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2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8_{F6539420-E3A5-4E0E-8ED6-40400A7D8449}" xr6:coauthVersionLast="32" xr6:coauthVersionMax="32" xr10:uidLastSave="{00000000-0000-0000-0000-000000000000}"/>
  <bookViews>
    <workbookView xWindow="0" yWindow="0" windowWidth="19200" windowHeight="6880"/>
  </bookViews>
  <sheets>
    <sheet name="승차" sheetId="1" r:id="rId1"/>
    <sheet name="승차순위" sheetId="6" r:id="rId2"/>
    <sheet name="유입" sheetId="4" r:id="rId3"/>
    <sheet name="유입순위" sheetId="11" r:id="rId4"/>
    <sheet name="수송" sheetId="5" r:id="rId5"/>
    <sheet name="수송순위" sheetId="9" r:id="rId6"/>
    <sheet name="하차" sheetId="2" r:id="rId7"/>
    <sheet name="하차순위" sheetId="7" r:id="rId8"/>
    <sheet name="승하차" sheetId="3" r:id="rId9"/>
    <sheet name="승하차순위" sheetId="8" r:id="rId10"/>
    <sheet name="권종별" sheetId="14" r:id="rId11"/>
    <sheet name="사용자별" sheetId="16" r:id="rId12"/>
    <sheet name="무임순위" sheetId="18" r:id="rId13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X163" i="14" l="1"/>
  <c r="BX162" i="14"/>
  <c r="BX161" i="14"/>
  <c r="BX160" i="14"/>
  <c r="BX159" i="14"/>
  <c r="BX158" i="14"/>
  <c r="BX157" i="14"/>
  <c r="BX156" i="14"/>
  <c r="BX155" i="14"/>
  <c r="BX154" i="14"/>
  <c r="BX153" i="14"/>
  <c r="BX152" i="14"/>
  <c r="BX151" i="14"/>
  <c r="BX150" i="14"/>
  <c r="BX149" i="14"/>
  <c r="BX148" i="14"/>
  <c r="BX147" i="14"/>
  <c r="BX146" i="14"/>
  <c r="BX145" i="14"/>
  <c r="BX144" i="14"/>
  <c r="BX143" i="14"/>
  <c r="BX142" i="14"/>
  <c r="BX141" i="14"/>
  <c r="BX140" i="14"/>
  <c r="BX139" i="14"/>
  <c r="BX184" i="14" s="1"/>
  <c r="BX138" i="14"/>
  <c r="BX137" i="14"/>
  <c r="BX136" i="14"/>
  <c r="BX135" i="14"/>
  <c r="BX134" i="14"/>
  <c r="BX133" i="14"/>
  <c r="BX132" i="14"/>
  <c r="BX131" i="14"/>
  <c r="BX183" i="14" s="1"/>
  <c r="BX130" i="14"/>
  <c r="BX129" i="14"/>
  <c r="BX128" i="14"/>
  <c r="BX127" i="14"/>
  <c r="BX126" i="14"/>
  <c r="BX125" i="14"/>
  <c r="BX124" i="14"/>
  <c r="BX123" i="14"/>
  <c r="BX122" i="14"/>
  <c r="BX121" i="14"/>
  <c r="BX120" i="14"/>
  <c r="BX119" i="14"/>
  <c r="BX182" i="14" s="1"/>
  <c r="BX118" i="14"/>
  <c r="BX117" i="14"/>
  <c r="BX116" i="14"/>
  <c r="BX115" i="14"/>
  <c r="BX114" i="14"/>
  <c r="BX113" i="14"/>
  <c r="BX112" i="14"/>
  <c r="BX111" i="14"/>
  <c r="BX110" i="14"/>
  <c r="BX109" i="14"/>
  <c r="BX108" i="14"/>
  <c r="BX107" i="14"/>
  <c r="BX181" i="14" s="1"/>
  <c r="BX106" i="14"/>
  <c r="BX105" i="14"/>
  <c r="BX104" i="14"/>
  <c r="BX103" i="14"/>
  <c r="BX102" i="14"/>
  <c r="BX101" i="14"/>
  <c r="BX100" i="14"/>
  <c r="BX99" i="14"/>
  <c r="BX180" i="14" s="1"/>
  <c r="BX98" i="14"/>
  <c r="BX97" i="14"/>
  <c r="BX96" i="14"/>
  <c r="BX95" i="14"/>
  <c r="BX94" i="14"/>
  <c r="BX93" i="14"/>
  <c r="BX92" i="14"/>
  <c r="BX91" i="14"/>
  <c r="BX179" i="14" s="1"/>
  <c r="BX90" i="14"/>
  <c r="BX89" i="14"/>
  <c r="BX88" i="14"/>
  <c r="BX87" i="14"/>
  <c r="BX86" i="14"/>
  <c r="BX85" i="14"/>
  <c r="BX84" i="14"/>
  <c r="BX83" i="14"/>
  <c r="BX82" i="14"/>
  <c r="BX81" i="14"/>
  <c r="BX80" i="14"/>
  <c r="BX79" i="14"/>
  <c r="BX78" i="14"/>
  <c r="BX77" i="14"/>
  <c r="BX76" i="14"/>
  <c r="BX75" i="14"/>
  <c r="BX74" i="14"/>
  <c r="BX73" i="14"/>
  <c r="BX72" i="14"/>
  <c r="BX71" i="14"/>
  <c r="BX70" i="14"/>
  <c r="BX69" i="14"/>
  <c r="BX68" i="14"/>
  <c r="BX67" i="14"/>
  <c r="BX66" i="14"/>
  <c r="BX65" i="14"/>
  <c r="BX64" i="14"/>
  <c r="BX63" i="14"/>
  <c r="BX62" i="14"/>
  <c r="BX61" i="14"/>
  <c r="BX60" i="14"/>
  <c r="BX59" i="14"/>
  <c r="BX58" i="14"/>
  <c r="BX57" i="14"/>
  <c r="BX56" i="14"/>
  <c r="BX55" i="14"/>
  <c r="BX54" i="14"/>
  <c r="BX53" i="14"/>
  <c r="BX52" i="14"/>
  <c r="BX51" i="14"/>
  <c r="BX50" i="14"/>
  <c r="BX49" i="14"/>
  <c r="BX48" i="14"/>
  <c r="BX47" i="14"/>
  <c r="BX176" i="14" s="1"/>
  <c r="BX46" i="14"/>
  <c r="BX45" i="14"/>
  <c r="BX44" i="14"/>
  <c r="BX43" i="14"/>
  <c r="BX42" i="14"/>
  <c r="BX41" i="14"/>
  <c r="BX40" i="14"/>
  <c r="BX39" i="14"/>
  <c r="BX38" i="14"/>
  <c r="BX37" i="14"/>
  <c r="BX36" i="14"/>
  <c r="BX35" i="14"/>
  <c r="BX34" i="14"/>
  <c r="BX33" i="14"/>
  <c r="BX32" i="14"/>
  <c r="BX31" i="14"/>
  <c r="BX30" i="14"/>
  <c r="BX29" i="14"/>
  <c r="BX28" i="14"/>
  <c r="BX27" i="14"/>
  <c r="BX26" i="14"/>
  <c r="BX25" i="14"/>
  <c r="BX24" i="14"/>
  <c r="BX23" i="14"/>
  <c r="BX22" i="14"/>
  <c r="BX21" i="14"/>
  <c r="BX20" i="14"/>
  <c r="BX19" i="14"/>
  <c r="BX18" i="14"/>
  <c r="BX17" i="14"/>
  <c r="BX16" i="14"/>
  <c r="BX15" i="14"/>
  <c r="BX14" i="14"/>
  <c r="BX13" i="14"/>
  <c r="BX12" i="14"/>
  <c r="BX11" i="14"/>
  <c r="BX10" i="14"/>
  <c r="BX9" i="14"/>
  <c r="BX8" i="14"/>
  <c r="BX7" i="14"/>
  <c r="BR163" i="14"/>
  <c r="BR162" i="14"/>
  <c r="BR161" i="14"/>
  <c r="BR160" i="14"/>
  <c r="BR159" i="14"/>
  <c r="BR158" i="14"/>
  <c r="BR157" i="14"/>
  <c r="BR156" i="14"/>
  <c r="BR186" i="14" s="1"/>
  <c r="BR155" i="14"/>
  <c r="BR154" i="14"/>
  <c r="BR153" i="14"/>
  <c r="BR152" i="14"/>
  <c r="BR185" i="14" s="1"/>
  <c r="BR151" i="14"/>
  <c r="BR150" i="14"/>
  <c r="BR149" i="14"/>
  <c r="BR148" i="14"/>
  <c r="BR147" i="14"/>
  <c r="BR146" i="14"/>
  <c r="BR145" i="14"/>
  <c r="BR144" i="14"/>
  <c r="BR143" i="14"/>
  <c r="BR142" i="14"/>
  <c r="BR141" i="14"/>
  <c r="BR140" i="14"/>
  <c r="BR184" i="14" s="1"/>
  <c r="BR139" i="14"/>
  <c r="BR138" i="14"/>
  <c r="BR137" i="14"/>
  <c r="BR136" i="14"/>
  <c r="BR135" i="14"/>
  <c r="BR134" i="14"/>
  <c r="BR133" i="14"/>
  <c r="BR132" i="14"/>
  <c r="BR131" i="14"/>
  <c r="BR130" i="14"/>
  <c r="BR129" i="14"/>
  <c r="BR128" i="14"/>
  <c r="BR183" i="14" s="1"/>
  <c r="BR127" i="14"/>
  <c r="BR126" i="14"/>
  <c r="BR125" i="14"/>
  <c r="BR124" i="14"/>
  <c r="BR123" i="14"/>
  <c r="BR122" i="14"/>
  <c r="BR121" i="14"/>
  <c r="BR120" i="14"/>
  <c r="BR119" i="14"/>
  <c r="BR118" i="14"/>
  <c r="BR117" i="14"/>
  <c r="BR116" i="14"/>
  <c r="BR182" i="14" s="1"/>
  <c r="BR115" i="14"/>
  <c r="BR114" i="14"/>
  <c r="BR113" i="14"/>
  <c r="BR112" i="14"/>
  <c r="BR111" i="14"/>
  <c r="BR110" i="14"/>
  <c r="BR109" i="14"/>
  <c r="BR108" i="14"/>
  <c r="BR181" i="14" s="1"/>
  <c r="BR107" i="14"/>
  <c r="BR106" i="14"/>
  <c r="BR105" i="14"/>
  <c r="BR104" i="14"/>
  <c r="BR103" i="14"/>
  <c r="BR102" i="14"/>
  <c r="BR101" i="14"/>
  <c r="BR100" i="14"/>
  <c r="BR99" i="14"/>
  <c r="BR98" i="14"/>
  <c r="BR97" i="14"/>
  <c r="BR96" i="14"/>
  <c r="BR180" i="14" s="1"/>
  <c r="BR95" i="14"/>
  <c r="BR94" i="14"/>
  <c r="BR93" i="14"/>
  <c r="BR92" i="14"/>
  <c r="BR91" i="14"/>
  <c r="BR90" i="14"/>
  <c r="BR89" i="14"/>
  <c r="BR88" i="14"/>
  <c r="BR87" i="14"/>
  <c r="BR86" i="14"/>
  <c r="BR85" i="14"/>
  <c r="BR84" i="14"/>
  <c r="BR83" i="14"/>
  <c r="BR82" i="14"/>
  <c r="BR81" i="14"/>
  <c r="BR80" i="14"/>
  <c r="BR79" i="14"/>
  <c r="BR78" i="14"/>
  <c r="BR77" i="14"/>
  <c r="BR76" i="14"/>
  <c r="BR75" i="14"/>
  <c r="BR74" i="14"/>
  <c r="BR73" i="14"/>
  <c r="BR72" i="14"/>
  <c r="BR71" i="14"/>
  <c r="BR70" i="14"/>
  <c r="BR69" i="14"/>
  <c r="BR68" i="14"/>
  <c r="BR67" i="14"/>
  <c r="BR66" i="14"/>
  <c r="BR65" i="14"/>
  <c r="BR64" i="14"/>
  <c r="BR63" i="14"/>
  <c r="BR62" i="14"/>
  <c r="BR61" i="14"/>
  <c r="BR60" i="14"/>
  <c r="BR59" i="14"/>
  <c r="BR58" i="14"/>
  <c r="BR57" i="14"/>
  <c r="BR56" i="14"/>
  <c r="BR55" i="14"/>
  <c r="BR54" i="14"/>
  <c r="BR53" i="14"/>
  <c r="BR52" i="14"/>
  <c r="BR51" i="14"/>
  <c r="BR50" i="14"/>
  <c r="BR49" i="14"/>
  <c r="BR48" i="14"/>
  <c r="BR176" i="14" s="1"/>
  <c r="BR47" i="14"/>
  <c r="BR46" i="14"/>
  <c r="BR45" i="14"/>
  <c r="BR44" i="14"/>
  <c r="BR43" i="14"/>
  <c r="BR42" i="14"/>
  <c r="BR41" i="14"/>
  <c r="BR40" i="14"/>
  <c r="BR39" i="14"/>
  <c r="BR38" i="14"/>
  <c r="BR37" i="14"/>
  <c r="BR36" i="14"/>
  <c r="BR35" i="14"/>
  <c r="BR34" i="14"/>
  <c r="BR33" i="14"/>
  <c r="BR32" i="14"/>
  <c r="BR31" i="14"/>
  <c r="BR30" i="14"/>
  <c r="BR29" i="14"/>
  <c r="BR28" i="14"/>
  <c r="BR27" i="14"/>
  <c r="BR26" i="14"/>
  <c r="BR25" i="14"/>
  <c r="BR24" i="14"/>
  <c r="BR23" i="14"/>
  <c r="BR22" i="14"/>
  <c r="BR21" i="14"/>
  <c r="BR20" i="14"/>
  <c r="BR19" i="14"/>
  <c r="BR18" i="14"/>
  <c r="BR17" i="14"/>
  <c r="BR16" i="14"/>
  <c r="BR15" i="14"/>
  <c r="BR14" i="14"/>
  <c r="BR13" i="14"/>
  <c r="BR12" i="14"/>
  <c r="BR11" i="14"/>
  <c r="BR10" i="14"/>
  <c r="BR9" i="14"/>
  <c r="BR8" i="14"/>
  <c r="BR7" i="14"/>
  <c r="BL163" i="14"/>
  <c r="BL162" i="14"/>
  <c r="BL161" i="14"/>
  <c r="BL160" i="14"/>
  <c r="BL159" i="14"/>
  <c r="BL158" i="14"/>
  <c r="BL157" i="14"/>
  <c r="BL156" i="14"/>
  <c r="BL155" i="14"/>
  <c r="BL154" i="14"/>
  <c r="BL153" i="14"/>
  <c r="BL152" i="14"/>
  <c r="BL151" i="14"/>
  <c r="BL150" i="14"/>
  <c r="BL149" i="14"/>
  <c r="BL148" i="14"/>
  <c r="BL147" i="14"/>
  <c r="BL146" i="14"/>
  <c r="BL145" i="14"/>
  <c r="BL144" i="14"/>
  <c r="BL143" i="14"/>
  <c r="BL142" i="14"/>
  <c r="BL141" i="14"/>
  <c r="BL140" i="14"/>
  <c r="BL139" i="14"/>
  <c r="BL138" i="14"/>
  <c r="BL137" i="14"/>
  <c r="BL136" i="14"/>
  <c r="BL135" i="14"/>
  <c r="BL134" i="14"/>
  <c r="BL133" i="14"/>
  <c r="BL132" i="14"/>
  <c r="BL131" i="14"/>
  <c r="BL130" i="14"/>
  <c r="BL129" i="14"/>
  <c r="BL128" i="14"/>
  <c r="BL127" i="14"/>
  <c r="BL126" i="14"/>
  <c r="BL125" i="14"/>
  <c r="BL124" i="14"/>
  <c r="BL123" i="14"/>
  <c r="BL122" i="14"/>
  <c r="BL121" i="14"/>
  <c r="BL120" i="14"/>
  <c r="BL119" i="14"/>
  <c r="BL118" i="14"/>
  <c r="BL117" i="14"/>
  <c r="BL116" i="14"/>
  <c r="BL115" i="14"/>
  <c r="BL114" i="14"/>
  <c r="BL113" i="14"/>
  <c r="BL112" i="14"/>
  <c r="BL111" i="14"/>
  <c r="BL110" i="14"/>
  <c r="BL109" i="14"/>
  <c r="BL108" i="14"/>
  <c r="BL107" i="14"/>
  <c r="BL106" i="14"/>
  <c r="BL105" i="14"/>
  <c r="BL104" i="14"/>
  <c r="BL103" i="14"/>
  <c r="BL102" i="14"/>
  <c r="BL101" i="14"/>
  <c r="BL100" i="14"/>
  <c r="BL99" i="14"/>
  <c r="BL98" i="14"/>
  <c r="BL97" i="14"/>
  <c r="BL96" i="14"/>
  <c r="BL95" i="14"/>
  <c r="BL94" i="14"/>
  <c r="BL93" i="14"/>
  <c r="BL92" i="14"/>
  <c r="BL91" i="14"/>
  <c r="BL90" i="14"/>
  <c r="BL89" i="14"/>
  <c r="BL88" i="14"/>
  <c r="BL87" i="14"/>
  <c r="BL86" i="14"/>
  <c r="BL85" i="14"/>
  <c r="BL84" i="14"/>
  <c r="BL83" i="14"/>
  <c r="BL82" i="14"/>
  <c r="BL81" i="14"/>
  <c r="BL80" i="14"/>
  <c r="BL79" i="14"/>
  <c r="BL78" i="14"/>
  <c r="BL77" i="14"/>
  <c r="BL76" i="14"/>
  <c r="BL75" i="14"/>
  <c r="BL74" i="14"/>
  <c r="BL73" i="14"/>
  <c r="BL72" i="14"/>
  <c r="BL71" i="14"/>
  <c r="BL70" i="14"/>
  <c r="BL69" i="14"/>
  <c r="BL68" i="14"/>
  <c r="BL67" i="14"/>
  <c r="BL66" i="14"/>
  <c r="BL65" i="14"/>
  <c r="BL64" i="14"/>
  <c r="BL63" i="14"/>
  <c r="BL62" i="14"/>
  <c r="BL61" i="14"/>
  <c r="BL60" i="14"/>
  <c r="BL59" i="14"/>
  <c r="BL58" i="14"/>
  <c r="BL57" i="14"/>
  <c r="BL56" i="14"/>
  <c r="BL55" i="14"/>
  <c r="BL54" i="14"/>
  <c r="BL53" i="14"/>
  <c r="BL52" i="14"/>
  <c r="BL51" i="14"/>
  <c r="BL50" i="14"/>
  <c r="BL49" i="14"/>
  <c r="BL48" i="14"/>
  <c r="BL47" i="14"/>
  <c r="BL46" i="14"/>
  <c r="BL45" i="14"/>
  <c r="BL44" i="14"/>
  <c r="BL43" i="14"/>
  <c r="BL42" i="14"/>
  <c r="BL41" i="14"/>
  <c r="BL40" i="14"/>
  <c r="BL39" i="14"/>
  <c r="BL38" i="14"/>
  <c r="BL37" i="14"/>
  <c r="BL36" i="14"/>
  <c r="BL35" i="14"/>
  <c r="BL34" i="14"/>
  <c r="BL33" i="14"/>
  <c r="BL32" i="14"/>
  <c r="BL31" i="14"/>
  <c r="BL30" i="14"/>
  <c r="BL29" i="14"/>
  <c r="BL28" i="14"/>
  <c r="BL27" i="14"/>
  <c r="BL26" i="14"/>
  <c r="BL25" i="14"/>
  <c r="BL24" i="14"/>
  <c r="BL23" i="14"/>
  <c r="BL22" i="14"/>
  <c r="BL21" i="14"/>
  <c r="BL20" i="14"/>
  <c r="BL19" i="14"/>
  <c r="BL18" i="14"/>
  <c r="BL17" i="14"/>
  <c r="BL16" i="14"/>
  <c r="BL15" i="14"/>
  <c r="BL14" i="14"/>
  <c r="BL13" i="14"/>
  <c r="BL12" i="14"/>
  <c r="BL11" i="14"/>
  <c r="BL10" i="14"/>
  <c r="BL9" i="14"/>
  <c r="BL8" i="14"/>
  <c r="BL7" i="14"/>
  <c r="BF163" i="14"/>
  <c r="BF162" i="14"/>
  <c r="BF161" i="14"/>
  <c r="BF160" i="14"/>
  <c r="BF159" i="14"/>
  <c r="BF158" i="14"/>
  <c r="BF157" i="14"/>
  <c r="BF156" i="14"/>
  <c r="BF155" i="14"/>
  <c r="BF154" i="14"/>
  <c r="BF153" i="14"/>
  <c r="BF152" i="14"/>
  <c r="BF151" i="14"/>
  <c r="BF150" i="14"/>
  <c r="BF149" i="14"/>
  <c r="BF148" i="14"/>
  <c r="BF147" i="14"/>
  <c r="BF146" i="14"/>
  <c r="BF145" i="14"/>
  <c r="BF144" i="14"/>
  <c r="BF143" i="14"/>
  <c r="BF142" i="14"/>
  <c r="BF141" i="14"/>
  <c r="BF140" i="14"/>
  <c r="BF139" i="14"/>
  <c r="BF138" i="14"/>
  <c r="BF137" i="14"/>
  <c r="BF136" i="14"/>
  <c r="BF135" i="14"/>
  <c r="BF134" i="14"/>
  <c r="BF133" i="14"/>
  <c r="BF132" i="14"/>
  <c r="BF131" i="14"/>
  <c r="BF130" i="14"/>
  <c r="BF129" i="14"/>
  <c r="BF128" i="14"/>
  <c r="BF127" i="14"/>
  <c r="BF126" i="14"/>
  <c r="BF125" i="14"/>
  <c r="BF124" i="14"/>
  <c r="BF123" i="14"/>
  <c r="BF122" i="14"/>
  <c r="BF121" i="14"/>
  <c r="BF120" i="14"/>
  <c r="BF119" i="14"/>
  <c r="BF118" i="14"/>
  <c r="BF117" i="14"/>
  <c r="BF116" i="14"/>
  <c r="BF115" i="14"/>
  <c r="BF114" i="14"/>
  <c r="BF113" i="14"/>
  <c r="BF112" i="14"/>
  <c r="BF111" i="14"/>
  <c r="BF110" i="14"/>
  <c r="BF109" i="14"/>
  <c r="BF108" i="14"/>
  <c r="BF107" i="14"/>
  <c r="BF106" i="14"/>
  <c r="BF105" i="14"/>
  <c r="BF104" i="14"/>
  <c r="BF103" i="14"/>
  <c r="BF102" i="14"/>
  <c r="BF101" i="14"/>
  <c r="BF100" i="14"/>
  <c r="BF99" i="14"/>
  <c r="BF98" i="14"/>
  <c r="BF97" i="14"/>
  <c r="BF96" i="14"/>
  <c r="BF95" i="14"/>
  <c r="BF94" i="14"/>
  <c r="BF93" i="14"/>
  <c r="BF92" i="14"/>
  <c r="BF91" i="14"/>
  <c r="BF90" i="14"/>
  <c r="BF89" i="14"/>
  <c r="BF88" i="14"/>
  <c r="BF87" i="14"/>
  <c r="BF86" i="14"/>
  <c r="BF85" i="14"/>
  <c r="BF84" i="14"/>
  <c r="BF83" i="14"/>
  <c r="BF82" i="14"/>
  <c r="BF81" i="14"/>
  <c r="BF80" i="14"/>
  <c r="BF79" i="14"/>
  <c r="BF78" i="14"/>
  <c r="BF77" i="14"/>
  <c r="BF76" i="14"/>
  <c r="BF75" i="14"/>
  <c r="BF74" i="14"/>
  <c r="BF73" i="14"/>
  <c r="BF72" i="14"/>
  <c r="BF71" i="14"/>
  <c r="BF70" i="14"/>
  <c r="BF69" i="14"/>
  <c r="BF68" i="14"/>
  <c r="BF67" i="14"/>
  <c r="BF66" i="14"/>
  <c r="BF65" i="14"/>
  <c r="BF64" i="14"/>
  <c r="BF63" i="14"/>
  <c r="BF62" i="14"/>
  <c r="BF61" i="14"/>
  <c r="BF60" i="14"/>
  <c r="BF59" i="14"/>
  <c r="BF58" i="14"/>
  <c r="BF57" i="14"/>
  <c r="BF56" i="14"/>
  <c r="BF55" i="14"/>
  <c r="BF54" i="14"/>
  <c r="BF53" i="14"/>
  <c r="BF52" i="14"/>
  <c r="BF51" i="14"/>
  <c r="BF50" i="14"/>
  <c r="BF49" i="14"/>
  <c r="BF48" i="14"/>
  <c r="BF47" i="14"/>
  <c r="BF46" i="14"/>
  <c r="BF45" i="14"/>
  <c r="BF44" i="14"/>
  <c r="BF43" i="14"/>
  <c r="BF42" i="14"/>
  <c r="BF41" i="14"/>
  <c r="BF40" i="14"/>
  <c r="BF39" i="14"/>
  <c r="BF38" i="14"/>
  <c r="BF37" i="14"/>
  <c r="BF36" i="14"/>
  <c r="BF35" i="14"/>
  <c r="BF34" i="14"/>
  <c r="BF33" i="14"/>
  <c r="BF32" i="14"/>
  <c r="BF31" i="14"/>
  <c r="BF30" i="14"/>
  <c r="BF29" i="14"/>
  <c r="BF28" i="14"/>
  <c r="BF27" i="14"/>
  <c r="BF26" i="14"/>
  <c r="BF25" i="14"/>
  <c r="BF24" i="14"/>
  <c r="BF23" i="14"/>
  <c r="BF22" i="14"/>
  <c r="BF21" i="14"/>
  <c r="BF20" i="14"/>
  <c r="BF19" i="14"/>
  <c r="BF18" i="14"/>
  <c r="BF17" i="14"/>
  <c r="BF16" i="14"/>
  <c r="BF15" i="14"/>
  <c r="BF14" i="14"/>
  <c r="BF13" i="14"/>
  <c r="BF12" i="14"/>
  <c r="BF11" i="14"/>
  <c r="BF10" i="14"/>
  <c r="BF9" i="14"/>
  <c r="BF8" i="14"/>
  <c r="BF7" i="14"/>
  <c r="AZ163" i="14"/>
  <c r="AZ162" i="14"/>
  <c r="AZ161" i="14"/>
  <c r="AZ160" i="14"/>
  <c r="AZ159" i="14"/>
  <c r="AZ158" i="14"/>
  <c r="AZ157" i="14"/>
  <c r="AZ156" i="14"/>
  <c r="AZ155" i="14"/>
  <c r="AZ154" i="14"/>
  <c r="AZ153" i="14"/>
  <c r="AZ152" i="14"/>
  <c r="AZ151" i="14"/>
  <c r="AZ150" i="14"/>
  <c r="AZ149" i="14"/>
  <c r="AZ148" i="14"/>
  <c r="AZ147" i="14"/>
  <c r="AZ146" i="14"/>
  <c r="AZ145" i="14"/>
  <c r="AZ144" i="14"/>
  <c r="AZ143" i="14"/>
  <c r="AZ142" i="14"/>
  <c r="AZ141" i="14"/>
  <c r="AZ140" i="14"/>
  <c r="AZ139" i="14"/>
  <c r="AZ138" i="14"/>
  <c r="AZ137" i="14"/>
  <c r="AZ136" i="14"/>
  <c r="AZ135" i="14"/>
  <c r="AZ134" i="14"/>
  <c r="AZ133" i="14"/>
  <c r="AZ132" i="14"/>
  <c r="AZ131" i="14"/>
  <c r="AZ130" i="14"/>
  <c r="AZ129" i="14"/>
  <c r="AZ128" i="14"/>
  <c r="AZ127" i="14"/>
  <c r="AZ126" i="14"/>
  <c r="AZ125" i="14"/>
  <c r="AZ124" i="14"/>
  <c r="AZ123" i="14"/>
  <c r="AZ122" i="14"/>
  <c r="AZ121" i="14"/>
  <c r="AZ120" i="14"/>
  <c r="AZ119" i="14"/>
  <c r="AZ118" i="14"/>
  <c r="AZ117" i="14"/>
  <c r="AZ116" i="14"/>
  <c r="AZ115" i="14"/>
  <c r="AZ114" i="14"/>
  <c r="AZ113" i="14"/>
  <c r="AZ112" i="14"/>
  <c r="AZ111" i="14"/>
  <c r="AZ110" i="14"/>
  <c r="AZ109" i="14"/>
  <c r="AZ108" i="14"/>
  <c r="AZ107" i="14"/>
  <c r="AZ106" i="14"/>
  <c r="AZ105" i="14"/>
  <c r="AZ104" i="14"/>
  <c r="AZ103" i="14"/>
  <c r="AZ102" i="14"/>
  <c r="AZ101" i="14"/>
  <c r="AZ100" i="14"/>
  <c r="AZ99" i="14"/>
  <c r="AZ98" i="14"/>
  <c r="AZ97" i="14"/>
  <c r="AZ96" i="14"/>
  <c r="AZ95" i="14"/>
  <c r="AZ94" i="14"/>
  <c r="AZ93" i="14"/>
  <c r="AZ92" i="14"/>
  <c r="AZ91" i="14"/>
  <c r="AZ90" i="14"/>
  <c r="AZ89" i="14"/>
  <c r="AZ88" i="14"/>
  <c r="AZ87" i="14"/>
  <c r="AZ86" i="14"/>
  <c r="AZ85" i="14"/>
  <c r="AZ84" i="14"/>
  <c r="AZ83" i="14"/>
  <c r="AZ82" i="14"/>
  <c r="AZ81" i="14"/>
  <c r="AZ80" i="14"/>
  <c r="AZ79" i="14"/>
  <c r="AZ78" i="14"/>
  <c r="AZ77" i="14"/>
  <c r="AZ76" i="14"/>
  <c r="AZ75" i="14"/>
  <c r="AZ74" i="14"/>
  <c r="AZ73" i="14"/>
  <c r="AZ72" i="14"/>
  <c r="AZ71" i="14"/>
  <c r="AZ70" i="14"/>
  <c r="AZ69" i="14"/>
  <c r="AZ68" i="14"/>
  <c r="AZ67" i="14"/>
  <c r="AZ66" i="14"/>
  <c r="AZ65" i="14"/>
  <c r="AZ64" i="14"/>
  <c r="AZ63" i="14"/>
  <c r="AZ62" i="14"/>
  <c r="AZ61" i="14"/>
  <c r="AZ60" i="14"/>
  <c r="AZ59" i="14"/>
  <c r="AZ58" i="14"/>
  <c r="AZ57" i="14"/>
  <c r="AZ56" i="14"/>
  <c r="AZ55" i="14"/>
  <c r="AZ54" i="14"/>
  <c r="AZ53" i="14"/>
  <c r="AZ52" i="14"/>
  <c r="AZ51" i="14"/>
  <c r="AZ50" i="14"/>
  <c r="AZ49" i="14"/>
  <c r="AZ48" i="14"/>
  <c r="AZ47" i="14"/>
  <c r="AZ46" i="14"/>
  <c r="AZ45" i="14"/>
  <c r="AZ44" i="14"/>
  <c r="AZ43" i="14"/>
  <c r="AZ42" i="14"/>
  <c r="AZ41" i="14"/>
  <c r="AZ40" i="14"/>
  <c r="AZ39" i="14"/>
  <c r="AZ38" i="14"/>
  <c r="AZ37" i="14"/>
  <c r="AZ36" i="14"/>
  <c r="AZ35" i="14"/>
  <c r="AZ34" i="14"/>
  <c r="AZ33" i="14"/>
  <c r="AZ32" i="14"/>
  <c r="AZ31" i="14"/>
  <c r="AZ30" i="14"/>
  <c r="AZ29" i="14"/>
  <c r="AZ28" i="14"/>
  <c r="AZ27" i="14"/>
  <c r="AZ26" i="14"/>
  <c r="AZ25" i="14"/>
  <c r="AZ24" i="14"/>
  <c r="AZ23" i="14"/>
  <c r="AZ22" i="14"/>
  <c r="AZ21" i="14"/>
  <c r="AZ20" i="14"/>
  <c r="AZ19" i="14"/>
  <c r="AZ18" i="14"/>
  <c r="AZ17" i="14"/>
  <c r="AZ16" i="14"/>
  <c r="AZ15" i="14"/>
  <c r="AZ14" i="14"/>
  <c r="AZ13" i="14"/>
  <c r="AZ12" i="14"/>
  <c r="AZ11" i="14"/>
  <c r="AZ10" i="14"/>
  <c r="AZ9" i="14"/>
  <c r="AZ8" i="14"/>
  <c r="AZ7" i="14"/>
  <c r="DC190" i="16"/>
  <c r="DB190" i="16"/>
  <c r="DA190" i="16"/>
  <c r="CY190" i="16"/>
  <c r="CX190" i="16"/>
  <c r="CW190" i="16"/>
  <c r="CU190" i="16"/>
  <c r="CT190" i="16"/>
  <c r="CS190" i="16"/>
  <c r="CQ190" i="16"/>
  <c r="CP190" i="16"/>
  <c r="CO190" i="16"/>
  <c r="CM190" i="16"/>
  <c r="CL190" i="16"/>
  <c r="CK190" i="16"/>
  <c r="CI190" i="16"/>
  <c r="CH190" i="16"/>
  <c r="CG190" i="16"/>
  <c r="CE190" i="16"/>
  <c r="CD190" i="16"/>
  <c r="CC190" i="16"/>
  <c r="CA190" i="16"/>
  <c r="BZ190" i="16"/>
  <c r="BY190" i="16"/>
  <c r="BW190" i="16"/>
  <c r="BV190" i="16"/>
  <c r="BU190" i="16"/>
  <c r="BS190" i="16"/>
  <c r="BR190" i="16"/>
  <c r="BQ190" i="16"/>
  <c r="BO190" i="16"/>
  <c r="BN190" i="16"/>
  <c r="BM190" i="16"/>
  <c r="BK190" i="16"/>
  <c r="BJ190" i="16"/>
  <c r="BI190" i="16"/>
  <c r="BG190" i="16"/>
  <c r="BF190" i="16"/>
  <c r="BE190" i="16"/>
  <c r="BC190" i="16"/>
  <c r="BB190" i="16"/>
  <c r="BA190" i="16"/>
  <c r="AY190" i="16"/>
  <c r="AX190" i="16"/>
  <c r="AW190" i="16"/>
  <c r="AU190" i="16"/>
  <c r="AT190" i="16"/>
  <c r="AS190" i="16"/>
  <c r="AQ190" i="16"/>
  <c r="AP190" i="16"/>
  <c r="AO190" i="16"/>
  <c r="AM190" i="16"/>
  <c r="AL190" i="16"/>
  <c r="AK190" i="16"/>
  <c r="AI190" i="16"/>
  <c r="AH190" i="16"/>
  <c r="AG190" i="16"/>
  <c r="AE190" i="16"/>
  <c r="AD190" i="16"/>
  <c r="AC190" i="16"/>
  <c r="AA190" i="16"/>
  <c r="Z190" i="16"/>
  <c r="Y190" i="16"/>
  <c r="W190" i="16"/>
  <c r="V190" i="16"/>
  <c r="U190" i="16"/>
  <c r="S190" i="16"/>
  <c r="R190" i="16"/>
  <c r="Q190" i="16"/>
  <c r="O190" i="16"/>
  <c r="N190" i="16"/>
  <c r="M190" i="16"/>
  <c r="DC189" i="16"/>
  <c r="DB189" i="16"/>
  <c r="DA189" i="16"/>
  <c r="CY189" i="16"/>
  <c r="CX189" i="16"/>
  <c r="CW189" i="16"/>
  <c r="CU189" i="16"/>
  <c r="CT189" i="16"/>
  <c r="CS189" i="16"/>
  <c r="CQ189" i="16"/>
  <c r="CP189" i="16"/>
  <c r="CO189" i="16"/>
  <c r="CM189" i="16"/>
  <c r="CL189" i="16"/>
  <c r="CK189" i="16"/>
  <c r="CI189" i="16"/>
  <c r="CH189" i="16"/>
  <c r="CG189" i="16"/>
  <c r="CE189" i="16"/>
  <c r="CD189" i="16"/>
  <c r="CC189" i="16"/>
  <c r="CA189" i="16"/>
  <c r="BZ189" i="16"/>
  <c r="BY189" i="16"/>
  <c r="BW189" i="16"/>
  <c r="BV189" i="16"/>
  <c r="BU189" i="16"/>
  <c r="BS189" i="16"/>
  <c r="BR189" i="16"/>
  <c r="BQ189" i="16"/>
  <c r="BO189" i="16"/>
  <c r="BN189" i="16"/>
  <c r="BM189" i="16"/>
  <c r="BK189" i="16"/>
  <c r="BJ189" i="16"/>
  <c r="BI189" i="16"/>
  <c r="BG189" i="16"/>
  <c r="BF189" i="16"/>
  <c r="BE189" i="16"/>
  <c r="BC189" i="16"/>
  <c r="BB189" i="16"/>
  <c r="BA189" i="16"/>
  <c r="AY189" i="16"/>
  <c r="AX189" i="16"/>
  <c r="AW189" i="16"/>
  <c r="AU189" i="16"/>
  <c r="AT189" i="16"/>
  <c r="AS189" i="16"/>
  <c r="AQ189" i="16"/>
  <c r="AP189" i="16"/>
  <c r="AO189" i="16"/>
  <c r="AM189" i="16"/>
  <c r="AL189" i="16"/>
  <c r="AK189" i="16"/>
  <c r="AI189" i="16"/>
  <c r="AH189" i="16"/>
  <c r="AG189" i="16"/>
  <c r="AE189" i="16"/>
  <c r="AD189" i="16"/>
  <c r="AC189" i="16"/>
  <c r="AA189" i="16"/>
  <c r="Z189" i="16"/>
  <c r="Y189" i="16"/>
  <c r="W189" i="16"/>
  <c r="V189" i="16"/>
  <c r="U189" i="16"/>
  <c r="S189" i="16"/>
  <c r="R189" i="16"/>
  <c r="Q189" i="16"/>
  <c r="O189" i="16"/>
  <c r="N189" i="16"/>
  <c r="M189" i="16"/>
  <c r="DC188" i="16"/>
  <c r="DB188" i="16"/>
  <c r="DA188" i="16"/>
  <c r="CY188" i="16"/>
  <c r="CX188" i="16"/>
  <c r="CW188" i="16"/>
  <c r="CU188" i="16"/>
  <c r="CT188" i="16"/>
  <c r="CS188" i="16"/>
  <c r="CQ188" i="16"/>
  <c r="CP188" i="16"/>
  <c r="CO188" i="16"/>
  <c r="CM188" i="16"/>
  <c r="CL188" i="16"/>
  <c r="CK188" i="16"/>
  <c r="CI188" i="16"/>
  <c r="CH188" i="16"/>
  <c r="CG188" i="16"/>
  <c r="CE188" i="16"/>
  <c r="CD188" i="16"/>
  <c r="CC188" i="16"/>
  <c r="CA188" i="16"/>
  <c r="BZ188" i="16"/>
  <c r="BY188" i="16"/>
  <c r="BW188" i="16"/>
  <c r="BV188" i="16"/>
  <c r="BU188" i="16"/>
  <c r="BS188" i="16"/>
  <c r="BR188" i="16"/>
  <c r="BQ188" i="16"/>
  <c r="BO188" i="16"/>
  <c r="BN188" i="16"/>
  <c r="BM188" i="16"/>
  <c r="BK188" i="16"/>
  <c r="BJ188" i="16"/>
  <c r="BI188" i="16"/>
  <c r="BG188" i="16"/>
  <c r="BF188" i="16"/>
  <c r="BE188" i="16"/>
  <c r="BC188" i="16"/>
  <c r="BB188" i="16"/>
  <c r="BA188" i="16"/>
  <c r="AY188" i="16"/>
  <c r="AX188" i="16"/>
  <c r="AW188" i="16"/>
  <c r="AU188" i="16"/>
  <c r="AT188" i="16"/>
  <c r="AS188" i="16"/>
  <c r="AQ188" i="16"/>
  <c r="AP188" i="16"/>
  <c r="AO188" i="16"/>
  <c r="AM188" i="16"/>
  <c r="AL188" i="16"/>
  <c r="AK188" i="16"/>
  <c r="AI188" i="16"/>
  <c r="AH188" i="16"/>
  <c r="AG188" i="16"/>
  <c r="AE188" i="16"/>
  <c r="AD188" i="16"/>
  <c r="AC188" i="16"/>
  <c r="AA188" i="16"/>
  <c r="Z188" i="16"/>
  <c r="Y188" i="16"/>
  <c r="W188" i="16"/>
  <c r="V188" i="16"/>
  <c r="U188" i="16"/>
  <c r="S188" i="16"/>
  <c r="R188" i="16"/>
  <c r="Q188" i="16"/>
  <c r="O188" i="16"/>
  <c r="N188" i="16"/>
  <c r="M188" i="16"/>
  <c r="DC187" i="16"/>
  <c r="DB187" i="16"/>
  <c r="DA187" i="16"/>
  <c r="CY187" i="16"/>
  <c r="CX187" i="16"/>
  <c r="CW187" i="16"/>
  <c r="CU187" i="16"/>
  <c r="CT187" i="16"/>
  <c r="CS187" i="16"/>
  <c r="CQ187" i="16"/>
  <c r="CP187" i="16"/>
  <c r="CO187" i="16"/>
  <c r="CM187" i="16"/>
  <c r="CL187" i="16"/>
  <c r="CK187" i="16"/>
  <c r="CI187" i="16"/>
  <c r="CH187" i="16"/>
  <c r="CG187" i="16"/>
  <c r="CE187" i="16"/>
  <c r="CD187" i="16"/>
  <c r="CC187" i="16"/>
  <c r="CA187" i="16"/>
  <c r="BZ187" i="16"/>
  <c r="BY187" i="16"/>
  <c r="BW187" i="16"/>
  <c r="BV187" i="16"/>
  <c r="BU187" i="16"/>
  <c r="BS187" i="16"/>
  <c r="BR187" i="16"/>
  <c r="BQ187" i="16"/>
  <c r="BO187" i="16"/>
  <c r="BN187" i="16"/>
  <c r="BM187" i="16"/>
  <c r="BK187" i="16"/>
  <c r="BJ187" i="16"/>
  <c r="BI187" i="16"/>
  <c r="BG187" i="16"/>
  <c r="BF187" i="16"/>
  <c r="BE187" i="16"/>
  <c r="BC187" i="16"/>
  <c r="BB187" i="16"/>
  <c r="BA187" i="16"/>
  <c r="AY187" i="16"/>
  <c r="AX187" i="16"/>
  <c r="AW187" i="16"/>
  <c r="AU187" i="16"/>
  <c r="AT187" i="16"/>
  <c r="AS187" i="16"/>
  <c r="AQ187" i="16"/>
  <c r="AP187" i="16"/>
  <c r="AO187" i="16"/>
  <c r="AM187" i="16"/>
  <c r="AL187" i="16"/>
  <c r="AK187" i="16"/>
  <c r="AI187" i="16"/>
  <c r="AH187" i="16"/>
  <c r="AG187" i="16"/>
  <c r="AE187" i="16"/>
  <c r="AD187" i="16"/>
  <c r="AC187" i="16"/>
  <c r="AA187" i="16"/>
  <c r="Z187" i="16"/>
  <c r="Y187" i="16"/>
  <c r="W187" i="16"/>
  <c r="V187" i="16"/>
  <c r="U187" i="16"/>
  <c r="S187" i="16"/>
  <c r="R187" i="16"/>
  <c r="Q187" i="16"/>
  <c r="O187" i="16"/>
  <c r="N187" i="16"/>
  <c r="M187" i="16"/>
  <c r="DC186" i="16"/>
  <c r="DB186" i="16"/>
  <c r="DA186" i="16"/>
  <c r="CY186" i="16"/>
  <c r="CX186" i="16"/>
  <c r="CW186" i="16"/>
  <c r="CU186" i="16"/>
  <c r="CT186" i="16"/>
  <c r="CS186" i="16"/>
  <c r="CQ186" i="16"/>
  <c r="CP186" i="16"/>
  <c r="CO186" i="16"/>
  <c r="CM186" i="16"/>
  <c r="CL186" i="16"/>
  <c r="CK186" i="16"/>
  <c r="CI186" i="16"/>
  <c r="CH186" i="16"/>
  <c r="CG186" i="16"/>
  <c r="CE186" i="16"/>
  <c r="CD186" i="16"/>
  <c r="CC186" i="16"/>
  <c r="CA186" i="16"/>
  <c r="BZ186" i="16"/>
  <c r="BY186" i="16"/>
  <c r="BW186" i="16"/>
  <c r="BV186" i="16"/>
  <c r="BU186" i="16"/>
  <c r="BS186" i="16"/>
  <c r="BR186" i="16"/>
  <c r="BQ186" i="16"/>
  <c r="BO186" i="16"/>
  <c r="BN186" i="16"/>
  <c r="BM186" i="16"/>
  <c r="BK186" i="16"/>
  <c r="BJ186" i="16"/>
  <c r="BI186" i="16"/>
  <c r="BG186" i="16"/>
  <c r="BF186" i="16"/>
  <c r="BE186" i="16"/>
  <c r="BC186" i="16"/>
  <c r="BB186" i="16"/>
  <c r="BA186" i="16"/>
  <c r="AY186" i="16"/>
  <c r="AX186" i="16"/>
  <c r="AW186" i="16"/>
  <c r="AU186" i="16"/>
  <c r="AT186" i="16"/>
  <c r="AS186" i="16"/>
  <c r="AQ186" i="16"/>
  <c r="AP186" i="16"/>
  <c r="AO186" i="16"/>
  <c r="AM186" i="16"/>
  <c r="AL186" i="16"/>
  <c r="AK186" i="16"/>
  <c r="AI186" i="16"/>
  <c r="AH186" i="16"/>
  <c r="AG186" i="16"/>
  <c r="AE186" i="16"/>
  <c r="AD186" i="16"/>
  <c r="AC186" i="16"/>
  <c r="AA186" i="16"/>
  <c r="Z186" i="16"/>
  <c r="Y186" i="16"/>
  <c r="W186" i="16"/>
  <c r="V186" i="16"/>
  <c r="U186" i="16"/>
  <c r="S186" i="16"/>
  <c r="R186" i="16"/>
  <c r="Q186" i="16"/>
  <c r="O186" i="16"/>
  <c r="N186" i="16"/>
  <c r="M186" i="16"/>
  <c r="DC185" i="16"/>
  <c r="DB185" i="16"/>
  <c r="DA185" i="16"/>
  <c r="CY185" i="16"/>
  <c r="CX185" i="16"/>
  <c r="CW185" i="16"/>
  <c r="CU185" i="16"/>
  <c r="CT185" i="16"/>
  <c r="CS185" i="16"/>
  <c r="CQ185" i="16"/>
  <c r="CP185" i="16"/>
  <c r="CO185" i="16"/>
  <c r="CM185" i="16"/>
  <c r="CL185" i="16"/>
  <c r="CK185" i="16"/>
  <c r="CI185" i="16"/>
  <c r="CH185" i="16"/>
  <c r="CG185" i="16"/>
  <c r="CE185" i="16"/>
  <c r="CD185" i="16"/>
  <c r="CC185" i="16"/>
  <c r="CA185" i="16"/>
  <c r="BZ185" i="16"/>
  <c r="BY185" i="16"/>
  <c r="BW185" i="16"/>
  <c r="BV185" i="16"/>
  <c r="BU185" i="16"/>
  <c r="BS185" i="16"/>
  <c r="BR185" i="16"/>
  <c r="BQ185" i="16"/>
  <c r="BO185" i="16"/>
  <c r="BN185" i="16"/>
  <c r="BM185" i="16"/>
  <c r="BK185" i="16"/>
  <c r="BJ185" i="16"/>
  <c r="BI185" i="16"/>
  <c r="BG185" i="16"/>
  <c r="BF185" i="16"/>
  <c r="BE185" i="16"/>
  <c r="BC185" i="16"/>
  <c r="BB185" i="16"/>
  <c r="BA185" i="16"/>
  <c r="AY185" i="16"/>
  <c r="AX185" i="16"/>
  <c r="AW185" i="16"/>
  <c r="AU185" i="16"/>
  <c r="AT185" i="16"/>
  <c r="AS185" i="16"/>
  <c r="AQ185" i="16"/>
  <c r="AP185" i="16"/>
  <c r="AO185" i="16"/>
  <c r="AM185" i="16"/>
  <c r="AL185" i="16"/>
  <c r="AK185" i="16"/>
  <c r="AI185" i="16"/>
  <c r="AH185" i="16"/>
  <c r="AG185" i="16"/>
  <c r="AE185" i="16"/>
  <c r="AD185" i="16"/>
  <c r="AC185" i="16"/>
  <c r="AA185" i="16"/>
  <c r="Z185" i="16"/>
  <c r="Y185" i="16"/>
  <c r="W185" i="16"/>
  <c r="V185" i="16"/>
  <c r="U185" i="16"/>
  <c r="S185" i="16"/>
  <c r="R185" i="16"/>
  <c r="Q185" i="16"/>
  <c r="O185" i="16"/>
  <c r="N185" i="16"/>
  <c r="M185" i="16"/>
  <c r="DC184" i="16"/>
  <c r="DB184" i="16"/>
  <c r="DA184" i="16"/>
  <c r="CY184" i="16"/>
  <c r="CX184" i="16"/>
  <c r="CW184" i="16"/>
  <c r="CU184" i="16"/>
  <c r="CT184" i="16"/>
  <c r="CS184" i="16"/>
  <c r="CQ184" i="16"/>
  <c r="CP184" i="16"/>
  <c r="CO184" i="16"/>
  <c r="CM184" i="16"/>
  <c r="CL184" i="16"/>
  <c r="CK184" i="16"/>
  <c r="CI184" i="16"/>
  <c r="CH184" i="16"/>
  <c r="CG184" i="16"/>
  <c r="CE184" i="16"/>
  <c r="CD184" i="16"/>
  <c r="CC184" i="16"/>
  <c r="CA184" i="16"/>
  <c r="BZ184" i="16"/>
  <c r="BY184" i="16"/>
  <c r="BW184" i="16"/>
  <c r="BV184" i="16"/>
  <c r="BU184" i="16"/>
  <c r="BS184" i="16"/>
  <c r="BR184" i="16"/>
  <c r="BQ184" i="16"/>
  <c r="BO184" i="16"/>
  <c r="BN184" i="16"/>
  <c r="BM184" i="16"/>
  <c r="BK184" i="16"/>
  <c r="BJ184" i="16"/>
  <c r="BI184" i="16"/>
  <c r="BG184" i="16"/>
  <c r="BF184" i="16"/>
  <c r="BE184" i="16"/>
  <c r="BC184" i="16"/>
  <c r="BB184" i="16"/>
  <c r="BA184" i="16"/>
  <c r="AY184" i="16"/>
  <c r="AX184" i="16"/>
  <c r="AW184" i="16"/>
  <c r="AU184" i="16"/>
  <c r="AT184" i="16"/>
  <c r="AS184" i="16"/>
  <c r="AQ184" i="16"/>
  <c r="AP184" i="16"/>
  <c r="AO184" i="16"/>
  <c r="AM184" i="16"/>
  <c r="AL184" i="16"/>
  <c r="AK184" i="16"/>
  <c r="AI184" i="16"/>
  <c r="AH184" i="16"/>
  <c r="AG184" i="16"/>
  <c r="AE184" i="16"/>
  <c r="AD184" i="16"/>
  <c r="AC184" i="16"/>
  <c r="AA184" i="16"/>
  <c r="Z184" i="16"/>
  <c r="Y184" i="16"/>
  <c r="W184" i="16"/>
  <c r="V184" i="16"/>
  <c r="U184" i="16"/>
  <c r="S184" i="16"/>
  <c r="R184" i="16"/>
  <c r="Q184" i="16"/>
  <c r="O184" i="16"/>
  <c r="N184" i="16"/>
  <c r="M184" i="16"/>
  <c r="DC183" i="16"/>
  <c r="DB183" i="16"/>
  <c r="DA183" i="16"/>
  <c r="CY183" i="16"/>
  <c r="CX183" i="16"/>
  <c r="CW183" i="16"/>
  <c r="CU183" i="16"/>
  <c r="CT183" i="16"/>
  <c r="CS183" i="16"/>
  <c r="CQ183" i="16"/>
  <c r="CP183" i="16"/>
  <c r="CO183" i="16"/>
  <c r="CM183" i="16"/>
  <c r="CL183" i="16"/>
  <c r="CK183" i="16"/>
  <c r="CI183" i="16"/>
  <c r="CH183" i="16"/>
  <c r="CG183" i="16"/>
  <c r="CE183" i="16"/>
  <c r="CD183" i="16"/>
  <c r="CC183" i="16"/>
  <c r="CA183" i="16"/>
  <c r="BZ183" i="16"/>
  <c r="BY183" i="16"/>
  <c r="BW183" i="16"/>
  <c r="BV183" i="16"/>
  <c r="BU183" i="16"/>
  <c r="BS183" i="16"/>
  <c r="BR183" i="16"/>
  <c r="BQ183" i="16"/>
  <c r="BO183" i="16"/>
  <c r="BN183" i="16"/>
  <c r="BM183" i="16"/>
  <c r="BK183" i="16"/>
  <c r="BJ183" i="16"/>
  <c r="BI183" i="16"/>
  <c r="BG183" i="16"/>
  <c r="BF183" i="16"/>
  <c r="BE183" i="16"/>
  <c r="BC183" i="16"/>
  <c r="BB183" i="16"/>
  <c r="BA183" i="16"/>
  <c r="AY183" i="16"/>
  <c r="AX183" i="16"/>
  <c r="AW183" i="16"/>
  <c r="AU183" i="16"/>
  <c r="AT183" i="16"/>
  <c r="AS183" i="16"/>
  <c r="AQ183" i="16"/>
  <c r="AP183" i="16"/>
  <c r="AO183" i="16"/>
  <c r="AM183" i="16"/>
  <c r="AL183" i="16"/>
  <c r="AK183" i="16"/>
  <c r="AI183" i="16"/>
  <c r="AH183" i="16"/>
  <c r="AG183" i="16"/>
  <c r="AE183" i="16"/>
  <c r="AD183" i="16"/>
  <c r="AC183" i="16"/>
  <c r="AA183" i="16"/>
  <c r="Z183" i="16"/>
  <c r="Y183" i="16"/>
  <c r="W183" i="16"/>
  <c r="V183" i="16"/>
  <c r="U183" i="16"/>
  <c r="S183" i="16"/>
  <c r="R183" i="16"/>
  <c r="Q183" i="16"/>
  <c r="O183" i="16"/>
  <c r="N183" i="16"/>
  <c r="M183" i="16"/>
  <c r="DC182" i="16"/>
  <c r="DB182" i="16"/>
  <c r="DA182" i="16"/>
  <c r="CY182" i="16"/>
  <c r="CX182" i="16"/>
  <c r="CW182" i="16"/>
  <c r="CU182" i="16"/>
  <c r="CT182" i="16"/>
  <c r="CS182" i="16"/>
  <c r="CQ182" i="16"/>
  <c r="CP182" i="16"/>
  <c r="CO182" i="16"/>
  <c r="CM182" i="16"/>
  <c r="CL182" i="16"/>
  <c r="CK182" i="16"/>
  <c r="CI182" i="16"/>
  <c r="CH182" i="16"/>
  <c r="CG182" i="16"/>
  <c r="CE182" i="16"/>
  <c r="CD182" i="16"/>
  <c r="CC182" i="16"/>
  <c r="CA182" i="16"/>
  <c r="BZ182" i="16"/>
  <c r="BY182" i="16"/>
  <c r="BW182" i="16"/>
  <c r="BV182" i="16"/>
  <c r="BU182" i="16"/>
  <c r="BS182" i="16"/>
  <c r="BR182" i="16"/>
  <c r="BQ182" i="16"/>
  <c r="BO182" i="16"/>
  <c r="BN182" i="16"/>
  <c r="BM182" i="16"/>
  <c r="BK182" i="16"/>
  <c r="BJ182" i="16"/>
  <c r="BI182" i="16"/>
  <c r="BG182" i="16"/>
  <c r="BF182" i="16"/>
  <c r="BE182" i="16"/>
  <c r="BC182" i="16"/>
  <c r="BB182" i="16"/>
  <c r="BA182" i="16"/>
  <c r="AY182" i="16"/>
  <c r="AX182" i="16"/>
  <c r="AW182" i="16"/>
  <c r="AU182" i="16"/>
  <c r="AT182" i="16"/>
  <c r="AS182" i="16"/>
  <c r="AQ182" i="16"/>
  <c r="AP182" i="16"/>
  <c r="AO182" i="16"/>
  <c r="AM182" i="16"/>
  <c r="AL182" i="16"/>
  <c r="AK182" i="16"/>
  <c r="AI182" i="16"/>
  <c r="AH182" i="16"/>
  <c r="AG182" i="16"/>
  <c r="AE182" i="16"/>
  <c r="AD182" i="16"/>
  <c r="AC182" i="16"/>
  <c r="AA182" i="16"/>
  <c r="Z182" i="16"/>
  <c r="Y182" i="16"/>
  <c r="W182" i="16"/>
  <c r="V182" i="16"/>
  <c r="U182" i="16"/>
  <c r="S182" i="16"/>
  <c r="R182" i="16"/>
  <c r="Q182" i="16"/>
  <c r="O182" i="16"/>
  <c r="N182" i="16"/>
  <c r="M182" i="16"/>
  <c r="DC181" i="16"/>
  <c r="DB181" i="16"/>
  <c r="DA181" i="16"/>
  <c r="CY181" i="16"/>
  <c r="CX181" i="16"/>
  <c r="CW181" i="16"/>
  <c r="CU181" i="16"/>
  <c r="CT181" i="16"/>
  <c r="CS181" i="16"/>
  <c r="CQ181" i="16"/>
  <c r="CP181" i="16"/>
  <c r="CO181" i="16"/>
  <c r="CM181" i="16"/>
  <c r="CL181" i="16"/>
  <c r="CK181" i="16"/>
  <c r="CI181" i="16"/>
  <c r="CH181" i="16"/>
  <c r="CG181" i="16"/>
  <c r="CE181" i="16"/>
  <c r="CD181" i="16"/>
  <c r="CC181" i="16"/>
  <c r="CA181" i="16"/>
  <c r="BZ181" i="16"/>
  <c r="BY181" i="16"/>
  <c r="BW181" i="16"/>
  <c r="BV181" i="16"/>
  <c r="BU181" i="16"/>
  <c r="BS181" i="16"/>
  <c r="BR181" i="16"/>
  <c r="BQ181" i="16"/>
  <c r="BO181" i="16"/>
  <c r="BN181" i="16"/>
  <c r="BM181" i="16"/>
  <c r="BK181" i="16"/>
  <c r="BJ181" i="16"/>
  <c r="BI181" i="16"/>
  <c r="BG181" i="16"/>
  <c r="BF181" i="16"/>
  <c r="BE181" i="16"/>
  <c r="BC181" i="16"/>
  <c r="BB181" i="16"/>
  <c r="BA181" i="16"/>
  <c r="AY181" i="16"/>
  <c r="AX181" i="16"/>
  <c r="AW181" i="16"/>
  <c r="AU181" i="16"/>
  <c r="AT181" i="16"/>
  <c r="AS181" i="16"/>
  <c r="AQ181" i="16"/>
  <c r="AP181" i="16"/>
  <c r="AO181" i="16"/>
  <c r="AM181" i="16"/>
  <c r="AL181" i="16"/>
  <c r="AK181" i="16"/>
  <c r="AI181" i="16"/>
  <c r="AH181" i="16"/>
  <c r="AG181" i="16"/>
  <c r="AE181" i="16"/>
  <c r="AD181" i="16"/>
  <c r="AC181" i="16"/>
  <c r="AA181" i="16"/>
  <c r="Z181" i="16"/>
  <c r="Y181" i="16"/>
  <c r="W181" i="16"/>
  <c r="V181" i="16"/>
  <c r="U181" i="16"/>
  <c r="S181" i="16"/>
  <c r="R181" i="16"/>
  <c r="Q181" i="16"/>
  <c r="O181" i="16"/>
  <c r="N181" i="16"/>
  <c r="M181" i="16"/>
  <c r="DC180" i="16"/>
  <c r="DB180" i="16"/>
  <c r="DA180" i="16"/>
  <c r="CY180" i="16"/>
  <c r="CX180" i="16"/>
  <c r="CW180" i="16"/>
  <c r="CU180" i="16"/>
  <c r="CT180" i="16"/>
  <c r="CS180" i="16"/>
  <c r="CQ180" i="16"/>
  <c r="CP180" i="16"/>
  <c r="CO180" i="16"/>
  <c r="CM180" i="16"/>
  <c r="CL180" i="16"/>
  <c r="CK180" i="16"/>
  <c r="CI180" i="16"/>
  <c r="CH180" i="16"/>
  <c r="CG180" i="16"/>
  <c r="CE180" i="16"/>
  <c r="CD180" i="16"/>
  <c r="CC180" i="16"/>
  <c r="CA180" i="16"/>
  <c r="BZ180" i="16"/>
  <c r="BY180" i="16"/>
  <c r="BW180" i="16"/>
  <c r="BV180" i="16"/>
  <c r="BU180" i="16"/>
  <c r="BS180" i="16"/>
  <c r="BR180" i="16"/>
  <c r="BQ180" i="16"/>
  <c r="BO180" i="16"/>
  <c r="BN180" i="16"/>
  <c r="BM180" i="16"/>
  <c r="BK180" i="16"/>
  <c r="BJ180" i="16"/>
  <c r="BI180" i="16"/>
  <c r="BG180" i="16"/>
  <c r="BF180" i="16"/>
  <c r="BE180" i="16"/>
  <c r="BC180" i="16"/>
  <c r="BB180" i="16"/>
  <c r="BA180" i="16"/>
  <c r="AY180" i="16"/>
  <c r="AX180" i="16"/>
  <c r="AW180" i="16"/>
  <c r="AU180" i="16"/>
  <c r="AT180" i="16"/>
  <c r="AS180" i="16"/>
  <c r="AQ180" i="16"/>
  <c r="AP180" i="16"/>
  <c r="AO180" i="16"/>
  <c r="AM180" i="16"/>
  <c r="AL180" i="16"/>
  <c r="AK180" i="16"/>
  <c r="AI180" i="16"/>
  <c r="AH180" i="16"/>
  <c r="AG180" i="16"/>
  <c r="AE180" i="16"/>
  <c r="AD180" i="16"/>
  <c r="AC180" i="16"/>
  <c r="AA180" i="16"/>
  <c r="Z180" i="16"/>
  <c r="Y180" i="16"/>
  <c r="W180" i="16"/>
  <c r="V180" i="16"/>
  <c r="U180" i="16"/>
  <c r="S180" i="16"/>
  <c r="R180" i="16"/>
  <c r="Q180" i="16"/>
  <c r="O180" i="16"/>
  <c r="N180" i="16"/>
  <c r="M180" i="16"/>
  <c r="DC179" i="16"/>
  <c r="DB179" i="16"/>
  <c r="DA179" i="16"/>
  <c r="CY179" i="16"/>
  <c r="CX179" i="16"/>
  <c r="CW179" i="16"/>
  <c r="CU179" i="16"/>
  <c r="CT179" i="16"/>
  <c r="CS179" i="16"/>
  <c r="CQ179" i="16"/>
  <c r="CP179" i="16"/>
  <c r="CO179" i="16"/>
  <c r="CM179" i="16"/>
  <c r="CL179" i="16"/>
  <c r="CK179" i="16"/>
  <c r="CI179" i="16"/>
  <c r="CH179" i="16"/>
  <c r="CG179" i="16"/>
  <c r="CE179" i="16"/>
  <c r="CD179" i="16"/>
  <c r="CC179" i="16"/>
  <c r="CA179" i="16"/>
  <c r="BZ179" i="16"/>
  <c r="BY179" i="16"/>
  <c r="BW179" i="16"/>
  <c r="BV179" i="16"/>
  <c r="BU179" i="16"/>
  <c r="BS179" i="16"/>
  <c r="BR179" i="16"/>
  <c r="BQ179" i="16"/>
  <c r="BO179" i="16"/>
  <c r="BN179" i="16"/>
  <c r="BM179" i="16"/>
  <c r="BK179" i="16"/>
  <c r="BJ179" i="16"/>
  <c r="BI179" i="16"/>
  <c r="BG179" i="16"/>
  <c r="BF179" i="16"/>
  <c r="BE179" i="16"/>
  <c r="BC179" i="16"/>
  <c r="BB179" i="16"/>
  <c r="BA179" i="16"/>
  <c r="AY179" i="16"/>
  <c r="AX179" i="16"/>
  <c r="AW179" i="16"/>
  <c r="AU179" i="16"/>
  <c r="AT179" i="16"/>
  <c r="AS179" i="16"/>
  <c r="AQ179" i="16"/>
  <c r="AP179" i="16"/>
  <c r="AO179" i="16"/>
  <c r="AM179" i="16"/>
  <c r="AL179" i="16"/>
  <c r="AK179" i="16"/>
  <c r="AI179" i="16"/>
  <c r="AH179" i="16"/>
  <c r="AG179" i="16"/>
  <c r="AE179" i="16"/>
  <c r="AD179" i="16"/>
  <c r="AC179" i="16"/>
  <c r="AA179" i="16"/>
  <c r="Z179" i="16"/>
  <c r="Y179" i="16"/>
  <c r="W179" i="16"/>
  <c r="V179" i="16"/>
  <c r="U179" i="16"/>
  <c r="S179" i="16"/>
  <c r="R179" i="16"/>
  <c r="Q179" i="16"/>
  <c r="O179" i="16"/>
  <c r="N179" i="16"/>
  <c r="M179" i="16"/>
  <c r="DC178" i="16"/>
  <c r="DB178" i="16"/>
  <c r="DA178" i="16"/>
  <c r="DA191" i="16" s="1"/>
  <c r="CY178" i="16"/>
  <c r="CX178" i="16"/>
  <c r="CW178" i="16"/>
  <c r="CU178" i="16"/>
  <c r="CT178" i="16"/>
  <c r="CS178" i="16"/>
  <c r="CQ178" i="16"/>
  <c r="CP178" i="16"/>
  <c r="CO178" i="16"/>
  <c r="CM178" i="16"/>
  <c r="CL178" i="16"/>
  <c r="CK178" i="16"/>
  <c r="CI178" i="16"/>
  <c r="CH178" i="16"/>
  <c r="CG178" i="16"/>
  <c r="CE178" i="16"/>
  <c r="CD178" i="16"/>
  <c r="CC178" i="16"/>
  <c r="CA178" i="16"/>
  <c r="BZ178" i="16"/>
  <c r="BY178" i="16"/>
  <c r="BW178" i="16"/>
  <c r="BV178" i="16"/>
  <c r="BU178" i="16"/>
  <c r="BS178" i="16"/>
  <c r="BR178" i="16"/>
  <c r="BQ178" i="16"/>
  <c r="BO178" i="16"/>
  <c r="BN178" i="16"/>
  <c r="BM178" i="16"/>
  <c r="BK178" i="16"/>
  <c r="BJ178" i="16"/>
  <c r="BI178" i="16"/>
  <c r="BG178" i="16"/>
  <c r="BF178" i="16"/>
  <c r="BE178" i="16"/>
  <c r="BC178" i="16"/>
  <c r="BB178" i="16"/>
  <c r="BA178" i="16"/>
  <c r="AY178" i="16"/>
  <c r="AX178" i="16"/>
  <c r="AW178" i="16"/>
  <c r="AU178" i="16"/>
  <c r="AT178" i="16"/>
  <c r="AS178" i="16"/>
  <c r="AQ178" i="16"/>
  <c r="AP178" i="16"/>
  <c r="AO178" i="16"/>
  <c r="AM178" i="16"/>
  <c r="AL178" i="16"/>
  <c r="AK178" i="16"/>
  <c r="AK191" i="16" s="1"/>
  <c r="AI178" i="16"/>
  <c r="AH178" i="16"/>
  <c r="AG178" i="16"/>
  <c r="AE178" i="16"/>
  <c r="AD178" i="16"/>
  <c r="AC178" i="16"/>
  <c r="AA178" i="16"/>
  <c r="Z178" i="16"/>
  <c r="Y178" i="16"/>
  <c r="W178" i="16"/>
  <c r="V178" i="16"/>
  <c r="U178" i="16"/>
  <c r="S178" i="16"/>
  <c r="R178" i="16"/>
  <c r="Q178" i="16"/>
  <c r="O178" i="16"/>
  <c r="N178" i="16"/>
  <c r="M178" i="16"/>
  <c r="DC177" i="16"/>
  <c r="DB177" i="16"/>
  <c r="DA177" i="16"/>
  <c r="CY177" i="16"/>
  <c r="CX177" i="16"/>
  <c r="CW177" i="16"/>
  <c r="CW191" i="16" s="1"/>
  <c r="CU177" i="16"/>
  <c r="CT177" i="16"/>
  <c r="CT191" i="16" s="1"/>
  <c r="CS177" i="16"/>
  <c r="CQ177" i="16"/>
  <c r="CP177" i="16"/>
  <c r="CO177" i="16"/>
  <c r="CM177" i="16"/>
  <c r="CL177" i="16"/>
  <c r="CK177" i="16"/>
  <c r="CI177" i="16"/>
  <c r="CH177" i="16"/>
  <c r="CG177" i="16"/>
  <c r="CG191" i="16" s="1"/>
  <c r="CE177" i="16"/>
  <c r="CD177" i="16"/>
  <c r="CC177" i="16"/>
  <c r="CA177" i="16"/>
  <c r="BZ177" i="16"/>
  <c r="BY177" i="16"/>
  <c r="BY191" i="16" s="1"/>
  <c r="BW177" i="16"/>
  <c r="BV177" i="16"/>
  <c r="BV191" i="16" s="1"/>
  <c r="BU177" i="16"/>
  <c r="BU191" i="16" s="1"/>
  <c r="BS177" i="16"/>
  <c r="BR177" i="16"/>
  <c r="BQ177" i="16"/>
  <c r="BO177" i="16"/>
  <c r="BN177" i="16"/>
  <c r="BM177" i="16"/>
  <c r="BK177" i="16"/>
  <c r="BK191" i="16" s="1"/>
  <c r="BJ177" i="16"/>
  <c r="BJ191" i="16" s="1"/>
  <c r="BI177" i="16"/>
  <c r="BI191" i="16" s="1"/>
  <c r="BG177" i="16"/>
  <c r="BF177" i="16"/>
  <c r="BE177" i="16"/>
  <c r="BC177" i="16"/>
  <c r="BB177" i="16"/>
  <c r="BA177" i="16"/>
  <c r="AY177" i="16"/>
  <c r="AX177" i="16"/>
  <c r="AW177" i="16"/>
  <c r="AU177" i="16"/>
  <c r="AT177" i="16"/>
  <c r="AS177" i="16"/>
  <c r="AQ177" i="16"/>
  <c r="AP177" i="16"/>
  <c r="AO177" i="16"/>
  <c r="AM177" i="16"/>
  <c r="AL177" i="16"/>
  <c r="AL191" i="16"/>
  <c r="AK177" i="16"/>
  <c r="AI177" i="16"/>
  <c r="AH177" i="16"/>
  <c r="AG177" i="16"/>
  <c r="AE177" i="16"/>
  <c r="AD177" i="16"/>
  <c r="AD191" i="16" s="1"/>
  <c r="AC177" i="16"/>
  <c r="AA177" i="16"/>
  <c r="Z177" i="16"/>
  <c r="Y177" i="16"/>
  <c r="W177" i="16"/>
  <c r="V177" i="16"/>
  <c r="V191" i="16" s="1"/>
  <c r="U177" i="16"/>
  <c r="S177" i="16"/>
  <c r="R177" i="16"/>
  <c r="Q177" i="16"/>
  <c r="O177" i="16"/>
  <c r="N177" i="16"/>
  <c r="M177" i="16"/>
  <c r="CC186" i="14"/>
  <c r="CB186" i="14"/>
  <c r="CA186" i="14"/>
  <c r="BZ186" i="14"/>
  <c r="BY186" i="14"/>
  <c r="BW186" i="14"/>
  <c r="BV186" i="14"/>
  <c r="BU186" i="14"/>
  <c r="BT186" i="14"/>
  <c r="BS186" i="14"/>
  <c r="BQ186" i="14"/>
  <c r="BP186" i="14"/>
  <c r="BO186" i="14"/>
  <c r="BN186" i="14"/>
  <c r="BM186" i="14"/>
  <c r="BK186" i="14"/>
  <c r="BJ186" i="14"/>
  <c r="BI186" i="14"/>
  <c r="BH186" i="14"/>
  <c r="BG186" i="14"/>
  <c r="BF186" i="14"/>
  <c r="BE186" i="14"/>
  <c r="BD186" i="14"/>
  <c r="BC186" i="14"/>
  <c r="BB186" i="14"/>
  <c r="BA186" i="14"/>
  <c r="AY186" i="14"/>
  <c r="AX186" i="14"/>
  <c r="AW186" i="14"/>
  <c r="AV186" i="14"/>
  <c r="AU186" i="14"/>
  <c r="AS186" i="14"/>
  <c r="AR186" i="14"/>
  <c r="AQ186" i="14"/>
  <c r="AP186" i="14"/>
  <c r="AO186" i="14"/>
  <c r="AM186" i="14"/>
  <c r="AL186" i="14"/>
  <c r="AK186" i="14"/>
  <c r="AJ186" i="14"/>
  <c r="AI186" i="14"/>
  <c r="AG186" i="14"/>
  <c r="AF186" i="14"/>
  <c r="AE186" i="14"/>
  <c r="AD186" i="14"/>
  <c r="AC186" i="14"/>
  <c r="AA186" i="14"/>
  <c r="Z186" i="14"/>
  <c r="Y186" i="14"/>
  <c r="X186" i="14"/>
  <c r="W186" i="14"/>
  <c r="U186" i="14"/>
  <c r="T186" i="14"/>
  <c r="S186" i="14"/>
  <c r="R186" i="14"/>
  <c r="Q186" i="14"/>
  <c r="O186" i="14"/>
  <c r="N186" i="14"/>
  <c r="M186" i="14"/>
  <c r="L186" i="14"/>
  <c r="K186" i="14"/>
  <c r="CC185" i="14"/>
  <c r="CB185" i="14"/>
  <c r="CA185" i="14"/>
  <c r="BZ185" i="14"/>
  <c r="BY185" i="14"/>
  <c r="BW185" i="14"/>
  <c r="BV185" i="14"/>
  <c r="BU185" i="14"/>
  <c r="BT185" i="14"/>
  <c r="BS185" i="14"/>
  <c r="BQ185" i="14"/>
  <c r="BP185" i="14"/>
  <c r="BO185" i="14"/>
  <c r="BN185" i="14"/>
  <c r="BM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Y185" i="14"/>
  <c r="AX185" i="14"/>
  <c r="AW185" i="14"/>
  <c r="AV185" i="14"/>
  <c r="AU185" i="14"/>
  <c r="AS185" i="14"/>
  <c r="AR185" i="14"/>
  <c r="AQ185" i="14"/>
  <c r="AP185" i="14"/>
  <c r="AO185" i="14"/>
  <c r="AM185" i="14"/>
  <c r="AL185" i="14"/>
  <c r="AK185" i="14"/>
  <c r="AJ185" i="14"/>
  <c r="AI185" i="14"/>
  <c r="AG185" i="14"/>
  <c r="AF185" i="14"/>
  <c r="AE185" i="14"/>
  <c r="AD185" i="14"/>
  <c r="AC185" i="14"/>
  <c r="AA185" i="14"/>
  <c r="Z185" i="14"/>
  <c r="Y185" i="14"/>
  <c r="X185" i="14"/>
  <c r="W185" i="14"/>
  <c r="U185" i="14"/>
  <c r="T185" i="14"/>
  <c r="S185" i="14"/>
  <c r="R185" i="14"/>
  <c r="Q185" i="14"/>
  <c r="O185" i="14"/>
  <c r="N185" i="14"/>
  <c r="M185" i="14"/>
  <c r="L185" i="14"/>
  <c r="K185" i="14"/>
  <c r="CC184" i="14"/>
  <c r="CB184" i="14"/>
  <c r="CA184" i="14"/>
  <c r="BZ184" i="14"/>
  <c r="BY184" i="14"/>
  <c r="BW184" i="14"/>
  <c r="BV184" i="14"/>
  <c r="BU184" i="14"/>
  <c r="BT184" i="14"/>
  <c r="BS184" i="14"/>
  <c r="BQ184" i="14"/>
  <c r="BP184" i="14"/>
  <c r="BO184" i="14"/>
  <c r="BN184" i="14"/>
  <c r="BM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Y184" i="14"/>
  <c r="AX184" i="14"/>
  <c r="AW184" i="14"/>
  <c r="AV184" i="14"/>
  <c r="AU184" i="14"/>
  <c r="AS184" i="14"/>
  <c r="AR184" i="14"/>
  <c r="AQ184" i="14"/>
  <c r="AP184" i="14"/>
  <c r="AO184" i="14"/>
  <c r="AM184" i="14"/>
  <c r="AL184" i="14"/>
  <c r="AK184" i="14"/>
  <c r="AJ184" i="14"/>
  <c r="AI184" i="14"/>
  <c r="AG184" i="14"/>
  <c r="AF184" i="14"/>
  <c r="AE184" i="14"/>
  <c r="AD184" i="14"/>
  <c r="AC184" i="14"/>
  <c r="AA184" i="14"/>
  <c r="Z184" i="14"/>
  <c r="Y184" i="14"/>
  <c r="X184" i="14"/>
  <c r="W184" i="14"/>
  <c r="U184" i="14"/>
  <c r="T184" i="14"/>
  <c r="S184" i="14"/>
  <c r="R184" i="14"/>
  <c r="Q184" i="14"/>
  <c r="O184" i="14"/>
  <c r="N184" i="14"/>
  <c r="M184" i="14"/>
  <c r="L184" i="14"/>
  <c r="K184" i="14"/>
  <c r="CC183" i="14"/>
  <c r="CB183" i="14"/>
  <c r="CA183" i="14"/>
  <c r="BZ183" i="14"/>
  <c r="BY183" i="14"/>
  <c r="BW183" i="14"/>
  <c r="BV183" i="14"/>
  <c r="BU183" i="14"/>
  <c r="BT183" i="14"/>
  <c r="BS183" i="14"/>
  <c r="BQ183" i="14"/>
  <c r="BP183" i="14"/>
  <c r="BO183" i="14"/>
  <c r="BN183" i="14"/>
  <c r="BM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Y183" i="14"/>
  <c r="AX183" i="14"/>
  <c r="AW183" i="14"/>
  <c r="AV183" i="14"/>
  <c r="AU183" i="14"/>
  <c r="AS183" i="14"/>
  <c r="AR183" i="14"/>
  <c r="AQ183" i="14"/>
  <c r="AP183" i="14"/>
  <c r="AO183" i="14"/>
  <c r="AM183" i="14"/>
  <c r="AL183" i="14"/>
  <c r="AK183" i="14"/>
  <c r="AJ183" i="14"/>
  <c r="AI183" i="14"/>
  <c r="AG183" i="14"/>
  <c r="AF183" i="14"/>
  <c r="AE183" i="14"/>
  <c r="AD183" i="14"/>
  <c r="AC183" i="14"/>
  <c r="AA183" i="14"/>
  <c r="Z183" i="14"/>
  <c r="Y183" i="14"/>
  <c r="X183" i="14"/>
  <c r="W183" i="14"/>
  <c r="U183" i="14"/>
  <c r="T183" i="14"/>
  <c r="S183" i="14"/>
  <c r="R183" i="14"/>
  <c r="Q183" i="14"/>
  <c r="O183" i="14"/>
  <c r="N183" i="14"/>
  <c r="M183" i="14"/>
  <c r="L183" i="14"/>
  <c r="K183" i="14"/>
  <c r="CC182" i="14"/>
  <c r="CB182" i="14"/>
  <c r="CA182" i="14"/>
  <c r="BZ182" i="14"/>
  <c r="BY182" i="14"/>
  <c r="BW182" i="14"/>
  <c r="BV182" i="14"/>
  <c r="BU182" i="14"/>
  <c r="BT182" i="14"/>
  <c r="BS182" i="14"/>
  <c r="BQ182" i="14"/>
  <c r="BP182" i="14"/>
  <c r="BO182" i="14"/>
  <c r="BN182" i="14"/>
  <c r="BM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S182" i="14"/>
  <c r="AR182" i="14"/>
  <c r="AQ182" i="14"/>
  <c r="AP182" i="14"/>
  <c r="AO182" i="14"/>
  <c r="AM182" i="14"/>
  <c r="AL182" i="14"/>
  <c r="AK182" i="14"/>
  <c r="AJ182" i="14"/>
  <c r="AI182" i="14"/>
  <c r="AG182" i="14"/>
  <c r="AF182" i="14"/>
  <c r="AE182" i="14"/>
  <c r="AD182" i="14"/>
  <c r="AC182" i="14"/>
  <c r="AA182" i="14"/>
  <c r="Z182" i="14"/>
  <c r="Y182" i="14"/>
  <c r="X182" i="14"/>
  <c r="W182" i="14"/>
  <c r="U182" i="14"/>
  <c r="T182" i="14"/>
  <c r="S182" i="14"/>
  <c r="R182" i="14"/>
  <c r="Q182" i="14"/>
  <c r="O182" i="14"/>
  <c r="N182" i="14"/>
  <c r="M182" i="14"/>
  <c r="L182" i="14"/>
  <c r="K182" i="14"/>
  <c r="CC181" i="14"/>
  <c r="CB181" i="14"/>
  <c r="CA181" i="14"/>
  <c r="BZ181" i="14"/>
  <c r="BY181" i="14"/>
  <c r="BW181" i="14"/>
  <c r="BV181" i="14"/>
  <c r="BU181" i="14"/>
  <c r="BT181" i="14"/>
  <c r="BS181" i="14"/>
  <c r="BQ181" i="14"/>
  <c r="BP181" i="14"/>
  <c r="BO181" i="14"/>
  <c r="BN181" i="14"/>
  <c r="BM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S181" i="14"/>
  <c r="AR181" i="14"/>
  <c r="AQ181" i="14"/>
  <c r="AP181" i="14"/>
  <c r="AO181" i="14"/>
  <c r="AM181" i="14"/>
  <c r="AL181" i="14"/>
  <c r="AK181" i="14"/>
  <c r="AJ181" i="14"/>
  <c r="AI181" i="14"/>
  <c r="AG181" i="14"/>
  <c r="AF181" i="14"/>
  <c r="AE181" i="14"/>
  <c r="AD181" i="14"/>
  <c r="AC181" i="14"/>
  <c r="AA181" i="14"/>
  <c r="Z181" i="14"/>
  <c r="Y181" i="14"/>
  <c r="X181" i="14"/>
  <c r="W181" i="14"/>
  <c r="U181" i="14"/>
  <c r="T181" i="14"/>
  <c r="S181" i="14"/>
  <c r="R181" i="14"/>
  <c r="Q181" i="14"/>
  <c r="O181" i="14"/>
  <c r="N181" i="14"/>
  <c r="M181" i="14"/>
  <c r="L181" i="14"/>
  <c r="K181" i="14"/>
  <c r="CC180" i="14"/>
  <c r="CB180" i="14"/>
  <c r="CA180" i="14"/>
  <c r="BZ180" i="14"/>
  <c r="BY180" i="14"/>
  <c r="BW180" i="14"/>
  <c r="BV180" i="14"/>
  <c r="BU180" i="14"/>
  <c r="BT180" i="14"/>
  <c r="BS180" i="14"/>
  <c r="BQ180" i="14"/>
  <c r="BP180" i="14"/>
  <c r="BO180" i="14"/>
  <c r="BN180" i="14"/>
  <c r="BM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S180" i="14"/>
  <c r="AR180" i="14"/>
  <c r="AQ180" i="14"/>
  <c r="AP180" i="14"/>
  <c r="AO180" i="14"/>
  <c r="AM180" i="14"/>
  <c r="AL180" i="14"/>
  <c r="AK180" i="14"/>
  <c r="AJ180" i="14"/>
  <c r="AI180" i="14"/>
  <c r="AG180" i="14"/>
  <c r="AF180" i="14"/>
  <c r="AE180" i="14"/>
  <c r="AD180" i="14"/>
  <c r="AC180" i="14"/>
  <c r="AA180" i="14"/>
  <c r="Z180" i="14"/>
  <c r="Y180" i="14"/>
  <c r="X180" i="14"/>
  <c r="W180" i="14"/>
  <c r="U180" i="14"/>
  <c r="T180" i="14"/>
  <c r="S180" i="14"/>
  <c r="R180" i="14"/>
  <c r="Q180" i="14"/>
  <c r="O180" i="14"/>
  <c r="N180" i="14"/>
  <c r="M180" i="14"/>
  <c r="L180" i="14"/>
  <c r="K180" i="14"/>
  <c r="CC179" i="14"/>
  <c r="CB179" i="14"/>
  <c r="CA179" i="14"/>
  <c r="BZ179" i="14"/>
  <c r="BY179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K179" i="14"/>
  <c r="BJ179" i="14"/>
  <c r="BI179" i="14"/>
  <c r="BH179" i="14"/>
  <c r="BG179" i="14"/>
  <c r="BE179" i="14"/>
  <c r="BD179" i="14"/>
  <c r="BC179" i="14"/>
  <c r="BB179" i="14"/>
  <c r="BA179" i="14"/>
  <c r="AY179" i="14"/>
  <c r="AX179" i="14"/>
  <c r="AW179" i="14"/>
  <c r="AV179" i="14"/>
  <c r="AU179" i="14"/>
  <c r="AS179" i="14"/>
  <c r="AR179" i="14"/>
  <c r="AQ179" i="14"/>
  <c r="AP179" i="14"/>
  <c r="AO179" i="14"/>
  <c r="AM179" i="14"/>
  <c r="AL179" i="14"/>
  <c r="AK179" i="14"/>
  <c r="AJ179" i="14"/>
  <c r="AI179" i="14"/>
  <c r="AG179" i="14"/>
  <c r="AF179" i="14"/>
  <c r="AE179" i="14"/>
  <c r="AD179" i="14"/>
  <c r="AC179" i="14"/>
  <c r="AA179" i="14"/>
  <c r="Z179" i="14"/>
  <c r="Y179" i="14"/>
  <c r="X179" i="14"/>
  <c r="W179" i="14"/>
  <c r="U179" i="14"/>
  <c r="T179" i="14"/>
  <c r="S179" i="14"/>
  <c r="R179" i="14"/>
  <c r="Q179" i="14"/>
  <c r="O179" i="14"/>
  <c r="N179" i="14"/>
  <c r="M179" i="14"/>
  <c r="L179" i="14"/>
  <c r="K179" i="14"/>
  <c r="CC178" i="14"/>
  <c r="CB178" i="14"/>
  <c r="CA178" i="14"/>
  <c r="BZ178" i="14"/>
  <c r="BY178" i="14"/>
  <c r="BX178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K178" i="14"/>
  <c r="BJ178" i="14"/>
  <c r="BI178" i="14"/>
  <c r="BH178" i="14"/>
  <c r="BG178" i="14"/>
  <c r="BE178" i="14"/>
  <c r="BD178" i="14"/>
  <c r="BC178" i="14"/>
  <c r="BB178" i="14"/>
  <c r="BA178" i="14"/>
  <c r="AY178" i="14"/>
  <c r="AX178" i="14"/>
  <c r="AW178" i="14"/>
  <c r="AV178" i="14"/>
  <c r="AU178" i="14"/>
  <c r="AS178" i="14"/>
  <c r="AR178" i="14"/>
  <c r="AQ178" i="14"/>
  <c r="AP178" i="14"/>
  <c r="AO178" i="14"/>
  <c r="AM178" i="14"/>
  <c r="AL178" i="14"/>
  <c r="AK178" i="14"/>
  <c r="AJ178" i="14"/>
  <c r="AI178" i="14"/>
  <c r="AG178" i="14"/>
  <c r="AF178" i="14"/>
  <c r="AE178" i="14"/>
  <c r="AD178" i="14"/>
  <c r="AC178" i="14"/>
  <c r="AA178" i="14"/>
  <c r="Z178" i="14"/>
  <c r="Y178" i="14"/>
  <c r="X178" i="14"/>
  <c r="W178" i="14"/>
  <c r="U178" i="14"/>
  <c r="T178" i="14"/>
  <c r="S178" i="14"/>
  <c r="R178" i="14"/>
  <c r="Q178" i="14"/>
  <c r="O178" i="14"/>
  <c r="N178" i="14"/>
  <c r="M178" i="14"/>
  <c r="L178" i="14"/>
  <c r="K178" i="14"/>
  <c r="CC177" i="14"/>
  <c r="CB177" i="14"/>
  <c r="CA177" i="14"/>
  <c r="BZ177" i="14"/>
  <c r="BY177" i="14"/>
  <c r="BX177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K177" i="14"/>
  <c r="BJ177" i="14"/>
  <c r="BI177" i="14"/>
  <c r="BH177" i="14"/>
  <c r="BG177" i="14"/>
  <c r="BE177" i="14"/>
  <c r="BD177" i="14"/>
  <c r="BC177" i="14"/>
  <c r="BB177" i="14"/>
  <c r="BA177" i="14"/>
  <c r="AY177" i="14"/>
  <c r="AX177" i="14"/>
  <c r="AW177" i="14"/>
  <c r="AV177" i="14"/>
  <c r="AU177" i="14"/>
  <c r="AS177" i="14"/>
  <c r="AR177" i="14"/>
  <c r="AQ177" i="14"/>
  <c r="AP177" i="14"/>
  <c r="AO177" i="14"/>
  <c r="AM177" i="14"/>
  <c r="AL177" i="14"/>
  <c r="AK177" i="14"/>
  <c r="AJ177" i="14"/>
  <c r="AI177" i="14"/>
  <c r="AG177" i="14"/>
  <c r="AF177" i="14"/>
  <c r="AE177" i="14"/>
  <c r="AD177" i="14"/>
  <c r="AC177" i="14"/>
  <c r="AA177" i="14"/>
  <c r="Z177" i="14"/>
  <c r="Y177" i="14"/>
  <c r="X177" i="14"/>
  <c r="W177" i="14"/>
  <c r="U177" i="14"/>
  <c r="T177" i="14"/>
  <c r="S177" i="14"/>
  <c r="R177" i="14"/>
  <c r="Q177" i="14"/>
  <c r="O177" i="14"/>
  <c r="N177" i="14"/>
  <c r="M177" i="14"/>
  <c r="L177" i="14"/>
  <c r="K177" i="14"/>
  <c r="CC176" i="14"/>
  <c r="CB176" i="14"/>
  <c r="CA176" i="14"/>
  <c r="BZ176" i="14"/>
  <c r="BY176" i="14"/>
  <c r="BW176" i="14"/>
  <c r="BV176" i="14"/>
  <c r="BU176" i="14"/>
  <c r="BT176" i="14"/>
  <c r="BS176" i="14"/>
  <c r="BQ176" i="14"/>
  <c r="BP176" i="14"/>
  <c r="BO176" i="14"/>
  <c r="BN176" i="14"/>
  <c r="BM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S176" i="14"/>
  <c r="AR176" i="14"/>
  <c r="AQ176" i="14"/>
  <c r="AP176" i="14"/>
  <c r="AO176" i="14"/>
  <c r="AM176" i="14"/>
  <c r="AL176" i="14"/>
  <c r="AK176" i="14"/>
  <c r="AJ176" i="14"/>
  <c r="AI176" i="14"/>
  <c r="AG176" i="14"/>
  <c r="AF176" i="14"/>
  <c r="AE176" i="14"/>
  <c r="AD176" i="14"/>
  <c r="AC176" i="14"/>
  <c r="AA176" i="14"/>
  <c r="Z176" i="14"/>
  <c r="Y176" i="14"/>
  <c r="X176" i="14"/>
  <c r="W176" i="14"/>
  <c r="U176" i="14"/>
  <c r="T176" i="14"/>
  <c r="S176" i="14"/>
  <c r="R176" i="14"/>
  <c r="Q176" i="14"/>
  <c r="O176" i="14"/>
  <c r="N176" i="14"/>
  <c r="M176" i="14"/>
  <c r="L176" i="14"/>
  <c r="K176" i="14"/>
  <c r="CC175" i="14"/>
  <c r="CB175" i="14"/>
  <c r="CA175" i="14"/>
  <c r="BZ175" i="14"/>
  <c r="BY175" i="14"/>
  <c r="BX175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K175" i="14"/>
  <c r="BJ175" i="14"/>
  <c r="BI175" i="14"/>
  <c r="BH175" i="14"/>
  <c r="BG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S175" i="14"/>
  <c r="AR175" i="14"/>
  <c r="AQ175" i="14"/>
  <c r="AP175" i="14"/>
  <c r="AO175" i="14"/>
  <c r="AM175" i="14"/>
  <c r="AL175" i="14"/>
  <c r="AK175" i="14"/>
  <c r="AJ175" i="14"/>
  <c r="AI175" i="14"/>
  <c r="AG175" i="14"/>
  <c r="AF175" i="14"/>
  <c r="AE175" i="14"/>
  <c r="AD175" i="14"/>
  <c r="AC175" i="14"/>
  <c r="AA175" i="14"/>
  <c r="Z175" i="14"/>
  <c r="Y175" i="14"/>
  <c r="X175" i="14"/>
  <c r="W175" i="14"/>
  <c r="U175" i="14"/>
  <c r="T175" i="14"/>
  <c r="S175" i="14"/>
  <c r="R175" i="14"/>
  <c r="Q175" i="14"/>
  <c r="O175" i="14"/>
  <c r="N175" i="14"/>
  <c r="M175" i="14"/>
  <c r="L175" i="14"/>
  <c r="K175" i="14"/>
  <c r="CC174" i="14"/>
  <c r="CB174" i="14"/>
  <c r="CA174" i="14"/>
  <c r="BZ174" i="14"/>
  <c r="BY174" i="14"/>
  <c r="BX174" i="14"/>
  <c r="BW174" i="14"/>
  <c r="BV174" i="14"/>
  <c r="BU174" i="14"/>
  <c r="BU187" i="14" s="1"/>
  <c r="BT174" i="14"/>
  <c r="BS174" i="14"/>
  <c r="BR174" i="14"/>
  <c r="BQ174" i="14"/>
  <c r="BP174" i="14"/>
  <c r="BO174" i="14"/>
  <c r="BN174" i="14"/>
  <c r="BM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V187" i="14" s="1"/>
  <c r="AU174" i="14"/>
  <c r="AS174" i="14"/>
  <c r="AR174" i="14"/>
  <c r="AQ174" i="14"/>
  <c r="AQ187" i="14" s="1"/>
  <c r="AP174" i="14"/>
  <c r="AO174" i="14"/>
  <c r="AM174" i="14"/>
  <c r="AL174" i="14"/>
  <c r="AL187" i="14" s="1"/>
  <c r="AK174" i="14"/>
  <c r="AJ174" i="14"/>
  <c r="AI174" i="14"/>
  <c r="AG174" i="14"/>
  <c r="AF174" i="14"/>
  <c r="AE174" i="14"/>
  <c r="AD174" i="14"/>
  <c r="AC174" i="14"/>
  <c r="AA174" i="14"/>
  <c r="Z174" i="14"/>
  <c r="Y174" i="14"/>
  <c r="X174" i="14"/>
  <c r="W174" i="14"/>
  <c r="U174" i="14"/>
  <c r="T174" i="14"/>
  <c r="S174" i="14"/>
  <c r="R174" i="14"/>
  <c r="Q174" i="14"/>
  <c r="O174" i="14"/>
  <c r="N174" i="14"/>
  <c r="M174" i="14"/>
  <c r="L174" i="14"/>
  <c r="K174" i="14"/>
  <c r="CC173" i="14"/>
  <c r="CC187" i="14" s="1"/>
  <c r="CB173" i="14"/>
  <c r="CA173" i="14"/>
  <c r="BZ173" i="14"/>
  <c r="BY173" i="14"/>
  <c r="BX173" i="14"/>
  <c r="BW173" i="14"/>
  <c r="BW187" i="14" s="1"/>
  <c r="BV173" i="14"/>
  <c r="BV187" i="14" s="1"/>
  <c r="BU173" i="14"/>
  <c r="BT173" i="14"/>
  <c r="BT187" i="14" s="1"/>
  <c r="BS173" i="14"/>
  <c r="BR173" i="14"/>
  <c r="BQ173" i="14"/>
  <c r="BP173" i="14"/>
  <c r="BP187" i="14"/>
  <c r="BO173" i="14"/>
  <c r="BN173" i="14"/>
  <c r="BM173" i="14"/>
  <c r="BK173" i="14"/>
  <c r="BJ173" i="14"/>
  <c r="BJ187" i="14"/>
  <c r="BI173" i="14"/>
  <c r="BH173" i="14"/>
  <c r="BG173" i="14"/>
  <c r="BG187" i="14"/>
  <c r="BF173" i="14"/>
  <c r="BE173" i="14"/>
  <c r="BD173" i="14"/>
  <c r="BC173" i="14"/>
  <c r="BC187" i="14" s="1"/>
  <c r="BB173" i="14"/>
  <c r="BA173" i="14"/>
  <c r="BA187" i="14" s="1"/>
  <c r="AZ173" i="14"/>
  <c r="AY173" i="14"/>
  <c r="AX173" i="14"/>
  <c r="AW173" i="14"/>
  <c r="AV173" i="14"/>
  <c r="AU173" i="14"/>
  <c r="AS173" i="14"/>
  <c r="AS187" i="14" s="1"/>
  <c r="AR173" i="14"/>
  <c r="AQ173" i="14"/>
  <c r="AP173" i="14"/>
  <c r="AP187" i="14" s="1"/>
  <c r="AO173" i="14"/>
  <c r="AM173" i="14"/>
  <c r="AL173" i="14"/>
  <c r="AK173" i="14"/>
  <c r="AJ173" i="14"/>
  <c r="AJ187" i="14" s="1"/>
  <c r="AI173" i="14"/>
  <c r="AG173" i="14"/>
  <c r="AF173" i="14"/>
  <c r="AF187" i="14" s="1"/>
  <c r="AE173" i="14"/>
  <c r="AE187" i="14" s="1"/>
  <c r="AD173" i="14"/>
  <c r="AC173" i="14"/>
  <c r="AA173" i="14"/>
  <c r="AA187" i="14" s="1"/>
  <c r="Z173" i="14"/>
  <c r="Y173" i="14"/>
  <c r="X173" i="14"/>
  <c r="W173" i="14"/>
  <c r="W187" i="14" s="1"/>
  <c r="U173" i="14"/>
  <c r="U187" i="14" s="1"/>
  <c r="T173" i="14"/>
  <c r="S173" i="14"/>
  <c r="R173" i="14"/>
  <c r="R187" i="14" s="1"/>
  <c r="Q173" i="14"/>
  <c r="Q187" i="14" s="1"/>
  <c r="O173" i="14"/>
  <c r="N173" i="14"/>
  <c r="M173" i="14"/>
  <c r="M187" i="14" s="1"/>
  <c r="L173" i="14"/>
  <c r="L187" i="14" s="1"/>
  <c r="K173" i="14"/>
  <c r="Y187" i="14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 s="1"/>
  <c r="Q185" i="2" s="1"/>
  <c r="P184" i="2"/>
  <c r="O184" i="2"/>
  <c r="N184" i="2"/>
  <c r="M184" i="2"/>
  <c r="L184" i="2"/>
  <c r="K184" i="2"/>
  <c r="J184" i="2"/>
  <c r="I184" i="2"/>
  <c r="H184" i="2"/>
  <c r="G184" i="2"/>
  <c r="F184" i="2"/>
  <c r="D184" i="2" s="1"/>
  <c r="Q184" i="2" s="1"/>
  <c r="E184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P177" i="2"/>
  <c r="O177" i="2"/>
  <c r="N177" i="2"/>
  <c r="M177" i="2"/>
  <c r="L177" i="2"/>
  <c r="K177" i="2"/>
  <c r="J177" i="2"/>
  <c r="I177" i="2"/>
  <c r="H177" i="2"/>
  <c r="G177" i="2"/>
  <c r="F177" i="2"/>
  <c r="D177" i="2" s="1"/>
  <c r="Q177" i="2" s="1"/>
  <c r="E177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P185" i="4"/>
  <c r="O185" i="4"/>
  <c r="N185" i="4"/>
  <c r="M185" i="4"/>
  <c r="L185" i="4"/>
  <c r="K185" i="4"/>
  <c r="J185" i="4"/>
  <c r="I185" i="4"/>
  <c r="H185" i="4"/>
  <c r="G185" i="4"/>
  <c r="F185" i="4"/>
  <c r="E185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E186" i="4" s="1"/>
  <c r="P172" i="4"/>
  <c r="O172" i="4"/>
  <c r="N172" i="4"/>
  <c r="N186" i="4"/>
  <c r="M172" i="4"/>
  <c r="M186" i="4" s="1"/>
  <c r="L172" i="4"/>
  <c r="K172" i="4"/>
  <c r="J172" i="4"/>
  <c r="I172" i="4"/>
  <c r="H172" i="4"/>
  <c r="G172" i="4"/>
  <c r="F172" i="4"/>
  <c r="E172" i="4"/>
  <c r="P185" i="1"/>
  <c r="O185" i="1"/>
  <c r="N185" i="1"/>
  <c r="M185" i="1"/>
  <c r="L185" i="1"/>
  <c r="K185" i="1"/>
  <c r="J185" i="1"/>
  <c r="I185" i="1"/>
  <c r="H185" i="1"/>
  <c r="G185" i="1"/>
  <c r="F185" i="1"/>
  <c r="E185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P183" i="1"/>
  <c r="O183" i="1"/>
  <c r="N183" i="1"/>
  <c r="M183" i="1"/>
  <c r="L183" i="1"/>
  <c r="K183" i="1"/>
  <c r="J183" i="1"/>
  <c r="I183" i="1"/>
  <c r="H183" i="1"/>
  <c r="G183" i="1"/>
  <c r="F183" i="1"/>
  <c r="D183" i="1" s="1"/>
  <c r="Q183" i="1" s="1"/>
  <c r="E183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P181" i="1"/>
  <c r="O181" i="1"/>
  <c r="N181" i="1"/>
  <c r="M181" i="1"/>
  <c r="L181" i="1"/>
  <c r="K181" i="1"/>
  <c r="J181" i="1"/>
  <c r="I181" i="1"/>
  <c r="H181" i="1"/>
  <c r="G181" i="1"/>
  <c r="F181" i="1"/>
  <c r="D181" i="1" s="1"/>
  <c r="Q181" i="1" s="1"/>
  <c r="E181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P172" i="1"/>
  <c r="O172" i="1"/>
  <c r="O186" i="1"/>
  <c r="N172" i="1"/>
  <c r="M172" i="1"/>
  <c r="L172" i="1"/>
  <c r="K172" i="1"/>
  <c r="J172" i="1"/>
  <c r="I172" i="1"/>
  <c r="H172" i="1"/>
  <c r="G172" i="1"/>
  <c r="F172" i="1"/>
  <c r="E172" i="1"/>
  <c r="AT163" i="14"/>
  <c r="AT162" i="14"/>
  <c r="AT161" i="14"/>
  <c r="AT160" i="14"/>
  <c r="AT159" i="14"/>
  <c r="AT158" i="14"/>
  <c r="AT157" i="14"/>
  <c r="AT156" i="14"/>
  <c r="AT155" i="14"/>
  <c r="AT154" i="14"/>
  <c r="AT153" i="14"/>
  <c r="AT152" i="14"/>
  <c r="AT151" i="14"/>
  <c r="AT150" i="14"/>
  <c r="AT149" i="14"/>
  <c r="AT148" i="14"/>
  <c r="AT147" i="14"/>
  <c r="AT146" i="14"/>
  <c r="AT145" i="14"/>
  <c r="AT144" i="14"/>
  <c r="AT143" i="14"/>
  <c r="AT142" i="14"/>
  <c r="AT141" i="14"/>
  <c r="AT140" i="14"/>
  <c r="AT139" i="14"/>
  <c r="AT138" i="14"/>
  <c r="AT137" i="14"/>
  <c r="AT136" i="14"/>
  <c r="AT135" i="14"/>
  <c r="AT134" i="14"/>
  <c r="AT133" i="14"/>
  <c r="AT132" i="14"/>
  <c r="AT131" i="14"/>
  <c r="AT130" i="14"/>
  <c r="AT129" i="14"/>
  <c r="AT128" i="14"/>
  <c r="AT127" i="14"/>
  <c r="AT126" i="14"/>
  <c r="AT125" i="14"/>
  <c r="AT124" i="14"/>
  <c r="AT123" i="14"/>
  <c r="AT122" i="14"/>
  <c r="AT121" i="14"/>
  <c r="AT120" i="14"/>
  <c r="AT119" i="14"/>
  <c r="AT118" i="14"/>
  <c r="AT117" i="14"/>
  <c r="AT116" i="14"/>
  <c r="AT115" i="14"/>
  <c r="AT114" i="14"/>
  <c r="AT113" i="14"/>
  <c r="AT112" i="14"/>
  <c r="AT111" i="14"/>
  <c r="AT110" i="14"/>
  <c r="AT109" i="14"/>
  <c r="AT108" i="14"/>
  <c r="AT107" i="14"/>
  <c r="AT106" i="14"/>
  <c r="AT105" i="14"/>
  <c r="AT104" i="14"/>
  <c r="AT103" i="14"/>
  <c r="AT102" i="14"/>
  <c r="AT101" i="14"/>
  <c r="AT100" i="14"/>
  <c r="AT99" i="14"/>
  <c r="AT98" i="14"/>
  <c r="AT97" i="14"/>
  <c r="AT96" i="14"/>
  <c r="AT95" i="14"/>
  <c r="AT94" i="14"/>
  <c r="AT93" i="14"/>
  <c r="AT92" i="14"/>
  <c r="AT91" i="14"/>
  <c r="AT90" i="14"/>
  <c r="AT89" i="14"/>
  <c r="AT88" i="14"/>
  <c r="AT87" i="14"/>
  <c r="AT86" i="14"/>
  <c r="AT85" i="14"/>
  <c r="AT84" i="14"/>
  <c r="AT83" i="14"/>
  <c r="AT82" i="14"/>
  <c r="AT81" i="14"/>
  <c r="AT80" i="14"/>
  <c r="AT79" i="14"/>
  <c r="AT78" i="14"/>
  <c r="AT77" i="14"/>
  <c r="AT76" i="14"/>
  <c r="AT75" i="14"/>
  <c r="AT74" i="14"/>
  <c r="AT73" i="14"/>
  <c r="AT72" i="14"/>
  <c r="AT71" i="14"/>
  <c r="AT70" i="14"/>
  <c r="AT69" i="14"/>
  <c r="AT68" i="14"/>
  <c r="AT67" i="14"/>
  <c r="AT66" i="14"/>
  <c r="AT65" i="14"/>
  <c r="AT64" i="14"/>
  <c r="AT63" i="14"/>
  <c r="AT62" i="14"/>
  <c r="AT61" i="14"/>
  <c r="AT60" i="14"/>
  <c r="AT59" i="14"/>
  <c r="AT58" i="14"/>
  <c r="AT57" i="14"/>
  <c r="AT56" i="14"/>
  <c r="AT55" i="14"/>
  <c r="AT54" i="14"/>
  <c r="AT53" i="14"/>
  <c r="AT52" i="14"/>
  <c r="AT51" i="14"/>
  <c r="AT50" i="14"/>
  <c r="AT49" i="14"/>
  <c r="AT48" i="14"/>
  <c r="AT47" i="14"/>
  <c r="AT46" i="14"/>
  <c r="AT45" i="14"/>
  <c r="AT44" i="14"/>
  <c r="AT43" i="14"/>
  <c r="AT42" i="14"/>
  <c r="AT41" i="14"/>
  <c r="AT40" i="14"/>
  <c r="AT39" i="14"/>
  <c r="AT38" i="14"/>
  <c r="AT37" i="14"/>
  <c r="AT36" i="14"/>
  <c r="AT35" i="14"/>
  <c r="AT34" i="14"/>
  <c r="AT33" i="14"/>
  <c r="AT32" i="14"/>
  <c r="AT31" i="14"/>
  <c r="AT30" i="14"/>
  <c r="AT29" i="14"/>
  <c r="AT28" i="14"/>
  <c r="AT27" i="14"/>
  <c r="AT26" i="14"/>
  <c r="AT25" i="14"/>
  <c r="AT24" i="14"/>
  <c r="AT23" i="14"/>
  <c r="AT22" i="14"/>
  <c r="AT21" i="14"/>
  <c r="AT20" i="14"/>
  <c r="AT19" i="14"/>
  <c r="AT18" i="14"/>
  <c r="AT17" i="14"/>
  <c r="AT16" i="14"/>
  <c r="AT15" i="14"/>
  <c r="AT14" i="14"/>
  <c r="AT13" i="14"/>
  <c r="AT12" i="14"/>
  <c r="AT11" i="14"/>
  <c r="AT10" i="14"/>
  <c r="AT9" i="14"/>
  <c r="AT8" i="14"/>
  <c r="AT7" i="14"/>
  <c r="AN163" i="14"/>
  <c r="AN162" i="14"/>
  <c r="AN161" i="14"/>
  <c r="AN160" i="14"/>
  <c r="AN159" i="14"/>
  <c r="AN158" i="14"/>
  <c r="AN157" i="14"/>
  <c r="AN156" i="14"/>
  <c r="AN155" i="14"/>
  <c r="AN154" i="14"/>
  <c r="AN153" i="14"/>
  <c r="AN152" i="14"/>
  <c r="AN151" i="14"/>
  <c r="AN150" i="14"/>
  <c r="AN149" i="14"/>
  <c r="AN148" i="14"/>
  <c r="AN147" i="14"/>
  <c r="AN146" i="14"/>
  <c r="AN145" i="14"/>
  <c r="AN144" i="14"/>
  <c r="AN143" i="14"/>
  <c r="AN142" i="14"/>
  <c r="AN141" i="14"/>
  <c r="AN140" i="14"/>
  <c r="AN139" i="14"/>
  <c r="AN138" i="14"/>
  <c r="AN137" i="14"/>
  <c r="AN136" i="14"/>
  <c r="AN135" i="14"/>
  <c r="AN134" i="14"/>
  <c r="AN133" i="14"/>
  <c r="AN132" i="14"/>
  <c r="AN131" i="14"/>
  <c r="AN130" i="14"/>
  <c r="AN129" i="14"/>
  <c r="AN128" i="14"/>
  <c r="AN127" i="14"/>
  <c r="AN126" i="14"/>
  <c r="AN125" i="14"/>
  <c r="AN124" i="14"/>
  <c r="AN123" i="14"/>
  <c r="AN122" i="14"/>
  <c r="AN121" i="14"/>
  <c r="AN120" i="14"/>
  <c r="AN119" i="14"/>
  <c r="AN118" i="14"/>
  <c r="AN117" i="14"/>
  <c r="AN116" i="14"/>
  <c r="AN115" i="14"/>
  <c r="AN114" i="14"/>
  <c r="AN113" i="14"/>
  <c r="AN112" i="14"/>
  <c r="AN111" i="14"/>
  <c r="AN110" i="14"/>
  <c r="AN109" i="14"/>
  <c r="AN108" i="14"/>
  <c r="AN107" i="14"/>
  <c r="AN106" i="14"/>
  <c r="AN105" i="14"/>
  <c r="AN104" i="14"/>
  <c r="AN103" i="14"/>
  <c r="AN102" i="14"/>
  <c r="AN101" i="14"/>
  <c r="AN100" i="14"/>
  <c r="AN99" i="14"/>
  <c r="AN98" i="14"/>
  <c r="AN97" i="14"/>
  <c r="AN96" i="14"/>
  <c r="AN95" i="14"/>
  <c r="AN94" i="14"/>
  <c r="AN93" i="14"/>
  <c r="AN92" i="14"/>
  <c r="AN91" i="14"/>
  <c r="AN90" i="14"/>
  <c r="AN89" i="14"/>
  <c r="AN88" i="14"/>
  <c r="AN87" i="14"/>
  <c r="AN86" i="14"/>
  <c r="AN85" i="14"/>
  <c r="AN84" i="14"/>
  <c r="AN83" i="14"/>
  <c r="AN82" i="14"/>
  <c r="AN81" i="14"/>
  <c r="AN80" i="14"/>
  <c r="AN79" i="14"/>
  <c r="AN78" i="14"/>
  <c r="AN77" i="14"/>
  <c r="AN76" i="14"/>
  <c r="AN75" i="14"/>
  <c r="AN74" i="14"/>
  <c r="AN73" i="14"/>
  <c r="AN72" i="14"/>
  <c r="AN71" i="14"/>
  <c r="AN70" i="14"/>
  <c r="AN69" i="14"/>
  <c r="AN68" i="14"/>
  <c r="AN67" i="14"/>
  <c r="AN66" i="14"/>
  <c r="AN65" i="14"/>
  <c r="AN64" i="14"/>
  <c r="AN63" i="14"/>
  <c r="AN62" i="14"/>
  <c r="AN61" i="14"/>
  <c r="AN60" i="14"/>
  <c r="AN59" i="14"/>
  <c r="AN58" i="14"/>
  <c r="AN57" i="14"/>
  <c r="AN56" i="14"/>
  <c r="AN55" i="14"/>
  <c r="AN54" i="14"/>
  <c r="AN53" i="14"/>
  <c r="AN52" i="14"/>
  <c r="AN51" i="14"/>
  <c r="AN50" i="14"/>
  <c r="AN49" i="14"/>
  <c r="AN48" i="14"/>
  <c r="AN47" i="14"/>
  <c r="AN46" i="14"/>
  <c r="AN45" i="14"/>
  <c r="AN44" i="14"/>
  <c r="AN43" i="14"/>
  <c r="AN42" i="14"/>
  <c r="AN41" i="14"/>
  <c r="AN40" i="14"/>
  <c r="AN39" i="14"/>
  <c r="AN38" i="14"/>
  <c r="AN37" i="14"/>
  <c r="AN36" i="14"/>
  <c r="AN35" i="14"/>
  <c r="AN34" i="14"/>
  <c r="AN33" i="14"/>
  <c r="AN32" i="14"/>
  <c r="AN31" i="14"/>
  <c r="AN30" i="14"/>
  <c r="AN29" i="14"/>
  <c r="AN28" i="14"/>
  <c r="AN27" i="14"/>
  <c r="AN26" i="14"/>
  <c r="AN25" i="14"/>
  <c r="AN24" i="14"/>
  <c r="AN23" i="14"/>
  <c r="AN22" i="14"/>
  <c r="AN21" i="14"/>
  <c r="AN20" i="14"/>
  <c r="AN19" i="14"/>
  <c r="AN18" i="14"/>
  <c r="AN17" i="14"/>
  <c r="AN16" i="14"/>
  <c r="AN15" i="14"/>
  <c r="AN14" i="14"/>
  <c r="AN13" i="14"/>
  <c r="AN12" i="14"/>
  <c r="AN11" i="14"/>
  <c r="AN10" i="14"/>
  <c r="AN9" i="14"/>
  <c r="AN8" i="14"/>
  <c r="AN7" i="14"/>
  <c r="AN167" i="14" s="1"/>
  <c r="AN171" i="14" s="1"/>
  <c r="AH163" i="14"/>
  <c r="AH162" i="14"/>
  <c r="AH161" i="14"/>
  <c r="AH160" i="14"/>
  <c r="AH159" i="14"/>
  <c r="AH158" i="14"/>
  <c r="AH157" i="14"/>
  <c r="AH156" i="14"/>
  <c r="AH155" i="14"/>
  <c r="AH154" i="14"/>
  <c r="AH153" i="14"/>
  <c r="AH152" i="14"/>
  <c r="AH151" i="14"/>
  <c r="AH150" i="14"/>
  <c r="AH149" i="14"/>
  <c r="AH148" i="14"/>
  <c r="AH147" i="14"/>
  <c r="AH146" i="14"/>
  <c r="AH145" i="14"/>
  <c r="AH144" i="14"/>
  <c r="AH143" i="14"/>
  <c r="AH142" i="14"/>
  <c r="AH141" i="14"/>
  <c r="AH140" i="14"/>
  <c r="AH139" i="14"/>
  <c r="AH138" i="14"/>
  <c r="AH137" i="14"/>
  <c r="AH136" i="14"/>
  <c r="AH135" i="14"/>
  <c r="AH134" i="14"/>
  <c r="AH133" i="14"/>
  <c r="AH132" i="14"/>
  <c r="AH131" i="14"/>
  <c r="AH130" i="14"/>
  <c r="AH129" i="14"/>
  <c r="AH128" i="14"/>
  <c r="AH127" i="14"/>
  <c r="AH126" i="14"/>
  <c r="AH125" i="14"/>
  <c r="AH124" i="14"/>
  <c r="AH123" i="14"/>
  <c r="AH122" i="14"/>
  <c r="AH121" i="14"/>
  <c r="AH120" i="14"/>
  <c r="AH119" i="14"/>
  <c r="AH118" i="14"/>
  <c r="AH117" i="14"/>
  <c r="AH116" i="14"/>
  <c r="AH115" i="14"/>
  <c r="AH114" i="14"/>
  <c r="AH113" i="14"/>
  <c r="AH112" i="14"/>
  <c r="AH111" i="14"/>
  <c r="AH110" i="14"/>
  <c r="AH109" i="14"/>
  <c r="AH108" i="14"/>
  <c r="AH107" i="14"/>
  <c r="AH106" i="14"/>
  <c r="AH105" i="14"/>
  <c r="AH104" i="14"/>
  <c r="AH103" i="14"/>
  <c r="AH102" i="14"/>
  <c r="AH101" i="14"/>
  <c r="AH100" i="14"/>
  <c r="AH99" i="14"/>
  <c r="AH98" i="14"/>
  <c r="AH97" i="14"/>
  <c r="AH96" i="14"/>
  <c r="AH169" i="14" s="1"/>
  <c r="AH95" i="14"/>
  <c r="AH94" i="14"/>
  <c r="AH93" i="14"/>
  <c r="AH92" i="14"/>
  <c r="AH91" i="14"/>
  <c r="AH90" i="14"/>
  <c r="AH89" i="14"/>
  <c r="AH88" i="14"/>
  <c r="AH87" i="14"/>
  <c r="AH86" i="14"/>
  <c r="AH85" i="14"/>
  <c r="AH84" i="14"/>
  <c r="AH83" i="14"/>
  <c r="AH82" i="14"/>
  <c r="AH81" i="14"/>
  <c r="AH80" i="14"/>
  <c r="AH79" i="14"/>
  <c r="AH78" i="14"/>
  <c r="AH77" i="14"/>
  <c r="AH76" i="14"/>
  <c r="AH75" i="14"/>
  <c r="AH74" i="14"/>
  <c r="AH73" i="14"/>
  <c r="AH72" i="14"/>
  <c r="AH71" i="14"/>
  <c r="AH70" i="14"/>
  <c r="AH69" i="14"/>
  <c r="AH68" i="14"/>
  <c r="AH67" i="14"/>
  <c r="AH66" i="14"/>
  <c r="AH65" i="14"/>
  <c r="AH64" i="14"/>
  <c r="AH63" i="14"/>
  <c r="AH62" i="14"/>
  <c r="AH61" i="14"/>
  <c r="AH60" i="14"/>
  <c r="AH59" i="14"/>
  <c r="AH58" i="14"/>
  <c r="AH57" i="14"/>
  <c r="AH56" i="14"/>
  <c r="AH55" i="14"/>
  <c r="AH54" i="14"/>
  <c r="AH53" i="14"/>
  <c r="AH52" i="14"/>
  <c r="AH51" i="14"/>
  <c r="AH50" i="14"/>
  <c r="AH49" i="14"/>
  <c r="AH48" i="14"/>
  <c r="AH47" i="14"/>
  <c r="AH46" i="14"/>
  <c r="AH45" i="14"/>
  <c r="AH44" i="14"/>
  <c r="AH43" i="14"/>
  <c r="AH42" i="14"/>
  <c r="AH41" i="14"/>
  <c r="AH40" i="14"/>
  <c r="AH39" i="14"/>
  <c r="AH38" i="14"/>
  <c r="AH37" i="14"/>
  <c r="AH36" i="14"/>
  <c r="AH35" i="14"/>
  <c r="AH34" i="14"/>
  <c r="AH33" i="14"/>
  <c r="AH32" i="14"/>
  <c r="AH31" i="14"/>
  <c r="AH30" i="14"/>
  <c r="AH29" i="14"/>
  <c r="AH28" i="14"/>
  <c r="AH27" i="14"/>
  <c r="AH26" i="14"/>
  <c r="AH25" i="14"/>
  <c r="AH24" i="14"/>
  <c r="AH23" i="14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H10" i="14"/>
  <c r="AH9" i="14"/>
  <c r="AH8" i="14"/>
  <c r="AH7" i="14"/>
  <c r="AB163" i="14"/>
  <c r="AB162" i="14"/>
  <c r="AB161" i="14"/>
  <c r="AB160" i="14"/>
  <c r="AB159" i="14"/>
  <c r="AB158" i="14"/>
  <c r="AB157" i="14"/>
  <c r="AB156" i="14"/>
  <c r="AB155" i="14"/>
  <c r="AB154" i="14"/>
  <c r="AB153" i="14"/>
  <c r="AB152" i="14"/>
  <c r="AB151" i="14"/>
  <c r="AB150" i="14"/>
  <c r="AB149" i="14"/>
  <c r="AB148" i="14"/>
  <c r="AB147" i="14"/>
  <c r="AB146" i="14"/>
  <c r="AB145" i="14"/>
  <c r="AB144" i="14"/>
  <c r="AB143" i="14"/>
  <c r="AB142" i="14"/>
  <c r="AB141" i="14"/>
  <c r="AB140" i="14"/>
  <c r="AB139" i="14"/>
  <c r="AB138" i="14"/>
  <c r="AB137" i="14"/>
  <c r="AB136" i="14"/>
  <c r="AB135" i="14"/>
  <c r="AB134" i="14"/>
  <c r="AB133" i="14"/>
  <c r="AB132" i="14"/>
  <c r="AB131" i="14"/>
  <c r="AB130" i="14"/>
  <c r="AB129" i="14"/>
  <c r="AB128" i="14"/>
  <c r="AB127" i="14"/>
  <c r="AB126" i="14"/>
  <c r="AB125" i="14"/>
  <c r="AB124" i="14"/>
  <c r="AB123" i="14"/>
  <c r="AB122" i="14"/>
  <c r="AB121" i="14"/>
  <c r="AB120" i="14"/>
  <c r="AB119" i="14"/>
  <c r="AB118" i="14"/>
  <c r="AB117" i="14"/>
  <c r="AB116" i="14"/>
  <c r="AB115" i="14"/>
  <c r="AB114" i="14"/>
  <c r="AB113" i="14"/>
  <c r="AB112" i="14"/>
  <c r="AB111" i="14"/>
  <c r="AB110" i="14"/>
  <c r="AB109" i="14"/>
  <c r="AB108" i="14"/>
  <c r="AB107" i="14"/>
  <c r="AB106" i="14"/>
  <c r="AB105" i="14"/>
  <c r="AB104" i="14"/>
  <c r="AB103" i="14"/>
  <c r="AB102" i="14"/>
  <c r="AB101" i="14"/>
  <c r="AB100" i="14"/>
  <c r="AB99" i="14"/>
  <c r="AB98" i="14"/>
  <c r="AB97" i="14"/>
  <c r="AB96" i="14"/>
  <c r="AB95" i="14"/>
  <c r="AB94" i="14"/>
  <c r="AB93" i="14"/>
  <c r="AB92" i="14"/>
  <c r="AB91" i="14"/>
  <c r="AB90" i="14"/>
  <c r="AB89" i="14"/>
  <c r="AB88" i="14"/>
  <c r="AB87" i="14"/>
  <c r="AB86" i="14"/>
  <c r="AB85" i="14"/>
  <c r="AB84" i="14"/>
  <c r="AB83" i="14"/>
  <c r="AB82" i="14"/>
  <c r="AB81" i="14"/>
  <c r="AB80" i="14"/>
  <c r="AB79" i="14"/>
  <c r="AB78" i="14"/>
  <c r="AB77" i="14"/>
  <c r="AB76" i="14"/>
  <c r="AB75" i="14"/>
  <c r="AB74" i="14"/>
  <c r="AB73" i="14"/>
  <c r="AB72" i="14"/>
  <c r="AB71" i="14"/>
  <c r="AB70" i="14"/>
  <c r="AB69" i="14"/>
  <c r="AB68" i="14"/>
  <c r="AB67" i="14"/>
  <c r="AB66" i="14"/>
  <c r="AB65" i="14"/>
  <c r="AB64" i="14"/>
  <c r="AB63" i="14"/>
  <c r="AB62" i="14"/>
  <c r="AB61" i="14"/>
  <c r="AB60" i="14"/>
  <c r="AB59" i="14"/>
  <c r="AB58" i="14"/>
  <c r="AB57" i="14"/>
  <c r="AB56" i="14"/>
  <c r="AB55" i="14"/>
  <c r="AB54" i="14"/>
  <c r="AB53" i="14"/>
  <c r="AB52" i="14"/>
  <c r="AB51" i="14"/>
  <c r="AB50" i="14"/>
  <c r="AB49" i="14"/>
  <c r="AB48" i="14"/>
  <c r="AB47" i="14"/>
  <c r="AB46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6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8" i="14"/>
  <c r="AB7" i="14"/>
  <c r="CY191" i="16"/>
  <c r="AO191" i="16"/>
  <c r="BO191" i="16"/>
  <c r="AW191" i="16"/>
  <c r="AQ191" i="16"/>
  <c r="AC191" i="16"/>
  <c r="M191" i="16"/>
  <c r="DB191" i="16"/>
  <c r="BQ191" i="16"/>
  <c r="AX191" i="16"/>
  <c r="AI191" i="16"/>
  <c r="AA191" i="16"/>
  <c r="Z191" i="16"/>
  <c r="Y191" i="16"/>
  <c r="S191" i="16"/>
  <c r="DC174" i="16"/>
  <c r="DB174" i="16"/>
  <c r="DA174" i="16"/>
  <c r="CY174" i="16"/>
  <c r="CX174" i="16"/>
  <c r="CW174" i="16"/>
  <c r="CU174" i="16"/>
  <c r="CT174" i="16"/>
  <c r="CS174" i="16"/>
  <c r="CQ174" i="16"/>
  <c r="CP174" i="16"/>
  <c r="CO174" i="16"/>
  <c r="CM174" i="16"/>
  <c r="CL174" i="16"/>
  <c r="CK174" i="16"/>
  <c r="CI174" i="16"/>
  <c r="CH174" i="16"/>
  <c r="CG174" i="16"/>
  <c r="CE174" i="16"/>
  <c r="CD174" i="16"/>
  <c r="CC174" i="16"/>
  <c r="CA174" i="16"/>
  <c r="BZ174" i="16"/>
  <c r="BY174" i="16"/>
  <c r="BW174" i="16"/>
  <c r="BV174" i="16"/>
  <c r="BU174" i="16"/>
  <c r="BS174" i="16"/>
  <c r="BR174" i="16"/>
  <c r="BQ174" i="16"/>
  <c r="BO174" i="16"/>
  <c r="BN174" i="16"/>
  <c r="BM174" i="16"/>
  <c r="BK174" i="16"/>
  <c r="BJ174" i="16"/>
  <c r="BI174" i="16"/>
  <c r="DC173" i="16"/>
  <c r="DB173" i="16"/>
  <c r="DA173" i="16"/>
  <c r="CY173" i="16"/>
  <c r="CX173" i="16"/>
  <c r="CW173" i="16"/>
  <c r="CU173" i="16"/>
  <c r="CT173" i="16"/>
  <c r="CS173" i="16"/>
  <c r="CQ173" i="16"/>
  <c r="CP173" i="16"/>
  <c r="CO173" i="16"/>
  <c r="CM173" i="16"/>
  <c r="CL173" i="16"/>
  <c r="CK173" i="16"/>
  <c r="CI173" i="16"/>
  <c r="CH173" i="16"/>
  <c r="CG173" i="16"/>
  <c r="CE173" i="16"/>
  <c r="CD173" i="16"/>
  <c r="CC173" i="16"/>
  <c r="CA173" i="16"/>
  <c r="BZ173" i="16"/>
  <c r="BY173" i="16"/>
  <c r="BW173" i="16"/>
  <c r="BV173" i="16"/>
  <c r="BU173" i="16"/>
  <c r="BS173" i="16"/>
  <c r="BR173" i="16"/>
  <c r="BQ173" i="16"/>
  <c r="BO173" i="16"/>
  <c r="BN173" i="16"/>
  <c r="BM173" i="16"/>
  <c r="BK173" i="16"/>
  <c r="BJ173" i="16"/>
  <c r="BI173" i="16"/>
  <c r="DC172" i="16"/>
  <c r="DB172" i="16"/>
  <c r="DA172" i="16"/>
  <c r="CY172" i="16"/>
  <c r="CX172" i="16"/>
  <c r="CW172" i="16"/>
  <c r="CU172" i="16"/>
  <c r="CT172" i="16"/>
  <c r="CS172" i="16"/>
  <c r="CQ172" i="16"/>
  <c r="CP172" i="16"/>
  <c r="CO172" i="16"/>
  <c r="CM172" i="16"/>
  <c r="CL172" i="16"/>
  <c r="CL175" i="16" s="1"/>
  <c r="CK172" i="16"/>
  <c r="CI172" i="16"/>
  <c r="CH172" i="16"/>
  <c r="CG172" i="16"/>
  <c r="CE172" i="16"/>
  <c r="CD172" i="16"/>
  <c r="CC172" i="16"/>
  <c r="CA172" i="16"/>
  <c r="BZ172" i="16"/>
  <c r="BY172" i="16"/>
  <c r="BW172" i="16"/>
  <c r="BV172" i="16"/>
  <c r="BU172" i="16"/>
  <c r="BS172" i="16"/>
  <c r="BR172" i="16"/>
  <c r="BQ172" i="16"/>
  <c r="BO172" i="16"/>
  <c r="BN172" i="16"/>
  <c r="BM172" i="16"/>
  <c r="BK172" i="16"/>
  <c r="BJ172" i="16"/>
  <c r="BI172" i="16"/>
  <c r="DC171" i="16"/>
  <c r="DB171" i="16"/>
  <c r="DA171" i="16"/>
  <c r="CY171" i="16"/>
  <c r="CX171" i="16"/>
  <c r="CW171" i="16"/>
  <c r="CW175" i="16" s="1"/>
  <c r="CU171" i="16"/>
  <c r="CT171" i="16"/>
  <c r="CS171" i="16"/>
  <c r="CS175" i="16"/>
  <c r="CQ171" i="16"/>
  <c r="CP171" i="16"/>
  <c r="CO171" i="16"/>
  <c r="CM171" i="16"/>
  <c r="CM175" i="16" s="1"/>
  <c r="CL171" i="16"/>
  <c r="CK171" i="16"/>
  <c r="CI171" i="16"/>
  <c r="CI175" i="16" s="1"/>
  <c r="CH171" i="16"/>
  <c r="CG171" i="16"/>
  <c r="CE171" i="16"/>
  <c r="CE175" i="16"/>
  <c r="CD171" i="16"/>
  <c r="CC171" i="16"/>
  <c r="CC175" i="16" s="1"/>
  <c r="CA171" i="16"/>
  <c r="BZ171" i="16"/>
  <c r="BY171" i="16"/>
  <c r="BY175" i="16" s="1"/>
  <c r="BW171" i="16"/>
  <c r="BW175" i="16" s="1"/>
  <c r="BV171" i="16"/>
  <c r="BU171" i="16"/>
  <c r="BU175" i="16" s="1"/>
  <c r="BS171" i="16"/>
  <c r="BS175" i="16" s="1"/>
  <c r="BR171" i="16"/>
  <c r="BQ171" i="16"/>
  <c r="BO171" i="16"/>
  <c r="BN171" i="16"/>
  <c r="BM171" i="16"/>
  <c r="BK171" i="16"/>
  <c r="BJ171" i="16"/>
  <c r="BI171" i="16"/>
  <c r="BG174" i="16"/>
  <c r="BF174" i="16"/>
  <c r="BE174" i="16"/>
  <c r="BC174" i="16"/>
  <c r="BB174" i="16"/>
  <c r="BA174" i="16"/>
  <c r="AY174" i="16"/>
  <c r="AX174" i="16"/>
  <c r="AW174" i="16"/>
  <c r="AU174" i="16"/>
  <c r="AT174" i="16"/>
  <c r="AS174" i="16"/>
  <c r="AQ174" i="16"/>
  <c r="AP174" i="16"/>
  <c r="AO174" i="16"/>
  <c r="AM174" i="16"/>
  <c r="AL174" i="16"/>
  <c r="AK174" i="16"/>
  <c r="BG173" i="16"/>
  <c r="BF173" i="16"/>
  <c r="BE173" i="16"/>
  <c r="BC173" i="16"/>
  <c r="BB173" i="16"/>
  <c r="BA173" i="16"/>
  <c r="AY173" i="16"/>
  <c r="AX173" i="16"/>
  <c r="AW173" i="16"/>
  <c r="AU173" i="16"/>
  <c r="AT173" i="16"/>
  <c r="AS173" i="16"/>
  <c r="AQ173" i="16"/>
  <c r="AP173" i="16"/>
  <c r="AO173" i="16"/>
  <c r="AM173" i="16"/>
  <c r="AL173" i="16"/>
  <c r="AK173" i="16"/>
  <c r="BG172" i="16"/>
  <c r="BF172" i="16"/>
  <c r="BE172" i="16"/>
  <c r="BC172" i="16"/>
  <c r="BB172" i="16"/>
  <c r="BA172" i="16"/>
  <c r="AY172" i="16"/>
  <c r="AX172" i="16"/>
  <c r="AW172" i="16"/>
  <c r="AU172" i="16"/>
  <c r="AT172" i="16"/>
  <c r="AS172" i="16"/>
  <c r="AQ172" i="16"/>
  <c r="AP172" i="16"/>
  <c r="AO172" i="16"/>
  <c r="AM172" i="16"/>
  <c r="AL172" i="16"/>
  <c r="AK172" i="16"/>
  <c r="BG171" i="16"/>
  <c r="BF171" i="16"/>
  <c r="BE171" i="16"/>
  <c r="BE175" i="16" s="1"/>
  <c r="BC171" i="16"/>
  <c r="BB171" i="16"/>
  <c r="BB175" i="16"/>
  <c r="BA171" i="16"/>
  <c r="AY171" i="16"/>
  <c r="AX171" i="16"/>
  <c r="AW171" i="16"/>
  <c r="AU171" i="16"/>
  <c r="AT171" i="16"/>
  <c r="AS171" i="16"/>
  <c r="AQ171" i="16"/>
  <c r="AP171" i="16"/>
  <c r="AO171" i="16"/>
  <c r="AM171" i="16"/>
  <c r="AL171" i="16"/>
  <c r="AK171" i="16"/>
  <c r="AK175" i="16" s="1"/>
  <c r="AI174" i="16"/>
  <c r="AH174" i="16"/>
  <c r="AG174" i="16"/>
  <c r="AE174" i="16"/>
  <c r="AD174" i="16"/>
  <c r="AC174" i="16"/>
  <c r="AI173" i="16"/>
  <c r="AH173" i="16"/>
  <c r="AG173" i="16"/>
  <c r="AE173" i="16"/>
  <c r="AD173" i="16"/>
  <c r="AD175" i="16" s="1"/>
  <c r="AC173" i="16"/>
  <c r="AI172" i="16"/>
  <c r="AH172" i="16"/>
  <c r="AG172" i="16"/>
  <c r="AG175" i="16" s="1"/>
  <c r="AE172" i="16"/>
  <c r="AD172" i="16"/>
  <c r="AC172" i="16"/>
  <c r="AI171" i="16"/>
  <c r="AI175" i="16" s="1"/>
  <c r="AH171" i="16"/>
  <c r="AG171" i="16"/>
  <c r="AE171" i="16"/>
  <c r="AE175" i="16" s="1"/>
  <c r="AD171" i="16"/>
  <c r="AC171" i="16"/>
  <c r="AA174" i="16"/>
  <c r="Z174" i="16"/>
  <c r="Y174" i="16"/>
  <c r="W174" i="16"/>
  <c r="V174" i="16"/>
  <c r="U174" i="16"/>
  <c r="AA173" i="16"/>
  <c r="Z173" i="16"/>
  <c r="Y173" i="16"/>
  <c r="W173" i="16"/>
  <c r="V173" i="16"/>
  <c r="U173" i="16"/>
  <c r="AA172" i="16"/>
  <c r="Z172" i="16"/>
  <c r="Z175" i="16" s="1"/>
  <c r="Y172" i="16"/>
  <c r="W172" i="16"/>
  <c r="V172" i="16"/>
  <c r="U172" i="16"/>
  <c r="AA171" i="16"/>
  <c r="Z171" i="16"/>
  <c r="Y171" i="16"/>
  <c r="Y175" i="16" s="1"/>
  <c r="W171" i="16"/>
  <c r="V171" i="16"/>
  <c r="U171" i="16"/>
  <c r="S174" i="16"/>
  <c r="R174" i="16"/>
  <c r="Q174" i="16"/>
  <c r="S173" i="16"/>
  <c r="R173" i="16"/>
  <c r="Q173" i="16"/>
  <c r="S172" i="16"/>
  <c r="R172" i="16"/>
  <c r="Q172" i="16"/>
  <c r="S171" i="16"/>
  <c r="R171" i="16"/>
  <c r="Q171" i="16"/>
  <c r="CZ166" i="16"/>
  <c r="CV166" i="16" s="1"/>
  <c r="CZ165" i="16"/>
  <c r="CV165" i="16" s="1"/>
  <c r="CZ164" i="16"/>
  <c r="CV164" i="16" s="1"/>
  <c r="CZ163" i="16"/>
  <c r="CV163" i="16" s="1"/>
  <c r="CZ162" i="16"/>
  <c r="CV162" i="16"/>
  <c r="CZ161" i="16"/>
  <c r="CV161" i="16" s="1"/>
  <c r="CZ160" i="16"/>
  <c r="CV160" i="16" s="1"/>
  <c r="CZ159" i="16"/>
  <c r="CZ158" i="16"/>
  <c r="CV158" i="16" s="1"/>
  <c r="CZ157" i="16"/>
  <c r="CV157" i="16"/>
  <c r="CZ156" i="16"/>
  <c r="CV156" i="16" s="1"/>
  <c r="CZ155" i="16"/>
  <c r="CV155" i="16"/>
  <c r="CZ154" i="16"/>
  <c r="CV154" i="16" s="1"/>
  <c r="CZ153" i="16"/>
  <c r="CV153" i="16"/>
  <c r="CZ152" i="16"/>
  <c r="CV152" i="16" s="1"/>
  <c r="CZ151" i="16"/>
  <c r="CZ150" i="16"/>
  <c r="CZ149" i="16"/>
  <c r="CV149" i="16" s="1"/>
  <c r="CZ148" i="16"/>
  <c r="CV148" i="16" s="1"/>
  <c r="CZ147" i="16"/>
  <c r="CV147" i="16" s="1"/>
  <c r="CZ146" i="16"/>
  <c r="CV146" i="16" s="1"/>
  <c r="CZ145" i="16"/>
  <c r="CV145" i="16" s="1"/>
  <c r="CZ144" i="16"/>
  <c r="CV144" i="16"/>
  <c r="CZ143" i="16"/>
  <c r="CV143" i="16" s="1"/>
  <c r="CZ142" i="16"/>
  <c r="CV142" i="16" s="1"/>
  <c r="CZ141" i="16"/>
  <c r="CV141" i="16"/>
  <c r="CZ140" i="16"/>
  <c r="CV140" i="16" s="1"/>
  <c r="CZ139" i="16"/>
  <c r="CV139" i="16" s="1"/>
  <c r="CZ138" i="16"/>
  <c r="CV138" i="16" s="1"/>
  <c r="CZ137" i="16"/>
  <c r="CV137" i="16" s="1"/>
  <c r="CZ136" i="16"/>
  <c r="CV136" i="16" s="1"/>
  <c r="CZ135" i="16"/>
  <c r="CV135" i="16"/>
  <c r="CZ134" i="16"/>
  <c r="CV134" i="16" s="1"/>
  <c r="CZ133" i="16"/>
  <c r="CV133" i="16"/>
  <c r="CZ132" i="16"/>
  <c r="CV132" i="16" s="1"/>
  <c r="CZ131" i="16"/>
  <c r="CZ130" i="16"/>
  <c r="CV130" i="16" s="1"/>
  <c r="CZ129" i="16"/>
  <c r="CV129" i="16" s="1"/>
  <c r="CZ128" i="16"/>
  <c r="CV128" i="16" s="1"/>
  <c r="CZ127" i="16"/>
  <c r="CV127" i="16"/>
  <c r="CZ126" i="16"/>
  <c r="CV126" i="16" s="1"/>
  <c r="CZ125" i="16"/>
  <c r="CV125" i="16" s="1"/>
  <c r="CZ124" i="16"/>
  <c r="CV124" i="16" s="1"/>
  <c r="CZ123" i="16"/>
  <c r="CV123" i="16" s="1"/>
  <c r="CZ122" i="16"/>
  <c r="CV122" i="16" s="1"/>
  <c r="CZ121" i="16"/>
  <c r="CV121" i="16" s="1"/>
  <c r="CZ120" i="16"/>
  <c r="CV120" i="16" s="1"/>
  <c r="CZ119" i="16"/>
  <c r="CV119" i="16"/>
  <c r="CZ118" i="16"/>
  <c r="CV118" i="16" s="1"/>
  <c r="CZ117" i="16"/>
  <c r="CV117" i="16" s="1"/>
  <c r="CZ116" i="16"/>
  <c r="CV116" i="16" s="1"/>
  <c r="CZ115" i="16"/>
  <c r="CV115" i="16" s="1"/>
  <c r="CZ114" i="16"/>
  <c r="CV114" i="16" s="1"/>
  <c r="CZ113" i="16"/>
  <c r="CV113" i="16" s="1"/>
  <c r="CZ112" i="16"/>
  <c r="CV112" i="16" s="1"/>
  <c r="CZ111" i="16"/>
  <c r="CV111" i="16" s="1"/>
  <c r="CZ110" i="16"/>
  <c r="CV110" i="16" s="1"/>
  <c r="CZ109" i="16"/>
  <c r="CV109" i="16" s="1"/>
  <c r="CZ108" i="16"/>
  <c r="CZ107" i="16"/>
  <c r="CV107" i="16" s="1"/>
  <c r="CZ106" i="16"/>
  <c r="CV106" i="16" s="1"/>
  <c r="CZ105" i="16"/>
  <c r="CV105" i="16"/>
  <c r="CZ104" i="16"/>
  <c r="CV104" i="16" s="1"/>
  <c r="CZ103" i="16"/>
  <c r="CV103" i="16"/>
  <c r="CZ102" i="16"/>
  <c r="CV102" i="16" s="1"/>
  <c r="CZ101" i="16"/>
  <c r="CV101" i="16" s="1"/>
  <c r="CZ100" i="16"/>
  <c r="CV100" i="16" s="1"/>
  <c r="CZ99" i="16"/>
  <c r="CZ98" i="16"/>
  <c r="CV98" i="16" s="1"/>
  <c r="CZ97" i="16"/>
  <c r="CV97" i="16" s="1"/>
  <c r="CZ96" i="16"/>
  <c r="CV96" i="16" s="1"/>
  <c r="CZ95" i="16"/>
  <c r="CV95" i="16" s="1"/>
  <c r="CZ94" i="16"/>
  <c r="CV94" i="16"/>
  <c r="CZ93" i="16"/>
  <c r="CZ92" i="16"/>
  <c r="CV92" i="16" s="1"/>
  <c r="CZ91" i="16"/>
  <c r="CZ90" i="16"/>
  <c r="CV90" i="16" s="1"/>
  <c r="CZ89" i="16"/>
  <c r="CZ88" i="16"/>
  <c r="CV88" i="16"/>
  <c r="CZ87" i="16"/>
  <c r="CV87" i="16" s="1"/>
  <c r="CZ86" i="16"/>
  <c r="CV86" i="16"/>
  <c r="CZ85" i="16"/>
  <c r="CV85" i="16" s="1"/>
  <c r="CZ84" i="16"/>
  <c r="CV84" i="16"/>
  <c r="CZ83" i="16"/>
  <c r="CZ82" i="16"/>
  <c r="CV82" i="16"/>
  <c r="CZ81" i="16"/>
  <c r="CV81" i="16" s="1"/>
  <c r="CZ80" i="16"/>
  <c r="CV80" i="16"/>
  <c r="CZ79" i="16"/>
  <c r="CV79" i="16" s="1"/>
  <c r="CZ78" i="16"/>
  <c r="CV78" i="16"/>
  <c r="CZ77" i="16"/>
  <c r="CV77" i="16" s="1"/>
  <c r="CZ76" i="16"/>
  <c r="CV76" i="16" s="1"/>
  <c r="CZ75" i="16"/>
  <c r="CV75" i="16" s="1"/>
  <c r="CZ74" i="16"/>
  <c r="CV74" i="16" s="1"/>
  <c r="CZ73" i="16"/>
  <c r="CV73" i="16" s="1"/>
  <c r="CZ72" i="16"/>
  <c r="CV72" i="16" s="1"/>
  <c r="CZ71" i="16"/>
  <c r="CZ70" i="16"/>
  <c r="CV70" i="16" s="1"/>
  <c r="CZ69" i="16"/>
  <c r="CV69" i="16"/>
  <c r="CZ68" i="16"/>
  <c r="CV68" i="16" s="1"/>
  <c r="CZ67" i="16"/>
  <c r="CZ66" i="16"/>
  <c r="CV66" i="16"/>
  <c r="CZ65" i="16"/>
  <c r="CZ64" i="16"/>
  <c r="CV64" i="16" s="1"/>
  <c r="CZ63" i="16"/>
  <c r="CV63" i="16" s="1"/>
  <c r="CZ62" i="16"/>
  <c r="CV62" i="16"/>
  <c r="CZ61" i="16"/>
  <c r="CZ60" i="16"/>
  <c r="CV60" i="16" s="1"/>
  <c r="CZ59" i="16"/>
  <c r="CV59" i="16"/>
  <c r="CZ58" i="16"/>
  <c r="CV58" i="16" s="1"/>
  <c r="CZ57" i="16"/>
  <c r="CV57" i="16" s="1"/>
  <c r="CZ56" i="16"/>
  <c r="CV56" i="16" s="1"/>
  <c r="CZ55" i="16"/>
  <c r="CV55" i="16" s="1"/>
  <c r="CZ54" i="16"/>
  <c r="CV54" i="16" s="1"/>
  <c r="CZ53" i="16"/>
  <c r="CV53" i="16"/>
  <c r="CZ52" i="16"/>
  <c r="CV52" i="16" s="1"/>
  <c r="CZ51" i="16"/>
  <c r="CV51" i="16"/>
  <c r="CZ50" i="16"/>
  <c r="CV50" i="16" s="1"/>
  <c r="CZ49" i="16"/>
  <c r="CV49" i="16" s="1"/>
  <c r="CZ48" i="16"/>
  <c r="CZ47" i="16"/>
  <c r="CV47" i="16" s="1"/>
  <c r="CZ46" i="16"/>
  <c r="CV46" i="16" s="1"/>
  <c r="CZ45" i="16"/>
  <c r="CV45" i="16" s="1"/>
  <c r="CZ44" i="16"/>
  <c r="CV44" i="16" s="1"/>
  <c r="CZ43" i="16"/>
  <c r="CV43" i="16"/>
  <c r="CZ42" i="16"/>
  <c r="CV42" i="16" s="1"/>
  <c r="CZ41" i="16"/>
  <c r="CV41" i="16" s="1"/>
  <c r="CZ40" i="16"/>
  <c r="CV40" i="16" s="1"/>
  <c r="CZ39" i="16"/>
  <c r="CV39" i="16" s="1"/>
  <c r="CZ38" i="16"/>
  <c r="CV38" i="16" s="1"/>
  <c r="CZ37" i="16"/>
  <c r="CV37" i="16" s="1"/>
  <c r="CZ36" i="16"/>
  <c r="CZ35" i="16"/>
  <c r="CV35" i="16"/>
  <c r="CZ34" i="16"/>
  <c r="CV34" i="16" s="1"/>
  <c r="CZ33" i="16"/>
  <c r="CV33" i="16" s="1"/>
  <c r="CZ32" i="16"/>
  <c r="CV32" i="16" s="1"/>
  <c r="CZ31" i="16"/>
  <c r="CV31" i="16" s="1"/>
  <c r="CZ30" i="16"/>
  <c r="CV30" i="16" s="1"/>
  <c r="CZ29" i="16"/>
  <c r="CV29" i="16" s="1"/>
  <c r="CZ28" i="16"/>
  <c r="CV28" i="16" s="1"/>
  <c r="CZ27" i="16"/>
  <c r="CV27" i="16" s="1"/>
  <c r="CZ26" i="16"/>
  <c r="CV26" i="16" s="1"/>
  <c r="CZ25" i="16"/>
  <c r="CV25" i="16" s="1"/>
  <c r="CZ24" i="16"/>
  <c r="CV24" i="16" s="1"/>
  <c r="CZ23" i="16"/>
  <c r="CV23" i="16" s="1"/>
  <c r="CZ22" i="16"/>
  <c r="CV22" i="16" s="1"/>
  <c r="CZ21" i="16"/>
  <c r="CV21" i="16"/>
  <c r="CZ20" i="16"/>
  <c r="CV20" i="16" s="1"/>
  <c r="CZ19" i="16"/>
  <c r="CV19" i="16"/>
  <c r="CZ18" i="16"/>
  <c r="CZ17" i="16"/>
  <c r="CV17" i="16" s="1"/>
  <c r="CZ16" i="16"/>
  <c r="CV16" i="16"/>
  <c r="CZ15" i="16"/>
  <c r="CV15" i="16" s="1"/>
  <c r="CZ14" i="16"/>
  <c r="CV14" i="16"/>
  <c r="CZ13" i="16"/>
  <c r="CV13" i="16" s="1"/>
  <c r="CZ12" i="16"/>
  <c r="CV12" i="16" s="1"/>
  <c r="CZ11" i="16"/>
  <c r="CV11" i="16" s="1"/>
  <c r="CZ10" i="16"/>
  <c r="DC9" i="16"/>
  <c r="DB9" i="16"/>
  <c r="DA9" i="16"/>
  <c r="CY9" i="16"/>
  <c r="CX9" i="16"/>
  <c r="CW9" i="16"/>
  <c r="CR166" i="16"/>
  <c r="CN166" i="16"/>
  <c r="CR165" i="16"/>
  <c r="CN165" i="16" s="1"/>
  <c r="CR164" i="16"/>
  <c r="CN164" i="16"/>
  <c r="CR163" i="16"/>
  <c r="CN163" i="16" s="1"/>
  <c r="CR162" i="16"/>
  <c r="CN162" i="16"/>
  <c r="CR161" i="16"/>
  <c r="CN161" i="16" s="1"/>
  <c r="CR160" i="16"/>
  <c r="CN160" i="16"/>
  <c r="CR159" i="16"/>
  <c r="CR158" i="16"/>
  <c r="CN158" i="16" s="1"/>
  <c r="CR157" i="16"/>
  <c r="CN157" i="16" s="1"/>
  <c r="CR156" i="16"/>
  <c r="CN156" i="16"/>
  <c r="CR155" i="16"/>
  <c r="CN155" i="16" s="1"/>
  <c r="CR154" i="16"/>
  <c r="CN154" i="16"/>
  <c r="CR153" i="16"/>
  <c r="CR152" i="16"/>
  <c r="CR151" i="16"/>
  <c r="CR150" i="16"/>
  <c r="CR149" i="16"/>
  <c r="CN149" i="16" s="1"/>
  <c r="CR148" i="16"/>
  <c r="CN148" i="16"/>
  <c r="CR147" i="16"/>
  <c r="CN147" i="16" s="1"/>
  <c r="CR146" i="16"/>
  <c r="CN146" i="16"/>
  <c r="CR145" i="16"/>
  <c r="CN145" i="16" s="1"/>
  <c r="CR144" i="16"/>
  <c r="CN144" i="16"/>
  <c r="CR143" i="16"/>
  <c r="CN143" i="16" s="1"/>
  <c r="CR142" i="16"/>
  <c r="CR141" i="16"/>
  <c r="CN141" i="16" s="1"/>
  <c r="CR140" i="16"/>
  <c r="CN140" i="16" s="1"/>
  <c r="CR139" i="16"/>
  <c r="CN139" i="16" s="1"/>
  <c r="CR138" i="16"/>
  <c r="CN138" i="16" s="1"/>
  <c r="CR137" i="16"/>
  <c r="CN137" i="16" s="1"/>
  <c r="CR136" i="16"/>
  <c r="CN136" i="16" s="1"/>
  <c r="CR135" i="16"/>
  <c r="CN135" i="16" s="1"/>
  <c r="CR134" i="16"/>
  <c r="CN134" i="16"/>
  <c r="CR133" i="16"/>
  <c r="CN133" i="16" s="1"/>
  <c r="CR132" i="16"/>
  <c r="CR131" i="16"/>
  <c r="CN131" i="16" s="1"/>
  <c r="CR130" i="16"/>
  <c r="CR129" i="16"/>
  <c r="CN129" i="16" s="1"/>
  <c r="CR128" i="16"/>
  <c r="CN128" i="16"/>
  <c r="CR127" i="16"/>
  <c r="CN127" i="16" s="1"/>
  <c r="CR126" i="16"/>
  <c r="CN126" i="16" s="1"/>
  <c r="CR125" i="16"/>
  <c r="CN125" i="16" s="1"/>
  <c r="CR124" i="16"/>
  <c r="CN124" i="16" s="1"/>
  <c r="CR123" i="16"/>
  <c r="CN123" i="16" s="1"/>
  <c r="CR122" i="16"/>
  <c r="CN122" i="16" s="1"/>
  <c r="CR121" i="16"/>
  <c r="CN121" i="16" s="1"/>
  <c r="CR120" i="16"/>
  <c r="CN120" i="16"/>
  <c r="CR119" i="16"/>
  <c r="CR118" i="16"/>
  <c r="CN118" i="16" s="1"/>
  <c r="CR117" i="16"/>
  <c r="CN117" i="16" s="1"/>
  <c r="CR116" i="16"/>
  <c r="CN116" i="16" s="1"/>
  <c r="CR115" i="16"/>
  <c r="CR114" i="16"/>
  <c r="CN114" i="16"/>
  <c r="CR113" i="16"/>
  <c r="CR112" i="16"/>
  <c r="CR111" i="16"/>
  <c r="CN111" i="16"/>
  <c r="CR110" i="16"/>
  <c r="CN110" i="16"/>
  <c r="CR109" i="16"/>
  <c r="CN109" i="16"/>
  <c r="CR108" i="16"/>
  <c r="CR107" i="16"/>
  <c r="CN107" i="16" s="1"/>
  <c r="CR106" i="16"/>
  <c r="CN106" i="16" s="1"/>
  <c r="CR105" i="16"/>
  <c r="CN105" i="16" s="1"/>
  <c r="CR104" i="16"/>
  <c r="CN104" i="16"/>
  <c r="CR103" i="16"/>
  <c r="CR102" i="16"/>
  <c r="CR101" i="16"/>
  <c r="CN101" i="16"/>
  <c r="CR100" i="16"/>
  <c r="CN100" i="16" s="1"/>
  <c r="CR99" i="16"/>
  <c r="CN99" i="16" s="1"/>
  <c r="CR98" i="16"/>
  <c r="CN98" i="16" s="1"/>
  <c r="CR97" i="16"/>
  <c r="CR96" i="16"/>
  <c r="CN96" i="16" s="1"/>
  <c r="CR95" i="16"/>
  <c r="CN95" i="16" s="1"/>
  <c r="CR94" i="16"/>
  <c r="CN94" i="16" s="1"/>
  <c r="CR93" i="16"/>
  <c r="CN93" i="16" s="1"/>
  <c r="CR92" i="16"/>
  <c r="CN92" i="16" s="1"/>
  <c r="CR91" i="16"/>
  <c r="CR90" i="16"/>
  <c r="CN90" i="16" s="1"/>
  <c r="CR89" i="16"/>
  <c r="CN89" i="16" s="1"/>
  <c r="CR88" i="16"/>
  <c r="CR87" i="16"/>
  <c r="CR86" i="16"/>
  <c r="CR85" i="16"/>
  <c r="CR84" i="16"/>
  <c r="CR83" i="16"/>
  <c r="CR82" i="16"/>
  <c r="CN82" i="16" s="1"/>
  <c r="CR81" i="16"/>
  <c r="CR80" i="16"/>
  <c r="CN80" i="16" s="1"/>
  <c r="CR79" i="16"/>
  <c r="CN79" i="16" s="1"/>
  <c r="CR78" i="16"/>
  <c r="CN78" i="16" s="1"/>
  <c r="CR77" i="16"/>
  <c r="CN77" i="16" s="1"/>
  <c r="CR76" i="16"/>
  <c r="CR75" i="16"/>
  <c r="CN75" i="16" s="1"/>
  <c r="CR74" i="16"/>
  <c r="CN74" i="16" s="1"/>
  <c r="CR73" i="16"/>
  <c r="CR72" i="16"/>
  <c r="CN72" i="16" s="1"/>
  <c r="CR71" i="16"/>
  <c r="CN71" i="16" s="1"/>
  <c r="CR70" i="16"/>
  <c r="CN70" i="16" s="1"/>
  <c r="CR69" i="16"/>
  <c r="CR68" i="16"/>
  <c r="CN68" i="16" s="1"/>
  <c r="CR67" i="16"/>
  <c r="CN67" i="16"/>
  <c r="CR66" i="16"/>
  <c r="CN66" i="16" s="1"/>
  <c r="CR65" i="16"/>
  <c r="CN65" i="16" s="1"/>
  <c r="CR64" i="16"/>
  <c r="CN64" i="16" s="1"/>
  <c r="CR63" i="16"/>
  <c r="CR62" i="16"/>
  <c r="CN62" i="16" s="1"/>
  <c r="CR61" i="16"/>
  <c r="CR60" i="16"/>
  <c r="CN60" i="16"/>
  <c r="CR59" i="16"/>
  <c r="CN59" i="16" s="1"/>
  <c r="CR58" i="16"/>
  <c r="CN58" i="16" s="1"/>
  <c r="CR57" i="16"/>
  <c r="CN57" i="16" s="1"/>
  <c r="CR56" i="16"/>
  <c r="CN56" i="16"/>
  <c r="CR55" i="16"/>
  <c r="CN55" i="16" s="1"/>
  <c r="CR54" i="16"/>
  <c r="CN54" i="16"/>
  <c r="CR53" i="16"/>
  <c r="CN53" i="16" s="1"/>
  <c r="CR52" i="16"/>
  <c r="CN52" i="16"/>
  <c r="CR51" i="16"/>
  <c r="CN51" i="16" s="1"/>
  <c r="CR50" i="16"/>
  <c r="CN50" i="16" s="1"/>
  <c r="CR49" i="16"/>
  <c r="CN49" i="16" s="1"/>
  <c r="CR48" i="16"/>
  <c r="CN48" i="16"/>
  <c r="CR47" i="16"/>
  <c r="CN47" i="16" s="1"/>
  <c r="CR46" i="16"/>
  <c r="CN46" i="16"/>
  <c r="CR45" i="16"/>
  <c r="CN45" i="16" s="1"/>
  <c r="CR44" i="16"/>
  <c r="CN44" i="16"/>
  <c r="CR43" i="16"/>
  <c r="CN43" i="16" s="1"/>
  <c r="CR42" i="16"/>
  <c r="CN42" i="16" s="1"/>
  <c r="CR41" i="16"/>
  <c r="CN41" i="16" s="1"/>
  <c r="CR40" i="16"/>
  <c r="CN40" i="16"/>
  <c r="CR39" i="16"/>
  <c r="CN39" i="16" s="1"/>
  <c r="CR38" i="16"/>
  <c r="CN38" i="16" s="1"/>
  <c r="CR37" i="16"/>
  <c r="CN37" i="16" s="1"/>
  <c r="CR36" i="16"/>
  <c r="CN36" i="16"/>
  <c r="CR35" i="16"/>
  <c r="CN35" i="16" s="1"/>
  <c r="CR34" i="16"/>
  <c r="CN34" i="16" s="1"/>
  <c r="CR33" i="16"/>
  <c r="CN33" i="16" s="1"/>
  <c r="CR32" i="16"/>
  <c r="CN32" i="16" s="1"/>
  <c r="CR31" i="16"/>
  <c r="CN31" i="16" s="1"/>
  <c r="CR30" i="16"/>
  <c r="CN30" i="16" s="1"/>
  <c r="CR29" i="16"/>
  <c r="CN29" i="16" s="1"/>
  <c r="CR28" i="16"/>
  <c r="CN28" i="16"/>
  <c r="CR27" i="16"/>
  <c r="CN27" i="16" s="1"/>
  <c r="CR26" i="16"/>
  <c r="CN26" i="16" s="1"/>
  <c r="CR25" i="16"/>
  <c r="CN25" i="16" s="1"/>
  <c r="CR24" i="16"/>
  <c r="CN24" i="16" s="1"/>
  <c r="CR23" i="16"/>
  <c r="CN23" i="16" s="1"/>
  <c r="CR22" i="16"/>
  <c r="CN22" i="16"/>
  <c r="CR21" i="16"/>
  <c r="CN21" i="16" s="1"/>
  <c r="CR20" i="16"/>
  <c r="CN20" i="16"/>
  <c r="CR19" i="16"/>
  <c r="CN19" i="16" s="1"/>
  <c r="CR18" i="16"/>
  <c r="CN18" i="16" s="1"/>
  <c r="CR17" i="16"/>
  <c r="CN17" i="16" s="1"/>
  <c r="CR16" i="16"/>
  <c r="CN16" i="16"/>
  <c r="CR15" i="16"/>
  <c r="CR14" i="16"/>
  <c r="CN14" i="16" s="1"/>
  <c r="CR13" i="16"/>
  <c r="CR12" i="16"/>
  <c r="CN12" i="16" s="1"/>
  <c r="CR11" i="16"/>
  <c r="CN11" i="16"/>
  <c r="CR10" i="16"/>
  <c r="CU9" i="16"/>
  <c r="CT9" i="16"/>
  <c r="CS9" i="16"/>
  <c r="CQ9" i="16"/>
  <c r="CP9" i="16"/>
  <c r="CO9" i="16"/>
  <c r="CJ166" i="16"/>
  <c r="CF166" i="16" s="1"/>
  <c r="CJ165" i="16"/>
  <c r="CF165" i="16"/>
  <c r="CJ164" i="16"/>
  <c r="CF164" i="16" s="1"/>
  <c r="CJ163" i="16"/>
  <c r="CF163" i="16"/>
  <c r="CJ162" i="16"/>
  <c r="CF162" i="16" s="1"/>
  <c r="CJ161" i="16"/>
  <c r="CF161" i="16"/>
  <c r="CJ160" i="16"/>
  <c r="CF160" i="16" s="1"/>
  <c r="CJ159" i="16"/>
  <c r="CF159" i="16" s="1"/>
  <c r="CJ158" i="16"/>
  <c r="CF158" i="16" s="1"/>
  <c r="CJ157" i="16"/>
  <c r="CF157" i="16"/>
  <c r="CJ156" i="16"/>
  <c r="CF156" i="16" s="1"/>
  <c r="CJ155" i="16"/>
  <c r="CF155" i="16" s="1"/>
  <c r="CJ154" i="16"/>
  <c r="CF154" i="16" s="1"/>
  <c r="CJ153" i="16"/>
  <c r="CF153" i="16"/>
  <c r="CJ152" i="16"/>
  <c r="CF152" i="16" s="1"/>
  <c r="CJ151" i="16"/>
  <c r="CF151" i="16" s="1"/>
  <c r="CJ150" i="16"/>
  <c r="CJ149" i="16"/>
  <c r="CJ148" i="16"/>
  <c r="CF148" i="16" s="1"/>
  <c r="CJ147" i="16"/>
  <c r="CJ146" i="16"/>
  <c r="CF146" i="16"/>
  <c r="CJ145" i="16"/>
  <c r="CF145" i="16" s="1"/>
  <c r="CJ144" i="16"/>
  <c r="CJ143" i="16"/>
  <c r="CJ142" i="16"/>
  <c r="CF142" i="16" s="1"/>
  <c r="CJ141" i="16"/>
  <c r="CJ140" i="16"/>
  <c r="CF140" i="16"/>
  <c r="CJ139" i="16"/>
  <c r="CF139" i="16" s="1"/>
  <c r="CJ138" i="16"/>
  <c r="CJ137" i="16"/>
  <c r="CJ136" i="16"/>
  <c r="CJ135" i="16"/>
  <c r="CF135" i="16" s="1"/>
  <c r="CJ134" i="16"/>
  <c r="CJ133" i="16"/>
  <c r="CJ132" i="16"/>
  <c r="CF132" i="16" s="1"/>
  <c r="CJ131" i="16"/>
  <c r="CF131" i="16" s="1"/>
  <c r="CJ130" i="16"/>
  <c r="CF130" i="16" s="1"/>
  <c r="CJ129" i="16"/>
  <c r="CF129" i="16" s="1"/>
  <c r="CJ128" i="16"/>
  <c r="CF128" i="16" s="1"/>
  <c r="CJ127" i="16"/>
  <c r="CF127" i="16" s="1"/>
  <c r="CJ126" i="16"/>
  <c r="CF126" i="16"/>
  <c r="CJ125" i="16"/>
  <c r="CF125" i="16" s="1"/>
  <c r="CJ124" i="16"/>
  <c r="CF124" i="16"/>
  <c r="CJ123" i="16"/>
  <c r="CF123" i="16" s="1"/>
  <c r="CJ122" i="16"/>
  <c r="CF122" i="16" s="1"/>
  <c r="CJ121" i="16"/>
  <c r="CF121" i="16" s="1"/>
  <c r="CJ120" i="16"/>
  <c r="CF120" i="16" s="1"/>
  <c r="CJ119" i="16"/>
  <c r="CF119" i="16"/>
  <c r="CJ118" i="16"/>
  <c r="CF118" i="16" s="1"/>
  <c r="CJ117" i="16"/>
  <c r="CF117" i="16"/>
  <c r="CJ116" i="16"/>
  <c r="CF116" i="16" s="1"/>
  <c r="CJ115" i="16"/>
  <c r="CF115" i="16" s="1"/>
  <c r="CJ114" i="16"/>
  <c r="CF114" i="16" s="1"/>
  <c r="CJ113" i="16"/>
  <c r="CF113" i="16" s="1"/>
  <c r="CJ112" i="16"/>
  <c r="CF112" i="16" s="1"/>
  <c r="CJ111" i="16"/>
  <c r="CF111" i="16"/>
  <c r="CJ110" i="16"/>
  <c r="CF110" i="16" s="1"/>
  <c r="CJ109" i="16"/>
  <c r="CF109" i="16" s="1"/>
  <c r="CJ108" i="16"/>
  <c r="CJ107" i="16"/>
  <c r="CF107" i="16"/>
  <c r="CJ106" i="16"/>
  <c r="CF106" i="16"/>
  <c r="CJ105" i="16"/>
  <c r="CF105" i="16"/>
  <c r="CJ104" i="16"/>
  <c r="CF104" i="16"/>
  <c r="CJ103" i="16"/>
  <c r="CF103" i="16"/>
  <c r="CJ102" i="16"/>
  <c r="CF102" i="16"/>
  <c r="CJ101" i="16"/>
  <c r="CF101" i="16"/>
  <c r="CJ100" i="16"/>
  <c r="CF100" i="16"/>
  <c r="CJ99" i="16"/>
  <c r="CF99" i="16"/>
  <c r="CJ98" i="16"/>
  <c r="CF98" i="16" s="1"/>
  <c r="CJ97" i="16"/>
  <c r="CF97" i="16" s="1"/>
  <c r="CJ96" i="16"/>
  <c r="CJ184" i="16" s="1"/>
  <c r="CF96" i="16"/>
  <c r="CJ95" i="16"/>
  <c r="CF95" i="16"/>
  <c r="CJ94" i="16"/>
  <c r="CF94" i="16" s="1"/>
  <c r="CJ93" i="16"/>
  <c r="CF93" i="16" s="1"/>
  <c r="CJ92" i="16"/>
  <c r="CF92" i="16" s="1"/>
  <c r="CJ91" i="16"/>
  <c r="CF91" i="16" s="1"/>
  <c r="CF183" i="16" s="1"/>
  <c r="CJ90" i="16"/>
  <c r="CF90" i="16"/>
  <c r="CJ89" i="16"/>
  <c r="CF89" i="16" s="1"/>
  <c r="CJ88" i="16"/>
  <c r="CF88" i="16"/>
  <c r="CJ87" i="16"/>
  <c r="CF87" i="16" s="1"/>
  <c r="CJ86" i="16"/>
  <c r="CF86" i="16"/>
  <c r="CJ85" i="16"/>
  <c r="CF85" i="16" s="1"/>
  <c r="CJ84" i="16"/>
  <c r="CF84" i="16"/>
  <c r="CJ83" i="16"/>
  <c r="CF83" i="16" s="1"/>
  <c r="CJ82" i="16"/>
  <c r="CF82" i="16"/>
  <c r="CJ81" i="16"/>
  <c r="CF81" i="16" s="1"/>
  <c r="CJ80" i="16"/>
  <c r="CF80" i="16"/>
  <c r="CJ79" i="16"/>
  <c r="CF79" i="16" s="1"/>
  <c r="CJ78" i="16"/>
  <c r="CF78" i="16"/>
  <c r="CJ77" i="16"/>
  <c r="CF77" i="16" s="1"/>
  <c r="CJ76" i="16"/>
  <c r="CF76" i="16"/>
  <c r="CJ75" i="16"/>
  <c r="CF75" i="16" s="1"/>
  <c r="CJ74" i="16"/>
  <c r="CF74" i="16"/>
  <c r="CJ73" i="16"/>
  <c r="CF73" i="16" s="1"/>
  <c r="CJ72" i="16"/>
  <c r="CF72" i="16"/>
  <c r="CJ71" i="16"/>
  <c r="CF71" i="16" s="1"/>
  <c r="CJ70" i="16"/>
  <c r="CF70" i="16"/>
  <c r="CJ69" i="16"/>
  <c r="CF69" i="16" s="1"/>
  <c r="CJ68" i="16"/>
  <c r="CF68" i="16"/>
  <c r="CJ67" i="16"/>
  <c r="CF67" i="16" s="1"/>
  <c r="CJ66" i="16"/>
  <c r="CF66" i="16"/>
  <c r="CJ65" i="16"/>
  <c r="CJ64" i="16"/>
  <c r="CF64" i="16" s="1"/>
  <c r="CJ63" i="16"/>
  <c r="CF63" i="16" s="1"/>
  <c r="CJ62" i="16"/>
  <c r="CJ61" i="16"/>
  <c r="CF61" i="16" s="1"/>
  <c r="CJ60" i="16"/>
  <c r="CF60" i="16" s="1"/>
  <c r="CJ59" i="16"/>
  <c r="CF59" i="16" s="1"/>
  <c r="CJ58" i="16"/>
  <c r="CF58" i="16" s="1"/>
  <c r="CJ57" i="16"/>
  <c r="CF57" i="16" s="1"/>
  <c r="CJ56" i="16"/>
  <c r="CF56" i="16" s="1"/>
  <c r="CJ55" i="16"/>
  <c r="CF55" i="16" s="1"/>
  <c r="CJ54" i="16"/>
  <c r="CF54" i="16" s="1"/>
  <c r="CJ53" i="16"/>
  <c r="CF53" i="16" s="1"/>
  <c r="CJ52" i="16"/>
  <c r="CF52" i="16" s="1"/>
  <c r="CJ51" i="16"/>
  <c r="CJ50" i="16"/>
  <c r="CF50" i="16" s="1"/>
  <c r="CJ49" i="16"/>
  <c r="CF49" i="16"/>
  <c r="CJ48" i="16"/>
  <c r="CF48" i="16" s="1"/>
  <c r="CJ47" i="16"/>
  <c r="CF47" i="16" s="1"/>
  <c r="CJ46" i="16"/>
  <c r="CF46" i="16"/>
  <c r="CJ45" i="16"/>
  <c r="CF45" i="16" s="1"/>
  <c r="CJ44" i="16"/>
  <c r="CF44" i="16" s="1"/>
  <c r="CJ43" i="16"/>
  <c r="CF43" i="16" s="1"/>
  <c r="CJ42" i="16"/>
  <c r="CF42" i="16" s="1"/>
  <c r="CJ41" i="16"/>
  <c r="CF41" i="16" s="1"/>
  <c r="CJ40" i="16"/>
  <c r="CF40" i="16"/>
  <c r="CJ39" i="16"/>
  <c r="CF39" i="16" s="1"/>
  <c r="CJ38" i="16"/>
  <c r="CF38" i="16"/>
  <c r="CJ37" i="16"/>
  <c r="CJ36" i="16"/>
  <c r="CJ35" i="16"/>
  <c r="CF35" i="16"/>
  <c r="CJ34" i="16"/>
  <c r="CF34" i="16"/>
  <c r="CJ33" i="16"/>
  <c r="CF33" i="16"/>
  <c r="CJ32" i="16"/>
  <c r="CF32" i="16"/>
  <c r="CJ31" i="16"/>
  <c r="CF31" i="16"/>
  <c r="CJ30" i="16"/>
  <c r="CF30" i="16"/>
  <c r="CJ29" i="16"/>
  <c r="CF29" i="16"/>
  <c r="CJ28" i="16"/>
  <c r="CF28" i="16"/>
  <c r="CJ27" i="16"/>
  <c r="CF27" i="16"/>
  <c r="CJ26" i="16"/>
  <c r="CF26" i="16"/>
  <c r="CJ25" i="16"/>
  <c r="CF25" i="16"/>
  <c r="CJ24" i="16"/>
  <c r="CF24" i="16"/>
  <c r="CJ23" i="16"/>
  <c r="CF23" i="16"/>
  <c r="CJ22" i="16"/>
  <c r="CF22" i="16"/>
  <c r="CJ21" i="16"/>
  <c r="CF21" i="16" s="1"/>
  <c r="CJ20" i="16"/>
  <c r="CF20" i="16"/>
  <c r="CJ19" i="16"/>
  <c r="CF19" i="16" s="1"/>
  <c r="CJ18" i="16"/>
  <c r="CF18" i="16"/>
  <c r="CJ17" i="16"/>
  <c r="CF17" i="16" s="1"/>
  <c r="CJ16" i="16"/>
  <c r="CF16" i="16" s="1"/>
  <c r="CJ15" i="16"/>
  <c r="CF15" i="16" s="1"/>
  <c r="CJ14" i="16"/>
  <c r="CF14" i="16"/>
  <c r="CJ13" i="16"/>
  <c r="CF13" i="16" s="1"/>
  <c r="CJ12" i="16"/>
  <c r="CF12" i="16" s="1"/>
  <c r="CJ11" i="16"/>
  <c r="CF11" i="16" s="1"/>
  <c r="CJ10" i="16"/>
  <c r="CM9" i="16"/>
  <c r="CL9" i="16"/>
  <c r="CK9" i="16"/>
  <c r="CI9" i="16"/>
  <c r="CH9" i="16"/>
  <c r="CG9" i="16"/>
  <c r="E165" i="16"/>
  <c r="DE165" i="16" s="1"/>
  <c r="E163" i="16"/>
  <c r="DE163" i="16" s="1"/>
  <c r="E161" i="16"/>
  <c r="DE161" i="16" s="1"/>
  <c r="E159" i="16"/>
  <c r="DE159" i="16" s="1"/>
  <c r="E157" i="16"/>
  <c r="DE157" i="16" s="1"/>
  <c r="E155" i="16"/>
  <c r="DE155" i="16" s="1"/>
  <c r="E153" i="16"/>
  <c r="DE153" i="16" s="1"/>
  <c r="E151" i="16"/>
  <c r="DE151" i="16" s="1"/>
  <c r="E149" i="16"/>
  <c r="DE149" i="16" s="1"/>
  <c r="E147" i="16"/>
  <c r="DE147" i="16" s="1"/>
  <c r="E145" i="16"/>
  <c r="DE145" i="16" s="1"/>
  <c r="E143" i="16"/>
  <c r="DE143" i="16" s="1"/>
  <c r="E141" i="16"/>
  <c r="DE141" i="16" s="1"/>
  <c r="E139" i="16"/>
  <c r="DE139" i="16" s="1"/>
  <c r="E137" i="16"/>
  <c r="DE137" i="16" s="1"/>
  <c r="E135" i="16"/>
  <c r="DE135" i="16" s="1"/>
  <c r="E133" i="16"/>
  <c r="DE133" i="16" s="1"/>
  <c r="E131" i="16"/>
  <c r="DE131" i="16" s="1"/>
  <c r="E129" i="16"/>
  <c r="DE129" i="16" s="1"/>
  <c r="E127" i="16"/>
  <c r="DE127" i="16" s="1"/>
  <c r="E125" i="16"/>
  <c r="DE125" i="16" s="1"/>
  <c r="E123" i="16"/>
  <c r="DE123" i="16" s="1"/>
  <c r="E121" i="16"/>
  <c r="DE121" i="16" s="1"/>
  <c r="E119" i="16"/>
  <c r="DE119" i="16" s="1"/>
  <c r="E117" i="16"/>
  <c r="DE117" i="16" s="1"/>
  <c r="E115" i="16"/>
  <c r="DE115" i="16" s="1"/>
  <c r="E113" i="16"/>
  <c r="DE113" i="16" s="1"/>
  <c r="E111" i="16"/>
  <c r="DE111" i="16" s="1"/>
  <c r="E109" i="16"/>
  <c r="DE109" i="16" s="1"/>
  <c r="E107" i="16"/>
  <c r="DE107" i="16" s="1"/>
  <c r="E105" i="16"/>
  <c r="DE105" i="16" s="1"/>
  <c r="E103" i="16"/>
  <c r="DE103" i="16" s="1"/>
  <c r="E101" i="16"/>
  <c r="DE101" i="16" s="1"/>
  <c r="E99" i="16"/>
  <c r="DE99" i="16" s="1"/>
  <c r="E97" i="16"/>
  <c r="DE97" i="16" s="1"/>
  <c r="E95" i="16"/>
  <c r="DE95" i="16" s="1"/>
  <c r="E93" i="16"/>
  <c r="DE93" i="16" s="1"/>
  <c r="E91" i="16"/>
  <c r="DE91" i="16" s="1"/>
  <c r="E89" i="16"/>
  <c r="DE89" i="16" s="1"/>
  <c r="E87" i="16"/>
  <c r="DE87" i="16" s="1"/>
  <c r="E85" i="16"/>
  <c r="DE85" i="16" s="1"/>
  <c r="E83" i="16"/>
  <c r="DE83" i="16" s="1"/>
  <c r="E81" i="16"/>
  <c r="DE81" i="16" s="1"/>
  <c r="E79" i="16"/>
  <c r="DE79" i="16" s="1"/>
  <c r="E77" i="16"/>
  <c r="DE77" i="16" s="1"/>
  <c r="E75" i="16"/>
  <c r="DE75" i="16" s="1"/>
  <c r="E73" i="16"/>
  <c r="DE73" i="16" s="1"/>
  <c r="E71" i="16"/>
  <c r="DE71" i="16" s="1"/>
  <c r="E69" i="16"/>
  <c r="DE69" i="16" s="1"/>
  <c r="E67" i="16"/>
  <c r="DE67" i="16" s="1"/>
  <c r="E65" i="16"/>
  <c r="DE65" i="16" s="1"/>
  <c r="E63" i="16"/>
  <c r="DE63" i="16" s="1"/>
  <c r="E61" i="16"/>
  <c r="DE61" i="16" s="1"/>
  <c r="E59" i="16"/>
  <c r="DE59" i="16" s="1"/>
  <c r="E57" i="16"/>
  <c r="DE57" i="16" s="1"/>
  <c r="E55" i="16"/>
  <c r="DE55" i="16" s="1"/>
  <c r="E53" i="16"/>
  <c r="DE53" i="16" s="1"/>
  <c r="E51" i="16"/>
  <c r="DE51" i="16" s="1"/>
  <c r="E49" i="16"/>
  <c r="DE49" i="16" s="1"/>
  <c r="E47" i="16"/>
  <c r="DE47" i="16" s="1"/>
  <c r="E45" i="16"/>
  <c r="DE45" i="16" s="1"/>
  <c r="E43" i="16"/>
  <c r="DE43" i="16" s="1"/>
  <c r="E41" i="16"/>
  <c r="DE41" i="16" s="1"/>
  <c r="E39" i="16"/>
  <c r="DE39" i="16" s="1"/>
  <c r="E37" i="16"/>
  <c r="DE37" i="16" s="1"/>
  <c r="E35" i="16"/>
  <c r="DE35" i="16" s="1"/>
  <c r="E33" i="16"/>
  <c r="DE33" i="16" s="1"/>
  <c r="E31" i="16"/>
  <c r="DE31" i="16" s="1"/>
  <c r="E29" i="16"/>
  <c r="DE29" i="16" s="1"/>
  <c r="E27" i="16"/>
  <c r="DE27" i="16" s="1"/>
  <c r="E25" i="16"/>
  <c r="DE25" i="16" s="1"/>
  <c r="E23" i="16"/>
  <c r="DE23" i="16" s="1"/>
  <c r="E21" i="16"/>
  <c r="DE21" i="16" s="1"/>
  <c r="E19" i="16"/>
  <c r="DE19" i="16" s="1"/>
  <c r="E17" i="16"/>
  <c r="DE17" i="16" s="1"/>
  <c r="E15" i="16"/>
  <c r="DE15" i="16" s="1"/>
  <c r="E13" i="16"/>
  <c r="DE13" i="16" s="1"/>
  <c r="E11" i="16"/>
  <c r="DE11" i="16" s="1"/>
  <c r="I122" i="16"/>
  <c r="DI122" i="16" s="1"/>
  <c r="I106" i="16"/>
  <c r="DI106" i="16" s="1"/>
  <c r="I98" i="16"/>
  <c r="DI98" i="16" s="1"/>
  <c r="I42" i="16"/>
  <c r="DI42" i="16" s="1"/>
  <c r="CB166" i="16"/>
  <c r="BX166" i="16" s="1"/>
  <c r="CB165" i="16"/>
  <c r="BX165" i="16" s="1"/>
  <c r="CB164" i="16"/>
  <c r="BX164" i="16" s="1"/>
  <c r="CB163" i="16"/>
  <c r="BX163" i="16" s="1"/>
  <c r="CB162" i="16"/>
  <c r="BX162" i="16" s="1"/>
  <c r="CB161" i="16"/>
  <c r="BX161" i="16" s="1"/>
  <c r="CB160" i="16"/>
  <c r="BX160" i="16" s="1"/>
  <c r="CB159" i="16"/>
  <c r="CB158" i="16"/>
  <c r="CB157" i="16"/>
  <c r="BX157" i="16" s="1"/>
  <c r="CB156" i="16"/>
  <c r="BX156" i="16"/>
  <c r="CB155" i="16"/>
  <c r="CB154" i="16"/>
  <c r="BX154" i="16"/>
  <c r="CB153" i="16"/>
  <c r="BX153" i="16" s="1"/>
  <c r="CB152" i="16"/>
  <c r="BX152" i="16" s="1"/>
  <c r="CB151" i="16"/>
  <c r="CB150" i="16"/>
  <c r="CB149" i="16"/>
  <c r="BX149" i="16" s="1"/>
  <c r="CB148" i="16"/>
  <c r="BX148" i="16" s="1"/>
  <c r="CB147" i="16"/>
  <c r="BX147" i="16" s="1"/>
  <c r="CB146" i="16"/>
  <c r="BX146" i="16" s="1"/>
  <c r="CB145" i="16"/>
  <c r="BX145" i="16" s="1"/>
  <c r="CB144" i="16"/>
  <c r="BX144" i="16" s="1"/>
  <c r="CB143" i="16"/>
  <c r="BX143" i="16"/>
  <c r="CB142" i="16"/>
  <c r="BX142" i="16" s="1"/>
  <c r="CB141" i="16"/>
  <c r="CB140" i="16"/>
  <c r="BX140" i="16"/>
  <c r="CB139" i="16"/>
  <c r="BX139" i="16"/>
  <c r="CB138" i="16"/>
  <c r="BX138" i="16"/>
  <c r="CB137" i="16"/>
  <c r="BX137" i="16"/>
  <c r="CB136" i="16"/>
  <c r="BX136" i="16"/>
  <c r="CB135" i="16"/>
  <c r="BX135" i="16"/>
  <c r="CB134" i="16"/>
  <c r="BX134" i="16"/>
  <c r="CB133" i="16"/>
  <c r="BX133" i="16"/>
  <c r="CB132" i="16"/>
  <c r="BX132" i="16"/>
  <c r="CB131" i="16"/>
  <c r="CB130" i="16"/>
  <c r="BX130" i="16"/>
  <c r="CB129" i="16"/>
  <c r="BX129" i="16" s="1"/>
  <c r="CB128" i="16"/>
  <c r="BX128" i="16" s="1"/>
  <c r="CB127" i="16"/>
  <c r="BX127" i="16" s="1"/>
  <c r="CB126" i="16"/>
  <c r="BX126" i="16" s="1"/>
  <c r="CB125" i="16"/>
  <c r="BX125" i="16" s="1"/>
  <c r="CB124" i="16"/>
  <c r="BX124" i="16"/>
  <c r="CB123" i="16"/>
  <c r="BX123" i="16" s="1"/>
  <c r="CB122" i="16"/>
  <c r="BX122" i="16" s="1"/>
  <c r="CB121" i="16"/>
  <c r="BX121" i="16" s="1"/>
  <c r="CB120" i="16"/>
  <c r="BX120" i="16" s="1"/>
  <c r="CB119" i="16"/>
  <c r="BX119" i="16" s="1"/>
  <c r="CB118" i="16"/>
  <c r="BX118" i="16" s="1"/>
  <c r="CB117" i="16"/>
  <c r="BX117" i="16" s="1"/>
  <c r="CB116" i="16"/>
  <c r="BX116" i="16"/>
  <c r="CB115" i="16"/>
  <c r="BX115" i="16" s="1"/>
  <c r="CB114" i="16"/>
  <c r="BX114" i="16" s="1"/>
  <c r="CB113" i="16"/>
  <c r="BX113" i="16" s="1"/>
  <c r="CB112" i="16"/>
  <c r="BX112" i="16" s="1"/>
  <c r="CB111" i="16"/>
  <c r="BX111" i="16" s="1"/>
  <c r="CB110" i="16"/>
  <c r="BX110" i="16" s="1"/>
  <c r="CB109" i="16"/>
  <c r="BX109" i="16" s="1"/>
  <c r="CB108" i="16"/>
  <c r="BX108" i="16"/>
  <c r="CB107" i="16"/>
  <c r="BX107" i="16" s="1"/>
  <c r="CB106" i="16"/>
  <c r="BX106" i="16" s="1"/>
  <c r="CB105" i="16"/>
  <c r="CB104" i="16"/>
  <c r="BX104" i="16" s="1"/>
  <c r="CB103" i="16"/>
  <c r="BX103" i="16" s="1"/>
  <c r="CB102" i="16"/>
  <c r="BX102" i="16" s="1"/>
  <c r="CB101" i="16"/>
  <c r="BX101" i="16" s="1"/>
  <c r="CB100" i="16"/>
  <c r="BX100" i="16" s="1"/>
  <c r="CB99" i="16"/>
  <c r="CB98" i="16"/>
  <c r="BX98" i="16" s="1"/>
  <c r="CB97" i="16"/>
  <c r="CB96" i="16"/>
  <c r="CB95" i="16"/>
  <c r="BX95" i="16" s="1"/>
  <c r="CB94" i="16"/>
  <c r="BX94" i="16" s="1"/>
  <c r="CB93" i="16"/>
  <c r="BX93" i="16"/>
  <c r="CB92" i="16"/>
  <c r="BX92" i="16" s="1"/>
  <c r="CB91" i="16"/>
  <c r="CB90" i="16"/>
  <c r="BX90" i="16"/>
  <c r="CB89" i="16"/>
  <c r="BX89" i="16"/>
  <c r="CB88" i="16"/>
  <c r="BX88" i="16"/>
  <c r="CB87" i="16"/>
  <c r="BX87" i="16"/>
  <c r="CB86" i="16"/>
  <c r="BX86" i="16"/>
  <c r="CB85" i="16"/>
  <c r="BX85" i="16"/>
  <c r="CB84" i="16"/>
  <c r="BX84" i="16"/>
  <c r="CB83" i="16"/>
  <c r="BX83" i="16"/>
  <c r="CB82" i="16"/>
  <c r="BX82" i="16"/>
  <c r="CB81" i="16"/>
  <c r="BX81" i="16"/>
  <c r="CB80" i="16"/>
  <c r="CB79" i="16"/>
  <c r="BX79" i="16" s="1"/>
  <c r="CB78" i="16"/>
  <c r="BX78" i="16" s="1"/>
  <c r="CB77" i="16"/>
  <c r="BX77" i="16" s="1"/>
  <c r="CB76" i="16"/>
  <c r="CB75" i="16"/>
  <c r="BX75" i="16" s="1"/>
  <c r="CB74" i="16"/>
  <c r="BX74" i="16" s="1"/>
  <c r="CB73" i="16"/>
  <c r="BX73" i="16"/>
  <c r="CB72" i="16"/>
  <c r="BX72" i="16" s="1"/>
  <c r="CB71" i="16"/>
  <c r="BX71" i="16" s="1"/>
  <c r="CB70" i="16"/>
  <c r="BX70" i="16" s="1"/>
  <c r="CB69" i="16"/>
  <c r="BX69" i="16" s="1"/>
  <c r="CB68" i="16"/>
  <c r="BX68" i="16" s="1"/>
  <c r="CB67" i="16"/>
  <c r="BX67" i="16" s="1"/>
  <c r="CB66" i="16"/>
  <c r="BX66" i="16" s="1"/>
  <c r="CB65" i="16"/>
  <c r="BX65" i="16"/>
  <c r="CB64" i="16"/>
  <c r="BX64" i="16" s="1"/>
  <c r="CB63" i="16"/>
  <c r="BX63" i="16" s="1"/>
  <c r="CB62" i="16"/>
  <c r="BX62" i="16" s="1"/>
  <c r="CB61" i="16"/>
  <c r="CB60" i="16"/>
  <c r="BX60" i="16" s="1"/>
  <c r="CB59" i="16"/>
  <c r="BX59" i="16" s="1"/>
  <c r="CB58" i="16"/>
  <c r="BX58" i="16" s="1"/>
  <c r="CB57" i="16"/>
  <c r="BX57" i="16" s="1"/>
  <c r="CB56" i="16"/>
  <c r="BX56" i="16" s="1"/>
  <c r="CB55" i="16"/>
  <c r="BX55" i="16"/>
  <c r="CB54" i="16"/>
  <c r="BX54" i="16" s="1"/>
  <c r="CB53" i="16"/>
  <c r="BX53" i="16"/>
  <c r="CB52" i="16"/>
  <c r="BX52" i="16" s="1"/>
  <c r="CB51" i="16"/>
  <c r="BX51" i="16" s="1"/>
  <c r="CB50" i="16"/>
  <c r="BX50" i="16" s="1"/>
  <c r="CB49" i="16"/>
  <c r="BX49" i="16"/>
  <c r="CB48" i="16"/>
  <c r="BX48" i="16" s="1"/>
  <c r="CB47" i="16"/>
  <c r="BX47" i="16"/>
  <c r="CB46" i="16"/>
  <c r="BX46" i="16" s="1"/>
  <c r="CB45" i="16"/>
  <c r="BX45" i="16"/>
  <c r="CB44" i="16"/>
  <c r="BX44" i="16" s="1"/>
  <c r="CB43" i="16"/>
  <c r="BX43" i="16" s="1"/>
  <c r="CB42" i="16"/>
  <c r="BX42" i="16" s="1"/>
  <c r="CB41" i="16"/>
  <c r="BX41" i="16"/>
  <c r="CB40" i="16"/>
  <c r="BX40" i="16" s="1"/>
  <c r="CB39" i="16"/>
  <c r="BX39" i="16"/>
  <c r="CB38" i="16"/>
  <c r="BX38" i="16" s="1"/>
  <c r="CB37" i="16"/>
  <c r="BX37" i="16"/>
  <c r="CB36" i="16"/>
  <c r="BX36" i="16" s="1"/>
  <c r="CB35" i="16"/>
  <c r="BX35" i="16" s="1"/>
  <c r="CB34" i="16"/>
  <c r="BX34" i="16" s="1"/>
  <c r="CB33" i="16"/>
  <c r="BX33" i="16"/>
  <c r="CB32" i="16"/>
  <c r="BX32" i="16" s="1"/>
  <c r="CB31" i="16"/>
  <c r="BX31" i="16" s="1"/>
  <c r="CB30" i="16"/>
  <c r="BX30" i="16" s="1"/>
  <c r="CB29" i="16"/>
  <c r="BX29" i="16"/>
  <c r="CB28" i="16"/>
  <c r="BX28" i="16" s="1"/>
  <c r="CB27" i="16"/>
  <c r="BX27" i="16" s="1"/>
  <c r="CB26" i="16"/>
  <c r="BX26" i="16" s="1"/>
  <c r="CB25" i="16"/>
  <c r="BX25" i="16" s="1"/>
  <c r="CB24" i="16"/>
  <c r="BX24" i="16" s="1"/>
  <c r="CB23" i="16"/>
  <c r="BX23" i="16" s="1"/>
  <c r="CB22" i="16"/>
  <c r="BX22" i="16" s="1"/>
  <c r="CB21" i="16"/>
  <c r="BX21" i="16"/>
  <c r="CB20" i="16"/>
  <c r="BX20" i="16" s="1"/>
  <c r="CB19" i="16"/>
  <c r="BX19" i="16" s="1"/>
  <c r="CB18" i="16"/>
  <c r="BX18" i="16" s="1"/>
  <c r="CB17" i="16"/>
  <c r="BX17" i="16" s="1"/>
  <c r="CB16" i="16"/>
  <c r="BX16" i="16" s="1"/>
  <c r="CB15" i="16"/>
  <c r="BX15" i="16"/>
  <c r="CB14" i="16"/>
  <c r="BX14" i="16" s="1"/>
  <c r="CB13" i="16"/>
  <c r="BX13" i="16"/>
  <c r="CB12" i="16"/>
  <c r="BX12" i="16" s="1"/>
  <c r="CB11" i="16"/>
  <c r="BX11" i="16" s="1"/>
  <c r="CB10" i="16"/>
  <c r="BX10" i="16" s="1"/>
  <c r="CE9" i="16"/>
  <c r="CD9" i="16"/>
  <c r="CC9" i="16"/>
  <c r="CA9" i="16"/>
  <c r="BZ9" i="16"/>
  <c r="BY9" i="16"/>
  <c r="BT166" i="16"/>
  <c r="BP166" i="16" s="1"/>
  <c r="BT165" i="16"/>
  <c r="BP165" i="16"/>
  <c r="BT164" i="16"/>
  <c r="BP164" i="16" s="1"/>
  <c r="BT163" i="16"/>
  <c r="BP163" i="16"/>
  <c r="BT162" i="16"/>
  <c r="BP162" i="16" s="1"/>
  <c r="BT161" i="16"/>
  <c r="BP161" i="16" s="1"/>
  <c r="BT160" i="16"/>
  <c r="BP160" i="16" s="1"/>
  <c r="BT159" i="16"/>
  <c r="BP159" i="16" s="1"/>
  <c r="BT158" i="16"/>
  <c r="BP158" i="16" s="1"/>
  <c r="BT157" i="16"/>
  <c r="BP157" i="16" s="1"/>
  <c r="BT156" i="16"/>
  <c r="BP156" i="16"/>
  <c r="BT155" i="16"/>
  <c r="BP155" i="16" s="1"/>
  <c r="BT154" i="16"/>
  <c r="BP154" i="16" s="1"/>
  <c r="BT153" i="16"/>
  <c r="BP153" i="16" s="1"/>
  <c r="BT152" i="16"/>
  <c r="BP152" i="16" s="1"/>
  <c r="BT151" i="16"/>
  <c r="BP151" i="16" s="1"/>
  <c r="BT150" i="16"/>
  <c r="BP150" i="16"/>
  <c r="BT149" i="16"/>
  <c r="BP149" i="16" s="1"/>
  <c r="BT148" i="16"/>
  <c r="BP148" i="16"/>
  <c r="BT147" i="16"/>
  <c r="BP147" i="16" s="1"/>
  <c r="BT146" i="16"/>
  <c r="BP146" i="16" s="1"/>
  <c r="BT145" i="16"/>
  <c r="BP145" i="16" s="1"/>
  <c r="BT144" i="16"/>
  <c r="BP144" i="16"/>
  <c r="BT143" i="16"/>
  <c r="BP143" i="16" s="1"/>
  <c r="BT142" i="16"/>
  <c r="BP142" i="16"/>
  <c r="BT141" i="16"/>
  <c r="BP141" i="16" s="1"/>
  <c r="BP188" i="16" s="1"/>
  <c r="BT140" i="16"/>
  <c r="BP140" i="16" s="1"/>
  <c r="BT139" i="16"/>
  <c r="BP139" i="16"/>
  <c r="BT138" i="16"/>
  <c r="BP138" i="16" s="1"/>
  <c r="BT137" i="16"/>
  <c r="BP137" i="16"/>
  <c r="BT136" i="16"/>
  <c r="BP136" i="16" s="1"/>
  <c r="BT135" i="16"/>
  <c r="BP135" i="16" s="1"/>
  <c r="BT134" i="16"/>
  <c r="BP134" i="16" s="1"/>
  <c r="BT133" i="16"/>
  <c r="BP133" i="16"/>
  <c r="BT132" i="16"/>
  <c r="BT131" i="16"/>
  <c r="BP131" i="16" s="1"/>
  <c r="BT130" i="16"/>
  <c r="BP130" i="16" s="1"/>
  <c r="BT129" i="16"/>
  <c r="BP129" i="16" s="1"/>
  <c r="BT128" i="16"/>
  <c r="BP128" i="16" s="1"/>
  <c r="BT127" i="16"/>
  <c r="BT126" i="16"/>
  <c r="BP126" i="16"/>
  <c r="BT125" i="16"/>
  <c r="BP125" i="16" s="1"/>
  <c r="BT124" i="16"/>
  <c r="BP124" i="16"/>
  <c r="BT123" i="16"/>
  <c r="BP123" i="16" s="1"/>
  <c r="BT122" i="16"/>
  <c r="BP122" i="16" s="1"/>
  <c r="BT121" i="16"/>
  <c r="BP121" i="16" s="1"/>
  <c r="BT120" i="16"/>
  <c r="BP120" i="16"/>
  <c r="BT119" i="16"/>
  <c r="BT118" i="16"/>
  <c r="BP118" i="16"/>
  <c r="BT117" i="16"/>
  <c r="BP117" i="16" s="1"/>
  <c r="BT116" i="16"/>
  <c r="BT115" i="16"/>
  <c r="BT114" i="16"/>
  <c r="BP114" i="16" s="1"/>
  <c r="BT113" i="16"/>
  <c r="BP113" i="16" s="1"/>
  <c r="BT112" i="16"/>
  <c r="BP112" i="16" s="1"/>
  <c r="BT111" i="16"/>
  <c r="BP111" i="16"/>
  <c r="BT110" i="16"/>
  <c r="BP110" i="16" s="1"/>
  <c r="BT109" i="16"/>
  <c r="BP109" i="16"/>
  <c r="BT108" i="16"/>
  <c r="BT107" i="16"/>
  <c r="BP107" i="16"/>
  <c r="BT106" i="16"/>
  <c r="BP106" i="16" s="1"/>
  <c r="BT105" i="16"/>
  <c r="BP105" i="16" s="1"/>
  <c r="BT104" i="16"/>
  <c r="BP104" i="16" s="1"/>
  <c r="BT103" i="16"/>
  <c r="BP103" i="16"/>
  <c r="BT102" i="16"/>
  <c r="BP102" i="16" s="1"/>
  <c r="BT101" i="16"/>
  <c r="BP101" i="16" s="1"/>
  <c r="BT100" i="16"/>
  <c r="BT99" i="16"/>
  <c r="BT98" i="16"/>
  <c r="BP98" i="16" s="1"/>
  <c r="BT97" i="16"/>
  <c r="BT96" i="16"/>
  <c r="BT95" i="16"/>
  <c r="BP95" i="16" s="1"/>
  <c r="BT94" i="16"/>
  <c r="BP94" i="16"/>
  <c r="BT93" i="16"/>
  <c r="BP93" i="16" s="1"/>
  <c r="BT92" i="16"/>
  <c r="BP92" i="16" s="1"/>
  <c r="BT91" i="16"/>
  <c r="BP91" i="16" s="1"/>
  <c r="BT90" i="16"/>
  <c r="BP90" i="16"/>
  <c r="BT89" i="16"/>
  <c r="BP89" i="16" s="1"/>
  <c r="BT88" i="16"/>
  <c r="BP88" i="16" s="1"/>
  <c r="BT87" i="16"/>
  <c r="BP87" i="16" s="1"/>
  <c r="BT86" i="16"/>
  <c r="BP86" i="16" s="1"/>
  <c r="BT85" i="16"/>
  <c r="BP85" i="16" s="1"/>
  <c r="BT84" i="16"/>
  <c r="BP84" i="16"/>
  <c r="BT83" i="16"/>
  <c r="BP83" i="16" s="1"/>
  <c r="BT82" i="16"/>
  <c r="BP82" i="16"/>
  <c r="BT81" i="16"/>
  <c r="BP81" i="16" s="1"/>
  <c r="BT80" i="16"/>
  <c r="BP80" i="16" s="1"/>
  <c r="BT79" i="16"/>
  <c r="BP79" i="16" s="1"/>
  <c r="BT78" i="16"/>
  <c r="BP78" i="16"/>
  <c r="BT77" i="16"/>
  <c r="BT76" i="16"/>
  <c r="BP76" i="16" s="1"/>
  <c r="BT75" i="16"/>
  <c r="BP75" i="16"/>
  <c r="BT74" i="16"/>
  <c r="BP74" i="16" s="1"/>
  <c r="BT73" i="16"/>
  <c r="BP73" i="16" s="1"/>
  <c r="BT72" i="16"/>
  <c r="BP72" i="16" s="1"/>
  <c r="BT71" i="16"/>
  <c r="BP71" i="16" s="1"/>
  <c r="BT70" i="16"/>
  <c r="BP70" i="16" s="1"/>
  <c r="BT69" i="16"/>
  <c r="BP69" i="16"/>
  <c r="BT68" i="16"/>
  <c r="BP68" i="16" s="1"/>
  <c r="BT67" i="16"/>
  <c r="BP67" i="16"/>
  <c r="BT66" i="16"/>
  <c r="BP66" i="16" s="1"/>
  <c r="BT65" i="16"/>
  <c r="BP65" i="16" s="1"/>
  <c r="BT64" i="16"/>
  <c r="BP64" i="16" s="1"/>
  <c r="BT63" i="16"/>
  <c r="BP63" i="16" s="1"/>
  <c r="BT62" i="16"/>
  <c r="BP62" i="16" s="1"/>
  <c r="BT61" i="16"/>
  <c r="BT60" i="16"/>
  <c r="BT59" i="16"/>
  <c r="BP59" i="16"/>
  <c r="BT58" i="16"/>
  <c r="BP58" i="16" s="1"/>
  <c r="BT57" i="16"/>
  <c r="BP57" i="16"/>
  <c r="BT56" i="16"/>
  <c r="BT55" i="16"/>
  <c r="BP55" i="16" s="1"/>
  <c r="BT54" i="16"/>
  <c r="BP54" i="16"/>
  <c r="BT53" i="16"/>
  <c r="BP53" i="16" s="1"/>
  <c r="BT52" i="16"/>
  <c r="BT51" i="16"/>
  <c r="BP51" i="16"/>
  <c r="BT50" i="16"/>
  <c r="BP50" i="16"/>
  <c r="BT49" i="16"/>
  <c r="BP49" i="16"/>
  <c r="BT48" i="16"/>
  <c r="BT47" i="16"/>
  <c r="BP47" i="16" s="1"/>
  <c r="BT46" i="16"/>
  <c r="BP46" i="16" s="1"/>
  <c r="BT45" i="16"/>
  <c r="BP45" i="16" s="1"/>
  <c r="BT44" i="16"/>
  <c r="BP44" i="16" s="1"/>
  <c r="BT43" i="16"/>
  <c r="BP43" i="16" s="1"/>
  <c r="BT42" i="16"/>
  <c r="BP42" i="16" s="1"/>
  <c r="BT41" i="16"/>
  <c r="BP41" i="16"/>
  <c r="BT40" i="16"/>
  <c r="BP40" i="16" s="1"/>
  <c r="BT39" i="16"/>
  <c r="BP39" i="16" s="1"/>
  <c r="BT38" i="16"/>
  <c r="BP38" i="16" s="1"/>
  <c r="BT37" i="16"/>
  <c r="BP37" i="16" s="1"/>
  <c r="BT36" i="16"/>
  <c r="BT35" i="16"/>
  <c r="BP35" i="16"/>
  <c r="BT34" i="16"/>
  <c r="BP34" i="16" s="1"/>
  <c r="BT33" i="16"/>
  <c r="BP33" i="16"/>
  <c r="BT32" i="16"/>
  <c r="BP32" i="16" s="1"/>
  <c r="BT31" i="16"/>
  <c r="BP31" i="16" s="1"/>
  <c r="BT30" i="16"/>
  <c r="BP30" i="16" s="1"/>
  <c r="BT29" i="16"/>
  <c r="BP29" i="16"/>
  <c r="BT28" i="16"/>
  <c r="BP28" i="16" s="1"/>
  <c r="BT27" i="16"/>
  <c r="BP27" i="16" s="1"/>
  <c r="BT26" i="16"/>
  <c r="BP26" i="16" s="1"/>
  <c r="BT25" i="16"/>
  <c r="BP25" i="16"/>
  <c r="BT24" i="16"/>
  <c r="BP24" i="16" s="1"/>
  <c r="BT23" i="16"/>
  <c r="BP23" i="16" s="1"/>
  <c r="BT22" i="16"/>
  <c r="BT21" i="16"/>
  <c r="BP21" i="16" s="1"/>
  <c r="BT20" i="16"/>
  <c r="BP20" i="16" s="1"/>
  <c r="BT19" i="16"/>
  <c r="BP19" i="16" s="1"/>
  <c r="BT18" i="16"/>
  <c r="BP18" i="16"/>
  <c r="BT17" i="16"/>
  <c r="BP17" i="16" s="1"/>
  <c r="BT16" i="16"/>
  <c r="BT15" i="16"/>
  <c r="BP15" i="16"/>
  <c r="BT14" i="16"/>
  <c r="BP14" i="16"/>
  <c r="BT13" i="16"/>
  <c r="BP13" i="16"/>
  <c r="BT12" i="16"/>
  <c r="BT11" i="16"/>
  <c r="BP11" i="16" s="1"/>
  <c r="BT10" i="16"/>
  <c r="BW9" i="16"/>
  <c r="BV9" i="16"/>
  <c r="BU9" i="16"/>
  <c r="BS9" i="16"/>
  <c r="BR9" i="16"/>
  <c r="BQ9" i="16"/>
  <c r="BL166" i="16"/>
  <c r="BH166" i="16" s="1"/>
  <c r="BL165" i="16"/>
  <c r="BL164" i="16"/>
  <c r="BH164" i="16" s="1"/>
  <c r="BL163" i="16"/>
  <c r="BH163" i="16" s="1"/>
  <c r="BL162" i="16"/>
  <c r="BH162" i="16" s="1"/>
  <c r="BL161" i="16"/>
  <c r="BH161" i="16" s="1"/>
  <c r="BL160" i="16"/>
  <c r="BH160" i="16"/>
  <c r="BL159" i="16"/>
  <c r="BL158" i="16"/>
  <c r="BH158" i="16" s="1"/>
  <c r="BL157" i="16"/>
  <c r="BH157" i="16" s="1"/>
  <c r="BL156" i="16"/>
  <c r="BH156" i="16" s="1"/>
  <c r="BL155" i="16"/>
  <c r="BH155" i="16" s="1"/>
  <c r="BL154" i="16"/>
  <c r="BH154" i="16"/>
  <c r="BL153" i="16"/>
  <c r="BH153" i="16" s="1"/>
  <c r="BL152" i="16"/>
  <c r="BH152" i="16"/>
  <c r="BL151" i="16"/>
  <c r="BH151" i="16" s="1"/>
  <c r="BL150" i="16"/>
  <c r="BH150" i="16" s="1"/>
  <c r="BL149" i="16"/>
  <c r="BH149" i="16" s="1"/>
  <c r="BL148" i="16"/>
  <c r="BH148" i="16"/>
  <c r="BL147" i="16"/>
  <c r="BH147" i="16" s="1"/>
  <c r="BL146" i="16"/>
  <c r="BH146" i="16" s="1"/>
  <c r="BL145" i="16"/>
  <c r="BH145" i="16" s="1"/>
  <c r="BL144" i="16"/>
  <c r="BH144" i="16"/>
  <c r="BL143" i="16"/>
  <c r="BH143" i="16" s="1"/>
  <c r="BL142" i="16"/>
  <c r="BH142" i="16" s="1"/>
  <c r="BL141" i="16"/>
  <c r="BL140" i="16"/>
  <c r="BH140" i="16" s="1"/>
  <c r="BL139" i="16"/>
  <c r="BH139" i="16" s="1"/>
  <c r="BL138" i="16"/>
  <c r="BL137" i="16"/>
  <c r="BH137" i="16" s="1"/>
  <c r="BL136" i="16"/>
  <c r="BH136" i="16"/>
  <c r="BL135" i="16"/>
  <c r="BH135" i="16" s="1"/>
  <c r="BL134" i="16"/>
  <c r="BH134" i="16"/>
  <c r="BL133" i="16"/>
  <c r="BH133" i="16" s="1"/>
  <c r="BL132" i="16"/>
  <c r="BL131" i="16"/>
  <c r="BH131" i="16" s="1"/>
  <c r="BL130" i="16"/>
  <c r="BH130" i="16" s="1"/>
  <c r="BL129" i="16"/>
  <c r="BH129" i="16" s="1"/>
  <c r="BL128" i="16"/>
  <c r="BH128" i="16" s="1"/>
  <c r="BL127" i="16"/>
  <c r="BH127" i="16" s="1"/>
  <c r="BL126" i="16"/>
  <c r="BH126" i="16" s="1"/>
  <c r="BL125" i="16"/>
  <c r="BH125" i="16" s="1"/>
  <c r="BL124" i="16"/>
  <c r="BH124" i="16"/>
  <c r="BL123" i="16"/>
  <c r="BH123" i="16" s="1"/>
  <c r="BL122" i="16"/>
  <c r="BH122" i="16" s="1"/>
  <c r="BL121" i="16"/>
  <c r="BH121" i="16" s="1"/>
  <c r="BL120" i="16"/>
  <c r="BH120" i="16" s="1"/>
  <c r="BL119" i="16"/>
  <c r="BH119" i="16" s="1"/>
  <c r="BL118" i="16"/>
  <c r="BL117" i="16"/>
  <c r="BH117" i="16" s="1"/>
  <c r="BL116" i="16"/>
  <c r="BL115" i="16"/>
  <c r="BH115" i="16" s="1"/>
  <c r="BL114" i="16"/>
  <c r="BH114" i="16" s="1"/>
  <c r="BL113" i="16"/>
  <c r="BH113" i="16"/>
  <c r="BL112" i="16"/>
  <c r="BH112" i="16" s="1"/>
  <c r="BL111" i="16"/>
  <c r="BH111" i="16" s="1"/>
  <c r="BL110" i="16"/>
  <c r="BH110" i="16" s="1"/>
  <c r="BL109" i="16"/>
  <c r="BL108" i="16"/>
  <c r="BL107" i="16"/>
  <c r="BH107" i="16" s="1"/>
  <c r="BL106" i="16"/>
  <c r="BH106" i="16"/>
  <c r="BL105" i="16"/>
  <c r="BH105" i="16" s="1"/>
  <c r="BL104" i="16"/>
  <c r="BH104" i="16"/>
  <c r="BL103" i="16"/>
  <c r="BH103" i="16" s="1"/>
  <c r="BL102" i="16"/>
  <c r="BH102" i="16" s="1"/>
  <c r="BL101" i="16"/>
  <c r="BH101" i="16" s="1"/>
  <c r="BL100" i="16"/>
  <c r="BH100" i="16" s="1"/>
  <c r="BL99" i="16"/>
  <c r="BL98" i="16"/>
  <c r="BL97" i="16"/>
  <c r="BH97" i="16" s="1"/>
  <c r="BL96" i="16"/>
  <c r="BL95" i="16"/>
  <c r="BH95" i="16" s="1"/>
  <c r="BL94" i="16"/>
  <c r="BH94" i="16" s="1"/>
  <c r="BL93" i="16"/>
  <c r="BH93" i="16"/>
  <c r="BL92" i="16"/>
  <c r="BH92" i="16" s="1"/>
  <c r="BL91" i="16"/>
  <c r="BH91" i="16" s="1"/>
  <c r="BL90" i="16"/>
  <c r="BH90" i="16" s="1"/>
  <c r="BL89" i="16"/>
  <c r="BH89" i="16"/>
  <c r="BL88" i="16"/>
  <c r="BH88" i="16" s="1"/>
  <c r="BL87" i="16"/>
  <c r="BH87" i="16" s="1"/>
  <c r="BL86" i="16"/>
  <c r="BH86" i="16" s="1"/>
  <c r="BL85" i="16"/>
  <c r="BL84" i="16"/>
  <c r="BH84" i="16" s="1"/>
  <c r="BL83" i="16"/>
  <c r="BH83" i="16" s="1"/>
  <c r="BL82" i="16"/>
  <c r="BH82" i="16"/>
  <c r="BL81" i="16"/>
  <c r="BH81" i="16" s="1"/>
  <c r="BL80" i="16"/>
  <c r="BH80" i="16"/>
  <c r="BL79" i="16"/>
  <c r="BH79" i="16" s="1"/>
  <c r="BL78" i="16"/>
  <c r="BH78" i="16" s="1"/>
  <c r="BL77" i="16"/>
  <c r="BL76" i="16"/>
  <c r="BH76" i="16"/>
  <c r="BL75" i="16"/>
  <c r="BH75" i="16" s="1"/>
  <c r="BL74" i="16"/>
  <c r="BH74" i="16"/>
  <c r="BL73" i="16"/>
  <c r="BH73" i="16" s="1"/>
  <c r="BL72" i="16"/>
  <c r="BH72" i="16"/>
  <c r="BL71" i="16"/>
  <c r="BH71" i="16" s="1"/>
  <c r="BL70" i="16"/>
  <c r="BH70" i="16" s="1"/>
  <c r="BL69" i="16"/>
  <c r="BH69" i="16" s="1"/>
  <c r="BL68" i="16"/>
  <c r="BH68" i="16"/>
  <c r="BL67" i="16"/>
  <c r="BH67" i="16" s="1"/>
  <c r="BL66" i="16"/>
  <c r="BH66" i="16"/>
  <c r="BL65" i="16"/>
  <c r="BH65" i="16" s="1"/>
  <c r="BL64" i="16"/>
  <c r="BH64" i="16"/>
  <c r="BL63" i="16"/>
  <c r="BL62" i="16"/>
  <c r="BH62" i="16" s="1"/>
  <c r="BL61" i="16"/>
  <c r="BL60" i="16"/>
  <c r="BH60" i="16" s="1"/>
  <c r="BL59" i="16"/>
  <c r="BH59" i="16" s="1"/>
  <c r="BL58" i="16"/>
  <c r="BH58" i="16" s="1"/>
  <c r="BL57" i="16"/>
  <c r="BH57" i="16"/>
  <c r="BL56" i="16"/>
  <c r="BH56" i="16" s="1"/>
  <c r="BL55" i="16"/>
  <c r="BH55" i="16" s="1"/>
  <c r="BL54" i="16"/>
  <c r="BH54" i="16" s="1"/>
  <c r="BL53" i="16"/>
  <c r="BH53" i="16"/>
  <c r="BL52" i="16"/>
  <c r="BH52" i="16" s="1"/>
  <c r="BL51" i="16"/>
  <c r="BH51" i="16" s="1"/>
  <c r="BL50" i="16"/>
  <c r="BH50" i="16" s="1"/>
  <c r="BL49" i="16"/>
  <c r="BH49" i="16" s="1"/>
  <c r="BL48" i="16"/>
  <c r="BL47" i="16"/>
  <c r="BH47" i="16" s="1"/>
  <c r="BL46" i="16"/>
  <c r="BH46" i="16" s="1"/>
  <c r="BL45" i="16"/>
  <c r="BH45" i="16" s="1"/>
  <c r="BL44" i="16"/>
  <c r="BH44" i="16"/>
  <c r="BL43" i="16"/>
  <c r="BH43" i="16" s="1"/>
  <c r="BL42" i="16"/>
  <c r="BL41" i="16"/>
  <c r="BH41" i="16"/>
  <c r="BL40" i="16"/>
  <c r="BH40" i="16"/>
  <c r="BL39" i="16"/>
  <c r="BH39" i="16"/>
  <c r="BL38" i="16"/>
  <c r="BH38" i="16"/>
  <c r="BL37" i="16"/>
  <c r="BH37" i="16"/>
  <c r="BL36" i="16"/>
  <c r="BL35" i="16"/>
  <c r="BH35" i="16" s="1"/>
  <c r="BL34" i="16"/>
  <c r="BH34" i="16" s="1"/>
  <c r="BL33" i="16"/>
  <c r="BH33" i="16" s="1"/>
  <c r="BL32" i="16"/>
  <c r="BH32" i="16" s="1"/>
  <c r="BL31" i="16"/>
  <c r="BH31" i="16"/>
  <c r="BL30" i="16"/>
  <c r="BH30" i="16" s="1"/>
  <c r="BL29" i="16"/>
  <c r="BH29" i="16"/>
  <c r="BL28" i="16"/>
  <c r="BL27" i="16"/>
  <c r="BH27" i="16" s="1"/>
  <c r="BL26" i="16"/>
  <c r="BH26" i="16"/>
  <c r="BL25" i="16"/>
  <c r="BH25" i="16" s="1"/>
  <c r="BL24" i="16"/>
  <c r="BH24" i="16" s="1"/>
  <c r="BL23" i="16"/>
  <c r="BH23" i="16" s="1"/>
  <c r="BL22" i="16"/>
  <c r="BH22" i="16" s="1"/>
  <c r="BL21" i="16"/>
  <c r="BH21" i="16" s="1"/>
  <c r="BL20" i="16"/>
  <c r="BH20" i="16"/>
  <c r="BL19" i="16"/>
  <c r="BH19" i="16" s="1"/>
  <c r="BL18" i="16"/>
  <c r="BH18" i="16"/>
  <c r="BL17" i="16"/>
  <c r="BH17" i="16" s="1"/>
  <c r="BL16" i="16"/>
  <c r="BH16" i="16" s="1"/>
  <c r="BL15" i="16"/>
  <c r="BH15" i="16" s="1"/>
  <c r="BL14" i="16"/>
  <c r="BH14" i="16"/>
  <c r="BL13" i="16"/>
  <c r="BH13" i="16" s="1"/>
  <c r="BL12" i="16"/>
  <c r="BH12" i="16" s="1"/>
  <c r="BL11" i="16"/>
  <c r="BH11" i="16" s="1"/>
  <c r="BL10" i="16"/>
  <c r="BH10" i="16" s="1"/>
  <c r="BO9" i="16"/>
  <c r="BN9" i="16"/>
  <c r="BM9" i="16"/>
  <c r="BK9" i="16"/>
  <c r="BJ9" i="16"/>
  <c r="BI9" i="16"/>
  <c r="BD166" i="16"/>
  <c r="AZ166" i="16" s="1"/>
  <c r="BD165" i="16"/>
  <c r="AZ165" i="16" s="1"/>
  <c r="BD164" i="16"/>
  <c r="AZ164" i="16" s="1"/>
  <c r="BD163" i="16"/>
  <c r="AZ163" i="16" s="1"/>
  <c r="BD162" i="16"/>
  <c r="AZ162" i="16"/>
  <c r="BD161" i="16"/>
  <c r="AZ161" i="16" s="1"/>
  <c r="BD160" i="16"/>
  <c r="AZ160" i="16"/>
  <c r="BD159" i="16"/>
  <c r="BD158" i="16"/>
  <c r="AZ158" i="16" s="1"/>
  <c r="BD157" i="16"/>
  <c r="AZ157" i="16" s="1"/>
  <c r="BD156" i="16"/>
  <c r="AZ156" i="16" s="1"/>
  <c r="BD155" i="16"/>
  <c r="AZ155" i="16" s="1"/>
  <c r="BD154" i="16"/>
  <c r="AZ154" i="16"/>
  <c r="BD153" i="16"/>
  <c r="AZ153" i="16" s="1"/>
  <c r="BD152" i="16"/>
  <c r="AZ152" i="16" s="1"/>
  <c r="BD151" i="16"/>
  <c r="AZ151" i="16" s="1"/>
  <c r="BD150" i="16"/>
  <c r="BD149" i="16"/>
  <c r="AZ149" i="16" s="1"/>
  <c r="BD148" i="16"/>
  <c r="AZ148" i="16" s="1"/>
  <c r="BD147" i="16"/>
  <c r="AZ147" i="16"/>
  <c r="BD146" i="16"/>
  <c r="AZ146" i="16" s="1"/>
  <c r="BD145" i="16"/>
  <c r="BD144" i="16"/>
  <c r="AZ144" i="16"/>
  <c r="BD143" i="16"/>
  <c r="AZ143" i="16" s="1"/>
  <c r="BD142" i="16"/>
  <c r="AZ142" i="16" s="1"/>
  <c r="BD141" i="16"/>
  <c r="AZ141" i="16" s="1"/>
  <c r="BD140" i="16"/>
  <c r="AZ140" i="16" s="1"/>
  <c r="BD139" i="16"/>
  <c r="AZ139" i="16" s="1"/>
  <c r="BD138" i="16"/>
  <c r="AZ138" i="16" s="1"/>
  <c r="BD137" i="16"/>
  <c r="AZ137" i="16" s="1"/>
  <c r="BD136" i="16"/>
  <c r="AZ136" i="16" s="1"/>
  <c r="BD135" i="16"/>
  <c r="AZ135" i="16" s="1"/>
  <c r="BD134" i="16"/>
  <c r="AZ134" i="16" s="1"/>
  <c r="BD133" i="16"/>
  <c r="AZ133" i="16"/>
  <c r="BD132" i="16"/>
  <c r="BD131" i="16"/>
  <c r="AZ131" i="16"/>
  <c r="BD130" i="16"/>
  <c r="AZ130" i="16" s="1"/>
  <c r="BD129" i="16"/>
  <c r="AZ129" i="16"/>
  <c r="BD128" i="16"/>
  <c r="AZ128" i="16" s="1"/>
  <c r="BD127" i="16"/>
  <c r="AZ127" i="16"/>
  <c r="BD126" i="16"/>
  <c r="AZ126" i="16" s="1"/>
  <c r="BD125" i="16"/>
  <c r="AZ125" i="16"/>
  <c r="BD124" i="16"/>
  <c r="AZ124" i="16" s="1"/>
  <c r="BD123" i="16"/>
  <c r="AZ123" i="16"/>
  <c r="BD122" i="16"/>
  <c r="AZ122" i="16" s="1"/>
  <c r="BD121" i="16"/>
  <c r="AZ121" i="16"/>
  <c r="BD120" i="16"/>
  <c r="AZ120" i="16" s="1"/>
  <c r="BD119" i="16"/>
  <c r="AZ119" i="16"/>
  <c r="BD118" i="16"/>
  <c r="AZ118" i="16" s="1"/>
  <c r="BD117" i="16"/>
  <c r="AZ117" i="16" s="1"/>
  <c r="BD116" i="16"/>
  <c r="BD115" i="16"/>
  <c r="AZ115" i="16"/>
  <c r="BD114" i="16"/>
  <c r="AZ114" i="16" s="1"/>
  <c r="BD113" i="16"/>
  <c r="AZ113" i="16"/>
  <c r="BD112" i="16"/>
  <c r="AZ112" i="16" s="1"/>
  <c r="BD111" i="16"/>
  <c r="AZ111" i="16"/>
  <c r="BD110" i="16"/>
  <c r="AZ110" i="16" s="1"/>
  <c r="BD109" i="16"/>
  <c r="AZ109" i="16" s="1"/>
  <c r="BD108" i="16"/>
  <c r="AZ108" i="16" s="1"/>
  <c r="BD107" i="16"/>
  <c r="AZ107" i="16" s="1"/>
  <c r="BD106" i="16"/>
  <c r="AZ106" i="16" s="1"/>
  <c r="BD105" i="16"/>
  <c r="AZ105" i="16" s="1"/>
  <c r="BD104" i="16"/>
  <c r="AZ104" i="16" s="1"/>
  <c r="BD103" i="16"/>
  <c r="AZ103" i="16"/>
  <c r="BD102" i="16"/>
  <c r="AZ102" i="16" s="1"/>
  <c r="BD101" i="16"/>
  <c r="AZ101" i="16" s="1"/>
  <c r="BD100" i="16"/>
  <c r="AZ100" i="16" s="1"/>
  <c r="BD99" i="16"/>
  <c r="AZ99" i="16" s="1"/>
  <c r="BD98" i="16"/>
  <c r="AZ98" i="16"/>
  <c r="BD97" i="16"/>
  <c r="AZ97" i="16" s="1"/>
  <c r="BD96" i="16"/>
  <c r="AZ96" i="16" s="1"/>
  <c r="BD95" i="16"/>
  <c r="AZ95" i="16" s="1"/>
  <c r="BD94" i="16"/>
  <c r="AZ94" i="16"/>
  <c r="BD93" i="16"/>
  <c r="AZ93" i="16" s="1"/>
  <c r="BD92" i="16"/>
  <c r="AZ92" i="16"/>
  <c r="BD91" i="16"/>
  <c r="BD90" i="16"/>
  <c r="AZ90" i="16"/>
  <c r="BD89" i="16"/>
  <c r="AZ89" i="16"/>
  <c r="BD88" i="16"/>
  <c r="AZ88" i="16"/>
  <c r="BD87" i="16"/>
  <c r="AZ87" i="16"/>
  <c r="BD86" i="16"/>
  <c r="AZ86" i="16"/>
  <c r="BD85" i="16"/>
  <c r="BD84" i="16"/>
  <c r="AZ84" i="16" s="1"/>
  <c r="BD83" i="16"/>
  <c r="AZ83" i="16" s="1"/>
  <c r="BD82" i="16"/>
  <c r="AZ82" i="16" s="1"/>
  <c r="BD81" i="16"/>
  <c r="AZ81" i="16" s="1"/>
  <c r="BD80" i="16"/>
  <c r="AZ80" i="16" s="1"/>
  <c r="BD79" i="16"/>
  <c r="AZ79" i="16" s="1"/>
  <c r="BD78" i="16"/>
  <c r="AZ78" i="16"/>
  <c r="BD77" i="16"/>
  <c r="BD76" i="16"/>
  <c r="AZ76" i="16" s="1"/>
  <c r="BD75" i="16"/>
  <c r="AZ75" i="16" s="1"/>
  <c r="BD74" i="16"/>
  <c r="AZ74" i="16" s="1"/>
  <c r="BD73" i="16"/>
  <c r="AZ73" i="16" s="1"/>
  <c r="BD72" i="16"/>
  <c r="AZ72" i="16" s="1"/>
  <c r="BD71" i="16"/>
  <c r="AZ71" i="16" s="1"/>
  <c r="BD70" i="16"/>
  <c r="AZ70" i="16"/>
  <c r="BD69" i="16"/>
  <c r="AZ69" i="16" s="1"/>
  <c r="BD68" i="16"/>
  <c r="AZ68" i="16" s="1"/>
  <c r="BD67" i="16"/>
  <c r="AZ67" i="16" s="1"/>
  <c r="BD66" i="16"/>
  <c r="AZ66" i="16" s="1"/>
  <c r="BD65" i="16"/>
  <c r="AZ65" i="16" s="1"/>
  <c r="BD64" i="16"/>
  <c r="AZ64" i="16" s="1"/>
  <c r="BD63" i="16"/>
  <c r="AZ63" i="16" s="1"/>
  <c r="BD62" i="16"/>
  <c r="AZ62" i="16" s="1"/>
  <c r="BD61" i="16"/>
  <c r="BD60" i="16"/>
  <c r="AZ60" i="16" s="1"/>
  <c r="D60" i="16" s="1"/>
  <c r="DD60" i="16" s="1"/>
  <c r="BD59" i="16"/>
  <c r="AZ59" i="16" s="1"/>
  <c r="BD58" i="16"/>
  <c r="AZ58" i="16"/>
  <c r="BD57" i="16"/>
  <c r="AZ57" i="16" s="1"/>
  <c r="BD56" i="16"/>
  <c r="AZ56" i="16" s="1"/>
  <c r="BD55" i="16"/>
  <c r="AZ55" i="16" s="1"/>
  <c r="BD54" i="16"/>
  <c r="AZ54" i="16" s="1"/>
  <c r="BD53" i="16"/>
  <c r="AZ53" i="16" s="1"/>
  <c r="BD52" i="16"/>
  <c r="AZ52" i="16" s="1"/>
  <c r="BD51" i="16"/>
  <c r="AZ51" i="16" s="1"/>
  <c r="BD50" i="16"/>
  <c r="AZ50" i="16" s="1"/>
  <c r="D50" i="16" s="1"/>
  <c r="DD50" i="16" s="1"/>
  <c r="BD49" i="16"/>
  <c r="AZ49" i="16" s="1"/>
  <c r="BD48" i="16"/>
  <c r="AZ48" i="16" s="1"/>
  <c r="BD47" i="16"/>
  <c r="AZ47" i="16" s="1"/>
  <c r="BD46" i="16"/>
  <c r="AZ46" i="16" s="1"/>
  <c r="BD45" i="16"/>
  <c r="AZ45" i="16" s="1"/>
  <c r="BD44" i="16"/>
  <c r="AZ44" i="16"/>
  <c r="BD43" i="16"/>
  <c r="AZ43" i="16" s="1"/>
  <c r="BD42" i="16"/>
  <c r="AZ42" i="16"/>
  <c r="BD41" i="16"/>
  <c r="AZ41" i="16" s="1"/>
  <c r="BD40" i="16"/>
  <c r="AZ40" i="16" s="1"/>
  <c r="BD39" i="16"/>
  <c r="AZ39" i="16" s="1"/>
  <c r="BD38" i="16"/>
  <c r="AZ38" i="16" s="1"/>
  <c r="BD37" i="16"/>
  <c r="AZ37" i="16" s="1"/>
  <c r="BD36" i="16"/>
  <c r="AZ36" i="16" s="1"/>
  <c r="BD35" i="16"/>
  <c r="AZ35" i="16"/>
  <c r="BD34" i="16"/>
  <c r="AZ34" i="16" s="1"/>
  <c r="BD33" i="16"/>
  <c r="AZ33" i="16"/>
  <c r="BD32" i="16"/>
  <c r="AZ32" i="16" s="1"/>
  <c r="BD31" i="16"/>
  <c r="AZ31" i="16" s="1"/>
  <c r="BD30" i="16"/>
  <c r="AZ30" i="16" s="1"/>
  <c r="BD29" i="16"/>
  <c r="AZ29" i="16"/>
  <c r="BD28" i="16"/>
  <c r="AZ28" i="16" s="1"/>
  <c r="BD27" i="16"/>
  <c r="AZ27" i="16" s="1"/>
  <c r="BD26" i="16"/>
  <c r="AZ26" i="16" s="1"/>
  <c r="BD25" i="16"/>
  <c r="AZ25" i="16"/>
  <c r="BD24" i="16"/>
  <c r="AZ24" i="16" s="1"/>
  <c r="BD23" i="16"/>
  <c r="AZ23" i="16" s="1"/>
  <c r="BD22" i="16"/>
  <c r="BD21" i="16"/>
  <c r="AZ21" i="16" s="1"/>
  <c r="BD20" i="16"/>
  <c r="AZ20" i="16" s="1"/>
  <c r="BD19" i="16"/>
  <c r="AZ19" i="16"/>
  <c r="BD18" i="16"/>
  <c r="AZ18" i="16" s="1"/>
  <c r="BD17" i="16"/>
  <c r="AZ17" i="16"/>
  <c r="BD16" i="16"/>
  <c r="AZ16" i="16" s="1"/>
  <c r="BD15" i="16"/>
  <c r="AZ15" i="16" s="1"/>
  <c r="BD14" i="16"/>
  <c r="AZ14" i="16" s="1"/>
  <c r="BD13" i="16"/>
  <c r="AZ13" i="16"/>
  <c r="BD12" i="16"/>
  <c r="AZ12" i="16" s="1"/>
  <c r="BD11" i="16"/>
  <c r="AZ11" i="16"/>
  <c r="BD10" i="16"/>
  <c r="AZ10" i="16" s="1"/>
  <c r="BG9" i="16"/>
  <c r="BF9" i="16"/>
  <c r="BE9" i="16"/>
  <c r="BC9" i="16"/>
  <c r="BB9" i="16"/>
  <c r="BA9" i="16"/>
  <c r="AV166" i="16"/>
  <c r="AR166" i="16" s="1"/>
  <c r="AV165" i="16"/>
  <c r="AR165" i="16" s="1"/>
  <c r="AV164" i="16"/>
  <c r="AR164" i="16" s="1"/>
  <c r="AV163" i="16"/>
  <c r="AR163" i="16"/>
  <c r="AV162" i="16"/>
  <c r="AR162" i="16" s="1"/>
  <c r="AV161" i="16"/>
  <c r="AR161" i="16"/>
  <c r="AV160" i="16"/>
  <c r="AR160" i="16" s="1"/>
  <c r="AV159" i="16"/>
  <c r="AV158" i="16"/>
  <c r="AR158" i="16"/>
  <c r="AV157" i="16"/>
  <c r="AV156" i="16"/>
  <c r="AR156" i="16" s="1"/>
  <c r="AV155" i="16"/>
  <c r="AR155" i="16"/>
  <c r="AV154" i="16"/>
  <c r="AR154" i="16" s="1"/>
  <c r="AV153" i="16"/>
  <c r="AR153" i="16" s="1"/>
  <c r="AV152" i="16"/>
  <c r="AR152" i="16" s="1"/>
  <c r="AV151" i="16"/>
  <c r="AR151" i="16" s="1"/>
  <c r="AV150" i="16"/>
  <c r="AR150" i="16" s="1"/>
  <c r="AV149" i="16"/>
  <c r="AR149" i="16" s="1"/>
  <c r="AV148" i="16"/>
  <c r="AR148" i="16" s="1"/>
  <c r="AV147" i="16"/>
  <c r="AR147" i="16" s="1"/>
  <c r="AV146" i="16"/>
  <c r="AR146" i="16"/>
  <c r="AV145" i="16"/>
  <c r="AR145" i="16" s="1"/>
  <c r="AV144" i="16"/>
  <c r="AR144" i="16" s="1"/>
  <c r="AV143" i="16"/>
  <c r="AR143" i="16" s="1"/>
  <c r="AV142" i="16"/>
  <c r="AR142" i="16" s="1"/>
  <c r="AV141" i="16"/>
  <c r="AV140" i="16"/>
  <c r="AR140" i="16" s="1"/>
  <c r="AV139" i="16"/>
  <c r="AR139" i="16" s="1"/>
  <c r="AV138" i="16"/>
  <c r="AV137" i="16"/>
  <c r="AR137" i="16" s="1"/>
  <c r="AV136" i="16"/>
  <c r="AR136" i="16"/>
  <c r="AV135" i="16"/>
  <c r="AV134" i="16"/>
  <c r="AR134" i="16" s="1"/>
  <c r="AV133" i="16"/>
  <c r="AR133" i="16" s="1"/>
  <c r="AV132" i="16"/>
  <c r="AR132" i="16" s="1"/>
  <c r="AV131" i="16"/>
  <c r="AV130" i="16"/>
  <c r="AR130" i="16"/>
  <c r="AV129" i="16"/>
  <c r="AR129" i="16" s="1"/>
  <c r="AV128" i="16"/>
  <c r="AR128" i="16" s="1"/>
  <c r="AV127" i="16"/>
  <c r="AR127" i="16" s="1"/>
  <c r="AV126" i="16"/>
  <c r="AR126" i="16"/>
  <c r="AV125" i="16"/>
  <c r="AR125" i="16" s="1"/>
  <c r="AV124" i="16"/>
  <c r="AV123" i="16"/>
  <c r="AR123" i="16" s="1"/>
  <c r="AV122" i="16"/>
  <c r="AR122" i="16" s="1"/>
  <c r="AV121" i="16"/>
  <c r="AR121" i="16"/>
  <c r="AV120" i="16"/>
  <c r="AR120" i="16" s="1"/>
  <c r="AV119" i="16"/>
  <c r="AV118" i="16"/>
  <c r="AV117" i="16"/>
  <c r="AR117" i="16" s="1"/>
  <c r="AV116" i="16"/>
  <c r="AR116" i="16" s="1"/>
  <c r="AV115" i="16"/>
  <c r="AR115" i="16" s="1"/>
  <c r="AV114" i="16"/>
  <c r="AR114" i="16" s="1"/>
  <c r="AV113" i="16"/>
  <c r="AR113" i="16"/>
  <c r="AV112" i="16"/>
  <c r="AV111" i="16"/>
  <c r="AR111" i="16" s="1"/>
  <c r="AV110" i="16"/>
  <c r="AR110" i="16" s="1"/>
  <c r="AV109" i="16"/>
  <c r="AR109" i="16"/>
  <c r="AV108" i="16"/>
  <c r="AV107" i="16"/>
  <c r="AR107" i="16" s="1"/>
  <c r="AV106" i="16"/>
  <c r="AR106" i="16" s="1"/>
  <c r="AV105" i="16"/>
  <c r="AR105" i="16" s="1"/>
  <c r="AV104" i="16"/>
  <c r="AR104" i="16" s="1"/>
  <c r="AV103" i="16"/>
  <c r="AR103" i="16" s="1"/>
  <c r="AV102" i="16"/>
  <c r="AR102" i="16"/>
  <c r="AV101" i="16"/>
  <c r="AR101" i="16" s="1"/>
  <c r="AV100" i="16"/>
  <c r="AR100" i="16"/>
  <c r="AV99" i="16"/>
  <c r="AR99" i="16" s="1"/>
  <c r="AV98" i="16"/>
  <c r="AR98" i="16"/>
  <c r="AV97" i="16"/>
  <c r="AR97" i="16" s="1"/>
  <c r="AV96" i="16"/>
  <c r="AV95" i="16"/>
  <c r="AR95" i="16" s="1"/>
  <c r="AV94" i="16"/>
  <c r="AR94" i="16" s="1"/>
  <c r="AV93" i="16"/>
  <c r="AR93" i="16" s="1"/>
  <c r="AV92" i="16"/>
  <c r="AR92" i="16" s="1"/>
  <c r="AV91" i="16"/>
  <c r="AR91" i="16" s="1"/>
  <c r="AV90" i="16"/>
  <c r="AR90" i="16" s="1"/>
  <c r="AV89" i="16"/>
  <c r="AR89" i="16" s="1"/>
  <c r="AV88" i="16"/>
  <c r="AR88" i="16"/>
  <c r="AV87" i="16"/>
  <c r="AR87" i="16" s="1"/>
  <c r="AV86" i="16"/>
  <c r="AR86" i="16" s="1"/>
  <c r="AV85" i="16"/>
  <c r="AR85" i="16" s="1"/>
  <c r="AV84" i="16"/>
  <c r="AV83" i="16"/>
  <c r="AR83" i="16" s="1"/>
  <c r="AV82" i="16"/>
  <c r="AR82" i="16"/>
  <c r="AV81" i="16"/>
  <c r="AR81" i="16" s="1"/>
  <c r="AV80" i="16"/>
  <c r="AR80" i="16" s="1"/>
  <c r="AV79" i="16"/>
  <c r="AR79" i="16" s="1"/>
  <c r="AV78" i="16"/>
  <c r="AR78" i="16"/>
  <c r="AV77" i="16"/>
  <c r="AV76" i="16"/>
  <c r="AR76" i="16" s="1"/>
  <c r="AV75" i="16"/>
  <c r="AR75" i="16"/>
  <c r="AV74" i="16"/>
  <c r="AR74" i="16" s="1"/>
  <c r="AV73" i="16"/>
  <c r="AV72" i="16"/>
  <c r="AR72" i="16" s="1"/>
  <c r="AV71" i="16"/>
  <c r="AR71" i="16" s="1"/>
  <c r="AV70" i="16"/>
  <c r="AR70" i="16"/>
  <c r="AV69" i="16"/>
  <c r="AR69" i="16" s="1"/>
  <c r="AV68" i="16"/>
  <c r="AV67" i="16"/>
  <c r="AR67" i="16" s="1"/>
  <c r="AV66" i="16"/>
  <c r="AR66" i="16" s="1"/>
  <c r="AV65" i="16"/>
  <c r="AR65" i="16"/>
  <c r="AV64" i="16"/>
  <c r="AR64" i="16" s="1"/>
  <c r="AV63" i="16"/>
  <c r="AR63" i="16"/>
  <c r="AV62" i="16"/>
  <c r="AR62" i="16" s="1"/>
  <c r="AV61" i="16"/>
  <c r="AV60" i="16"/>
  <c r="AR60" i="16" s="1"/>
  <c r="AV59" i="16"/>
  <c r="AR59" i="16" s="1"/>
  <c r="AV58" i="16"/>
  <c r="AR58" i="16" s="1"/>
  <c r="AV57" i="16"/>
  <c r="AR57" i="16" s="1"/>
  <c r="AV56" i="16"/>
  <c r="AR56" i="16" s="1"/>
  <c r="AV55" i="16"/>
  <c r="AR55" i="16" s="1"/>
  <c r="AV54" i="16"/>
  <c r="AR54" i="16" s="1"/>
  <c r="AV53" i="16"/>
  <c r="AR53" i="16"/>
  <c r="AV52" i="16"/>
  <c r="AR52" i="16" s="1"/>
  <c r="AV51" i="16"/>
  <c r="AR51" i="16" s="1"/>
  <c r="AV50" i="16"/>
  <c r="AR50" i="16"/>
  <c r="AV49" i="16"/>
  <c r="AR49" i="16" s="1"/>
  <c r="AV48" i="16"/>
  <c r="AV47" i="16"/>
  <c r="AR47" i="16" s="1"/>
  <c r="AV46" i="16"/>
  <c r="AR46" i="16" s="1"/>
  <c r="AV45" i="16"/>
  <c r="AR45" i="16" s="1"/>
  <c r="AV44" i="16"/>
  <c r="AV43" i="16"/>
  <c r="AR43" i="16" s="1"/>
  <c r="AV42" i="16"/>
  <c r="AV41" i="16"/>
  <c r="AR41" i="16" s="1"/>
  <c r="AV40" i="16"/>
  <c r="AV39" i="16"/>
  <c r="AR39" i="16" s="1"/>
  <c r="D39" i="16" s="1"/>
  <c r="DD39" i="16" s="1"/>
  <c r="AV38" i="16"/>
  <c r="AR38" i="16" s="1"/>
  <c r="AV37" i="16"/>
  <c r="AR37" i="16"/>
  <c r="AV36" i="16"/>
  <c r="AR36" i="16" s="1"/>
  <c r="AV35" i="16"/>
  <c r="AR35" i="16" s="1"/>
  <c r="AV34" i="16"/>
  <c r="AR34" i="16" s="1"/>
  <c r="AV33" i="16"/>
  <c r="AR33" i="16" s="1"/>
  <c r="D33" i="16" s="1"/>
  <c r="DD33" i="16" s="1"/>
  <c r="AV32" i="16"/>
  <c r="AV31" i="16"/>
  <c r="AR31" i="16"/>
  <c r="AV30" i="16"/>
  <c r="AR30" i="16" s="1"/>
  <c r="AV29" i="16"/>
  <c r="AR29" i="16"/>
  <c r="AV28" i="16"/>
  <c r="AV27" i="16"/>
  <c r="AR27" i="16" s="1"/>
  <c r="AV26" i="16"/>
  <c r="AR26" i="16"/>
  <c r="AV25" i="16"/>
  <c r="AR25" i="16" s="1"/>
  <c r="AV24" i="16"/>
  <c r="AV23" i="16"/>
  <c r="AV22" i="16"/>
  <c r="AR22" i="16" s="1"/>
  <c r="AV21" i="16"/>
  <c r="AR21" i="16" s="1"/>
  <c r="AV20" i="16"/>
  <c r="AR20" i="16" s="1"/>
  <c r="AV19" i="16"/>
  <c r="AR19" i="16" s="1"/>
  <c r="AV18" i="16"/>
  <c r="AR18" i="16"/>
  <c r="AV17" i="16"/>
  <c r="AR17" i="16" s="1"/>
  <c r="AV16" i="16"/>
  <c r="AR16" i="16"/>
  <c r="AV15" i="16"/>
  <c r="AR15" i="16" s="1"/>
  <c r="AV14" i="16"/>
  <c r="AR14" i="16"/>
  <c r="AV13" i="16"/>
  <c r="AR13" i="16" s="1"/>
  <c r="AV12" i="16"/>
  <c r="AR12" i="16" s="1"/>
  <c r="AV11" i="16"/>
  <c r="AV10" i="16"/>
  <c r="AY9" i="16"/>
  <c r="AX9" i="16"/>
  <c r="AW9" i="16"/>
  <c r="AU9" i="16"/>
  <c r="AT9" i="16"/>
  <c r="AS9" i="16"/>
  <c r="G16" i="16"/>
  <c r="DG16" i="16" s="1"/>
  <c r="AD9" i="16"/>
  <c r="G10" i="16"/>
  <c r="DG10" i="16" s="1"/>
  <c r="AC9" i="16"/>
  <c r="L155" i="16"/>
  <c r="AJ141" i="16"/>
  <c r="AN166" i="16"/>
  <c r="AJ166" i="16"/>
  <c r="AN165" i="16"/>
  <c r="AJ165" i="16" s="1"/>
  <c r="AN164" i="16"/>
  <c r="AJ164" i="16" s="1"/>
  <c r="AN163" i="16"/>
  <c r="AN162" i="16"/>
  <c r="AN161" i="16"/>
  <c r="AJ161" i="16" s="1"/>
  <c r="AN160" i="16"/>
  <c r="AJ160" i="16" s="1"/>
  <c r="AN159" i="16"/>
  <c r="AN158" i="16"/>
  <c r="AJ158" i="16" s="1"/>
  <c r="AN157" i="16"/>
  <c r="AJ157" i="16" s="1"/>
  <c r="AN156" i="16"/>
  <c r="AJ156" i="16"/>
  <c r="AN155" i="16"/>
  <c r="AN154" i="16"/>
  <c r="AN153" i="16"/>
  <c r="AJ153" i="16"/>
  <c r="AN152" i="16"/>
  <c r="AJ152" i="16" s="1"/>
  <c r="AN151" i="16"/>
  <c r="AN150" i="16"/>
  <c r="AN149" i="16"/>
  <c r="AJ149" i="16" s="1"/>
  <c r="AN148" i="16"/>
  <c r="AJ148" i="16"/>
  <c r="AN147" i="16"/>
  <c r="AN146" i="16"/>
  <c r="AN145" i="16"/>
  <c r="AJ145" i="16"/>
  <c r="AN144" i="16"/>
  <c r="AJ144" i="16" s="1"/>
  <c r="AN143" i="16"/>
  <c r="AN142" i="16"/>
  <c r="AJ142" i="16" s="1"/>
  <c r="AN141" i="16"/>
  <c r="AN140" i="16"/>
  <c r="AJ140" i="16" s="1"/>
  <c r="AN139" i="16"/>
  <c r="AJ139" i="16" s="1"/>
  <c r="AN138" i="16"/>
  <c r="AJ138" i="16" s="1"/>
  <c r="AN137" i="16"/>
  <c r="AJ137" i="16"/>
  <c r="AN136" i="16"/>
  <c r="AJ136" i="16" s="1"/>
  <c r="AN135" i="16"/>
  <c r="AN134" i="16"/>
  <c r="AJ134" i="16"/>
  <c r="AN133" i="16"/>
  <c r="AJ133" i="16" s="1"/>
  <c r="AN132" i="16"/>
  <c r="AN131" i="16"/>
  <c r="AN130" i="16"/>
  <c r="AJ130" i="16" s="1"/>
  <c r="AN129" i="16"/>
  <c r="AJ129" i="16"/>
  <c r="AN128" i="16"/>
  <c r="AJ128" i="16" s="1"/>
  <c r="AN127" i="16"/>
  <c r="AN126" i="16"/>
  <c r="AJ126" i="16"/>
  <c r="AN125" i="16"/>
  <c r="AJ125" i="16" s="1"/>
  <c r="AN124" i="16"/>
  <c r="AJ124" i="16" s="1"/>
  <c r="AN123" i="16"/>
  <c r="AJ123" i="16" s="1"/>
  <c r="AN122" i="16"/>
  <c r="AJ122" i="16" s="1"/>
  <c r="AN121" i="16"/>
  <c r="AJ121" i="16" s="1"/>
  <c r="AN120" i="16"/>
  <c r="AJ120" i="16"/>
  <c r="AN119" i="16"/>
  <c r="AN118" i="16"/>
  <c r="AJ118" i="16"/>
  <c r="AN117" i="16"/>
  <c r="AJ117" i="16" s="1"/>
  <c r="AN116" i="16"/>
  <c r="AN115" i="16"/>
  <c r="AN114" i="16"/>
  <c r="AN113" i="16"/>
  <c r="AJ113" i="16" s="1"/>
  <c r="AN112" i="16"/>
  <c r="AJ112" i="16" s="1"/>
  <c r="AN111" i="16"/>
  <c r="AJ111" i="16" s="1"/>
  <c r="AN110" i="16"/>
  <c r="AJ110" i="16" s="1"/>
  <c r="AN109" i="16"/>
  <c r="AJ109" i="16" s="1"/>
  <c r="AN108" i="16"/>
  <c r="AJ108" i="16" s="1"/>
  <c r="AN107" i="16"/>
  <c r="AN106" i="16"/>
  <c r="AJ106" i="16" s="1"/>
  <c r="AN105" i="16"/>
  <c r="AJ105" i="16"/>
  <c r="AN104" i="16"/>
  <c r="AJ104" i="16" s="1"/>
  <c r="AN103" i="16"/>
  <c r="AJ103" i="16" s="1"/>
  <c r="AN102" i="16"/>
  <c r="AJ102" i="16" s="1"/>
  <c r="AN101" i="16"/>
  <c r="AJ101" i="16"/>
  <c r="AN100" i="16"/>
  <c r="AJ100" i="16" s="1"/>
  <c r="AN99" i="16"/>
  <c r="AN98" i="16"/>
  <c r="AJ98" i="16" s="1"/>
  <c r="AN97" i="16"/>
  <c r="AJ97" i="16"/>
  <c r="AN96" i="16"/>
  <c r="AN95" i="16"/>
  <c r="AN94" i="16"/>
  <c r="AJ94" i="16"/>
  <c r="AN93" i="16"/>
  <c r="AJ93" i="16" s="1"/>
  <c r="AN92" i="16"/>
  <c r="AJ92" i="16" s="1"/>
  <c r="AN91" i="16"/>
  <c r="AN183" i="16" s="1"/>
  <c r="AN90" i="16"/>
  <c r="AJ90" i="16" s="1"/>
  <c r="AN89" i="16"/>
  <c r="AJ89" i="16" s="1"/>
  <c r="AN88" i="16"/>
  <c r="AJ88" i="16" s="1"/>
  <c r="AN87" i="16"/>
  <c r="AJ87" i="16"/>
  <c r="AN86" i="16"/>
  <c r="AJ86" i="16" s="1"/>
  <c r="AN85" i="16"/>
  <c r="AJ85" i="16"/>
  <c r="AN84" i="16"/>
  <c r="AJ84" i="16" s="1"/>
  <c r="AN83" i="16"/>
  <c r="AN82" i="16"/>
  <c r="AJ82" i="16"/>
  <c r="AN81" i="16"/>
  <c r="AJ81" i="16" s="1"/>
  <c r="AN80" i="16"/>
  <c r="AN79" i="16"/>
  <c r="AN78" i="16"/>
  <c r="AJ78" i="16" s="1"/>
  <c r="AN77" i="16"/>
  <c r="AJ77" i="16" s="1"/>
  <c r="AN76" i="16"/>
  <c r="AJ76" i="16"/>
  <c r="AN75" i="16"/>
  <c r="AN74" i="16"/>
  <c r="AJ74" i="16" s="1"/>
  <c r="AN73" i="16"/>
  <c r="AJ73" i="16"/>
  <c r="AN72" i="16"/>
  <c r="AJ72" i="16" s="1"/>
  <c r="AN71" i="16"/>
  <c r="AN70" i="16"/>
  <c r="AJ70" i="16" s="1"/>
  <c r="AN69" i="16"/>
  <c r="AN68" i="16"/>
  <c r="AJ68" i="16"/>
  <c r="AN67" i="16"/>
  <c r="AN66" i="16"/>
  <c r="AJ66" i="16" s="1"/>
  <c r="AN65" i="16"/>
  <c r="AJ65" i="16" s="1"/>
  <c r="AN64" i="16"/>
  <c r="AJ64" i="16" s="1"/>
  <c r="AN63" i="16"/>
  <c r="AN62" i="16"/>
  <c r="AJ62" i="16" s="1"/>
  <c r="D62" i="16" s="1"/>
  <c r="DD62" i="16" s="1"/>
  <c r="AN61" i="16"/>
  <c r="AN60" i="16"/>
  <c r="AJ60" i="16"/>
  <c r="AN59" i="16"/>
  <c r="AJ59" i="16" s="1"/>
  <c r="AN58" i="16"/>
  <c r="AN57" i="16"/>
  <c r="AJ57" i="16"/>
  <c r="AN56" i="16"/>
  <c r="AN55" i="16"/>
  <c r="AJ55" i="16" s="1"/>
  <c r="AN54" i="16"/>
  <c r="AN53" i="16"/>
  <c r="AJ53" i="16" s="1"/>
  <c r="AN52" i="16"/>
  <c r="AN51" i="16"/>
  <c r="AJ51" i="16" s="1"/>
  <c r="AN50" i="16"/>
  <c r="AJ50" i="16" s="1"/>
  <c r="AN49" i="16"/>
  <c r="AJ49" i="16" s="1"/>
  <c r="D49" i="16" s="1"/>
  <c r="DD49" i="16" s="1"/>
  <c r="AN48" i="16"/>
  <c r="AJ48" i="16" s="1"/>
  <c r="AN47" i="16"/>
  <c r="AN46" i="16"/>
  <c r="AJ46" i="16" s="1"/>
  <c r="AN45" i="16"/>
  <c r="AJ45" i="16" s="1"/>
  <c r="AN44" i="16"/>
  <c r="AJ44" i="16" s="1"/>
  <c r="AN43" i="16"/>
  <c r="AN42" i="16"/>
  <c r="AJ42" i="16" s="1"/>
  <c r="AN41" i="16"/>
  <c r="AJ41" i="16"/>
  <c r="AN40" i="16"/>
  <c r="AJ40" i="16" s="1"/>
  <c r="AN39" i="16"/>
  <c r="AJ39" i="16" s="1"/>
  <c r="AN38" i="16"/>
  <c r="AN37" i="16"/>
  <c r="AJ37" i="16"/>
  <c r="AN36" i="16"/>
  <c r="AN35" i="16"/>
  <c r="AN34" i="16"/>
  <c r="AJ34" i="16"/>
  <c r="AN33" i="16"/>
  <c r="AJ33" i="16" s="1"/>
  <c r="AN32" i="16"/>
  <c r="AJ32" i="16" s="1"/>
  <c r="AN31" i="16"/>
  <c r="AJ31" i="16" s="1"/>
  <c r="AN30" i="16"/>
  <c r="AJ30" i="16"/>
  <c r="AN29" i="16"/>
  <c r="AJ29" i="16" s="1"/>
  <c r="AN28" i="16"/>
  <c r="AJ28" i="16" s="1"/>
  <c r="AN27" i="16"/>
  <c r="AN26" i="16"/>
  <c r="AJ26" i="16" s="1"/>
  <c r="AN25" i="16"/>
  <c r="AJ25" i="16" s="1"/>
  <c r="AN24" i="16"/>
  <c r="AN23" i="16"/>
  <c r="AJ23" i="16" s="1"/>
  <c r="AN22" i="16"/>
  <c r="AJ22" i="16" s="1"/>
  <c r="AN21" i="16"/>
  <c r="AJ21" i="16" s="1"/>
  <c r="AN20" i="16"/>
  <c r="AJ20" i="16" s="1"/>
  <c r="AN19" i="16"/>
  <c r="AJ19" i="16" s="1"/>
  <c r="AN18" i="16"/>
  <c r="AJ18" i="16" s="1"/>
  <c r="AN17" i="16"/>
  <c r="AJ17" i="16" s="1"/>
  <c r="AN16" i="16"/>
  <c r="AJ16" i="16" s="1"/>
  <c r="AN15" i="16"/>
  <c r="AN14" i="16"/>
  <c r="AJ14" i="16" s="1"/>
  <c r="AN13" i="16"/>
  <c r="AJ13" i="16" s="1"/>
  <c r="AN12" i="16"/>
  <c r="AJ12" i="16" s="1"/>
  <c r="AN11" i="16"/>
  <c r="AN10" i="16"/>
  <c r="AQ9" i="16"/>
  <c r="AP9" i="16"/>
  <c r="AO9" i="16"/>
  <c r="AM9" i="16"/>
  <c r="AL9" i="16"/>
  <c r="AK9" i="16"/>
  <c r="AF166" i="16"/>
  <c r="AB166" i="16"/>
  <c r="AF165" i="16"/>
  <c r="AB165" i="16" s="1"/>
  <c r="AF164" i="16"/>
  <c r="AB164" i="16"/>
  <c r="AF163" i="16"/>
  <c r="AF162" i="16"/>
  <c r="AB162" i="16" s="1"/>
  <c r="AF161" i="16"/>
  <c r="AF160" i="16"/>
  <c r="AB160" i="16" s="1"/>
  <c r="AF159" i="16"/>
  <c r="AB159" i="16" s="1"/>
  <c r="AF158" i="16"/>
  <c r="AB158" i="16" s="1"/>
  <c r="AF157" i="16"/>
  <c r="AB157" i="16"/>
  <c r="AF156" i="16"/>
  <c r="AB156" i="16" s="1"/>
  <c r="AF155" i="16"/>
  <c r="AB155" i="16"/>
  <c r="AF154" i="16"/>
  <c r="AB154" i="16" s="1"/>
  <c r="AF153" i="16"/>
  <c r="AB153" i="16"/>
  <c r="AF152" i="16"/>
  <c r="AB152" i="16" s="1"/>
  <c r="AF151" i="16"/>
  <c r="AB151" i="16" s="1"/>
  <c r="AF150" i="16"/>
  <c r="AF189" i="16" s="1"/>
  <c r="AF149" i="16"/>
  <c r="AB149" i="16"/>
  <c r="AF148" i="16"/>
  <c r="AB148" i="16" s="1"/>
  <c r="AF147" i="16"/>
  <c r="AB147" i="16" s="1"/>
  <c r="AF146" i="16"/>
  <c r="AB146" i="16" s="1"/>
  <c r="AF145" i="16"/>
  <c r="AB145" i="16"/>
  <c r="AF144" i="16"/>
  <c r="AB144" i="16" s="1"/>
  <c r="AF143" i="16"/>
  <c r="AB143" i="16" s="1"/>
  <c r="AF142" i="16"/>
  <c r="AB142" i="16" s="1"/>
  <c r="AF141" i="16"/>
  <c r="AB141" i="16" s="1"/>
  <c r="AF140" i="16"/>
  <c r="AF139" i="16"/>
  <c r="AB139" i="16"/>
  <c r="AF138" i="16"/>
  <c r="AB138" i="16" s="1"/>
  <c r="AF137" i="16"/>
  <c r="AB137" i="16"/>
  <c r="AF136" i="16"/>
  <c r="AB136" i="16" s="1"/>
  <c r="AF135" i="16"/>
  <c r="AB135" i="16" s="1"/>
  <c r="AF134" i="16"/>
  <c r="AB134" i="16" s="1"/>
  <c r="AF133" i="16"/>
  <c r="AB133" i="16" s="1"/>
  <c r="AF132" i="16"/>
  <c r="AF131" i="16"/>
  <c r="AF130" i="16"/>
  <c r="AB130" i="16"/>
  <c r="AF129" i="16"/>
  <c r="AB129" i="16" s="1"/>
  <c r="AF128" i="16"/>
  <c r="AB128" i="16"/>
  <c r="AF127" i="16"/>
  <c r="AB127" i="16" s="1"/>
  <c r="AF126" i="16"/>
  <c r="AB126" i="16" s="1"/>
  <c r="AF125" i="16"/>
  <c r="AF124" i="16"/>
  <c r="AB124" i="16"/>
  <c r="AF123" i="16"/>
  <c r="AB123" i="16" s="1"/>
  <c r="AF122" i="16"/>
  <c r="AB122" i="16"/>
  <c r="AF121" i="16"/>
  <c r="AB121" i="16" s="1"/>
  <c r="AF120" i="16"/>
  <c r="AF119" i="16"/>
  <c r="AB119" i="16"/>
  <c r="AF118" i="16"/>
  <c r="AB118" i="16" s="1"/>
  <c r="AF117" i="16"/>
  <c r="AB117" i="16" s="1"/>
  <c r="AF116" i="16"/>
  <c r="AB116" i="16"/>
  <c r="AF115" i="16"/>
  <c r="AB115" i="16" s="1"/>
  <c r="AF114" i="16"/>
  <c r="AB114" i="16" s="1"/>
  <c r="AF113" i="16"/>
  <c r="AB113" i="16" s="1"/>
  <c r="AF112" i="16"/>
  <c r="AB112" i="16"/>
  <c r="AF111" i="16"/>
  <c r="AB111" i="16" s="1"/>
  <c r="AF110" i="16"/>
  <c r="AB110" i="16" s="1"/>
  <c r="AF109" i="16"/>
  <c r="AB109" i="16" s="1"/>
  <c r="AF108" i="16"/>
  <c r="AB108" i="16" s="1"/>
  <c r="AF107" i="16"/>
  <c r="AB107" i="16" s="1"/>
  <c r="AF106" i="16"/>
  <c r="AB106" i="16"/>
  <c r="AF105" i="16"/>
  <c r="AB105" i="16" s="1"/>
  <c r="AF104" i="16"/>
  <c r="AB104" i="16"/>
  <c r="AF103" i="16"/>
  <c r="AB103" i="16" s="1"/>
  <c r="AF102" i="16"/>
  <c r="AB102" i="16"/>
  <c r="AF101" i="16"/>
  <c r="AB101" i="16" s="1"/>
  <c r="AF100" i="16"/>
  <c r="AB100" i="16" s="1"/>
  <c r="AF99" i="16"/>
  <c r="AB99" i="16" s="1"/>
  <c r="AF98" i="16"/>
  <c r="AB98" i="16"/>
  <c r="AF97" i="16"/>
  <c r="AB97" i="16" s="1"/>
  <c r="AF96" i="16"/>
  <c r="AF95" i="16"/>
  <c r="AB95" i="16" s="1"/>
  <c r="AF94" i="16"/>
  <c r="AF93" i="16"/>
  <c r="AB93" i="16"/>
  <c r="AF92" i="16"/>
  <c r="AB92" i="16" s="1"/>
  <c r="AF91" i="16"/>
  <c r="AB91" i="16" s="1"/>
  <c r="AF90" i="16"/>
  <c r="AB90" i="16" s="1"/>
  <c r="AF89" i="16"/>
  <c r="AB89" i="16" s="1"/>
  <c r="AF88" i="16"/>
  <c r="AB88" i="16"/>
  <c r="AF87" i="16"/>
  <c r="AB87" i="16" s="1"/>
  <c r="AF86" i="16"/>
  <c r="AB86" i="16" s="1"/>
  <c r="AF85" i="16"/>
  <c r="AB85" i="16" s="1"/>
  <c r="AF84" i="16"/>
  <c r="AB84" i="16" s="1"/>
  <c r="AF83" i="16"/>
  <c r="AB83" i="16" s="1"/>
  <c r="AF82" i="16"/>
  <c r="AB82" i="16"/>
  <c r="AF81" i="16"/>
  <c r="AB81" i="16" s="1"/>
  <c r="AF80" i="16"/>
  <c r="AB80" i="16"/>
  <c r="AF79" i="16"/>
  <c r="AB79" i="16" s="1"/>
  <c r="AF78" i="16"/>
  <c r="AB78" i="16" s="1"/>
  <c r="AF77" i="16"/>
  <c r="AB77" i="16" s="1"/>
  <c r="AF76" i="16"/>
  <c r="AB76" i="16"/>
  <c r="AF75" i="16"/>
  <c r="AB75" i="16" s="1"/>
  <c r="AF74" i="16"/>
  <c r="AB74" i="16"/>
  <c r="AF73" i="16"/>
  <c r="AB73" i="16" s="1"/>
  <c r="AF72" i="16"/>
  <c r="AB72" i="16"/>
  <c r="AF71" i="16"/>
  <c r="AB71" i="16" s="1"/>
  <c r="AF70" i="16"/>
  <c r="AB70" i="16" s="1"/>
  <c r="AF69" i="16"/>
  <c r="AB69" i="16" s="1"/>
  <c r="AF68" i="16"/>
  <c r="AB68" i="16"/>
  <c r="AF67" i="16"/>
  <c r="AB67" i="16" s="1"/>
  <c r="AF66" i="16"/>
  <c r="AF65" i="16"/>
  <c r="AB65" i="16"/>
  <c r="AF64" i="16"/>
  <c r="AF63" i="16"/>
  <c r="AB63" i="16"/>
  <c r="AF62" i="16"/>
  <c r="AB62" i="16" s="1"/>
  <c r="AF61" i="16"/>
  <c r="AB61" i="16"/>
  <c r="AF60" i="16"/>
  <c r="AB60" i="16" s="1"/>
  <c r="AF59" i="16"/>
  <c r="AB59" i="16" s="1"/>
  <c r="AF58" i="16"/>
  <c r="AB58" i="16" s="1"/>
  <c r="AF57" i="16"/>
  <c r="AB57" i="16"/>
  <c r="AF56" i="16"/>
  <c r="AB56" i="16" s="1"/>
  <c r="AF55" i="16"/>
  <c r="AF54" i="16"/>
  <c r="AB54" i="16" s="1"/>
  <c r="AF53" i="16"/>
  <c r="AB53" i="16"/>
  <c r="AF52" i="16"/>
  <c r="AB52" i="16" s="1"/>
  <c r="AF51" i="16"/>
  <c r="AB51" i="16" s="1"/>
  <c r="AF50" i="16"/>
  <c r="AB50" i="16" s="1"/>
  <c r="AF49" i="16"/>
  <c r="AF48" i="16"/>
  <c r="AF47" i="16"/>
  <c r="AF46" i="16"/>
  <c r="AB46" i="16" s="1"/>
  <c r="D46" i="16" s="1"/>
  <c r="DD46" i="16" s="1"/>
  <c r="AF45" i="16"/>
  <c r="AF44" i="16"/>
  <c r="AB44" i="16"/>
  <c r="AF43" i="16"/>
  <c r="AB43" i="16" s="1"/>
  <c r="AF42" i="16"/>
  <c r="AB42" i="16" s="1"/>
  <c r="AF41" i="16"/>
  <c r="AB41" i="16" s="1"/>
  <c r="AF40" i="16"/>
  <c r="AB40" i="16" s="1"/>
  <c r="D40" i="16" s="1"/>
  <c r="DD40" i="16" s="1"/>
  <c r="AF39" i="16"/>
  <c r="AB39" i="16" s="1"/>
  <c r="AF38" i="16"/>
  <c r="AB38" i="16"/>
  <c r="AF37" i="16"/>
  <c r="AB37" i="16" s="1"/>
  <c r="AF36" i="16"/>
  <c r="AB36" i="16" s="1"/>
  <c r="AF35" i="16"/>
  <c r="AB35" i="16" s="1"/>
  <c r="AF34" i="16"/>
  <c r="AB34" i="16" s="1"/>
  <c r="D34" i="16" s="1"/>
  <c r="DD34" i="16" s="1"/>
  <c r="AF33" i="16"/>
  <c r="AB33" i="16" s="1"/>
  <c r="AF32" i="16"/>
  <c r="AB32" i="16"/>
  <c r="AF31" i="16"/>
  <c r="AB31" i="16" s="1"/>
  <c r="AF30" i="16"/>
  <c r="AF29" i="16"/>
  <c r="AB29" i="16"/>
  <c r="AF28" i="16"/>
  <c r="AB28" i="16" s="1"/>
  <c r="AF27" i="16"/>
  <c r="AB27" i="16"/>
  <c r="AF26" i="16"/>
  <c r="AB26" i="16" s="1"/>
  <c r="AF25" i="16"/>
  <c r="AB25" i="16" s="1"/>
  <c r="AF24" i="16"/>
  <c r="AB24" i="16" s="1"/>
  <c r="AF23" i="16"/>
  <c r="AB23" i="16"/>
  <c r="AF22" i="16"/>
  <c r="AB22" i="16" s="1"/>
  <c r="AF21" i="16"/>
  <c r="AB21" i="16" s="1"/>
  <c r="AF20" i="16"/>
  <c r="AB20" i="16"/>
  <c r="AF19" i="16"/>
  <c r="AB19" i="16" s="1"/>
  <c r="AF18" i="16"/>
  <c r="AB18" i="16"/>
  <c r="AF17" i="16"/>
  <c r="AF16" i="16"/>
  <c r="AB16" i="16"/>
  <c r="AF15" i="16"/>
  <c r="AB15" i="16" s="1"/>
  <c r="AF14" i="16"/>
  <c r="AB14" i="16" s="1"/>
  <c r="AF13" i="16"/>
  <c r="AB13" i="16" s="1"/>
  <c r="AF12" i="16"/>
  <c r="AB12" i="16"/>
  <c r="AF11" i="16"/>
  <c r="AB11" i="16" s="1"/>
  <c r="AF10" i="16"/>
  <c r="AB10" i="16" s="1"/>
  <c r="AI9" i="16"/>
  <c r="AH9" i="16"/>
  <c r="AG9" i="16"/>
  <c r="AE9" i="16"/>
  <c r="AA9" i="16"/>
  <c r="Z9" i="16"/>
  <c r="Y9" i="16"/>
  <c r="W9" i="16"/>
  <c r="V9" i="16"/>
  <c r="U9" i="16"/>
  <c r="X166" i="16"/>
  <c r="T166" i="16" s="1"/>
  <c r="X165" i="16"/>
  <c r="T165" i="16" s="1"/>
  <c r="X164" i="16"/>
  <c r="T164" i="16" s="1"/>
  <c r="X163" i="16"/>
  <c r="T163" i="16"/>
  <c r="X162" i="16"/>
  <c r="T162" i="16" s="1"/>
  <c r="X161" i="16"/>
  <c r="T161" i="16" s="1"/>
  <c r="X160" i="16"/>
  <c r="T160" i="16" s="1"/>
  <c r="X159" i="16"/>
  <c r="T159" i="16" s="1"/>
  <c r="X158" i="16"/>
  <c r="T158" i="16"/>
  <c r="X157" i="16"/>
  <c r="T157" i="16" s="1"/>
  <c r="X156" i="16"/>
  <c r="X155" i="16"/>
  <c r="T155" i="16" s="1"/>
  <c r="X154" i="16"/>
  <c r="T154" i="16"/>
  <c r="X153" i="16"/>
  <c r="T153" i="16" s="1"/>
  <c r="X152" i="16"/>
  <c r="T152" i="16"/>
  <c r="X151" i="16"/>
  <c r="X150" i="16"/>
  <c r="X149" i="16"/>
  <c r="T149" i="16"/>
  <c r="X148" i="16"/>
  <c r="T148" i="16" s="1"/>
  <c r="X147" i="16"/>
  <c r="T147" i="16" s="1"/>
  <c r="X146" i="16"/>
  <c r="T146" i="16" s="1"/>
  <c r="X145" i="16"/>
  <c r="T145" i="16"/>
  <c r="X144" i="16"/>
  <c r="T144" i="16" s="1"/>
  <c r="X143" i="16"/>
  <c r="T143" i="16"/>
  <c r="X142" i="16"/>
  <c r="T142" i="16" s="1"/>
  <c r="X141" i="16"/>
  <c r="T141" i="16"/>
  <c r="X140" i="16"/>
  <c r="T140" i="16"/>
  <c r="X139" i="16"/>
  <c r="T139" i="16" s="1"/>
  <c r="X138" i="16"/>
  <c r="T138" i="16"/>
  <c r="X137" i="16"/>
  <c r="T137" i="16" s="1"/>
  <c r="X136" i="16"/>
  <c r="T136" i="16"/>
  <c r="X135" i="16"/>
  <c r="T135" i="16" s="1"/>
  <c r="X134" i="16"/>
  <c r="X133" i="16"/>
  <c r="T133" i="16"/>
  <c r="X132" i="16"/>
  <c r="X131" i="16"/>
  <c r="T131" i="16" s="1"/>
  <c r="X130" i="16"/>
  <c r="T130" i="16" s="1"/>
  <c r="X129" i="16"/>
  <c r="T129" i="16"/>
  <c r="X128" i="16"/>
  <c r="T128" i="16" s="1"/>
  <c r="X127" i="16"/>
  <c r="T127" i="16"/>
  <c r="X126" i="16"/>
  <c r="X125" i="16"/>
  <c r="T125" i="16"/>
  <c r="X124" i="16"/>
  <c r="T124" i="16" s="1"/>
  <c r="X123" i="16"/>
  <c r="T123" i="16" s="1"/>
  <c r="X122" i="16"/>
  <c r="T122" i="16" s="1"/>
  <c r="X121" i="16"/>
  <c r="T121" i="16"/>
  <c r="X120" i="16"/>
  <c r="T120" i="16" s="1"/>
  <c r="X119" i="16"/>
  <c r="X118" i="16"/>
  <c r="X117" i="16"/>
  <c r="T117" i="16" s="1"/>
  <c r="X116" i="16"/>
  <c r="T116" i="16" s="1"/>
  <c r="X115" i="16"/>
  <c r="T115" i="16" s="1"/>
  <c r="X114" i="16"/>
  <c r="T114" i="16" s="1"/>
  <c r="X113" i="16"/>
  <c r="T113" i="16"/>
  <c r="X112" i="16"/>
  <c r="T112" i="16" s="1"/>
  <c r="X111" i="16"/>
  <c r="T111" i="16"/>
  <c r="X110" i="16"/>
  <c r="T110" i="16" s="1"/>
  <c r="X109" i="16"/>
  <c r="T109" i="16" s="1"/>
  <c r="X108" i="16"/>
  <c r="T108" i="16" s="1"/>
  <c r="X107" i="16"/>
  <c r="T107" i="16"/>
  <c r="X106" i="16"/>
  <c r="T106" i="16" s="1"/>
  <c r="X105" i="16"/>
  <c r="T105" i="16"/>
  <c r="X104" i="16"/>
  <c r="X103" i="16"/>
  <c r="T103" i="16"/>
  <c r="X102" i="16"/>
  <c r="T102" i="16" s="1"/>
  <c r="X101" i="16"/>
  <c r="T101" i="16" s="1"/>
  <c r="X100" i="16"/>
  <c r="T100" i="16" s="1"/>
  <c r="X99" i="16"/>
  <c r="X98" i="16"/>
  <c r="T98" i="16" s="1"/>
  <c r="X97" i="16"/>
  <c r="T97" i="16" s="1"/>
  <c r="X96" i="16"/>
  <c r="X95" i="16"/>
  <c r="T95" i="16" s="1"/>
  <c r="X94" i="16"/>
  <c r="T94" i="16"/>
  <c r="X93" i="16"/>
  <c r="T93" i="16" s="1"/>
  <c r="X92" i="16"/>
  <c r="T92" i="16" s="1"/>
  <c r="X91" i="16"/>
  <c r="X90" i="16"/>
  <c r="T90" i="16" s="1"/>
  <c r="X89" i="16"/>
  <c r="T89" i="16" s="1"/>
  <c r="X88" i="16"/>
  <c r="T88" i="16" s="1"/>
  <c r="D88" i="16" s="1"/>
  <c r="DD88" i="16" s="1"/>
  <c r="X87" i="16"/>
  <c r="X86" i="16"/>
  <c r="T86" i="16"/>
  <c r="X85" i="16"/>
  <c r="X84" i="16"/>
  <c r="T84" i="16" s="1"/>
  <c r="X83" i="16"/>
  <c r="T83" i="16"/>
  <c r="X82" i="16"/>
  <c r="T82" i="16" s="1"/>
  <c r="X81" i="16"/>
  <c r="T81" i="16" s="1"/>
  <c r="X80" i="16"/>
  <c r="T80" i="16" s="1"/>
  <c r="X79" i="16"/>
  <c r="T79" i="16" s="1"/>
  <c r="D79" i="16" s="1"/>
  <c r="DD79" i="16" s="1"/>
  <c r="X78" i="16"/>
  <c r="T78" i="16" s="1"/>
  <c r="X77" i="16"/>
  <c r="X76" i="16"/>
  <c r="X75" i="16"/>
  <c r="T75" i="16" s="1"/>
  <c r="X74" i="16"/>
  <c r="T74" i="16" s="1"/>
  <c r="X73" i="16"/>
  <c r="T73" i="16"/>
  <c r="X72" i="16"/>
  <c r="T72" i="16" s="1"/>
  <c r="X71" i="16"/>
  <c r="T71" i="16"/>
  <c r="X70" i="16"/>
  <c r="T70" i="16" s="1"/>
  <c r="X69" i="16"/>
  <c r="T69" i="16"/>
  <c r="X68" i="16"/>
  <c r="T68" i="16" s="1"/>
  <c r="X67" i="16"/>
  <c r="T67" i="16" s="1"/>
  <c r="X66" i="16"/>
  <c r="T66" i="16" s="1"/>
  <c r="X65" i="16"/>
  <c r="T65" i="16"/>
  <c r="X64" i="16"/>
  <c r="T64" i="16" s="1"/>
  <c r="X63" i="16"/>
  <c r="T63" i="16" s="1"/>
  <c r="X62" i="16"/>
  <c r="T62" i="16" s="1"/>
  <c r="X61" i="16"/>
  <c r="X60" i="16"/>
  <c r="T60" i="16" s="1"/>
  <c r="X59" i="16"/>
  <c r="T59" i="16"/>
  <c r="X58" i="16"/>
  <c r="T58" i="16" s="1"/>
  <c r="X57" i="16"/>
  <c r="T57" i="16" s="1"/>
  <c r="X56" i="16"/>
  <c r="T56" i="16" s="1"/>
  <c r="X55" i="16"/>
  <c r="T55" i="16"/>
  <c r="X54" i="16"/>
  <c r="T54" i="16" s="1"/>
  <c r="X53" i="16"/>
  <c r="T53" i="16" s="1"/>
  <c r="X52" i="16"/>
  <c r="T52" i="16" s="1"/>
  <c r="X51" i="16"/>
  <c r="T51" i="16" s="1"/>
  <c r="X50" i="16"/>
  <c r="T50" i="16" s="1"/>
  <c r="X49" i="16"/>
  <c r="T49" i="16"/>
  <c r="X48" i="16"/>
  <c r="X47" i="16"/>
  <c r="T47" i="16" s="1"/>
  <c r="X46" i="16"/>
  <c r="T46" i="16"/>
  <c r="X45" i="16"/>
  <c r="T45" i="16" s="1"/>
  <c r="X44" i="16"/>
  <c r="T44" i="16"/>
  <c r="X43" i="16"/>
  <c r="X42" i="16"/>
  <c r="T42" i="16" s="1"/>
  <c r="X41" i="16"/>
  <c r="X40" i="16"/>
  <c r="T40" i="16" s="1"/>
  <c r="X39" i="16"/>
  <c r="T39" i="16" s="1"/>
  <c r="X38" i="16"/>
  <c r="T38" i="16" s="1"/>
  <c r="X37" i="16"/>
  <c r="X36" i="16"/>
  <c r="T36" i="16" s="1"/>
  <c r="X35" i="16"/>
  <c r="T35" i="16"/>
  <c r="X34" i="16"/>
  <c r="T34" i="16" s="1"/>
  <c r="X33" i="16"/>
  <c r="T33" i="16" s="1"/>
  <c r="X32" i="16"/>
  <c r="T32" i="16" s="1"/>
  <c r="X31" i="16"/>
  <c r="T31" i="16"/>
  <c r="X30" i="16"/>
  <c r="T30" i="16" s="1"/>
  <c r="X29" i="16"/>
  <c r="T29" i="16"/>
  <c r="X28" i="16"/>
  <c r="T28" i="16" s="1"/>
  <c r="X27" i="16"/>
  <c r="T27" i="16"/>
  <c r="X26" i="16"/>
  <c r="T26" i="16" s="1"/>
  <c r="X25" i="16"/>
  <c r="T25" i="16" s="1"/>
  <c r="X24" i="16"/>
  <c r="T24" i="16" s="1"/>
  <c r="X23" i="16"/>
  <c r="T23" i="16"/>
  <c r="X22" i="16"/>
  <c r="X21" i="16"/>
  <c r="T21" i="16"/>
  <c r="X20" i="16"/>
  <c r="T20" i="16" s="1"/>
  <c r="X19" i="16"/>
  <c r="T19" i="16"/>
  <c r="X18" i="16"/>
  <c r="T18" i="16" s="1"/>
  <c r="X17" i="16"/>
  <c r="T17" i="16" s="1"/>
  <c r="X16" i="16"/>
  <c r="T16" i="16" s="1"/>
  <c r="X15" i="16"/>
  <c r="T15" i="16"/>
  <c r="X14" i="16"/>
  <c r="T14" i="16" s="1"/>
  <c r="X13" i="16"/>
  <c r="T13" i="16" s="1"/>
  <c r="X12" i="16"/>
  <c r="X11" i="16"/>
  <c r="T11" i="16"/>
  <c r="X10" i="16"/>
  <c r="I29" i="16"/>
  <c r="DI29" i="16" s="1"/>
  <c r="K27" i="16"/>
  <c r="DK27" i="16" s="1"/>
  <c r="J26" i="16"/>
  <c r="DJ26" i="16" s="1"/>
  <c r="K23" i="16"/>
  <c r="DK23" i="16" s="1"/>
  <c r="J22" i="16"/>
  <c r="DJ22" i="16" s="1"/>
  <c r="I21" i="16"/>
  <c r="DI21" i="16" s="1"/>
  <c r="K19" i="16"/>
  <c r="DK19" i="16" s="1"/>
  <c r="J18" i="16"/>
  <c r="DJ18" i="16" s="1"/>
  <c r="K15" i="16"/>
  <c r="DK15" i="16" s="1"/>
  <c r="J14" i="16"/>
  <c r="DJ14" i="16" s="1"/>
  <c r="I13" i="16"/>
  <c r="DI13" i="16" s="1"/>
  <c r="K11" i="16"/>
  <c r="DK11" i="16" s="1"/>
  <c r="K10" i="16"/>
  <c r="DK10" i="16" s="1"/>
  <c r="J10" i="16"/>
  <c r="DJ10" i="16" s="1"/>
  <c r="G166" i="16"/>
  <c r="DG166" i="16" s="1"/>
  <c r="F166" i="16"/>
  <c r="DF166" i="16" s="1"/>
  <c r="G165" i="16"/>
  <c r="DG165" i="16" s="1"/>
  <c r="F165" i="16"/>
  <c r="DF165" i="16" s="1"/>
  <c r="G164" i="16"/>
  <c r="DG164" i="16" s="1"/>
  <c r="F164" i="16"/>
  <c r="DF164" i="16" s="1"/>
  <c r="G163" i="16"/>
  <c r="DG163" i="16" s="1"/>
  <c r="F163" i="16"/>
  <c r="DF163" i="16" s="1"/>
  <c r="G162" i="16"/>
  <c r="DG162" i="16" s="1"/>
  <c r="F162" i="16"/>
  <c r="DF162" i="16" s="1"/>
  <c r="G161" i="16"/>
  <c r="DG161" i="16" s="1"/>
  <c r="F161" i="16"/>
  <c r="DF161" i="16" s="1"/>
  <c r="G160" i="16"/>
  <c r="DG160" i="16" s="1"/>
  <c r="F160" i="16"/>
  <c r="DF160" i="16" s="1"/>
  <c r="G159" i="16"/>
  <c r="DG159" i="16" s="1"/>
  <c r="F159" i="16"/>
  <c r="DF159" i="16" s="1"/>
  <c r="G158" i="16"/>
  <c r="DG158" i="16" s="1"/>
  <c r="F158" i="16"/>
  <c r="DF158" i="16" s="1"/>
  <c r="G157" i="16"/>
  <c r="DG157" i="16" s="1"/>
  <c r="F157" i="16"/>
  <c r="DF157" i="16" s="1"/>
  <c r="G156" i="16"/>
  <c r="DG156" i="16" s="1"/>
  <c r="F156" i="16"/>
  <c r="DF156" i="16" s="1"/>
  <c r="G155" i="16"/>
  <c r="DG155" i="16" s="1"/>
  <c r="F155" i="16"/>
  <c r="DF155" i="16" s="1"/>
  <c r="G154" i="16"/>
  <c r="DG154" i="16" s="1"/>
  <c r="F154" i="16"/>
  <c r="DF154" i="16" s="1"/>
  <c r="G153" i="16"/>
  <c r="DG153" i="16" s="1"/>
  <c r="F153" i="16"/>
  <c r="DF153" i="16" s="1"/>
  <c r="G152" i="16"/>
  <c r="DG152" i="16" s="1"/>
  <c r="F152" i="16"/>
  <c r="DF152" i="16" s="1"/>
  <c r="G151" i="16"/>
  <c r="DG151" i="16" s="1"/>
  <c r="F151" i="16"/>
  <c r="DF151" i="16" s="1"/>
  <c r="G150" i="16"/>
  <c r="DG150" i="16" s="1"/>
  <c r="F150" i="16"/>
  <c r="DF150" i="16" s="1"/>
  <c r="G149" i="16"/>
  <c r="DG149" i="16" s="1"/>
  <c r="F149" i="16"/>
  <c r="DF149" i="16" s="1"/>
  <c r="G148" i="16"/>
  <c r="DG148" i="16" s="1"/>
  <c r="F148" i="16"/>
  <c r="DF148" i="16" s="1"/>
  <c r="G147" i="16"/>
  <c r="DG147" i="16" s="1"/>
  <c r="F147" i="16"/>
  <c r="DF147" i="16" s="1"/>
  <c r="G146" i="16"/>
  <c r="DG146" i="16" s="1"/>
  <c r="F146" i="16"/>
  <c r="DF146" i="16" s="1"/>
  <c r="G145" i="16"/>
  <c r="DG145" i="16" s="1"/>
  <c r="F145" i="16"/>
  <c r="DF145" i="16" s="1"/>
  <c r="G144" i="16"/>
  <c r="DG144" i="16" s="1"/>
  <c r="F144" i="16"/>
  <c r="DF144" i="16" s="1"/>
  <c r="G143" i="16"/>
  <c r="DG143" i="16" s="1"/>
  <c r="F143" i="16"/>
  <c r="DF143" i="16" s="1"/>
  <c r="G142" i="16"/>
  <c r="DG142" i="16" s="1"/>
  <c r="F142" i="16"/>
  <c r="DF142" i="16" s="1"/>
  <c r="G141" i="16"/>
  <c r="DG141" i="16" s="1"/>
  <c r="F141" i="16"/>
  <c r="DF141" i="16" s="1"/>
  <c r="G140" i="16"/>
  <c r="DG140" i="16" s="1"/>
  <c r="F140" i="16"/>
  <c r="DF140" i="16" s="1"/>
  <c r="G139" i="16"/>
  <c r="DG139" i="16" s="1"/>
  <c r="F139" i="16"/>
  <c r="DF139" i="16" s="1"/>
  <c r="G138" i="16"/>
  <c r="DG138" i="16" s="1"/>
  <c r="F138" i="16"/>
  <c r="DF138" i="16" s="1"/>
  <c r="G137" i="16"/>
  <c r="DG137" i="16" s="1"/>
  <c r="F137" i="16"/>
  <c r="DF137" i="16" s="1"/>
  <c r="G136" i="16"/>
  <c r="DG136" i="16" s="1"/>
  <c r="F136" i="16"/>
  <c r="DF136" i="16" s="1"/>
  <c r="G135" i="16"/>
  <c r="DG135" i="16" s="1"/>
  <c r="F135" i="16"/>
  <c r="DF135" i="16" s="1"/>
  <c r="G134" i="16"/>
  <c r="DG134" i="16" s="1"/>
  <c r="F134" i="16"/>
  <c r="DF134" i="16" s="1"/>
  <c r="G133" i="16"/>
  <c r="DG133" i="16" s="1"/>
  <c r="F133" i="16"/>
  <c r="DF133" i="16" s="1"/>
  <c r="G132" i="16"/>
  <c r="DG132" i="16" s="1"/>
  <c r="F132" i="16"/>
  <c r="DF132" i="16" s="1"/>
  <c r="G131" i="16"/>
  <c r="DG131" i="16" s="1"/>
  <c r="F131" i="16"/>
  <c r="DF131" i="16" s="1"/>
  <c r="G130" i="16"/>
  <c r="DG130" i="16" s="1"/>
  <c r="F130" i="16"/>
  <c r="DF130" i="16" s="1"/>
  <c r="G129" i="16"/>
  <c r="DG129" i="16" s="1"/>
  <c r="F129" i="16"/>
  <c r="DF129" i="16" s="1"/>
  <c r="G128" i="16"/>
  <c r="DG128" i="16" s="1"/>
  <c r="F128" i="16"/>
  <c r="DF128" i="16" s="1"/>
  <c r="G127" i="16"/>
  <c r="DG127" i="16" s="1"/>
  <c r="F127" i="16"/>
  <c r="DF127" i="16" s="1"/>
  <c r="G126" i="16"/>
  <c r="DG126" i="16" s="1"/>
  <c r="F126" i="16"/>
  <c r="DF126" i="16" s="1"/>
  <c r="G125" i="16"/>
  <c r="DG125" i="16" s="1"/>
  <c r="F125" i="16"/>
  <c r="DF125" i="16" s="1"/>
  <c r="G124" i="16"/>
  <c r="DG124" i="16" s="1"/>
  <c r="F124" i="16"/>
  <c r="DF124" i="16" s="1"/>
  <c r="G123" i="16"/>
  <c r="DG123" i="16" s="1"/>
  <c r="F123" i="16"/>
  <c r="DF123" i="16" s="1"/>
  <c r="G122" i="16"/>
  <c r="DG122" i="16" s="1"/>
  <c r="F122" i="16"/>
  <c r="DF122" i="16" s="1"/>
  <c r="G121" i="16"/>
  <c r="DG121" i="16" s="1"/>
  <c r="F121" i="16"/>
  <c r="DF121" i="16" s="1"/>
  <c r="G120" i="16"/>
  <c r="DG120" i="16" s="1"/>
  <c r="F120" i="16"/>
  <c r="DF120" i="16" s="1"/>
  <c r="G119" i="16"/>
  <c r="DG119" i="16" s="1"/>
  <c r="F119" i="16"/>
  <c r="DF119" i="16" s="1"/>
  <c r="G118" i="16"/>
  <c r="DG118" i="16" s="1"/>
  <c r="F118" i="16"/>
  <c r="DF118" i="16" s="1"/>
  <c r="G117" i="16"/>
  <c r="DG117" i="16" s="1"/>
  <c r="F117" i="16"/>
  <c r="DF117" i="16" s="1"/>
  <c r="G116" i="16"/>
  <c r="DG116" i="16" s="1"/>
  <c r="F116" i="16"/>
  <c r="DF116" i="16" s="1"/>
  <c r="G115" i="16"/>
  <c r="DG115" i="16" s="1"/>
  <c r="F115" i="16"/>
  <c r="DF115" i="16" s="1"/>
  <c r="G114" i="16"/>
  <c r="DG114" i="16" s="1"/>
  <c r="F114" i="16"/>
  <c r="DF114" i="16" s="1"/>
  <c r="G113" i="16"/>
  <c r="DG113" i="16" s="1"/>
  <c r="F113" i="16"/>
  <c r="DF113" i="16" s="1"/>
  <c r="G112" i="16"/>
  <c r="DG112" i="16" s="1"/>
  <c r="F112" i="16"/>
  <c r="DF112" i="16" s="1"/>
  <c r="G111" i="16"/>
  <c r="DG111" i="16" s="1"/>
  <c r="F111" i="16"/>
  <c r="DF111" i="16" s="1"/>
  <c r="G110" i="16"/>
  <c r="DG110" i="16" s="1"/>
  <c r="F110" i="16"/>
  <c r="DF110" i="16" s="1"/>
  <c r="G109" i="16"/>
  <c r="DG109" i="16" s="1"/>
  <c r="F109" i="16"/>
  <c r="DF109" i="16" s="1"/>
  <c r="G108" i="16"/>
  <c r="DG108" i="16" s="1"/>
  <c r="F108" i="16"/>
  <c r="DF108" i="16" s="1"/>
  <c r="G107" i="16"/>
  <c r="DG107" i="16" s="1"/>
  <c r="F107" i="16"/>
  <c r="DF107" i="16" s="1"/>
  <c r="G106" i="16"/>
  <c r="DG106" i="16" s="1"/>
  <c r="F106" i="16"/>
  <c r="DF106" i="16" s="1"/>
  <c r="G105" i="16"/>
  <c r="DG105" i="16" s="1"/>
  <c r="F105" i="16"/>
  <c r="DF105" i="16" s="1"/>
  <c r="G104" i="16"/>
  <c r="DG104" i="16" s="1"/>
  <c r="F104" i="16"/>
  <c r="DF104" i="16" s="1"/>
  <c r="G103" i="16"/>
  <c r="DG103" i="16" s="1"/>
  <c r="F103" i="16"/>
  <c r="DF103" i="16" s="1"/>
  <c r="G102" i="16"/>
  <c r="DG102" i="16" s="1"/>
  <c r="F102" i="16"/>
  <c r="DF102" i="16" s="1"/>
  <c r="G101" i="16"/>
  <c r="DG101" i="16" s="1"/>
  <c r="F101" i="16"/>
  <c r="DF101" i="16" s="1"/>
  <c r="G100" i="16"/>
  <c r="DG100" i="16" s="1"/>
  <c r="F100" i="16"/>
  <c r="DF100" i="16" s="1"/>
  <c r="G99" i="16"/>
  <c r="DG99" i="16" s="1"/>
  <c r="F99" i="16"/>
  <c r="DF99" i="16" s="1"/>
  <c r="G98" i="16"/>
  <c r="DG98" i="16" s="1"/>
  <c r="F98" i="16"/>
  <c r="DF98" i="16" s="1"/>
  <c r="G97" i="16"/>
  <c r="DG97" i="16" s="1"/>
  <c r="F97" i="16"/>
  <c r="DF97" i="16" s="1"/>
  <c r="G96" i="16"/>
  <c r="DG96" i="16" s="1"/>
  <c r="F96" i="16"/>
  <c r="DF96" i="16" s="1"/>
  <c r="G95" i="16"/>
  <c r="DG95" i="16" s="1"/>
  <c r="F95" i="16"/>
  <c r="DF95" i="16" s="1"/>
  <c r="G94" i="16"/>
  <c r="DG94" i="16" s="1"/>
  <c r="F94" i="16"/>
  <c r="DF94" i="16" s="1"/>
  <c r="G93" i="16"/>
  <c r="DG93" i="16" s="1"/>
  <c r="F93" i="16"/>
  <c r="DF93" i="16" s="1"/>
  <c r="G92" i="16"/>
  <c r="DG92" i="16" s="1"/>
  <c r="F92" i="16"/>
  <c r="DF92" i="16" s="1"/>
  <c r="G91" i="16"/>
  <c r="DG91" i="16" s="1"/>
  <c r="F91" i="16"/>
  <c r="DF91" i="16" s="1"/>
  <c r="G90" i="16"/>
  <c r="DG90" i="16" s="1"/>
  <c r="F90" i="16"/>
  <c r="DF90" i="16" s="1"/>
  <c r="G89" i="16"/>
  <c r="DG89" i="16" s="1"/>
  <c r="F89" i="16"/>
  <c r="DF89" i="16" s="1"/>
  <c r="G88" i="16"/>
  <c r="DG88" i="16" s="1"/>
  <c r="F88" i="16"/>
  <c r="DF88" i="16" s="1"/>
  <c r="G87" i="16"/>
  <c r="DG87" i="16" s="1"/>
  <c r="F87" i="16"/>
  <c r="DF87" i="16" s="1"/>
  <c r="G86" i="16"/>
  <c r="DG86" i="16" s="1"/>
  <c r="F86" i="16"/>
  <c r="DF86" i="16" s="1"/>
  <c r="G85" i="16"/>
  <c r="DG85" i="16" s="1"/>
  <c r="F85" i="16"/>
  <c r="DF85" i="16" s="1"/>
  <c r="G84" i="16"/>
  <c r="DG84" i="16" s="1"/>
  <c r="F84" i="16"/>
  <c r="DF84" i="16" s="1"/>
  <c r="G83" i="16"/>
  <c r="DG83" i="16" s="1"/>
  <c r="F83" i="16"/>
  <c r="DF83" i="16" s="1"/>
  <c r="G82" i="16"/>
  <c r="DG82" i="16" s="1"/>
  <c r="F82" i="16"/>
  <c r="DF82" i="16" s="1"/>
  <c r="G81" i="16"/>
  <c r="DG81" i="16" s="1"/>
  <c r="F81" i="16"/>
  <c r="DF81" i="16" s="1"/>
  <c r="G80" i="16"/>
  <c r="DG80" i="16" s="1"/>
  <c r="F80" i="16"/>
  <c r="DF80" i="16" s="1"/>
  <c r="G79" i="16"/>
  <c r="DG79" i="16" s="1"/>
  <c r="F79" i="16"/>
  <c r="DF79" i="16" s="1"/>
  <c r="G78" i="16"/>
  <c r="DG78" i="16" s="1"/>
  <c r="F78" i="16"/>
  <c r="DF78" i="16" s="1"/>
  <c r="G77" i="16"/>
  <c r="DG77" i="16" s="1"/>
  <c r="F77" i="16"/>
  <c r="DF77" i="16" s="1"/>
  <c r="G76" i="16"/>
  <c r="DG76" i="16" s="1"/>
  <c r="F76" i="16"/>
  <c r="DF76" i="16" s="1"/>
  <c r="G75" i="16"/>
  <c r="DG75" i="16" s="1"/>
  <c r="F75" i="16"/>
  <c r="DF75" i="16" s="1"/>
  <c r="G74" i="16"/>
  <c r="DG74" i="16" s="1"/>
  <c r="F74" i="16"/>
  <c r="DF74" i="16" s="1"/>
  <c r="G73" i="16"/>
  <c r="DG73" i="16" s="1"/>
  <c r="F73" i="16"/>
  <c r="DF73" i="16" s="1"/>
  <c r="G72" i="16"/>
  <c r="DG72" i="16" s="1"/>
  <c r="F72" i="16"/>
  <c r="DF72" i="16" s="1"/>
  <c r="G71" i="16"/>
  <c r="DG71" i="16" s="1"/>
  <c r="F71" i="16"/>
  <c r="DF71" i="16" s="1"/>
  <c r="G70" i="16"/>
  <c r="DG70" i="16" s="1"/>
  <c r="F70" i="16"/>
  <c r="DF70" i="16" s="1"/>
  <c r="G69" i="16"/>
  <c r="DG69" i="16" s="1"/>
  <c r="F69" i="16"/>
  <c r="DF69" i="16" s="1"/>
  <c r="G68" i="16"/>
  <c r="DG68" i="16" s="1"/>
  <c r="F68" i="16"/>
  <c r="DF68" i="16" s="1"/>
  <c r="G67" i="16"/>
  <c r="DG67" i="16" s="1"/>
  <c r="F67" i="16"/>
  <c r="DF67" i="16" s="1"/>
  <c r="G66" i="16"/>
  <c r="DG66" i="16" s="1"/>
  <c r="F66" i="16"/>
  <c r="DF66" i="16" s="1"/>
  <c r="G65" i="16"/>
  <c r="DG65" i="16" s="1"/>
  <c r="F65" i="16"/>
  <c r="DF65" i="16" s="1"/>
  <c r="G64" i="16"/>
  <c r="DG64" i="16" s="1"/>
  <c r="F64" i="16"/>
  <c r="DF64" i="16" s="1"/>
  <c r="G63" i="16"/>
  <c r="DG63" i="16" s="1"/>
  <c r="F63" i="16"/>
  <c r="DF63" i="16" s="1"/>
  <c r="G62" i="16"/>
  <c r="DG62" i="16" s="1"/>
  <c r="F62" i="16"/>
  <c r="DF62" i="16" s="1"/>
  <c r="G61" i="16"/>
  <c r="DG61" i="16" s="1"/>
  <c r="F61" i="16"/>
  <c r="DF61" i="16" s="1"/>
  <c r="G60" i="16"/>
  <c r="DG60" i="16" s="1"/>
  <c r="F60" i="16"/>
  <c r="DF60" i="16" s="1"/>
  <c r="G59" i="16"/>
  <c r="DG59" i="16" s="1"/>
  <c r="F59" i="16"/>
  <c r="DF59" i="16" s="1"/>
  <c r="G58" i="16"/>
  <c r="DG58" i="16" s="1"/>
  <c r="F58" i="16"/>
  <c r="DF58" i="16" s="1"/>
  <c r="G57" i="16"/>
  <c r="DG57" i="16" s="1"/>
  <c r="F57" i="16"/>
  <c r="DF57" i="16" s="1"/>
  <c r="G56" i="16"/>
  <c r="DG56" i="16" s="1"/>
  <c r="F56" i="16"/>
  <c r="DF56" i="16" s="1"/>
  <c r="G55" i="16"/>
  <c r="DG55" i="16" s="1"/>
  <c r="F55" i="16"/>
  <c r="DF55" i="16" s="1"/>
  <c r="G54" i="16"/>
  <c r="DG54" i="16" s="1"/>
  <c r="F54" i="16"/>
  <c r="DF54" i="16" s="1"/>
  <c r="G53" i="16"/>
  <c r="DG53" i="16" s="1"/>
  <c r="F53" i="16"/>
  <c r="DF53" i="16" s="1"/>
  <c r="G52" i="16"/>
  <c r="DG52" i="16" s="1"/>
  <c r="F52" i="16"/>
  <c r="DF52" i="16" s="1"/>
  <c r="G51" i="16"/>
  <c r="DG51" i="16" s="1"/>
  <c r="F51" i="16"/>
  <c r="DF51" i="16" s="1"/>
  <c r="G50" i="16"/>
  <c r="DG50" i="16" s="1"/>
  <c r="F50" i="16"/>
  <c r="DF50" i="16" s="1"/>
  <c r="G49" i="16"/>
  <c r="DG49" i="16" s="1"/>
  <c r="F49" i="16"/>
  <c r="DF49" i="16" s="1"/>
  <c r="G48" i="16"/>
  <c r="DG48" i="16" s="1"/>
  <c r="F48" i="16"/>
  <c r="DF48" i="16" s="1"/>
  <c r="G47" i="16"/>
  <c r="DG47" i="16" s="1"/>
  <c r="F47" i="16"/>
  <c r="DF47" i="16" s="1"/>
  <c r="G46" i="16"/>
  <c r="DG46" i="16" s="1"/>
  <c r="F46" i="16"/>
  <c r="DF46" i="16" s="1"/>
  <c r="G45" i="16"/>
  <c r="DG45" i="16" s="1"/>
  <c r="F45" i="16"/>
  <c r="DF45" i="16" s="1"/>
  <c r="G44" i="16"/>
  <c r="DG44" i="16" s="1"/>
  <c r="F44" i="16"/>
  <c r="DF44" i="16" s="1"/>
  <c r="G43" i="16"/>
  <c r="DG43" i="16" s="1"/>
  <c r="F43" i="16"/>
  <c r="DF43" i="16" s="1"/>
  <c r="G42" i="16"/>
  <c r="DG42" i="16" s="1"/>
  <c r="F42" i="16"/>
  <c r="DF42" i="16" s="1"/>
  <c r="G41" i="16"/>
  <c r="DG41" i="16" s="1"/>
  <c r="F41" i="16"/>
  <c r="DF41" i="16" s="1"/>
  <c r="G40" i="16"/>
  <c r="DG40" i="16" s="1"/>
  <c r="F40" i="16"/>
  <c r="DF40" i="16" s="1"/>
  <c r="G39" i="16"/>
  <c r="DG39" i="16" s="1"/>
  <c r="F39" i="16"/>
  <c r="DF39" i="16" s="1"/>
  <c r="G38" i="16"/>
  <c r="DG38" i="16" s="1"/>
  <c r="F38" i="16"/>
  <c r="DF38" i="16" s="1"/>
  <c r="G37" i="16"/>
  <c r="DG37" i="16" s="1"/>
  <c r="F37" i="16"/>
  <c r="DF37" i="16" s="1"/>
  <c r="G36" i="16"/>
  <c r="DG36" i="16" s="1"/>
  <c r="F36" i="16"/>
  <c r="DF36" i="16" s="1"/>
  <c r="G35" i="16"/>
  <c r="DG35" i="16" s="1"/>
  <c r="F35" i="16"/>
  <c r="DF35" i="16" s="1"/>
  <c r="G34" i="16"/>
  <c r="DG34" i="16" s="1"/>
  <c r="F34" i="16"/>
  <c r="DF34" i="16" s="1"/>
  <c r="G33" i="16"/>
  <c r="DG33" i="16" s="1"/>
  <c r="F33" i="16"/>
  <c r="DF33" i="16" s="1"/>
  <c r="G32" i="16"/>
  <c r="DG32" i="16" s="1"/>
  <c r="F32" i="16"/>
  <c r="DF32" i="16" s="1"/>
  <c r="G31" i="16"/>
  <c r="DG31" i="16" s="1"/>
  <c r="F31" i="16"/>
  <c r="DF31" i="16" s="1"/>
  <c r="G30" i="16"/>
  <c r="DG30" i="16" s="1"/>
  <c r="F30" i="16"/>
  <c r="DF30" i="16" s="1"/>
  <c r="G29" i="16"/>
  <c r="DG29" i="16" s="1"/>
  <c r="F29" i="16"/>
  <c r="DF29" i="16" s="1"/>
  <c r="G28" i="16"/>
  <c r="DG28" i="16" s="1"/>
  <c r="F28" i="16"/>
  <c r="DF28" i="16" s="1"/>
  <c r="G27" i="16"/>
  <c r="DG27" i="16" s="1"/>
  <c r="F27" i="16"/>
  <c r="DF27" i="16" s="1"/>
  <c r="G26" i="16"/>
  <c r="DG26" i="16" s="1"/>
  <c r="F26" i="16"/>
  <c r="DF26" i="16" s="1"/>
  <c r="G25" i="16"/>
  <c r="DG25" i="16" s="1"/>
  <c r="F25" i="16"/>
  <c r="DF25" i="16" s="1"/>
  <c r="G24" i="16"/>
  <c r="DG24" i="16" s="1"/>
  <c r="F24" i="16"/>
  <c r="DF24" i="16" s="1"/>
  <c r="G23" i="16"/>
  <c r="DG23" i="16" s="1"/>
  <c r="F23" i="16"/>
  <c r="DF23" i="16" s="1"/>
  <c r="G22" i="16"/>
  <c r="DG22" i="16" s="1"/>
  <c r="F22" i="16"/>
  <c r="DF22" i="16" s="1"/>
  <c r="G21" i="16"/>
  <c r="DG21" i="16" s="1"/>
  <c r="F21" i="16"/>
  <c r="DF21" i="16" s="1"/>
  <c r="G20" i="16"/>
  <c r="DG20" i="16" s="1"/>
  <c r="F20" i="16"/>
  <c r="DF20" i="16" s="1"/>
  <c r="G19" i="16"/>
  <c r="DG19" i="16" s="1"/>
  <c r="F19" i="16"/>
  <c r="DF19" i="16" s="1"/>
  <c r="G18" i="16"/>
  <c r="DG18" i="16" s="1"/>
  <c r="F18" i="16"/>
  <c r="DF18" i="16" s="1"/>
  <c r="G17" i="16"/>
  <c r="DG17" i="16" s="1"/>
  <c r="F17" i="16"/>
  <c r="DF17" i="16" s="1"/>
  <c r="F16" i="16"/>
  <c r="DF16" i="16" s="1"/>
  <c r="G15" i="16"/>
  <c r="DG15" i="16" s="1"/>
  <c r="F15" i="16"/>
  <c r="DF15" i="16" s="1"/>
  <c r="G14" i="16"/>
  <c r="DG14" i="16" s="1"/>
  <c r="F14" i="16"/>
  <c r="DF14" i="16" s="1"/>
  <c r="G13" i="16"/>
  <c r="DG13" i="16" s="1"/>
  <c r="F13" i="16"/>
  <c r="DF13" i="16" s="1"/>
  <c r="G12" i="16"/>
  <c r="DG12" i="16" s="1"/>
  <c r="F12" i="16"/>
  <c r="DF12" i="16" s="1"/>
  <c r="G11" i="16"/>
  <c r="DG11" i="16" s="1"/>
  <c r="F10" i="16"/>
  <c r="DF10" i="16" s="1"/>
  <c r="J11" i="16"/>
  <c r="DJ11" i="16" s="1"/>
  <c r="J12" i="16"/>
  <c r="DJ12" i="16" s="1"/>
  <c r="K12" i="16"/>
  <c r="DK12" i="16" s="1"/>
  <c r="J13" i="16"/>
  <c r="DJ13" i="16" s="1"/>
  <c r="K13" i="16"/>
  <c r="DK13" i="16" s="1"/>
  <c r="K14" i="16"/>
  <c r="DK14" i="16" s="1"/>
  <c r="I15" i="16"/>
  <c r="DI15" i="16" s="1"/>
  <c r="J15" i="16"/>
  <c r="DJ15" i="16" s="1"/>
  <c r="J16" i="16"/>
  <c r="DJ16" i="16" s="1"/>
  <c r="K16" i="16"/>
  <c r="DK16" i="16" s="1"/>
  <c r="J17" i="16"/>
  <c r="DJ17" i="16" s="1"/>
  <c r="K17" i="16"/>
  <c r="DK17" i="16" s="1"/>
  <c r="K18" i="16"/>
  <c r="DK18" i="16" s="1"/>
  <c r="J19" i="16"/>
  <c r="DJ19" i="16" s="1"/>
  <c r="J20" i="16"/>
  <c r="DJ20" i="16" s="1"/>
  <c r="K20" i="16"/>
  <c r="DK20" i="16" s="1"/>
  <c r="J21" i="16"/>
  <c r="DJ21" i="16" s="1"/>
  <c r="K21" i="16"/>
  <c r="DK21" i="16" s="1"/>
  <c r="K22" i="16"/>
  <c r="DK22" i="16" s="1"/>
  <c r="I23" i="16"/>
  <c r="DI23" i="16" s="1"/>
  <c r="J23" i="16"/>
  <c r="DJ23" i="16" s="1"/>
  <c r="J24" i="16"/>
  <c r="DJ24" i="16" s="1"/>
  <c r="K24" i="16"/>
  <c r="DK24" i="16" s="1"/>
  <c r="J25" i="16"/>
  <c r="DJ25" i="16" s="1"/>
  <c r="K25" i="16"/>
  <c r="DK25" i="16" s="1"/>
  <c r="I26" i="16"/>
  <c r="DI26" i="16" s="1"/>
  <c r="K26" i="16"/>
  <c r="DK26" i="16" s="1"/>
  <c r="I27" i="16"/>
  <c r="DI27" i="16" s="1"/>
  <c r="J27" i="16"/>
  <c r="DJ27" i="16" s="1"/>
  <c r="I28" i="16"/>
  <c r="DI28" i="16" s="1"/>
  <c r="J28" i="16"/>
  <c r="DJ28" i="16" s="1"/>
  <c r="K28" i="16"/>
  <c r="DK28" i="16" s="1"/>
  <c r="J29" i="16"/>
  <c r="DJ29" i="16" s="1"/>
  <c r="K29" i="16"/>
  <c r="DK29" i="16" s="1"/>
  <c r="J30" i="16"/>
  <c r="DJ30" i="16" s="1"/>
  <c r="K30" i="16"/>
  <c r="DK30" i="16" s="1"/>
  <c r="J31" i="16"/>
  <c r="DJ31" i="16" s="1"/>
  <c r="K31" i="16"/>
  <c r="DK31" i="16" s="1"/>
  <c r="J32" i="16"/>
  <c r="DJ32" i="16" s="1"/>
  <c r="K32" i="16"/>
  <c r="DK32" i="16" s="1"/>
  <c r="I33" i="16"/>
  <c r="DI33" i="16" s="1"/>
  <c r="J33" i="16"/>
  <c r="DJ33" i="16" s="1"/>
  <c r="K33" i="16"/>
  <c r="DK33" i="16" s="1"/>
  <c r="J34" i="16"/>
  <c r="DJ34" i="16" s="1"/>
  <c r="K34" i="16"/>
  <c r="DK34" i="16" s="1"/>
  <c r="J35" i="16"/>
  <c r="DJ35" i="16" s="1"/>
  <c r="K35" i="16"/>
  <c r="DK35" i="16" s="1"/>
  <c r="J36" i="16"/>
  <c r="DJ36" i="16" s="1"/>
  <c r="K36" i="16"/>
  <c r="DK36" i="16" s="1"/>
  <c r="I37" i="16"/>
  <c r="DI37" i="16" s="1"/>
  <c r="J37" i="16"/>
  <c r="DJ37" i="16" s="1"/>
  <c r="K37" i="16"/>
  <c r="DK37" i="16" s="1"/>
  <c r="J38" i="16"/>
  <c r="DJ38" i="16" s="1"/>
  <c r="K38" i="16"/>
  <c r="DK38" i="16" s="1"/>
  <c r="J39" i="16"/>
  <c r="DJ39" i="16" s="1"/>
  <c r="K39" i="16"/>
  <c r="DK39" i="16" s="1"/>
  <c r="J40" i="16"/>
  <c r="DJ40" i="16" s="1"/>
  <c r="K40" i="16"/>
  <c r="DK40" i="16" s="1"/>
  <c r="I41" i="16"/>
  <c r="DI41" i="16" s="1"/>
  <c r="J41" i="16"/>
  <c r="DJ41" i="16" s="1"/>
  <c r="K41" i="16"/>
  <c r="DK41" i="16" s="1"/>
  <c r="J42" i="16"/>
  <c r="DJ42" i="16" s="1"/>
  <c r="K42" i="16"/>
  <c r="DK42" i="16" s="1"/>
  <c r="J43" i="16"/>
  <c r="DJ43" i="16" s="1"/>
  <c r="K43" i="16"/>
  <c r="DK43" i="16" s="1"/>
  <c r="J44" i="16"/>
  <c r="DJ44" i="16" s="1"/>
  <c r="K44" i="16"/>
  <c r="DK44" i="16" s="1"/>
  <c r="I45" i="16"/>
  <c r="DI45" i="16" s="1"/>
  <c r="J45" i="16"/>
  <c r="DJ45" i="16" s="1"/>
  <c r="K45" i="16"/>
  <c r="DK45" i="16" s="1"/>
  <c r="J46" i="16"/>
  <c r="DJ46" i="16" s="1"/>
  <c r="K46" i="16"/>
  <c r="DK46" i="16" s="1"/>
  <c r="J47" i="16"/>
  <c r="DJ47" i="16" s="1"/>
  <c r="K47" i="16"/>
  <c r="DK47" i="16" s="1"/>
  <c r="J48" i="16"/>
  <c r="DJ48" i="16" s="1"/>
  <c r="K48" i="16"/>
  <c r="DK48" i="16" s="1"/>
  <c r="I49" i="16"/>
  <c r="DI49" i="16" s="1"/>
  <c r="J49" i="16"/>
  <c r="DJ49" i="16" s="1"/>
  <c r="K49" i="16"/>
  <c r="DK49" i="16" s="1"/>
  <c r="J50" i="16"/>
  <c r="DJ50" i="16" s="1"/>
  <c r="K50" i="16"/>
  <c r="DK50" i="16" s="1"/>
  <c r="J51" i="16"/>
  <c r="DJ51" i="16" s="1"/>
  <c r="K51" i="16"/>
  <c r="DK51" i="16" s="1"/>
  <c r="J52" i="16"/>
  <c r="DJ52" i="16" s="1"/>
  <c r="K52" i="16"/>
  <c r="DK52" i="16" s="1"/>
  <c r="I53" i="16"/>
  <c r="DI53" i="16" s="1"/>
  <c r="J53" i="16"/>
  <c r="DJ53" i="16" s="1"/>
  <c r="K53" i="16"/>
  <c r="DK53" i="16" s="1"/>
  <c r="J54" i="16"/>
  <c r="DJ54" i="16" s="1"/>
  <c r="K54" i="16"/>
  <c r="DK54" i="16" s="1"/>
  <c r="J55" i="16"/>
  <c r="DJ55" i="16" s="1"/>
  <c r="K55" i="16"/>
  <c r="DK55" i="16" s="1"/>
  <c r="J56" i="16"/>
  <c r="DJ56" i="16" s="1"/>
  <c r="K56" i="16"/>
  <c r="DK56" i="16" s="1"/>
  <c r="I57" i="16"/>
  <c r="DI57" i="16" s="1"/>
  <c r="J57" i="16"/>
  <c r="DJ57" i="16" s="1"/>
  <c r="K57" i="16"/>
  <c r="DK57" i="16" s="1"/>
  <c r="J58" i="16"/>
  <c r="DJ58" i="16" s="1"/>
  <c r="K58" i="16"/>
  <c r="DK58" i="16" s="1"/>
  <c r="J59" i="16"/>
  <c r="DJ59" i="16" s="1"/>
  <c r="K59" i="16"/>
  <c r="DK59" i="16" s="1"/>
  <c r="J60" i="16"/>
  <c r="DJ60" i="16" s="1"/>
  <c r="K60" i="16"/>
  <c r="DK60" i="16" s="1"/>
  <c r="I61" i="16"/>
  <c r="DI61" i="16" s="1"/>
  <c r="J61" i="16"/>
  <c r="DJ61" i="16" s="1"/>
  <c r="K61" i="16"/>
  <c r="DK61" i="16" s="1"/>
  <c r="J62" i="16"/>
  <c r="DJ62" i="16" s="1"/>
  <c r="K62" i="16"/>
  <c r="DK62" i="16" s="1"/>
  <c r="J63" i="16"/>
  <c r="DJ63" i="16" s="1"/>
  <c r="K63" i="16"/>
  <c r="DK63" i="16" s="1"/>
  <c r="J64" i="16"/>
  <c r="DJ64" i="16" s="1"/>
  <c r="K64" i="16"/>
  <c r="DK64" i="16" s="1"/>
  <c r="I65" i="16"/>
  <c r="DI65" i="16" s="1"/>
  <c r="J65" i="16"/>
  <c r="DJ65" i="16" s="1"/>
  <c r="K65" i="16"/>
  <c r="DK65" i="16" s="1"/>
  <c r="J66" i="16"/>
  <c r="DJ66" i="16" s="1"/>
  <c r="K66" i="16"/>
  <c r="DK66" i="16" s="1"/>
  <c r="J67" i="16"/>
  <c r="DJ67" i="16" s="1"/>
  <c r="K67" i="16"/>
  <c r="DK67" i="16" s="1"/>
  <c r="J68" i="16"/>
  <c r="DJ68" i="16" s="1"/>
  <c r="K68" i="16"/>
  <c r="DK68" i="16" s="1"/>
  <c r="I69" i="16"/>
  <c r="DI69" i="16" s="1"/>
  <c r="J69" i="16"/>
  <c r="DJ69" i="16" s="1"/>
  <c r="K69" i="16"/>
  <c r="DK69" i="16" s="1"/>
  <c r="J70" i="16"/>
  <c r="DJ70" i="16" s="1"/>
  <c r="K70" i="16"/>
  <c r="DK70" i="16" s="1"/>
  <c r="J71" i="16"/>
  <c r="DJ71" i="16" s="1"/>
  <c r="K71" i="16"/>
  <c r="DK71" i="16" s="1"/>
  <c r="J72" i="16"/>
  <c r="DJ72" i="16" s="1"/>
  <c r="K72" i="16"/>
  <c r="DK72" i="16" s="1"/>
  <c r="I73" i="16"/>
  <c r="DI73" i="16" s="1"/>
  <c r="J73" i="16"/>
  <c r="DJ73" i="16" s="1"/>
  <c r="K73" i="16"/>
  <c r="DK73" i="16" s="1"/>
  <c r="J74" i="16"/>
  <c r="DJ74" i="16" s="1"/>
  <c r="K74" i="16"/>
  <c r="DK74" i="16" s="1"/>
  <c r="J75" i="16"/>
  <c r="DJ75" i="16" s="1"/>
  <c r="K75" i="16"/>
  <c r="DK75" i="16" s="1"/>
  <c r="J76" i="16"/>
  <c r="DJ76" i="16" s="1"/>
  <c r="K76" i="16"/>
  <c r="DK76" i="16" s="1"/>
  <c r="I77" i="16"/>
  <c r="DI77" i="16" s="1"/>
  <c r="J77" i="16"/>
  <c r="DJ77" i="16" s="1"/>
  <c r="K77" i="16"/>
  <c r="DK77" i="16" s="1"/>
  <c r="J78" i="16"/>
  <c r="DJ78" i="16" s="1"/>
  <c r="K78" i="16"/>
  <c r="DK78" i="16" s="1"/>
  <c r="J79" i="16"/>
  <c r="DJ79" i="16" s="1"/>
  <c r="K79" i="16"/>
  <c r="DK79" i="16" s="1"/>
  <c r="J80" i="16"/>
  <c r="DJ80" i="16" s="1"/>
  <c r="K80" i="16"/>
  <c r="DK80" i="16" s="1"/>
  <c r="I81" i="16"/>
  <c r="DI81" i="16" s="1"/>
  <c r="J81" i="16"/>
  <c r="DJ81" i="16" s="1"/>
  <c r="K81" i="16"/>
  <c r="DK81" i="16" s="1"/>
  <c r="J82" i="16"/>
  <c r="DJ82" i="16" s="1"/>
  <c r="K82" i="16"/>
  <c r="DK82" i="16" s="1"/>
  <c r="J83" i="16"/>
  <c r="DJ83" i="16" s="1"/>
  <c r="K83" i="16"/>
  <c r="DK83" i="16" s="1"/>
  <c r="J84" i="16"/>
  <c r="DJ84" i="16" s="1"/>
  <c r="K84" i="16"/>
  <c r="DK84" i="16" s="1"/>
  <c r="I85" i="16"/>
  <c r="DI85" i="16" s="1"/>
  <c r="J85" i="16"/>
  <c r="DJ85" i="16" s="1"/>
  <c r="K85" i="16"/>
  <c r="DK85" i="16" s="1"/>
  <c r="J86" i="16"/>
  <c r="DJ86" i="16" s="1"/>
  <c r="K86" i="16"/>
  <c r="DK86" i="16" s="1"/>
  <c r="J87" i="16"/>
  <c r="DJ87" i="16" s="1"/>
  <c r="K87" i="16"/>
  <c r="DK87" i="16" s="1"/>
  <c r="J88" i="16"/>
  <c r="DJ88" i="16" s="1"/>
  <c r="K88" i="16"/>
  <c r="DK88" i="16" s="1"/>
  <c r="I89" i="16"/>
  <c r="DI89" i="16" s="1"/>
  <c r="J89" i="16"/>
  <c r="DJ89" i="16" s="1"/>
  <c r="K89" i="16"/>
  <c r="DK89" i="16" s="1"/>
  <c r="J90" i="16"/>
  <c r="DJ90" i="16" s="1"/>
  <c r="K90" i="16"/>
  <c r="DK90" i="16" s="1"/>
  <c r="J91" i="16"/>
  <c r="DJ91" i="16" s="1"/>
  <c r="K91" i="16"/>
  <c r="DK91" i="16" s="1"/>
  <c r="J92" i="16"/>
  <c r="DJ92" i="16" s="1"/>
  <c r="K92" i="16"/>
  <c r="DK92" i="16" s="1"/>
  <c r="I93" i="16"/>
  <c r="DI93" i="16" s="1"/>
  <c r="J93" i="16"/>
  <c r="DJ93" i="16" s="1"/>
  <c r="K93" i="16"/>
  <c r="DK93" i="16" s="1"/>
  <c r="J94" i="16"/>
  <c r="DJ94" i="16" s="1"/>
  <c r="K94" i="16"/>
  <c r="DK94" i="16" s="1"/>
  <c r="J95" i="16"/>
  <c r="DJ95" i="16" s="1"/>
  <c r="K95" i="16"/>
  <c r="DK95" i="16" s="1"/>
  <c r="J96" i="16"/>
  <c r="DJ96" i="16" s="1"/>
  <c r="K96" i="16"/>
  <c r="DK96" i="16" s="1"/>
  <c r="I97" i="16"/>
  <c r="DI97" i="16" s="1"/>
  <c r="J97" i="16"/>
  <c r="DJ97" i="16" s="1"/>
  <c r="K97" i="16"/>
  <c r="DK97" i="16" s="1"/>
  <c r="J98" i="16"/>
  <c r="DJ98" i="16" s="1"/>
  <c r="K98" i="16"/>
  <c r="DK98" i="16" s="1"/>
  <c r="J99" i="16"/>
  <c r="DJ99" i="16" s="1"/>
  <c r="K99" i="16"/>
  <c r="DK99" i="16" s="1"/>
  <c r="J100" i="16"/>
  <c r="DJ100" i="16" s="1"/>
  <c r="K100" i="16"/>
  <c r="DK100" i="16" s="1"/>
  <c r="I101" i="16"/>
  <c r="DI101" i="16" s="1"/>
  <c r="J101" i="16"/>
  <c r="DJ101" i="16" s="1"/>
  <c r="K101" i="16"/>
  <c r="DK101" i="16" s="1"/>
  <c r="J102" i="16"/>
  <c r="DJ102" i="16" s="1"/>
  <c r="K102" i="16"/>
  <c r="DK102" i="16" s="1"/>
  <c r="J103" i="16"/>
  <c r="DJ103" i="16" s="1"/>
  <c r="K103" i="16"/>
  <c r="DK103" i="16" s="1"/>
  <c r="J104" i="16"/>
  <c r="DJ104" i="16" s="1"/>
  <c r="K104" i="16"/>
  <c r="DK104" i="16" s="1"/>
  <c r="I105" i="16"/>
  <c r="DI105" i="16" s="1"/>
  <c r="J105" i="16"/>
  <c r="DJ105" i="16" s="1"/>
  <c r="K105" i="16"/>
  <c r="DK105" i="16" s="1"/>
  <c r="J106" i="16"/>
  <c r="DJ106" i="16" s="1"/>
  <c r="K106" i="16"/>
  <c r="DK106" i="16" s="1"/>
  <c r="J107" i="16"/>
  <c r="DJ107" i="16" s="1"/>
  <c r="K107" i="16"/>
  <c r="DK107" i="16" s="1"/>
  <c r="J108" i="16"/>
  <c r="DJ108" i="16" s="1"/>
  <c r="K108" i="16"/>
  <c r="DK108" i="16" s="1"/>
  <c r="I109" i="16"/>
  <c r="DI109" i="16" s="1"/>
  <c r="J109" i="16"/>
  <c r="DJ109" i="16" s="1"/>
  <c r="K109" i="16"/>
  <c r="DK109" i="16" s="1"/>
  <c r="J110" i="16"/>
  <c r="DJ110" i="16" s="1"/>
  <c r="K110" i="16"/>
  <c r="DK110" i="16" s="1"/>
  <c r="J111" i="16"/>
  <c r="DJ111" i="16" s="1"/>
  <c r="K111" i="16"/>
  <c r="DK111" i="16" s="1"/>
  <c r="J112" i="16"/>
  <c r="DJ112" i="16" s="1"/>
  <c r="K112" i="16"/>
  <c r="DK112" i="16" s="1"/>
  <c r="I113" i="16"/>
  <c r="DI113" i="16" s="1"/>
  <c r="J113" i="16"/>
  <c r="DJ113" i="16" s="1"/>
  <c r="K113" i="16"/>
  <c r="DK113" i="16" s="1"/>
  <c r="J114" i="16"/>
  <c r="DJ114" i="16" s="1"/>
  <c r="K114" i="16"/>
  <c r="DK114" i="16" s="1"/>
  <c r="J115" i="16"/>
  <c r="DJ115" i="16" s="1"/>
  <c r="K115" i="16"/>
  <c r="DK115" i="16" s="1"/>
  <c r="J116" i="16"/>
  <c r="DJ116" i="16" s="1"/>
  <c r="K116" i="16"/>
  <c r="DK116" i="16" s="1"/>
  <c r="I117" i="16"/>
  <c r="DI117" i="16" s="1"/>
  <c r="J117" i="16"/>
  <c r="DJ117" i="16" s="1"/>
  <c r="K117" i="16"/>
  <c r="DK117" i="16" s="1"/>
  <c r="J118" i="16"/>
  <c r="DJ118" i="16" s="1"/>
  <c r="K118" i="16"/>
  <c r="DK118" i="16" s="1"/>
  <c r="J119" i="16"/>
  <c r="DJ119" i="16" s="1"/>
  <c r="K119" i="16"/>
  <c r="DK119" i="16" s="1"/>
  <c r="J120" i="16"/>
  <c r="DJ120" i="16" s="1"/>
  <c r="K120" i="16"/>
  <c r="DK120" i="16" s="1"/>
  <c r="I121" i="16"/>
  <c r="DI121" i="16" s="1"/>
  <c r="J121" i="16"/>
  <c r="DJ121" i="16" s="1"/>
  <c r="K121" i="16"/>
  <c r="DK121" i="16" s="1"/>
  <c r="J122" i="16"/>
  <c r="DJ122" i="16" s="1"/>
  <c r="K122" i="16"/>
  <c r="DK122" i="16" s="1"/>
  <c r="J123" i="16"/>
  <c r="DJ123" i="16" s="1"/>
  <c r="K123" i="16"/>
  <c r="DK123" i="16" s="1"/>
  <c r="J124" i="16"/>
  <c r="DJ124" i="16" s="1"/>
  <c r="K124" i="16"/>
  <c r="DK124" i="16" s="1"/>
  <c r="I125" i="16"/>
  <c r="DI125" i="16" s="1"/>
  <c r="J125" i="16"/>
  <c r="DJ125" i="16" s="1"/>
  <c r="K125" i="16"/>
  <c r="DK125" i="16" s="1"/>
  <c r="J126" i="16"/>
  <c r="DJ126" i="16" s="1"/>
  <c r="K126" i="16"/>
  <c r="DK126" i="16" s="1"/>
  <c r="J127" i="16"/>
  <c r="DJ127" i="16" s="1"/>
  <c r="K127" i="16"/>
  <c r="DK127" i="16" s="1"/>
  <c r="J128" i="16"/>
  <c r="DJ128" i="16" s="1"/>
  <c r="K128" i="16"/>
  <c r="DK128" i="16" s="1"/>
  <c r="I129" i="16"/>
  <c r="DI129" i="16" s="1"/>
  <c r="J129" i="16"/>
  <c r="DJ129" i="16" s="1"/>
  <c r="K129" i="16"/>
  <c r="DK129" i="16" s="1"/>
  <c r="J130" i="16"/>
  <c r="DJ130" i="16" s="1"/>
  <c r="K130" i="16"/>
  <c r="DK130" i="16" s="1"/>
  <c r="J131" i="16"/>
  <c r="DJ131" i="16" s="1"/>
  <c r="K131" i="16"/>
  <c r="DK131" i="16" s="1"/>
  <c r="J132" i="16"/>
  <c r="DJ132" i="16" s="1"/>
  <c r="K132" i="16"/>
  <c r="DK132" i="16" s="1"/>
  <c r="I133" i="16"/>
  <c r="DI133" i="16" s="1"/>
  <c r="J133" i="16"/>
  <c r="DJ133" i="16" s="1"/>
  <c r="K133" i="16"/>
  <c r="DK133" i="16" s="1"/>
  <c r="J134" i="16"/>
  <c r="DJ134" i="16" s="1"/>
  <c r="K134" i="16"/>
  <c r="DK134" i="16" s="1"/>
  <c r="J135" i="16"/>
  <c r="DJ135" i="16" s="1"/>
  <c r="K135" i="16"/>
  <c r="DK135" i="16" s="1"/>
  <c r="J136" i="16"/>
  <c r="DJ136" i="16" s="1"/>
  <c r="K136" i="16"/>
  <c r="DK136" i="16" s="1"/>
  <c r="I137" i="16"/>
  <c r="DI137" i="16" s="1"/>
  <c r="J137" i="16"/>
  <c r="DJ137" i="16" s="1"/>
  <c r="K137" i="16"/>
  <c r="DK137" i="16" s="1"/>
  <c r="J138" i="16"/>
  <c r="DJ138" i="16" s="1"/>
  <c r="K138" i="16"/>
  <c r="DK138" i="16" s="1"/>
  <c r="J139" i="16"/>
  <c r="DJ139" i="16" s="1"/>
  <c r="K139" i="16"/>
  <c r="DK139" i="16" s="1"/>
  <c r="J140" i="16"/>
  <c r="DJ140" i="16" s="1"/>
  <c r="K140" i="16"/>
  <c r="DK140" i="16" s="1"/>
  <c r="I141" i="16"/>
  <c r="DI141" i="16" s="1"/>
  <c r="J141" i="16"/>
  <c r="DJ141" i="16" s="1"/>
  <c r="K141" i="16"/>
  <c r="DK141" i="16" s="1"/>
  <c r="J142" i="16"/>
  <c r="DJ142" i="16" s="1"/>
  <c r="K142" i="16"/>
  <c r="DK142" i="16" s="1"/>
  <c r="J143" i="16"/>
  <c r="DJ143" i="16" s="1"/>
  <c r="K143" i="16"/>
  <c r="DK143" i="16" s="1"/>
  <c r="J144" i="16"/>
  <c r="DJ144" i="16" s="1"/>
  <c r="K144" i="16"/>
  <c r="DK144" i="16" s="1"/>
  <c r="I145" i="16"/>
  <c r="DI145" i="16" s="1"/>
  <c r="J145" i="16"/>
  <c r="DJ145" i="16" s="1"/>
  <c r="K145" i="16"/>
  <c r="DK145" i="16" s="1"/>
  <c r="J146" i="16"/>
  <c r="DJ146" i="16" s="1"/>
  <c r="K146" i="16"/>
  <c r="DK146" i="16" s="1"/>
  <c r="J147" i="16"/>
  <c r="DJ147" i="16" s="1"/>
  <c r="K147" i="16"/>
  <c r="DK147" i="16" s="1"/>
  <c r="J148" i="16"/>
  <c r="DJ148" i="16" s="1"/>
  <c r="K148" i="16"/>
  <c r="DK148" i="16" s="1"/>
  <c r="I149" i="16"/>
  <c r="DI149" i="16" s="1"/>
  <c r="J149" i="16"/>
  <c r="DJ149" i="16" s="1"/>
  <c r="K149" i="16"/>
  <c r="DK149" i="16" s="1"/>
  <c r="J150" i="16"/>
  <c r="DJ150" i="16" s="1"/>
  <c r="K150" i="16"/>
  <c r="DK150" i="16" s="1"/>
  <c r="J151" i="16"/>
  <c r="DJ151" i="16" s="1"/>
  <c r="K151" i="16"/>
  <c r="DK151" i="16" s="1"/>
  <c r="J152" i="16"/>
  <c r="DJ152" i="16" s="1"/>
  <c r="K152" i="16"/>
  <c r="DK152" i="16" s="1"/>
  <c r="I153" i="16"/>
  <c r="DI153" i="16" s="1"/>
  <c r="J153" i="16"/>
  <c r="DJ153" i="16" s="1"/>
  <c r="K153" i="16"/>
  <c r="DK153" i="16" s="1"/>
  <c r="J154" i="16"/>
  <c r="DJ154" i="16" s="1"/>
  <c r="K154" i="16"/>
  <c r="DK154" i="16" s="1"/>
  <c r="J155" i="16"/>
  <c r="DJ155" i="16" s="1"/>
  <c r="K155" i="16"/>
  <c r="DK155" i="16" s="1"/>
  <c r="J156" i="16"/>
  <c r="DJ156" i="16" s="1"/>
  <c r="K156" i="16"/>
  <c r="DK156" i="16" s="1"/>
  <c r="I157" i="16"/>
  <c r="DI157" i="16" s="1"/>
  <c r="J157" i="16"/>
  <c r="DJ157" i="16" s="1"/>
  <c r="K157" i="16"/>
  <c r="DK157" i="16" s="1"/>
  <c r="J158" i="16"/>
  <c r="DJ158" i="16" s="1"/>
  <c r="K158" i="16"/>
  <c r="DK158" i="16" s="1"/>
  <c r="J159" i="16"/>
  <c r="DJ159" i="16" s="1"/>
  <c r="K159" i="16"/>
  <c r="DK159" i="16" s="1"/>
  <c r="J160" i="16"/>
  <c r="DJ160" i="16" s="1"/>
  <c r="K160" i="16"/>
  <c r="DK160" i="16" s="1"/>
  <c r="I161" i="16"/>
  <c r="DI161" i="16" s="1"/>
  <c r="J161" i="16"/>
  <c r="DJ161" i="16" s="1"/>
  <c r="K161" i="16"/>
  <c r="DK161" i="16" s="1"/>
  <c r="J162" i="16"/>
  <c r="DJ162" i="16" s="1"/>
  <c r="K162" i="16"/>
  <c r="DK162" i="16" s="1"/>
  <c r="J163" i="16"/>
  <c r="DJ163" i="16" s="1"/>
  <c r="K163" i="16"/>
  <c r="DK163" i="16" s="1"/>
  <c r="J164" i="16"/>
  <c r="DJ164" i="16" s="1"/>
  <c r="K164" i="16"/>
  <c r="DK164" i="16" s="1"/>
  <c r="I165" i="16"/>
  <c r="DI165" i="16" s="1"/>
  <c r="J165" i="16"/>
  <c r="DJ165" i="16" s="1"/>
  <c r="K165" i="16"/>
  <c r="DK165" i="16" s="1"/>
  <c r="J166" i="16"/>
  <c r="DJ166" i="16" s="1"/>
  <c r="K166" i="16"/>
  <c r="DK166" i="16" s="1"/>
  <c r="P166" i="16"/>
  <c r="P165" i="16"/>
  <c r="L165" i="16" s="1"/>
  <c r="P164" i="16"/>
  <c r="P163" i="16"/>
  <c r="L163" i="16" s="1"/>
  <c r="P162" i="16"/>
  <c r="L162" i="16" s="1"/>
  <c r="P161" i="16"/>
  <c r="L161" i="16" s="1"/>
  <c r="P160" i="16"/>
  <c r="P159" i="16"/>
  <c r="P158" i="16"/>
  <c r="L158" i="16"/>
  <c r="P157" i="16"/>
  <c r="P156" i="16"/>
  <c r="P155" i="16"/>
  <c r="P154" i="16"/>
  <c r="L154" i="16" s="1"/>
  <c r="P153" i="16"/>
  <c r="L153" i="16"/>
  <c r="P152" i="16"/>
  <c r="L152" i="16" s="1"/>
  <c r="P151" i="16"/>
  <c r="L151" i="16"/>
  <c r="P150" i="16"/>
  <c r="H150" i="16" s="1"/>
  <c r="DH150" i="16" s="1"/>
  <c r="P149" i="16"/>
  <c r="L149" i="16" s="1"/>
  <c r="P148" i="16"/>
  <c r="L148" i="16"/>
  <c r="P147" i="16"/>
  <c r="L147" i="16" s="1"/>
  <c r="P146" i="16"/>
  <c r="L146" i="16"/>
  <c r="P145" i="16"/>
  <c r="L145" i="16" s="1"/>
  <c r="P144" i="16"/>
  <c r="L144" i="16" s="1"/>
  <c r="P143" i="16"/>
  <c r="L143" i="16" s="1"/>
  <c r="P142" i="16"/>
  <c r="L142" i="16"/>
  <c r="P141" i="16"/>
  <c r="P140" i="16"/>
  <c r="L140" i="16" s="1"/>
  <c r="P139" i="16"/>
  <c r="P138" i="16"/>
  <c r="L138" i="16" s="1"/>
  <c r="P137" i="16"/>
  <c r="L137" i="16"/>
  <c r="P136" i="16"/>
  <c r="P135" i="16"/>
  <c r="L135" i="16" s="1"/>
  <c r="P134" i="16"/>
  <c r="L134" i="16"/>
  <c r="P133" i="16"/>
  <c r="L133" i="16" s="1"/>
  <c r="P132" i="16"/>
  <c r="P131" i="16"/>
  <c r="P130" i="16"/>
  <c r="L130" i="16"/>
  <c r="P129" i="16"/>
  <c r="P128" i="16"/>
  <c r="P127" i="16"/>
  <c r="L127" i="16"/>
  <c r="P126" i="16"/>
  <c r="L126" i="16" s="1"/>
  <c r="P125" i="16"/>
  <c r="L125" i="16"/>
  <c r="P124" i="16"/>
  <c r="L124" i="16" s="1"/>
  <c r="P123" i="16"/>
  <c r="P122" i="16"/>
  <c r="L122" i="16" s="1"/>
  <c r="P121" i="16"/>
  <c r="P120" i="16"/>
  <c r="P119" i="16"/>
  <c r="P118" i="16"/>
  <c r="L118" i="16"/>
  <c r="P117" i="16"/>
  <c r="P116" i="16"/>
  <c r="P115" i="16"/>
  <c r="P114" i="16"/>
  <c r="L114" i="16" s="1"/>
  <c r="P113" i="16"/>
  <c r="L113" i="16"/>
  <c r="P112" i="16"/>
  <c r="L112" i="16" s="1"/>
  <c r="P111" i="16"/>
  <c r="L111" i="16"/>
  <c r="P110" i="16"/>
  <c r="P109" i="16"/>
  <c r="L109" i="16" s="1"/>
  <c r="P108" i="16"/>
  <c r="P107" i="16"/>
  <c r="L107" i="16" s="1"/>
  <c r="P106" i="16"/>
  <c r="P105" i="16"/>
  <c r="L105" i="16"/>
  <c r="P104" i="16"/>
  <c r="P103" i="16"/>
  <c r="L103" i="16" s="1"/>
  <c r="P102" i="16"/>
  <c r="L102" i="16" s="1"/>
  <c r="P101" i="16"/>
  <c r="L101" i="16"/>
  <c r="P100" i="16"/>
  <c r="P99" i="16"/>
  <c r="L99" i="16" s="1"/>
  <c r="P98" i="16"/>
  <c r="P97" i="16"/>
  <c r="L97" i="16" s="1"/>
  <c r="P96" i="16"/>
  <c r="P95" i="16"/>
  <c r="P94" i="16"/>
  <c r="L94" i="16" s="1"/>
  <c r="P93" i="16"/>
  <c r="L93" i="16" s="1"/>
  <c r="P92" i="16"/>
  <c r="L92" i="16" s="1"/>
  <c r="P91" i="16"/>
  <c r="L91" i="16" s="1"/>
  <c r="P90" i="16"/>
  <c r="P89" i="16"/>
  <c r="L89" i="16" s="1"/>
  <c r="P88" i="16"/>
  <c r="L88" i="16" s="1"/>
  <c r="P87" i="16"/>
  <c r="L87" i="16" s="1"/>
  <c r="P86" i="16"/>
  <c r="L86" i="16" s="1"/>
  <c r="D86" i="16" s="1"/>
  <c r="DD86" i="16" s="1"/>
  <c r="P85" i="16"/>
  <c r="L85" i="16" s="1"/>
  <c r="P84" i="16"/>
  <c r="P83" i="16"/>
  <c r="L83" i="16" s="1"/>
  <c r="P82" i="16"/>
  <c r="L82" i="16" s="1"/>
  <c r="P81" i="16"/>
  <c r="L81" i="16" s="1"/>
  <c r="P80" i="16"/>
  <c r="P79" i="16"/>
  <c r="L79" i="16" s="1"/>
  <c r="P78" i="16"/>
  <c r="L78" i="16" s="1"/>
  <c r="P77" i="16"/>
  <c r="P76" i="16"/>
  <c r="P75" i="16"/>
  <c r="L75" i="16" s="1"/>
  <c r="P74" i="16"/>
  <c r="L74" i="16"/>
  <c r="P73" i="16"/>
  <c r="L73" i="16" s="1"/>
  <c r="P72" i="16"/>
  <c r="L72" i="16" s="1"/>
  <c r="P71" i="16"/>
  <c r="L71" i="16" s="1"/>
  <c r="P70" i="16"/>
  <c r="P69" i="16"/>
  <c r="L69" i="16" s="1"/>
  <c r="P68" i="16"/>
  <c r="L68" i="16" s="1"/>
  <c r="P67" i="16"/>
  <c r="P66" i="16"/>
  <c r="L66" i="16" s="1"/>
  <c r="P65" i="16"/>
  <c r="L65" i="16"/>
  <c r="P64" i="16"/>
  <c r="P63" i="16"/>
  <c r="L63" i="16" s="1"/>
  <c r="P62" i="16"/>
  <c r="P61" i="16"/>
  <c r="L61" i="16" s="1"/>
  <c r="P60" i="16"/>
  <c r="L60" i="16" s="1"/>
  <c r="P59" i="16"/>
  <c r="P58" i="16"/>
  <c r="L58" i="16"/>
  <c r="P57" i="16"/>
  <c r="P56" i="16"/>
  <c r="P55" i="16"/>
  <c r="P54" i="16"/>
  <c r="L54" i="16" s="1"/>
  <c r="P53" i="16"/>
  <c r="P52" i="16"/>
  <c r="P51" i="16"/>
  <c r="L51" i="16"/>
  <c r="P50" i="16"/>
  <c r="L50" i="16" s="1"/>
  <c r="P49" i="16"/>
  <c r="L49" i="16"/>
  <c r="P48" i="16"/>
  <c r="P47" i="16"/>
  <c r="L47" i="16" s="1"/>
  <c r="P46" i="16"/>
  <c r="P45" i="16"/>
  <c r="P44" i="16"/>
  <c r="L44" i="16" s="1"/>
  <c r="P43" i="16"/>
  <c r="P42" i="16"/>
  <c r="L42" i="16" s="1"/>
  <c r="P41" i="16"/>
  <c r="L41" i="16" s="1"/>
  <c r="P40" i="16"/>
  <c r="L40" i="16"/>
  <c r="P39" i="16"/>
  <c r="L39" i="16" s="1"/>
  <c r="P38" i="16"/>
  <c r="P37" i="16"/>
  <c r="L37" i="16" s="1"/>
  <c r="P36" i="16"/>
  <c r="P35" i="16"/>
  <c r="L35" i="16"/>
  <c r="P34" i="16"/>
  <c r="L34" i="16" s="1"/>
  <c r="P33" i="16"/>
  <c r="L33" i="16" s="1"/>
  <c r="P32" i="16"/>
  <c r="L32" i="16" s="1"/>
  <c r="P31" i="16"/>
  <c r="P30" i="16"/>
  <c r="L30" i="16" s="1"/>
  <c r="P29" i="16"/>
  <c r="H29" i="16"/>
  <c r="DH29" i="16" s="1"/>
  <c r="L29" i="16"/>
  <c r="P28" i="16"/>
  <c r="P27" i="16"/>
  <c r="L27" i="16"/>
  <c r="P26" i="16"/>
  <c r="L26" i="16" s="1"/>
  <c r="P25" i="16"/>
  <c r="L25" i="16" s="1"/>
  <c r="P24" i="16"/>
  <c r="P23" i="16"/>
  <c r="L23" i="16" s="1"/>
  <c r="P22" i="16"/>
  <c r="L22" i="16"/>
  <c r="P21" i="16"/>
  <c r="P20" i="16"/>
  <c r="P19" i="16"/>
  <c r="L19" i="16" s="1"/>
  <c r="P18" i="16"/>
  <c r="L18" i="16" s="1"/>
  <c r="P17" i="16"/>
  <c r="L17" i="16" s="1"/>
  <c r="P16" i="16"/>
  <c r="L16" i="16" s="1"/>
  <c r="P15" i="16"/>
  <c r="P14" i="16"/>
  <c r="L14" i="16" s="1"/>
  <c r="P13" i="16"/>
  <c r="P12" i="16"/>
  <c r="L12" i="16" s="1"/>
  <c r="P11" i="16"/>
  <c r="L11" i="16" s="1"/>
  <c r="S9" i="16"/>
  <c r="R9" i="16"/>
  <c r="Q9" i="16"/>
  <c r="P10" i="16"/>
  <c r="CF10" i="16"/>
  <c r="I163" i="16"/>
  <c r="DI163" i="16" s="1"/>
  <c r="I155" i="16"/>
  <c r="DI155" i="16" s="1"/>
  <c r="I147" i="16"/>
  <c r="DI147" i="16" s="1"/>
  <c r="I139" i="16"/>
  <c r="DI139" i="16" s="1"/>
  <c r="I131" i="16"/>
  <c r="DI131" i="16" s="1"/>
  <c r="I123" i="16"/>
  <c r="DI123" i="16" s="1"/>
  <c r="I115" i="16"/>
  <c r="DI115" i="16" s="1"/>
  <c r="I107" i="16"/>
  <c r="DI107" i="16" s="1"/>
  <c r="I99" i="16"/>
  <c r="DI99" i="16" s="1"/>
  <c r="I91" i="16"/>
  <c r="DI91" i="16" s="1"/>
  <c r="I83" i="16"/>
  <c r="DI83" i="16" s="1"/>
  <c r="I75" i="16"/>
  <c r="DI75" i="16" s="1"/>
  <c r="I67" i="16"/>
  <c r="DI67" i="16" s="1"/>
  <c r="I59" i="16"/>
  <c r="DI59" i="16" s="1"/>
  <c r="I51" i="16"/>
  <c r="DI51" i="16" s="1"/>
  <c r="I43" i="16"/>
  <c r="DI43" i="16" s="1"/>
  <c r="I35" i="16"/>
  <c r="DI35" i="16" s="1"/>
  <c r="I11" i="16"/>
  <c r="DI11" i="16" s="1"/>
  <c r="I17" i="16"/>
  <c r="DI17" i="16" s="1"/>
  <c r="I159" i="16"/>
  <c r="DI159" i="16" s="1"/>
  <c r="I151" i="16"/>
  <c r="DI151" i="16" s="1"/>
  <c r="I143" i="16"/>
  <c r="DI143" i="16" s="1"/>
  <c r="I135" i="16"/>
  <c r="DI135" i="16" s="1"/>
  <c r="I127" i="16"/>
  <c r="DI127" i="16" s="1"/>
  <c r="I119" i="16"/>
  <c r="DI119" i="16" s="1"/>
  <c r="I111" i="16"/>
  <c r="DI111" i="16" s="1"/>
  <c r="I103" i="16"/>
  <c r="DI103" i="16" s="1"/>
  <c r="I95" i="16"/>
  <c r="DI95" i="16" s="1"/>
  <c r="I87" i="16"/>
  <c r="DI87" i="16" s="1"/>
  <c r="I79" i="16"/>
  <c r="DI79" i="16" s="1"/>
  <c r="I71" i="16"/>
  <c r="DI71" i="16" s="1"/>
  <c r="I63" i="16"/>
  <c r="DI63" i="16" s="1"/>
  <c r="I55" i="16"/>
  <c r="DI55" i="16" s="1"/>
  <c r="I47" i="16"/>
  <c r="DI47" i="16" s="1"/>
  <c r="I39" i="16"/>
  <c r="DI39" i="16" s="1"/>
  <c r="I31" i="16"/>
  <c r="DI31" i="16" s="1"/>
  <c r="I19" i="16"/>
  <c r="DI19" i="16" s="1"/>
  <c r="I25" i="16"/>
  <c r="DI25" i="16" s="1"/>
  <c r="E18" i="16"/>
  <c r="DE18" i="16" s="1"/>
  <c r="E34" i="16"/>
  <c r="DE34" i="16" s="1"/>
  <c r="E50" i="16"/>
  <c r="DE50" i="16" s="1"/>
  <c r="E66" i="16"/>
  <c r="DE66" i="16" s="1"/>
  <c r="E82" i="16"/>
  <c r="DE82" i="16" s="1"/>
  <c r="E114" i="16"/>
  <c r="DE114" i="16" s="1"/>
  <c r="E130" i="16"/>
  <c r="DE130" i="16" s="1"/>
  <c r="E154" i="16"/>
  <c r="DE154" i="16" s="1"/>
  <c r="I20" i="16"/>
  <c r="DI20" i="16" s="1"/>
  <c r="I36" i="16"/>
  <c r="DI36" i="16" s="1"/>
  <c r="I44" i="16"/>
  <c r="DI44" i="16" s="1"/>
  <c r="I68" i="16"/>
  <c r="DI68" i="16" s="1"/>
  <c r="I84" i="16"/>
  <c r="DI84" i="16" s="1"/>
  <c r="I100" i="16"/>
  <c r="DI100" i="16" s="1"/>
  <c r="I116" i="16"/>
  <c r="DI116" i="16" s="1"/>
  <c r="I132" i="16"/>
  <c r="DI132" i="16" s="1"/>
  <c r="I148" i="16"/>
  <c r="DI148" i="16" s="1"/>
  <c r="I164" i="16"/>
  <c r="DI164" i="16" s="1"/>
  <c r="I14" i="16"/>
  <c r="DI14" i="16" s="1"/>
  <c r="I22" i="16"/>
  <c r="DI22" i="16" s="1"/>
  <c r="E30" i="16"/>
  <c r="DE30" i="16" s="1"/>
  <c r="E38" i="16"/>
  <c r="DE38" i="16" s="1"/>
  <c r="E46" i="16"/>
  <c r="DE46" i="16" s="1"/>
  <c r="E54" i="16"/>
  <c r="DE54" i="16" s="1"/>
  <c r="E62" i="16"/>
  <c r="DE62" i="16" s="1"/>
  <c r="E70" i="16"/>
  <c r="DE70" i="16" s="1"/>
  <c r="E78" i="16"/>
  <c r="DE78" i="16" s="1"/>
  <c r="E86" i="16"/>
  <c r="DE86" i="16" s="1"/>
  <c r="E94" i="16"/>
  <c r="DE94" i="16" s="1"/>
  <c r="E102" i="16"/>
  <c r="DE102" i="16" s="1"/>
  <c r="E110" i="16"/>
  <c r="DE110" i="16" s="1"/>
  <c r="E118" i="16"/>
  <c r="DE118" i="16" s="1"/>
  <c r="E126" i="16"/>
  <c r="DE126" i="16" s="1"/>
  <c r="E134" i="16"/>
  <c r="DE134" i="16" s="1"/>
  <c r="E142" i="16"/>
  <c r="DE142" i="16" s="1"/>
  <c r="E150" i="16"/>
  <c r="DE150" i="16" s="1"/>
  <c r="E158" i="16"/>
  <c r="DE158" i="16" s="1"/>
  <c r="E166" i="16"/>
  <c r="DE166" i="16" s="1"/>
  <c r="E26" i="16"/>
  <c r="DE26" i="16" s="1"/>
  <c r="E58" i="16"/>
  <c r="DE58" i="16" s="1"/>
  <c r="E74" i="16"/>
  <c r="DE74" i="16" s="1"/>
  <c r="E90" i="16"/>
  <c r="DE90" i="16" s="1"/>
  <c r="E138" i="16"/>
  <c r="DE138" i="16" s="1"/>
  <c r="E146" i="16"/>
  <c r="DE146" i="16" s="1"/>
  <c r="E162" i="16"/>
  <c r="DE162" i="16" s="1"/>
  <c r="E28" i="16"/>
  <c r="DE28" i="16" s="1"/>
  <c r="I52" i="16"/>
  <c r="DI52" i="16" s="1"/>
  <c r="I60" i="16"/>
  <c r="DI60" i="16" s="1"/>
  <c r="I76" i="16"/>
  <c r="DI76" i="16" s="1"/>
  <c r="I92" i="16"/>
  <c r="DI92" i="16" s="1"/>
  <c r="I108" i="16"/>
  <c r="DI108" i="16" s="1"/>
  <c r="I124" i="16"/>
  <c r="DI124" i="16" s="1"/>
  <c r="I140" i="16"/>
  <c r="DI140" i="16" s="1"/>
  <c r="I156" i="16"/>
  <c r="DI156" i="16" s="1"/>
  <c r="E16" i="16"/>
  <c r="DE16" i="16" s="1"/>
  <c r="I24" i="16"/>
  <c r="DI24" i="16" s="1"/>
  <c r="I32" i="16"/>
  <c r="DI32" i="16" s="1"/>
  <c r="I40" i="16"/>
  <c r="DI40" i="16" s="1"/>
  <c r="I48" i="16"/>
  <c r="DI48" i="16" s="1"/>
  <c r="I56" i="16"/>
  <c r="DI56" i="16" s="1"/>
  <c r="I64" i="16"/>
  <c r="DI64" i="16" s="1"/>
  <c r="I72" i="16"/>
  <c r="DI72" i="16" s="1"/>
  <c r="I80" i="16"/>
  <c r="DI80" i="16" s="1"/>
  <c r="I88" i="16"/>
  <c r="DI88" i="16" s="1"/>
  <c r="I96" i="16"/>
  <c r="DI96" i="16" s="1"/>
  <c r="I104" i="16"/>
  <c r="DI104" i="16" s="1"/>
  <c r="I112" i="16"/>
  <c r="DI112" i="16" s="1"/>
  <c r="I120" i="16"/>
  <c r="DI120" i="16" s="1"/>
  <c r="I128" i="16"/>
  <c r="DI128" i="16" s="1"/>
  <c r="I136" i="16"/>
  <c r="DI136" i="16" s="1"/>
  <c r="I144" i="16"/>
  <c r="DI144" i="16" s="1"/>
  <c r="I152" i="16"/>
  <c r="DI152" i="16" s="1"/>
  <c r="I160" i="16"/>
  <c r="DI160" i="16" s="1"/>
  <c r="I166" i="16"/>
  <c r="DI166" i="16" s="1"/>
  <c r="I158" i="16"/>
  <c r="DI158" i="16" s="1"/>
  <c r="I150" i="16"/>
  <c r="DI150" i="16" s="1"/>
  <c r="I142" i="16"/>
  <c r="DI142" i="16" s="1"/>
  <c r="I134" i="16"/>
  <c r="DI134" i="16" s="1"/>
  <c r="I126" i="16"/>
  <c r="DI126" i="16" s="1"/>
  <c r="I118" i="16"/>
  <c r="DI118" i="16" s="1"/>
  <c r="I110" i="16"/>
  <c r="DI110" i="16" s="1"/>
  <c r="I102" i="16"/>
  <c r="DI102" i="16" s="1"/>
  <c r="I94" i="16"/>
  <c r="DI94" i="16" s="1"/>
  <c r="I86" i="16"/>
  <c r="DI86" i="16" s="1"/>
  <c r="I78" i="16"/>
  <c r="DI78" i="16" s="1"/>
  <c r="I70" i="16"/>
  <c r="DI70" i="16" s="1"/>
  <c r="I62" i="16"/>
  <c r="DI62" i="16" s="1"/>
  <c r="I54" i="16"/>
  <c r="DI54" i="16" s="1"/>
  <c r="I46" i="16"/>
  <c r="DI46" i="16" s="1"/>
  <c r="I38" i="16"/>
  <c r="DI38" i="16" s="1"/>
  <c r="I30" i="16"/>
  <c r="DI30" i="16" s="1"/>
  <c r="I16" i="16"/>
  <c r="DI16" i="16" s="1"/>
  <c r="I12" i="16"/>
  <c r="DI12" i="16" s="1"/>
  <c r="E14" i="16"/>
  <c r="DE14" i="16" s="1"/>
  <c r="E20" i="16"/>
  <c r="DE20" i="16" s="1"/>
  <c r="E24" i="16"/>
  <c r="DE24" i="16" s="1"/>
  <c r="E32" i="16"/>
  <c r="DE32" i="16" s="1"/>
  <c r="E42" i="16"/>
  <c r="DE42" i="16" s="1"/>
  <c r="E48" i="16"/>
  <c r="DE48" i="16" s="1"/>
  <c r="E52" i="16"/>
  <c r="DE52" i="16" s="1"/>
  <c r="E56" i="16"/>
  <c r="DE56" i="16" s="1"/>
  <c r="E60" i="16"/>
  <c r="DE60" i="16" s="1"/>
  <c r="E64" i="16"/>
  <c r="DE64" i="16" s="1"/>
  <c r="E68" i="16"/>
  <c r="DE68" i="16" s="1"/>
  <c r="E72" i="16"/>
  <c r="DE72" i="16" s="1"/>
  <c r="E76" i="16"/>
  <c r="DE76" i="16" s="1"/>
  <c r="E80" i="16"/>
  <c r="DE80" i="16" s="1"/>
  <c r="E84" i="16"/>
  <c r="DE84" i="16" s="1"/>
  <c r="E88" i="16"/>
  <c r="DE88" i="16" s="1"/>
  <c r="E92" i="16"/>
  <c r="DE92" i="16" s="1"/>
  <c r="E98" i="16"/>
  <c r="DE98" i="16" s="1"/>
  <c r="E106" i="16"/>
  <c r="DE106" i="16" s="1"/>
  <c r="E112" i="16"/>
  <c r="DE112" i="16" s="1"/>
  <c r="E116" i="16"/>
  <c r="DE116" i="16" s="1"/>
  <c r="E122" i="16"/>
  <c r="DE122" i="16" s="1"/>
  <c r="E164" i="16"/>
  <c r="DE164" i="16" s="1"/>
  <c r="I18" i="16"/>
  <c r="DI18" i="16" s="1"/>
  <c r="I162" i="16"/>
  <c r="DI162" i="16" s="1"/>
  <c r="I154" i="16"/>
  <c r="DI154" i="16" s="1"/>
  <c r="I146" i="16"/>
  <c r="DI146" i="16" s="1"/>
  <c r="I138" i="16"/>
  <c r="DI138" i="16" s="1"/>
  <c r="I130" i="16"/>
  <c r="DI130" i="16" s="1"/>
  <c r="I114" i="16"/>
  <c r="DI114" i="16" s="1"/>
  <c r="I90" i="16"/>
  <c r="DI90" i="16" s="1"/>
  <c r="I82" i="16"/>
  <c r="DI82" i="16" s="1"/>
  <c r="I74" i="16"/>
  <c r="DI74" i="16" s="1"/>
  <c r="I66" i="16"/>
  <c r="DI66" i="16" s="1"/>
  <c r="I58" i="16"/>
  <c r="DI58" i="16" s="1"/>
  <c r="I50" i="16"/>
  <c r="DI50" i="16" s="1"/>
  <c r="I34" i="16"/>
  <c r="DI34" i="16" s="1"/>
  <c r="I10" i="16"/>
  <c r="DI10" i="16" s="1"/>
  <c r="E22" i="16"/>
  <c r="DE22" i="16" s="1"/>
  <c r="E36" i="16"/>
  <c r="DE36" i="16" s="1"/>
  <c r="E40" i="16"/>
  <c r="DE40" i="16" s="1"/>
  <c r="E44" i="16"/>
  <c r="DE44" i="16" s="1"/>
  <c r="E96" i="16"/>
  <c r="DE96" i="16" s="1"/>
  <c r="E100" i="16"/>
  <c r="DE100" i="16" s="1"/>
  <c r="E104" i="16"/>
  <c r="DE104" i="16" s="1"/>
  <c r="E108" i="16"/>
  <c r="DE108" i="16" s="1"/>
  <c r="E120" i="16"/>
  <c r="DE120" i="16" s="1"/>
  <c r="E124" i="16"/>
  <c r="DE124" i="16" s="1"/>
  <c r="E128" i="16"/>
  <c r="DE128" i="16" s="1"/>
  <c r="E132" i="16"/>
  <c r="DE132" i="16" s="1"/>
  <c r="E136" i="16"/>
  <c r="DE136" i="16" s="1"/>
  <c r="E140" i="16"/>
  <c r="DE140" i="16" s="1"/>
  <c r="E144" i="16"/>
  <c r="DE144" i="16" s="1"/>
  <c r="E148" i="16"/>
  <c r="DE148" i="16" s="1"/>
  <c r="E152" i="16"/>
  <c r="DE152" i="16" s="1"/>
  <c r="E156" i="16"/>
  <c r="DE156" i="16" s="1"/>
  <c r="E160" i="16"/>
  <c r="DE160" i="16" s="1"/>
  <c r="BP10" i="16"/>
  <c r="AR24" i="16"/>
  <c r="AR32" i="16"/>
  <c r="AR96" i="16"/>
  <c r="AR108" i="16"/>
  <c r="AR124" i="16"/>
  <c r="F11" i="16"/>
  <c r="DF11" i="16" s="1"/>
  <c r="E12" i="16"/>
  <c r="DE12" i="16" s="1"/>
  <c r="L10" i="16"/>
  <c r="BX170" i="14"/>
  <c r="BX169" i="14"/>
  <c r="BX168" i="14"/>
  <c r="BX167" i="14"/>
  <c r="BR170" i="14"/>
  <c r="BR169" i="14"/>
  <c r="BR168" i="14"/>
  <c r="BR167" i="14"/>
  <c r="BF170" i="14"/>
  <c r="BF169" i="14"/>
  <c r="BF168" i="14"/>
  <c r="BF167" i="14"/>
  <c r="AZ170" i="14"/>
  <c r="AZ169" i="14"/>
  <c r="AZ168" i="14"/>
  <c r="AZ167" i="14"/>
  <c r="V163" i="14"/>
  <c r="V162" i="14"/>
  <c r="V161" i="14"/>
  <c r="V160" i="14"/>
  <c r="V159" i="14"/>
  <c r="V158" i="14"/>
  <c r="V157" i="14"/>
  <c r="V156" i="14"/>
  <c r="V155" i="14"/>
  <c r="V154" i="14"/>
  <c r="V153" i="14"/>
  <c r="V152" i="14"/>
  <c r="V151" i="14"/>
  <c r="V150" i="14"/>
  <c r="V149" i="14"/>
  <c r="V148" i="14"/>
  <c r="V147" i="14"/>
  <c r="V146" i="14"/>
  <c r="V145" i="14"/>
  <c r="V144" i="14"/>
  <c r="V143" i="14"/>
  <c r="V142" i="14"/>
  <c r="V141" i="14"/>
  <c r="V140" i="14"/>
  <c r="V139" i="14"/>
  <c r="V138" i="14"/>
  <c r="V137" i="14"/>
  <c r="V136" i="14"/>
  <c r="V135" i="14"/>
  <c r="V134" i="14"/>
  <c r="V133" i="14"/>
  <c r="V132" i="14"/>
  <c r="V131" i="14"/>
  <c r="V130" i="14"/>
  <c r="V129" i="14"/>
  <c r="V128" i="14"/>
  <c r="V127" i="14"/>
  <c r="V126" i="14"/>
  <c r="V125" i="14"/>
  <c r="V124" i="14"/>
  <c r="V123" i="14"/>
  <c r="V122" i="14"/>
  <c r="V121" i="14"/>
  <c r="V120" i="14"/>
  <c r="V119" i="14"/>
  <c r="V118" i="14"/>
  <c r="V117" i="14"/>
  <c r="V116" i="14"/>
  <c r="V115" i="14"/>
  <c r="V114" i="14"/>
  <c r="V113" i="14"/>
  <c r="V112" i="14"/>
  <c r="V111" i="14"/>
  <c r="V110" i="14"/>
  <c r="V109" i="14"/>
  <c r="V108" i="14"/>
  <c r="V107" i="14"/>
  <c r="V106" i="14"/>
  <c r="V105" i="14"/>
  <c r="V181" i="14" s="1"/>
  <c r="V104" i="14"/>
  <c r="V103" i="14"/>
  <c r="V102" i="14"/>
  <c r="V101" i="14"/>
  <c r="V100" i="14"/>
  <c r="V99" i="14"/>
  <c r="V98" i="14"/>
  <c r="V97" i="14"/>
  <c r="V96" i="14"/>
  <c r="V95" i="14"/>
  <c r="V94" i="14"/>
  <c r="V93" i="14"/>
  <c r="V92" i="14"/>
  <c r="V91" i="14"/>
  <c r="V90" i="14"/>
  <c r="V89" i="14"/>
  <c r="V88" i="14"/>
  <c r="V87" i="14"/>
  <c r="V86" i="14"/>
  <c r="V85" i="14"/>
  <c r="V84" i="14"/>
  <c r="V83" i="14"/>
  <c r="V82" i="14"/>
  <c r="V81" i="14"/>
  <c r="V80" i="14"/>
  <c r="V79" i="14"/>
  <c r="V78" i="14"/>
  <c r="V77" i="14"/>
  <c r="V76" i="14"/>
  <c r="V75" i="14"/>
  <c r="V74" i="14"/>
  <c r="V73" i="14"/>
  <c r="V72" i="14"/>
  <c r="V71" i="14"/>
  <c r="V70" i="14"/>
  <c r="V69" i="14"/>
  <c r="V68" i="14"/>
  <c r="V67" i="14"/>
  <c r="V66" i="14"/>
  <c r="V65" i="14"/>
  <c r="V64" i="14"/>
  <c r="V63" i="14"/>
  <c r="V62" i="14"/>
  <c r="V61" i="14"/>
  <c r="V60" i="14"/>
  <c r="V59" i="14"/>
  <c r="V58" i="14"/>
  <c r="V57" i="14"/>
  <c r="V56" i="14"/>
  <c r="V55" i="14"/>
  <c r="V54" i="14"/>
  <c r="V53" i="14"/>
  <c r="V52" i="14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167" i="14" s="1"/>
  <c r="V8" i="14"/>
  <c r="V7" i="14"/>
  <c r="P163" i="14"/>
  <c r="P162" i="14"/>
  <c r="P161" i="14"/>
  <c r="P160" i="14"/>
  <c r="P159" i="14"/>
  <c r="P158" i="14"/>
  <c r="P157" i="14"/>
  <c r="P156" i="14"/>
  <c r="P155" i="14"/>
  <c r="P154" i="14"/>
  <c r="P153" i="14"/>
  <c r="P152" i="14"/>
  <c r="P151" i="14"/>
  <c r="P150" i="14"/>
  <c r="P149" i="14"/>
  <c r="P148" i="14"/>
  <c r="P147" i="14"/>
  <c r="P146" i="14"/>
  <c r="P145" i="14"/>
  <c r="P144" i="14"/>
  <c r="P143" i="14"/>
  <c r="P142" i="14"/>
  <c r="P141" i="14"/>
  <c r="P140" i="14"/>
  <c r="P139" i="14"/>
  <c r="P138" i="14"/>
  <c r="P137" i="14"/>
  <c r="P136" i="14"/>
  <c r="P135" i="14"/>
  <c r="P134" i="14"/>
  <c r="P133" i="14"/>
  <c r="P132" i="14"/>
  <c r="P131" i="14"/>
  <c r="P130" i="14"/>
  <c r="P129" i="14"/>
  <c r="P128" i="14"/>
  <c r="P127" i="14"/>
  <c r="P126" i="14"/>
  <c r="P125" i="14"/>
  <c r="P124" i="14"/>
  <c r="P123" i="14"/>
  <c r="P122" i="14"/>
  <c r="P121" i="14"/>
  <c r="P120" i="14"/>
  <c r="P119" i="14"/>
  <c r="P118" i="14"/>
  <c r="P117" i="14"/>
  <c r="P116" i="14"/>
  <c r="P115" i="14"/>
  <c r="P114" i="14"/>
  <c r="P113" i="14"/>
  <c r="P112" i="14"/>
  <c r="P111" i="14"/>
  <c r="P110" i="14"/>
  <c r="P109" i="14"/>
  <c r="P108" i="14"/>
  <c r="P107" i="14"/>
  <c r="P106" i="14"/>
  <c r="P105" i="14"/>
  <c r="P104" i="14"/>
  <c r="P103" i="14"/>
  <c r="P102" i="14"/>
  <c r="P101" i="14"/>
  <c r="P100" i="14"/>
  <c r="P99" i="14"/>
  <c r="P98" i="14"/>
  <c r="P97" i="14"/>
  <c r="P96" i="14"/>
  <c r="P95" i="14"/>
  <c r="P94" i="14"/>
  <c r="P93" i="14"/>
  <c r="P92" i="14"/>
  <c r="P91" i="14"/>
  <c r="P90" i="14"/>
  <c r="P89" i="14"/>
  <c r="P88" i="14"/>
  <c r="P87" i="14"/>
  <c r="P86" i="14"/>
  <c r="P85" i="14"/>
  <c r="P84" i="14"/>
  <c r="P83" i="14"/>
  <c r="P82" i="14"/>
  <c r="P81" i="14"/>
  <c r="P80" i="14"/>
  <c r="P79" i="14"/>
  <c r="P78" i="14"/>
  <c r="P77" i="14"/>
  <c r="P76" i="14"/>
  <c r="P75" i="14"/>
  <c r="P74" i="14"/>
  <c r="P73" i="14"/>
  <c r="P72" i="14"/>
  <c r="P71" i="14"/>
  <c r="P70" i="14"/>
  <c r="P69" i="14"/>
  <c r="P68" i="14"/>
  <c r="P67" i="14"/>
  <c r="P66" i="14"/>
  <c r="P65" i="14"/>
  <c r="P64" i="14"/>
  <c r="P63" i="14"/>
  <c r="P62" i="14"/>
  <c r="P61" i="14"/>
  <c r="P60" i="14"/>
  <c r="P59" i="14"/>
  <c r="P58" i="14"/>
  <c r="P57" i="14"/>
  <c r="P56" i="14"/>
  <c r="P55" i="14"/>
  <c r="P54" i="14"/>
  <c r="P53" i="14"/>
  <c r="P52" i="14"/>
  <c r="P51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S6" i="14"/>
  <c r="AR6" i="14"/>
  <c r="AQ6" i="14"/>
  <c r="AP6" i="14"/>
  <c r="AO6" i="14"/>
  <c r="AM6" i="14"/>
  <c r="AL6" i="14"/>
  <c r="AK6" i="14"/>
  <c r="AJ6" i="14"/>
  <c r="AI6" i="14"/>
  <c r="AG6" i="14"/>
  <c r="AF6" i="14"/>
  <c r="AE6" i="14"/>
  <c r="AD6" i="14"/>
  <c r="AC6" i="14"/>
  <c r="AA6" i="14"/>
  <c r="Z6" i="14"/>
  <c r="Y6" i="14"/>
  <c r="X6" i="14"/>
  <c r="W6" i="14"/>
  <c r="U6" i="14"/>
  <c r="T6" i="14"/>
  <c r="S6" i="14"/>
  <c r="R6" i="14"/>
  <c r="Q6" i="14"/>
  <c r="J163" i="14"/>
  <c r="J162" i="14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E7" i="14"/>
  <c r="CE7" i="14" s="1"/>
  <c r="F7" i="14"/>
  <c r="CF7" i="14" s="1"/>
  <c r="G7" i="14"/>
  <c r="CG7" i="14" s="1"/>
  <c r="H7" i="14"/>
  <c r="CH7" i="14" s="1"/>
  <c r="I7" i="14"/>
  <c r="CI7" i="14" s="1"/>
  <c r="E8" i="14"/>
  <c r="CE8" i="14" s="1"/>
  <c r="F8" i="14"/>
  <c r="CF8" i="14" s="1"/>
  <c r="G8" i="14"/>
  <c r="CG8" i="14" s="1"/>
  <c r="H8" i="14"/>
  <c r="CH8" i="14" s="1"/>
  <c r="I8" i="14"/>
  <c r="CI8" i="14" s="1"/>
  <c r="E9" i="14"/>
  <c r="CE9" i="14" s="1"/>
  <c r="F9" i="14"/>
  <c r="CF9" i="14" s="1"/>
  <c r="G9" i="14"/>
  <c r="CG9" i="14" s="1"/>
  <c r="H9" i="14"/>
  <c r="CH9" i="14" s="1"/>
  <c r="I9" i="14"/>
  <c r="CI9" i="14" s="1"/>
  <c r="E10" i="14"/>
  <c r="CE10" i="14" s="1"/>
  <c r="F10" i="14"/>
  <c r="CF10" i="14" s="1"/>
  <c r="G10" i="14"/>
  <c r="CG10" i="14" s="1"/>
  <c r="H10" i="14"/>
  <c r="CH10" i="14" s="1"/>
  <c r="I10" i="14"/>
  <c r="CI10" i="14" s="1"/>
  <c r="E11" i="14"/>
  <c r="CE11" i="14" s="1"/>
  <c r="F11" i="14"/>
  <c r="CF11" i="14" s="1"/>
  <c r="G11" i="14"/>
  <c r="CG11" i="14" s="1"/>
  <c r="H11" i="14"/>
  <c r="CH11" i="14" s="1"/>
  <c r="I11" i="14"/>
  <c r="CI11" i="14" s="1"/>
  <c r="E12" i="14"/>
  <c r="CE12" i="14" s="1"/>
  <c r="F12" i="14"/>
  <c r="CF12" i="14" s="1"/>
  <c r="G12" i="14"/>
  <c r="CG12" i="14" s="1"/>
  <c r="H12" i="14"/>
  <c r="CH12" i="14" s="1"/>
  <c r="I12" i="14"/>
  <c r="CI12" i="14" s="1"/>
  <c r="E13" i="14"/>
  <c r="CE13" i="14" s="1"/>
  <c r="F13" i="14"/>
  <c r="CF13" i="14" s="1"/>
  <c r="G13" i="14"/>
  <c r="CG13" i="14" s="1"/>
  <c r="H13" i="14"/>
  <c r="CH13" i="14" s="1"/>
  <c r="I13" i="14"/>
  <c r="CI13" i="14" s="1"/>
  <c r="E14" i="14"/>
  <c r="CE14" i="14" s="1"/>
  <c r="F14" i="14"/>
  <c r="CF14" i="14" s="1"/>
  <c r="G14" i="14"/>
  <c r="CG14" i="14" s="1"/>
  <c r="H14" i="14"/>
  <c r="CH14" i="14" s="1"/>
  <c r="I14" i="14"/>
  <c r="CI14" i="14" s="1"/>
  <c r="E15" i="14"/>
  <c r="CE15" i="14" s="1"/>
  <c r="F15" i="14"/>
  <c r="CF15" i="14" s="1"/>
  <c r="G15" i="14"/>
  <c r="CG15" i="14" s="1"/>
  <c r="H15" i="14"/>
  <c r="CH15" i="14" s="1"/>
  <c r="I15" i="14"/>
  <c r="CI15" i="14" s="1"/>
  <c r="E16" i="14"/>
  <c r="CE16" i="14" s="1"/>
  <c r="F16" i="14"/>
  <c r="CF16" i="14" s="1"/>
  <c r="G16" i="14"/>
  <c r="CG16" i="14" s="1"/>
  <c r="H16" i="14"/>
  <c r="CH16" i="14" s="1"/>
  <c r="I16" i="14"/>
  <c r="CI16" i="14" s="1"/>
  <c r="E17" i="14"/>
  <c r="CE17" i="14" s="1"/>
  <c r="F17" i="14"/>
  <c r="CF17" i="14" s="1"/>
  <c r="G17" i="14"/>
  <c r="CG17" i="14" s="1"/>
  <c r="H17" i="14"/>
  <c r="CH17" i="14" s="1"/>
  <c r="I17" i="14"/>
  <c r="CI17" i="14" s="1"/>
  <c r="E18" i="14"/>
  <c r="CE18" i="14" s="1"/>
  <c r="F18" i="14"/>
  <c r="CF18" i="14" s="1"/>
  <c r="G18" i="14"/>
  <c r="CG18" i="14" s="1"/>
  <c r="H18" i="14"/>
  <c r="CH18" i="14" s="1"/>
  <c r="I18" i="14"/>
  <c r="CI18" i="14" s="1"/>
  <c r="E19" i="14"/>
  <c r="CE19" i="14" s="1"/>
  <c r="F19" i="14"/>
  <c r="CF19" i="14" s="1"/>
  <c r="G19" i="14"/>
  <c r="CG19" i="14" s="1"/>
  <c r="H19" i="14"/>
  <c r="CH19" i="14" s="1"/>
  <c r="I19" i="14"/>
  <c r="CI19" i="14" s="1"/>
  <c r="E20" i="14"/>
  <c r="CE20" i="14" s="1"/>
  <c r="F20" i="14"/>
  <c r="CF20" i="14" s="1"/>
  <c r="G20" i="14"/>
  <c r="CG20" i="14" s="1"/>
  <c r="H20" i="14"/>
  <c r="CH20" i="14" s="1"/>
  <c r="I20" i="14"/>
  <c r="CI20" i="14" s="1"/>
  <c r="E21" i="14"/>
  <c r="CE21" i="14" s="1"/>
  <c r="F21" i="14"/>
  <c r="CF21" i="14" s="1"/>
  <c r="G21" i="14"/>
  <c r="CG21" i="14" s="1"/>
  <c r="H21" i="14"/>
  <c r="CH21" i="14" s="1"/>
  <c r="I21" i="14"/>
  <c r="CI21" i="14" s="1"/>
  <c r="E22" i="14"/>
  <c r="CE22" i="14" s="1"/>
  <c r="F22" i="14"/>
  <c r="CF22" i="14" s="1"/>
  <c r="G22" i="14"/>
  <c r="CG22" i="14" s="1"/>
  <c r="H22" i="14"/>
  <c r="CH22" i="14" s="1"/>
  <c r="I22" i="14"/>
  <c r="CI22" i="14" s="1"/>
  <c r="E23" i="14"/>
  <c r="CE23" i="14" s="1"/>
  <c r="F23" i="14"/>
  <c r="CF23" i="14" s="1"/>
  <c r="G23" i="14"/>
  <c r="CG23" i="14" s="1"/>
  <c r="H23" i="14"/>
  <c r="CH23" i="14" s="1"/>
  <c r="I23" i="14"/>
  <c r="CI23" i="14" s="1"/>
  <c r="E24" i="14"/>
  <c r="CE24" i="14" s="1"/>
  <c r="F24" i="14"/>
  <c r="CF24" i="14" s="1"/>
  <c r="G24" i="14"/>
  <c r="CG24" i="14" s="1"/>
  <c r="H24" i="14"/>
  <c r="CH24" i="14" s="1"/>
  <c r="I24" i="14"/>
  <c r="CI24" i="14" s="1"/>
  <c r="E25" i="14"/>
  <c r="CE25" i="14" s="1"/>
  <c r="F25" i="14"/>
  <c r="CF25" i="14" s="1"/>
  <c r="G25" i="14"/>
  <c r="CG25" i="14" s="1"/>
  <c r="H25" i="14"/>
  <c r="CH25" i="14" s="1"/>
  <c r="I25" i="14"/>
  <c r="CI25" i="14" s="1"/>
  <c r="E26" i="14"/>
  <c r="CE26" i="14" s="1"/>
  <c r="F26" i="14"/>
  <c r="CF26" i="14" s="1"/>
  <c r="G26" i="14"/>
  <c r="CG26" i="14" s="1"/>
  <c r="H26" i="14"/>
  <c r="CH26" i="14" s="1"/>
  <c r="I26" i="14"/>
  <c r="CI26" i="14" s="1"/>
  <c r="E27" i="14"/>
  <c r="CE27" i="14" s="1"/>
  <c r="F27" i="14"/>
  <c r="CF27" i="14" s="1"/>
  <c r="G27" i="14"/>
  <c r="CG27" i="14" s="1"/>
  <c r="H27" i="14"/>
  <c r="CH27" i="14" s="1"/>
  <c r="I27" i="14"/>
  <c r="CI27" i="14" s="1"/>
  <c r="E28" i="14"/>
  <c r="CE28" i="14" s="1"/>
  <c r="F28" i="14"/>
  <c r="CF28" i="14" s="1"/>
  <c r="G28" i="14"/>
  <c r="CG28" i="14" s="1"/>
  <c r="H28" i="14"/>
  <c r="CH28" i="14" s="1"/>
  <c r="I28" i="14"/>
  <c r="CI28" i="14" s="1"/>
  <c r="E29" i="14"/>
  <c r="CE29" i="14" s="1"/>
  <c r="F29" i="14"/>
  <c r="CF29" i="14" s="1"/>
  <c r="G29" i="14"/>
  <c r="CG29" i="14" s="1"/>
  <c r="H29" i="14"/>
  <c r="CH29" i="14" s="1"/>
  <c r="I29" i="14"/>
  <c r="CI29" i="14" s="1"/>
  <c r="E30" i="14"/>
  <c r="CE30" i="14" s="1"/>
  <c r="F30" i="14"/>
  <c r="CF30" i="14" s="1"/>
  <c r="G30" i="14"/>
  <c r="CG30" i="14" s="1"/>
  <c r="H30" i="14"/>
  <c r="CH30" i="14" s="1"/>
  <c r="I30" i="14"/>
  <c r="CI30" i="14" s="1"/>
  <c r="E31" i="14"/>
  <c r="CE31" i="14" s="1"/>
  <c r="F31" i="14"/>
  <c r="CF31" i="14" s="1"/>
  <c r="G31" i="14"/>
  <c r="CG31" i="14" s="1"/>
  <c r="H31" i="14"/>
  <c r="CH31" i="14" s="1"/>
  <c r="I31" i="14"/>
  <c r="CI31" i="14" s="1"/>
  <c r="E32" i="14"/>
  <c r="CE32" i="14" s="1"/>
  <c r="F32" i="14"/>
  <c r="CF32" i="14" s="1"/>
  <c r="G32" i="14"/>
  <c r="CG32" i="14" s="1"/>
  <c r="H32" i="14"/>
  <c r="CH32" i="14" s="1"/>
  <c r="I32" i="14"/>
  <c r="CI32" i="14" s="1"/>
  <c r="E33" i="14"/>
  <c r="CE33" i="14" s="1"/>
  <c r="F33" i="14"/>
  <c r="CF33" i="14" s="1"/>
  <c r="G33" i="14"/>
  <c r="CG33" i="14" s="1"/>
  <c r="H33" i="14"/>
  <c r="CH33" i="14" s="1"/>
  <c r="I33" i="14"/>
  <c r="CI33" i="14" s="1"/>
  <c r="E34" i="14"/>
  <c r="CE34" i="14" s="1"/>
  <c r="F34" i="14"/>
  <c r="CF34" i="14" s="1"/>
  <c r="G34" i="14"/>
  <c r="CG34" i="14" s="1"/>
  <c r="H34" i="14"/>
  <c r="CH34" i="14" s="1"/>
  <c r="I34" i="14"/>
  <c r="CI34" i="14" s="1"/>
  <c r="E35" i="14"/>
  <c r="CE35" i="14" s="1"/>
  <c r="F35" i="14"/>
  <c r="CF35" i="14" s="1"/>
  <c r="G35" i="14"/>
  <c r="CG35" i="14" s="1"/>
  <c r="H35" i="14"/>
  <c r="CH35" i="14" s="1"/>
  <c r="I35" i="14"/>
  <c r="CI35" i="14" s="1"/>
  <c r="E36" i="14"/>
  <c r="CE36" i="14" s="1"/>
  <c r="F36" i="14"/>
  <c r="CF36" i="14" s="1"/>
  <c r="G36" i="14"/>
  <c r="CG36" i="14" s="1"/>
  <c r="H36" i="14"/>
  <c r="CH36" i="14" s="1"/>
  <c r="I36" i="14"/>
  <c r="CI36" i="14" s="1"/>
  <c r="E37" i="14"/>
  <c r="CE37" i="14" s="1"/>
  <c r="F37" i="14"/>
  <c r="CF37" i="14" s="1"/>
  <c r="G37" i="14"/>
  <c r="CG37" i="14" s="1"/>
  <c r="H37" i="14"/>
  <c r="CH37" i="14" s="1"/>
  <c r="I37" i="14"/>
  <c r="CI37" i="14" s="1"/>
  <c r="E38" i="14"/>
  <c r="CE38" i="14" s="1"/>
  <c r="F38" i="14"/>
  <c r="CF38" i="14" s="1"/>
  <c r="G38" i="14"/>
  <c r="CG38" i="14" s="1"/>
  <c r="H38" i="14"/>
  <c r="CH38" i="14" s="1"/>
  <c r="I38" i="14"/>
  <c r="CI38" i="14" s="1"/>
  <c r="E39" i="14"/>
  <c r="CE39" i="14" s="1"/>
  <c r="F39" i="14"/>
  <c r="CF39" i="14" s="1"/>
  <c r="G39" i="14"/>
  <c r="CG39" i="14" s="1"/>
  <c r="H39" i="14"/>
  <c r="CH39" i="14" s="1"/>
  <c r="I39" i="14"/>
  <c r="CI39" i="14" s="1"/>
  <c r="E40" i="14"/>
  <c r="CE40" i="14" s="1"/>
  <c r="F40" i="14"/>
  <c r="CF40" i="14" s="1"/>
  <c r="G40" i="14"/>
  <c r="CG40" i="14" s="1"/>
  <c r="H40" i="14"/>
  <c r="CH40" i="14" s="1"/>
  <c r="I40" i="14"/>
  <c r="CI40" i="14" s="1"/>
  <c r="E41" i="14"/>
  <c r="CE41" i="14" s="1"/>
  <c r="F41" i="14"/>
  <c r="CF41" i="14" s="1"/>
  <c r="G41" i="14"/>
  <c r="CG41" i="14" s="1"/>
  <c r="H41" i="14"/>
  <c r="CH41" i="14" s="1"/>
  <c r="I41" i="14"/>
  <c r="CI41" i="14" s="1"/>
  <c r="E42" i="14"/>
  <c r="CE42" i="14" s="1"/>
  <c r="F42" i="14"/>
  <c r="CF42" i="14" s="1"/>
  <c r="G42" i="14"/>
  <c r="CG42" i="14" s="1"/>
  <c r="H42" i="14"/>
  <c r="CH42" i="14" s="1"/>
  <c r="I42" i="14"/>
  <c r="CI42" i="14" s="1"/>
  <c r="E43" i="14"/>
  <c r="CE43" i="14" s="1"/>
  <c r="F43" i="14"/>
  <c r="CF43" i="14" s="1"/>
  <c r="G43" i="14"/>
  <c r="CG43" i="14" s="1"/>
  <c r="H43" i="14"/>
  <c r="CH43" i="14" s="1"/>
  <c r="I43" i="14"/>
  <c r="CI43" i="14" s="1"/>
  <c r="E44" i="14"/>
  <c r="CE44" i="14" s="1"/>
  <c r="F44" i="14"/>
  <c r="CF44" i="14" s="1"/>
  <c r="G44" i="14"/>
  <c r="CG44" i="14" s="1"/>
  <c r="H44" i="14"/>
  <c r="CH44" i="14" s="1"/>
  <c r="I44" i="14"/>
  <c r="CI44" i="14" s="1"/>
  <c r="E45" i="14"/>
  <c r="CE45" i="14" s="1"/>
  <c r="F45" i="14"/>
  <c r="CF45" i="14" s="1"/>
  <c r="G45" i="14"/>
  <c r="CG45" i="14" s="1"/>
  <c r="H45" i="14"/>
  <c r="CH45" i="14" s="1"/>
  <c r="I45" i="14"/>
  <c r="CI45" i="14" s="1"/>
  <c r="E46" i="14"/>
  <c r="CE46" i="14" s="1"/>
  <c r="F46" i="14"/>
  <c r="CF46" i="14" s="1"/>
  <c r="G46" i="14"/>
  <c r="CG46" i="14" s="1"/>
  <c r="H46" i="14"/>
  <c r="CH46" i="14" s="1"/>
  <c r="I46" i="14"/>
  <c r="CI46" i="14" s="1"/>
  <c r="E47" i="14"/>
  <c r="CE47" i="14" s="1"/>
  <c r="F47" i="14"/>
  <c r="CF47" i="14" s="1"/>
  <c r="G47" i="14"/>
  <c r="CG47" i="14" s="1"/>
  <c r="H47" i="14"/>
  <c r="CH47" i="14" s="1"/>
  <c r="I47" i="14"/>
  <c r="CI47" i="14" s="1"/>
  <c r="E48" i="14"/>
  <c r="CE48" i="14" s="1"/>
  <c r="F48" i="14"/>
  <c r="CF48" i="14" s="1"/>
  <c r="G48" i="14"/>
  <c r="CG48" i="14" s="1"/>
  <c r="H48" i="14"/>
  <c r="CH48" i="14" s="1"/>
  <c r="I48" i="14"/>
  <c r="CI48" i="14" s="1"/>
  <c r="E49" i="14"/>
  <c r="CE49" i="14" s="1"/>
  <c r="F49" i="14"/>
  <c r="CF49" i="14" s="1"/>
  <c r="G49" i="14"/>
  <c r="CG49" i="14" s="1"/>
  <c r="H49" i="14"/>
  <c r="CH49" i="14" s="1"/>
  <c r="I49" i="14"/>
  <c r="CI49" i="14" s="1"/>
  <c r="E50" i="14"/>
  <c r="CE50" i="14" s="1"/>
  <c r="F50" i="14"/>
  <c r="CF50" i="14" s="1"/>
  <c r="G50" i="14"/>
  <c r="CG50" i="14" s="1"/>
  <c r="H50" i="14"/>
  <c r="CH50" i="14" s="1"/>
  <c r="I50" i="14"/>
  <c r="CI50" i="14" s="1"/>
  <c r="E51" i="14"/>
  <c r="CE51" i="14" s="1"/>
  <c r="F51" i="14"/>
  <c r="CF51" i="14" s="1"/>
  <c r="G51" i="14"/>
  <c r="CG51" i="14" s="1"/>
  <c r="H51" i="14"/>
  <c r="CH51" i="14" s="1"/>
  <c r="I51" i="14"/>
  <c r="CI51" i="14" s="1"/>
  <c r="E52" i="14"/>
  <c r="CE52" i="14" s="1"/>
  <c r="F52" i="14"/>
  <c r="CF52" i="14" s="1"/>
  <c r="G52" i="14"/>
  <c r="CG52" i="14" s="1"/>
  <c r="H52" i="14"/>
  <c r="CH52" i="14" s="1"/>
  <c r="I52" i="14"/>
  <c r="CI52" i="14" s="1"/>
  <c r="E53" i="14"/>
  <c r="CE53" i="14" s="1"/>
  <c r="F53" i="14"/>
  <c r="CF53" i="14" s="1"/>
  <c r="G53" i="14"/>
  <c r="CG53" i="14" s="1"/>
  <c r="H53" i="14"/>
  <c r="CH53" i="14" s="1"/>
  <c r="I53" i="14"/>
  <c r="CI53" i="14" s="1"/>
  <c r="E54" i="14"/>
  <c r="CE54" i="14" s="1"/>
  <c r="F54" i="14"/>
  <c r="CF54" i="14" s="1"/>
  <c r="G54" i="14"/>
  <c r="CG54" i="14" s="1"/>
  <c r="H54" i="14"/>
  <c r="CH54" i="14" s="1"/>
  <c r="I54" i="14"/>
  <c r="CI54" i="14" s="1"/>
  <c r="E55" i="14"/>
  <c r="CE55" i="14" s="1"/>
  <c r="F55" i="14"/>
  <c r="CF55" i="14" s="1"/>
  <c r="G55" i="14"/>
  <c r="CG55" i="14" s="1"/>
  <c r="H55" i="14"/>
  <c r="CH55" i="14" s="1"/>
  <c r="I55" i="14"/>
  <c r="CI55" i="14" s="1"/>
  <c r="E56" i="14"/>
  <c r="CE56" i="14" s="1"/>
  <c r="F56" i="14"/>
  <c r="CF56" i="14" s="1"/>
  <c r="G56" i="14"/>
  <c r="CG56" i="14" s="1"/>
  <c r="H56" i="14"/>
  <c r="CH56" i="14" s="1"/>
  <c r="I56" i="14"/>
  <c r="CI56" i="14" s="1"/>
  <c r="E57" i="14"/>
  <c r="CE57" i="14" s="1"/>
  <c r="F57" i="14"/>
  <c r="CF57" i="14" s="1"/>
  <c r="G57" i="14"/>
  <c r="CG57" i="14" s="1"/>
  <c r="H57" i="14"/>
  <c r="CH57" i="14" s="1"/>
  <c r="I57" i="14"/>
  <c r="CI57" i="14" s="1"/>
  <c r="E58" i="14"/>
  <c r="CE58" i="14" s="1"/>
  <c r="F58" i="14"/>
  <c r="CF58" i="14" s="1"/>
  <c r="G58" i="14"/>
  <c r="CG58" i="14" s="1"/>
  <c r="H58" i="14"/>
  <c r="CH58" i="14" s="1"/>
  <c r="I58" i="14"/>
  <c r="CI58" i="14" s="1"/>
  <c r="E59" i="14"/>
  <c r="CE59" i="14" s="1"/>
  <c r="F59" i="14"/>
  <c r="CF59" i="14" s="1"/>
  <c r="G59" i="14"/>
  <c r="CG59" i="14" s="1"/>
  <c r="H59" i="14"/>
  <c r="CH59" i="14" s="1"/>
  <c r="I59" i="14"/>
  <c r="CI59" i="14" s="1"/>
  <c r="E60" i="14"/>
  <c r="CE60" i="14" s="1"/>
  <c r="F60" i="14"/>
  <c r="CF60" i="14" s="1"/>
  <c r="G60" i="14"/>
  <c r="CG60" i="14" s="1"/>
  <c r="H60" i="14"/>
  <c r="CH60" i="14" s="1"/>
  <c r="I60" i="14"/>
  <c r="CI60" i="14" s="1"/>
  <c r="E61" i="14"/>
  <c r="CE61" i="14" s="1"/>
  <c r="F61" i="14"/>
  <c r="CF61" i="14" s="1"/>
  <c r="G61" i="14"/>
  <c r="CG61" i="14" s="1"/>
  <c r="H61" i="14"/>
  <c r="CH61" i="14" s="1"/>
  <c r="I61" i="14"/>
  <c r="CI61" i="14" s="1"/>
  <c r="E62" i="14"/>
  <c r="CE62" i="14" s="1"/>
  <c r="F62" i="14"/>
  <c r="CF62" i="14" s="1"/>
  <c r="G62" i="14"/>
  <c r="CG62" i="14" s="1"/>
  <c r="H62" i="14"/>
  <c r="CH62" i="14" s="1"/>
  <c r="I62" i="14"/>
  <c r="CI62" i="14" s="1"/>
  <c r="E63" i="14"/>
  <c r="CE63" i="14" s="1"/>
  <c r="F63" i="14"/>
  <c r="CF63" i="14" s="1"/>
  <c r="G63" i="14"/>
  <c r="CG63" i="14" s="1"/>
  <c r="H63" i="14"/>
  <c r="CH63" i="14" s="1"/>
  <c r="I63" i="14"/>
  <c r="CI63" i="14" s="1"/>
  <c r="E64" i="14"/>
  <c r="CE64" i="14" s="1"/>
  <c r="F64" i="14"/>
  <c r="CF64" i="14" s="1"/>
  <c r="G64" i="14"/>
  <c r="CG64" i="14" s="1"/>
  <c r="H64" i="14"/>
  <c r="CH64" i="14" s="1"/>
  <c r="I64" i="14"/>
  <c r="CI64" i="14" s="1"/>
  <c r="E65" i="14"/>
  <c r="CE65" i="14" s="1"/>
  <c r="F65" i="14"/>
  <c r="CF65" i="14" s="1"/>
  <c r="G65" i="14"/>
  <c r="CG65" i="14" s="1"/>
  <c r="H65" i="14"/>
  <c r="CH65" i="14" s="1"/>
  <c r="I65" i="14"/>
  <c r="CI65" i="14" s="1"/>
  <c r="E66" i="14"/>
  <c r="CE66" i="14" s="1"/>
  <c r="F66" i="14"/>
  <c r="CF66" i="14" s="1"/>
  <c r="G66" i="14"/>
  <c r="CG66" i="14" s="1"/>
  <c r="H66" i="14"/>
  <c r="CH66" i="14" s="1"/>
  <c r="I66" i="14"/>
  <c r="CI66" i="14" s="1"/>
  <c r="E67" i="14"/>
  <c r="CE67" i="14" s="1"/>
  <c r="F67" i="14"/>
  <c r="CF67" i="14" s="1"/>
  <c r="G67" i="14"/>
  <c r="CG67" i="14" s="1"/>
  <c r="H67" i="14"/>
  <c r="CH67" i="14" s="1"/>
  <c r="I67" i="14"/>
  <c r="CI67" i="14" s="1"/>
  <c r="E68" i="14"/>
  <c r="CE68" i="14" s="1"/>
  <c r="F68" i="14"/>
  <c r="CF68" i="14" s="1"/>
  <c r="G68" i="14"/>
  <c r="CG68" i="14" s="1"/>
  <c r="H68" i="14"/>
  <c r="CH68" i="14" s="1"/>
  <c r="I68" i="14"/>
  <c r="CI68" i="14" s="1"/>
  <c r="E69" i="14"/>
  <c r="CE69" i="14" s="1"/>
  <c r="F69" i="14"/>
  <c r="CF69" i="14" s="1"/>
  <c r="G69" i="14"/>
  <c r="CG69" i="14" s="1"/>
  <c r="H69" i="14"/>
  <c r="CH69" i="14" s="1"/>
  <c r="I69" i="14"/>
  <c r="CI69" i="14" s="1"/>
  <c r="E70" i="14"/>
  <c r="CE70" i="14" s="1"/>
  <c r="F70" i="14"/>
  <c r="CF70" i="14" s="1"/>
  <c r="G70" i="14"/>
  <c r="CG70" i="14" s="1"/>
  <c r="H70" i="14"/>
  <c r="CH70" i="14" s="1"/>
  <c r="I70" i="14"/>
  <c r="CI70" i="14" s="1"/>
  <c r="E71" i="14"/>
  <c r="CE71" i="14" s="1"/>
  <c r="F71" i="14"/>
  <c r="CF71" i="14" s="1"/>
  <c r="G71" i="14"/>
  <c r="CG71" i="14" s="1"/>
  <c r="H71" i="14"/>
  <c r="CH71" i="14" s="1"/>
  <c r="I71" i="14"/>
  <c r="CI71" i="14" s="1"/>
  <c r="E72" i="14"/>
  <c r="CE72" i="14" s="1"/>
  <c r="F72" i="14"/>
  <c r="CF72" i="14" s="1"/>
  <c r="G72" i="14"/>
  <c r="CG72" i="14" s="1"/>
  <c r="H72" i="14"/>
  <c r="CH72" i="14" s="1"/>
  <c r="I72" i="14"/>
  <c r="CI72" i="14" s="1"/>
  <c r="E73" i="14"/>
  <c r="CE73" i="14" s="1"/>
  <c r="F73" i="14"/>
  <c r="CF73" i="14" s="1"/>
  <c r="G73" i="14"/>
  <c r="CG73" i="14" s="1"/>
  <c r="H73" i="14"/>
  <c r="CH73" i="14" s="1"/>
  <c r="I73" i="14"/>
  <c r="CI73" i="14" s="1"/>
  <c r="E74" i="14"/>
  <c r="CE74" i="14" s="1"/>
  <c r="F74" i="14"/>
  <c r="CF74" i="14" s="1"/>
  <c r="G74" i="14"/>
  <c r="CG74" i="14" s="1"/>
  <c r="H74" i="14"/>
  <c r="CH74" i="14" s="1"/>
  <c r="I74" i="14"/>
  <c r="CI74" i="14" s="1"/>
  <c r="E75" i="14"/>
  <c r="CE75" i="14" s="1"/>
  <c r="F75" i="14"/>
  <c r="CF75" i="14" s="1"/>
  <c r="G75" i="14"/>
  <c r="CG75" i="14" s="1"/>
  <c r="H75" i="14"/>
  <c r="CH75" i="14" s="1"/>
  <c r="I75" i="14"/>
  <c r="CI75" i="14" s="1"/>
  <c r="E76" i="14"/>
  <c r="CE76" i="14" s="1"/>
  <c r="F76" i="14"/>
  <c r="CF76" i="14" s="1"/>
  <c r="G76" i="14"/>
  <c r="CG76" i="14" s="1"/>
  <c r="H76" i="14"/>
  <c r="CH76" i="14" s="1"/>
  <c r="I76" i="14"/>
  <c r="CI76" i="14" s="1"/>
  <c r="E77" i="14"/>
  <c r="CE77" i="14" s="1"/>
  <c r="F77" i="14"/>
  <c r="CF77" i="14" s="1"/>
  <c r="G77" i="14"/>
  <c r="CG77" i="14" s="1"/>
  <c r="H77" i="14"/>
  <c r="CH77" i="14" s="1"/>
  <c r="I77" i="14"/>
  <c r="CI77" i="14" s="1"/>
  <c r="E78" i="14"/>
  <c r="CE78" i="14" s="1"/>
  <c r="F78" i="14"/>
  <c r="CF78" i="14" s="1"/>
  <c r="G78" i="14"/>
  <c r="CG78" i="14" s="1"/>
  <c r="H78" i="14"/>
  <c r="CH78" i="14" s="1"/>
  <c r="I78" i="14"/>
  <c r="CI78" i="14" s="1"/>
  <c r="E79" i="14"/>
  <c r="CE79" i="14" s="1"/>
  <c r="F79" i="14"/>
  <c r="CF79" i="14" s="1"/>
  <c r="G79" i="14"/>
  <c r="CG79" i="14" s="1"/>
  <c r="H79" i="14"/>
  <c r="CH79" i="14" s="1"/>
  <c r="I79" i="14"/>
  <c r="CI79" i="14" s="1"/>
  <c r="E80" i="14"/>
  <c r="CE80" i="14" s="1"/>
  <c r="F80" i="14"/>
  <c r="CF80" i="14" s="1"/>
  <c r="G80" i="14"/>
  <c r="CG80" i="14" s="1"/>
  <c r="H80" i="14"/>
  <c r="CH80" i="14" s="1"/>
  <c r="I80" i="14"/>
  <c r="CI80" i="14" s="1"/>
  <c r="E81" i="14"/>
  <c r="CE81" i="14" s="1"/>
  <c r="F81" i="14"/>
  <c r="CF81" i="14" s="1"/>
  <c r="G81" i="14"/>
  <c r="CG81" i="14" s="1"/>
  <c r="H81" i="14"/>
  <c r="CH81" i="14" s="1"/>
  <c r="I81" i="14"/>
  <c r="CI81" i="14" s="1"/>
  <c r="E82" i="14"/>
  <c r="CE82" i="14" s="1"/>
  <c r="F82" i="14"/>
  <c r="CF82" i="14" s="1"/>
  <c r="G82" i="14"/>
  <c r="CG82" i="14" s="1"/>
  <c r="H82" i="14"/>
  <c r="CH82" i="14" s="1"/>
  <c r="I82" i="14"/>
  <c r="CI82" i="14" s="1"/>
  <c r="E83" i="14"/>
  <c r="CE83" i="14" s="1"/>
  <c r="F83" i="14"/>
  <c r="CF83" i="14" s="1"/>
  <c r="G83" i="14"/>
  <c r="CG83" i="14" s="1"/>
  <c r="H83" i="14"/>
  <c r="CH83" i="14" s="1"/>
  <c r="I83" i="14"/>
  <c r="CI83" i="14" s="1"/>
  <c r="E84" i="14"/>
  <c r="CE84" i="14" s="1"/>
  <c r="F84" i="14"/>
  <c r="CF84" i="14" s="1"/>
  <c r="G84" i="14"/>
  <c r="CG84" i="14" s="1"/>
  <c r="H84" i="14"/>
  <c r="CH84" i="14" s="1"/>
  <c r="I84" i="14"/>
  <c r="CI84" i="14" s="1"/>
  <c r="E85" i="14"/>
  <c r="CE85" i="14" s="1"/>
  <c r="F85" i="14"/>
  <c r="CF85" i="14" s="1"/>
  <c r="G85" i="14"/>
  <c r="CG85" i="14" s="1"/>
  <c r="H85" i="14"/>
  <c r="CH85" i="14" s="1"/>
  <c r="I85" i="14"/>
  <c r="CI85" i="14" s="1"/>
  <c r="E86" i="14"/>
  <c r="CE86" i="14" s="1"/>
  <c r="F86" i="14"/>
  <c r="CF86" i="14" s="1"/>
  <c r="G86" i="14"/>
  <c r="CG86" i="14" s="1"/>
  <c r="H86" i="14"/>
  <c r="CH86" i="14" s="1"/>
  <c r="I86" i="14"/>
  <c r="CI86" i="14" s="1"/>
  <c r="E87" i="14"/>
  <c r="CE87" i="14" s="1"/>
  <c r="F87" i="14"/>
  <c r="CF87" i="14" s="1"/>
  <c r="G87" i="14"/>
  <c r="CG87" i="14" s="1"/>
  <c r="H87" i="14"/>
  <c r="CH87" i="14" s="1"/>
  <c r="I87" i="14"/>
  <c r="CI87" i="14" s="1"/>
  <c r="E88" i="14"/>
  <c r="CE88" i="14" s="1"/>
  <c r="F88" i="14"/>
  <c r="CF88" i="14" s="1"/>
  <c r="G88" i="14"/>
  <c r="CG88" i="14" s="1"/>
  <c r="H88" i="14"/>
  <c r="CH88" i="14" s="1"/>
  <c r="I88" i="14"/>
  <c r="CI88" i="14" s="1"/>
  <c r="E89" i="14"/>
  <c r="CE89" i="14" s="1"/>
  <c r="F89" i="14"/>
  <c r="CF89" i="14" s="1"/>
  <c r="G89" i="14"/>
  <c r="CG89" i="14" s="1"/>
  <c r="H89" i="14"/>
  <c r="CH89" i="14" s="1"/>
  <c r="I89" i="14"/>
  <c r="CI89" i="14" s="1"/>
  <c r="E90" i="14"/>
  <c r="CE90" i="14" s="1"/>
  <c r="F90" i="14"/>
  <c r="CF90" i="14" s="1"/>
  <c r="G90" i="14"/>
  <c r="CG90" i="14" s="1"/>
  <c r="H90" i="14"/>
  <c r="CH90" i="14" s="1"/>
  <c r="I90" i="14"/>
  <c r="CI90" i="14" s="1"/>
  <c r="E91" i="14"/>
  <c r="CE91" i="14" s="1"/>
  <c r="F91" i="14"/>
  <c r="CF91" i="14" s="1"/>
  <c r="G91" i="14"/>
  <c r="CG91" i="14" s="1"/>
  <c r="H91" i="14"/>
  <c r="CH91" i="14" s="1"/>
  <c r="I91" i="14"/>
  <c r="CI91" i="14" s="1"/>
  <c r="E92" i="14"/>
  <c r="CE92" i="14" s="1"/>
  <c r="F92" i="14"/>
  <c r="CF92" i="14" s="1"/>
  <c r="G92" i="14"/>
  <c r="CG92" i="14" s="1"/>
  <c r="H92" i="14"/>
  <c r="CH92" i="14" s="1"/>
  <c r="I92" i="14"/>
  <c r="CI92" i="14" s="1"/>
  <c r="E93" i="14"/>
  <c r="CE93" i="14" s="1"/>
  <c r="F93" i="14"/>
  <c r="CF93" i="14" s="1"/>
  <c r="G93" i="14"/>
  <c r="CG93" i="14" s="1"/>
  <c r="H93" i="14"/>
  <c r="CH93" i="14" s="1"/>
  <c r="I93" i="14"/>
  <c r="CI93" i="14" s="1"/>
  <c r="E94" i="14"/>
  <c r="CE94" i="14" s="1"/>
  <c r="F94" i="14"/>
  <c r="CF94" i="14" s="1"/>
  <c r="G94" i="14"/>
  <c r="CG94" i="14" s="1"/>
  <c r="H94" i="14"/>
  <c r="CH94" i="14" s="1"/>
  <c r="I94" i="14"/>
  <c r="CI94" i="14" s="1"/>
  <c r="E95" i="14"/>
  <c r="CE95" i="14" s="1"/>
  <c r="F95" i="14"/>
  <c r="CF95" i="14" s="1"/>
  <c r="G95" i="14"/>
  <c r="CG95" i="14" s="1"/>
  <c r="H95" i="14"/>
  <c r="CH95" i="14" s="1"/>
  <c r="I95" i="14"/>
  <c r="CI95" i="14" s="1"/>
  <c r="E96" i="14"/>
  <c r="CE96" i="14" s="1"/>
  <c r="F96" i="14"/>
  <c r="CF96" i="14" s="1"/>
  <c r="G96" i="14"/>
  <c r="CG96" i="14" s="1"/>
  <c r="H96" i="14"/>
  <c r="CH96" i="14" s="1"/>
  <c r="I96" i="14"/>
  <c r="CI96" i="14" s="1"/>
  <c r="E97" i="14"/>
  <c r="CE97" i="14" s="1"/>
  <c r="F97" i="14"/>
  <c r="CF97" i="14" s="1"/>
  <c r="G97" i="14"/>
  <c r="CG97" i="14" s="1"/>
  <c r="H97" i="14"/>
  <c r="CH97" i="14" s="1"/>
  <c r="I97" i="14"/>
  <c r="CI97" i="14" s="1"/>
  <c r="E98" i="14"/>
  <c r="CE98" i="14" s="1"/>
  <c r="F98" i="14"/>
  <c r="CF98" i="14" s="1"/>
  <c r="G98" i="14"/>
  <c r="CG98" i="14" s="1"/>
  <c r="H98" i="14"/>
  <c r="CH98" i="14" s="1"/>
  <c r="I98" i="14"/>
  <c r="CI98" i="14" s="1"/>
  <c r="E99" i="14"/>
  <c r="CE99" i="14" s="1"/>
  <c r="F99" i="14"/>
  <c r="CF99" i="14" s="1"/>
  <c r="G99" i="14"/>
  <c r="CG99" i="14" s="1"/>
  <c r="H99" i="14"/>
  <c r="CH99" i="14" s="1"/>
  <c r="I99" i="14"/>
  <c r="CI99" i="14" s="1"/>
  <c r="E100" i="14"/>
  <c r="CE100" i="14" s="1"/>
  <c r="F100" i="14"/>
  <c r="CF100" i="14" s="1"/>
  <c r="G100" i="14"/>
  <c r="CG100" i="14" s="1"/>
  <c r="H100" i="14"/>
  <c r="CH100" i="14" s="1"/>
  <c r="I100" i="14"/>
  <c r="CI100" i="14" s="1"/>
  <c r="E101" i="14"/>
  <c r="CE101" i="14" s="1"/>
  <c r="F101" i="14"/>
  <c r="CF101" i="14" s="1"/>
  <c r="G101" i="14"/>
  <c r="CG101" i="14" s="1"/>
  <c r="H101" i="14"/>
  <c r="CH101" i="14" s="1"/>
  <c r="I101" i="14"/>
  <c r="CI101" i="14" s="1"/>
  <c r="E102" i="14"/>
  <c r="CE102" i="14" s="1"/>
  <c r="F102" i="14"/>
  <c r="CF102" i="14" s="1"/>
  <c r="G102" i="14"/>
  <c r="CG102" i="14" s="1"/>
  <c r="H102" i="14"/>
  <c r="CH102" i="14" s="1"/>
  <c r="I102" i="14"/>
  <c r="CI102" i="14" s="1"/>
  <c r="E103" i="14"/>
  <c r="CE103" i="14" s="1"/>
  <c r="F103" i="14"/>
  <c r="CF103" i="14" s="1"/>
  <c r="G103" i="14"/>
  <c r="CG103" i="14" s="1"/>
  <c r="H103" i="14"/>
  <c r="CH103" i="14" s="1"/>
  <c r="I103" i="14"/>
  <c r="CI103" i="14" s="1"/>
  <c r="E104" i="14"/>
  <c r="CE104" i="14" s="1"/>
  <c r="F104" i="14"/>
  <c r="CF104" i="14" s="1"/>
  <c r="G104" i="14"/>
  <c r="CG104" i="14" s="1"/>
  <c r="H104" i="14"/>
  <c r="CH104" i="14" s="1"/>
  <c r="I104" i="14"/>
  <c r="CI104" i="14" s="1"/>
  <c r="E105" i="14"/>
  <c r="CE105" i="14" s="1"/>
  <c r="F105" i="14"/>
  <c r="CF105" i="14" s="1"/>
  <c r="G105" i="14"/>
  <c r="CG105" i="14" s="1"/>
  <c r="H105" i="14"/>
  <c r="CH105" i="14" s="1"/>
  <c r="I105" i="14"/>
  <c r="CI105" i="14" s="1"/>
  <c r="E106" i="14"/>
  <c r="CE106" i="14" s="1"/>
  <c r="F106" i="14"/>
  <c r="CF106" i="14" s="1"/>
  <c r="G106" i="14"/>
  <c r="CG106" i="14" s="1"/>
  <c r="H106" i="14"/>
  <c r="CH106" i="14" s="1"/>
  <c r="I106" i="14"/>
  <c r="CI106" i="14" s="1"/>
  <c r="E107" i="14"/>
  <c r="CE107" i="14" s="1"/>
  <c r="F107" i="14"/>
  <c r="CF107" i="14" s="1"/>
  <c r="G107" i="14"/>
  <c r="CG107" i="14" s="1"/>
  <c r="H107" i="14"/>
  <c r="CH107" i="14" s="1"/>
  <c r="I107" i="14"/>
  <c r="CI107" i="14" s="1"/>
  <c r="E108" i="14"/>
  <c r="CE108" i="14" s="1"/>
  <c r="F108" i="14"/>
  <c r="CF108" i="14" s="1"/>
  <c r="G108" i="14"/>
  <c r="CG108" i="14" s="1"/>
  <c r="H108" i="14"/>
  <c r="CH108" i="14" s="1"/>
  <c r="I108" i="14"/>
  <c r="CI108" i="14" s="1"/>
  <c r="E109" i="14"/>
  <c r="CE109" i="14" s="1"/>
  <c r="F109" i="14"/>
  <c r="CF109" i="14" s="1"/>
  <c r="G109" i="14"/>
  <c r="CG109" i="14" s="1"/>
  <c r="H109" i="14"/>
  <c r="CH109" i="14" s="1"/>
  <c r="I109" i="14"/>
  <c r="CI109" i="14" s="1"/>
  <c r="E110" i="14"/>
  <c r="CE110" i="14" s="1"/>
  <c r="F110" i="14"/>
  <c r="CF110" i="14" s="1"/>
  <c r="G110" i="14"/>
  <c r="CG110" i="14" s="1"/>
  <c r="H110" i="14"/>
  <c r="CH110" i="14" s="1"/>
  <c r="I110" i="14"/>
  <c r="CI110" i="14" s="1"/>
  <c r="E111" i="14"/>
  <c r="CE111" i="14" s="1"/>
  <c r="F111" i="14"/>
  <c r="CF111" i="14" s="1"/>
  <c r="G111" i="14"/>
  <c r="CG111" i="14" s="1"/>
  <c r="H111" i="14"/>
  <c r="CH111" i="14" s="1"/>
  <c r="I111" i="14"/>
  <c r="CI111" i="14" s="1"/>
  <c r="E112" i="14"/>
  <c r="CE112" i="14" s="1"/>
  <c r="F112" i="14"/>
  <c r="CF112" i="14" s="1"/>
  <c r="G112" i="14"/>
  <c r="CG112" i="14" s="1"/>
  <c r="H112" i="14"/>
  <c r="CH112" i="14" s="1"/>
  <c r="I112" i="14"/>
  <c r="CI112" i="14" s="1"/>
  <c r="E113" i="14"/>
  <c r="CE113" i="14" s="1"/>
  <c r="F113" i="14"/>
  <c r="CF113" i="14" s="1"/>
  <c r="G113" i="14"/>
  <c r="CG113" i="14" s="1"/>
  <c r="H113" i="14"/>
  <c r="CH113" i="14" s="1"/>
  <c r="I113" i="14"/>
  <c r="CI113" i="14" s="1"/>
  <c r="E114" i="14"/>
  <c r="CE114" i="14" s="1"/>
  <c r="F114" i="14"/>
  <c r="CF114" i="14" s="1"/>
  <c r="G114" i="14"/>
  <c r="CG114" i="14" s="1"/>
  <c r="H114" i="14"/>
  <c r="CH114" i="14" s="1"/>
  <c r="I114" i="14"/>
  <c r="CI114" i="14" s="1"/>
  <c r="E115" i="14"/>
  <c r="CE115" i="14" s="1"/>
  <c r="F115" i="14"/>
  <c r="CF115" i="14" s="1"/>
  <c r="G115" i="14"/>
  <c r="CG115" i="14" s="1"/>
  <c r="H115" i="14"/>
  <c r="CH115" i="14" s="1"/>
  <c r="I115" i="14"/>
  <c r="CI115" i="14" s="1"/>
  <c r="E116" i="14"/>
  <c r="CE116" i="14" s="1"/>
  <c r="F116" i="14"/>
  <c r="CF116" i="14" s="1"/>
  <c r="G116" i="14"/>
  <c r="CG116" i="14" s="1"/>
  <c r="H116" i="14"/>
  <c r="CH116" i="14" s="1"/>
  <c r="I116" i="14"/>
  <c r="CI116" i="14" s="1"/>
  <c r="E117" i="14"/>
  <c r="CE117" i="14" s="1"/>
  <c r="F117" i="14"/>
  <c r="CF117" i="14" s="1"/>
  <c r="G117" i="14"/>
  <c r="CG117" i="14" s="1"/>
  <c r="H117" i="14"/>
  <c r="CH117" i="14" s="1"/>
  <c r="I117" i="14"/>
  <c r="CI117" i="14" s="1"/>
  <c r="E118" i="14"/>
  <c r="CE118" i="14" s="1"/>
  <c r="F118" i="14"/>
  <c r="CF118" i="14" s="1"/>
  <c r="G118" i="14"/>
  <c r="CG118" i="14" s="1"/>
  <c r="H118" i="14"/>
  <c r="CH118" i="14" s="1"/>
  <c r="I118" i="14"/>
  <c r="CI118" i="14" s="1"/>
  <c r="E119" i="14"/>
  <c r="CE119" i="14" s="1"/>
  <c r="F119" i="14"/>
  <c r="CF119" i="14" s="1"/>
  <c r="G119" i="14"/>
  <c r="CG119" i="14" s="1"/>
  <c r="H119" i="14"/>
  <c r="CH119" i="14" s="1"/>
  <c r="I119" i="14"/>
  <c r="CI119" i="14" s="1"/>
  <c r="E120" i="14"/>
  <c r="CE120" i="14" s="1"/>
  <c r="F120" i="14"/>
  <c r="CF120" i="14" s="1"/>
  <c r="G120" i="14"/>
  <c r="CG120" i="14" s="1"/>
  <c r="H120" i="14"/>
  <c r="CH120" i="14" s="1"/>
  <c r="I120" i="14"/>
  <c r="CI120" i="14" s="1"/>
  <c r="E121" i="14"/>
  <c r="CE121" i="14" s="1"/>
  <c r="F121" i="14"/>
  <c r="CF121" i="14" s="1"/>
  <c r="G121" i="14"/>
  <c r="CG121" i="14" s="1"/>
  <c r="H121" i="14"/>
  <c r="CH121" i="14" s="1"/>
  <c r="I121" i="14"/>
  <c r="CI121" i="14" s="1"/>
  <c r="E122" i="14"/>
  <c r="CE122" i="14" s="1"/>
  <c r="F122" i="14"/>
  <c r="CF122" i="14" s="1"/>
  <c r="G122" i="14"/>
  <c r="CG122" i="14" s="1"/>
  <c r="H122" i="14"/>
  <c r="CH122" i="14" s="1"/>
  <c r="I122" i="14"/>
  <c r="CI122" i="14" s="1"/>
  <c r="E123" i="14"/>
  <c r="CE123" i="14" s="1"/>
  <c r="F123" i="14"/>
  <c r="CF123" i="14" s="1"/>
  <c r="G123" i="14"/>
  <c r="CG123" i="14" s="1"/>
  <c r="H123" i="14"/>
  <c r="CH123" i="14" s="1"/>
  <c r="I123" i="14"/>
  <c r="CI123" i="14" s="1"/>
  <c r="E124" i="14"/>
  <c r="CE124" i="14" s="1"/>
  <c r="F124" i="14"/>
  <c r="CF124" i="14" s="1"/>
  <c r="G124" i="14"/>
  <c r="CG124" i="14" s="1"/>
  <c r="H124" i="14"/>
  <c r="CH124" i="14" s="1"/>
  <c r="I124" i="14"/>
  <c r="CI124" i="14" s="1"/>
  <c r="E125" i="14"/>
  <c r="CE125" i="14" s="1"/>
  <c r="F125" i="14"/>
  <c r="CF125" i="14" s="1"/>
  <c r="G125" i="14"/>
  <c r="CG125" i="14" s="1"/>
  <c r="H125" i="14"/>
  <c r="CH125" i="14" s="1"/>
  <c r="I125" i="14"/>
  <c r="CI125" i="14" s="1"/>
  <c r="E126" i="14"/>
  <c r="CE126" i="14" s="1"/>
  <c r="F126" i="14"/>
  <c r="CF126" i="14" s="1"/>
  <c r="G126" i="14"/>
  <c r="CG126" i="14" s="1"/>
  <c r="H126" i="14"/>
  <c r="CH126" i="14" s="1"/>
  <c r="I126" i="14"/>
  <c r="CI126" i="14" s="1"/>
  <c r="E127" i="14"/>
  <c r="CE127" i="14" s="1"/>
  <c r="F127" i="14"/>
  <c r="CF127" i="14" s="1"/>
  <c r="G127" i="14"/>
  <c r="CG127" i="14" s="1"/>
  <c r="H127" i="14"/>
  <c r="CH127" i="14" s="1"/>
  <c r="I127" i="14"/>
  <c r="CI127" i="14" s="1"/>
  <c r="E128" i="14"/>
  <c r="CE128" i="14" s="1"/>
  <c r="F128" i="14"/>
  <c r="CF128" i="14" s="1"/>
  <c r="G128" i="14"/>
  <c r="CG128" i="14" s="1"/>
  <c r="H128" i="14"/>
  <c r="CH128" i="14" s="1"/>
  <c r="I128" i="14"/>
  <c r="CI128" i="14" s="1"/>
  <c r="E129" i="14"/>
  <c r="CE129" i="14" s="1"/>
  <c r="F129" i="14"/>
  <c r="CF129" i="14" s="1"/>
  <c r="G129" i="14"/>
  <c r="CG129" i="14" s="1"/>
  <c r="H129" i="14"/>
  <c r="CH129" i="14" s="1"/>
  <c r="I129" i="14"/>
  <c r="CI129" i="14" s="1"/>
  <c r="E130" i="14"/>
  <c r="CE130" i="14" s="1"/>
  <c r="F130" i="14"/>
  <c r="CF130" i="14" s="1"/>
  <c r="G130" i="14"/>
  <c r="CG130" i="14" s="1"/>
  <c r="H130" i="14"/>
  <c r="CH130" i="14" s="1"/>
  <c r="I130" i="14"/>
  <c r="CI130" i="14" s="1"/>
  <c r="E131" i="14"/>
  <c r="CE131" i="14" s="1"/>
  <c r="F131" i="14"/>
  <c r="CF131" i="14" s="1"/>
  <c r="G131" i="14"/>
  <c r="CG131" i="14" s="1"/>
  <c r="H131" i="14"/>
  <c r="CH131" i="14" s="1"/>
  <c r="I131" i="14"/>
  <c r="CI131" i="14" s="1"/>
  <c r="E132" i="14"/>
  <c r="CE132" i="14" s="1"/>
  <c r="F132" i="14"/>
  <c r="CF132" i="14" s="1"/>
  <c r="G132" i="14"/>
  <c r="CG132" i="14" s="1"/>
  <c r="H132" i="14"/>
  <c r="CH132" i="14" s="1"/>
  <c r="I132" i="14"/>
  <c r="CI132" i="14" s="1"/>
  <c r="E133" i="14"/>
  <c r="CE133" i="14" s="1"/>
  <c r="F133" i="14"/>
  <c r="CF133" i="14" s="1"/>
  <c r="G133" i="14"/>
  <c r="CG133" i="14" s="1"/>
  <c r="H133" i="14"/>
  <c r="CH133" i="14" s="1"/>
  <c r="I133" i="14"/>
  <c r="CI133" i="14" s="1"/>
  <c r="E134" i="14"/>
  <c r="CE134" i="14" s="1"/>
  <c r="F134" i="14"/>
  <c r="CF134" i="14" s="1"/>
  <c r="G134" i="14"/>
  <c r="CG134" i="14" s="1"/>
  <c r="H134" i="14"/>
  <c r="CH134" i="14" s="1"/>
  <c r="I134" i="14"/>
  <c r="CI134" i="14" s="1"/>
  <c r="E135" i="14"/>
  <c r="CE135" i="14" s="1"/>
  <c r="F135" i="14"/>
  <c r="CF135" i="14" s="1"/>
  <c r="G135" i="14"/>
  <c r="CG135" i="14" s="1"/>
  <c r="H135" i="14"/>
  <c r="CH135" i="14" s="1"/>
  <c r="I135" i="14"/>
  <c r="CI135" i="14" s="1"/>
  <c r="E136" i="14"/>
  <c r="CE136" i="14" s="1"/>
  <c r="F136" i="14"/>
  <c r="CF136" i="14" s="1"/>
  <c r="G136" i="14"/>
  <c r="CG136" i="14" s="1"/>
  <c r="H136" i="14"/>
  <c r="CH136" i="14" s="1"/>
  <c r="I136" i="14"/>
  <c r="CI136" i="14" s="1"/>
  <c r="E137" i="14"/>
  <c r="CE137" i="14" s="1"/>
  <c r="F137" i="14"/>
  <c r="CF137" i="14" s="1"/>
  <c r="G137" i="14"/>
  <c r="CG137" i="14" s="1"/>
  <c r="H137" i="14"/>
  <c r="CH137" i="14" s="1"/>
  <c r="I137" i="14"/>
  <c r="CI137" i="14" s="1"/>
  <c r="E138" i="14"/>
  <c r="CE138" i="14" s="1"/>
  <c r="F138" i="14"/>
  <c r="CF138" i="14" s="1"/>
  <c r="G138" i="14"/>
  <c r="CG138" i="14" s="1"/>
  <c r="H138" i="14"/>
  <c r="CH138" i="14" s="1"/>
  <c r="I138" i="14"/>
  <c r="CI138" i="14" s="1"/>
  <c r="E139" i="14"/>
  <c r="CE139" i="14" s="1"/>
  <c r="F139" i="14"/>
  <c r="CF139" i="14" s="1"/>
  <c r="G139" i="14"/>
  <c r="CG139" i="14" s="1"/>
  <c r="H139" i="14"/>
  <c r="CH139" i="14" s="1"/>
  <c r="I139" i="14"/>
  <c r="CI139" i="14" s="1"/>
  <c r="E140" i="14"/>
  <c r="CE140" i="14" s="1"/>
  <c r="F140" i="14"/>
  <c r="CF140" i="14" s="1"/>
  <c r="G140" i="14"/>
  <c r="CG140" i="14" s="1"/>
  <c r="H140" i="14"/>
  <c r="CH140" i="14" s="1"/>
  <c r="I140" i="14"/>
  <c r="CI140" i="14" s="1"/>
  <c r="E141" i="14"/>
  <c r="CE141" i="14" s="1"/>
  <c r="F141" i="14"/>
  <c r="CF141" i="14" s="1"/>
  <c r="G141" i="14"/>
  <c r="CG141" i="14" s="1"/>
  <c r="H141" i="14"/>
  <c r="CH141" i="14" s="1"/>
  <c r="I141" i="14"/>
  <c r="CI141" i="14" s="1"/>
  <c r="E142" i="14"/>
  <c r="CE142" i="14" s="1"/>
  <c r="F142" i="14"/>
  <c r="CF142" i="14" s="1"/>
  <c r="G142" i="14"/>
  <c r="CG142" i="14" s="1"/>
  <c r="H142" i="14"/>
  <c r="CH142" i="14" s="1"/>
  <c r="I142" i="14"/>
  <c r="CI142" i="14" s="1"/>
  <c r="E143" i="14"/>
  <c r="CE143" i="14" s="1"/>
  <c r="F143" i="14"/>
  <c r="CF143" i="14" s="1"/>
  <c r="G143" i="14"/>
  <c r="CG143" i="14" s="1"/>
  <c r="H143" i="14"/>
  <c r="CH143" i="14" s="1"/>
  <c r="I143" i="14"/>
  <c r="CI143" i="14" s="1"/>
  <c r="E144" i="14"/>
  <c r="CE144" i="14" s="1"/>
  <c r="F144" i="14"/>
  <c r="CF144" i="14" s="1"/>
  <c r="G144" i="14"/>
  <c r="CG144" i="14" s="1"/>
  <c r="H144" i="14"/>
  <c r="CH144" i="14" s="1"/>
  <c r="I144" i="14"/>
  <c r="CI144" i="14" s="1"/>
  <c r="E145" i="14"/>
  <c r="CE145" i="14" s="1"/>
  <c r="F145" i="14"/>
  <c r="CF145" i="14" s="1"/>
  <c r="G145" i="14"/>
  <c r="CG145" i="14" s="1"/>
  <c r="H145" i="14"/>
  <c r="CH145" i="14" s="1"/>
  <c r="I145" i="14"/>
  <c r="CI145" i="14" s="1"/>
  <c r="E146" i="14"/>
  <c r="CE146" i="14" s="1"/>
  <c r="F146" i="14"/>
  <c r="CF146" i="14" s="1"/>
  <c r="G146" i="14"/>
  <c r="CG146" i="14" s="1"/>
  <c r="H146" i="14"/>
  <c r="CH146" i="14" s="1"/>
  <c r="I146" i="14"/>
  <c r="CI146" i="14" s="1"/>
  <c r="E147" i="14"/>
  <c r="CE147" i="14" s="1"/>
  <c r="F147" i="14"/>
  <c r="CF147" i="14" s="1"/>
  <c r="G147" i="14"/>
  <c r="CG147" i="14" s="1"/>
  <c r="H147" i="14"/>
  <c r="CH147" i="14" s="1"/>
  <c r="I147" i="14"/>
  <c r="CI147" i="14" s="1"/>
  <c r="E148" i="14"/>
  <c r="CE148" i="14" s="1"/>
  <c r="F148" i="14"/>
  <c r="CF148" i="14" s="1"/>
  <c r="G148" i="14"/>
  <c r="CG148" i="14" s="1"/>
  <c r="H148" i="14"/>
  <c r="CH148" i="14" s="1"/>
  <c r="I148" i="14"/>
  <c r="CI148" i="14" s="1"/>
  <c r="E149" i="14"/>
  <c r="CE149" i="14" s="1"/>
  <c r="F149" i="14"/>
  <c r="CF149" i="14" s="1"/>
  <c r="G149" i="14"/>
  <c r="CG149" i="14" s="1"/>
  <c r="H149" i="14"/>
  <c r="CH149" i="14" s="1"/>
  <c r="I149" i="14"/>
  <c r="CI149" i="14" s="1"/>
  <c r="E150" i="14"/>
  <c r="CE150" i="14" s="1"/>
  <c r="F150" i="14"/>
  <c r="CF150" i="14" s="1"/>
  <c r="G150" i="14"/>
  <c r="CG150" i="14" s="1"/>
  <c r="H150" i="14"/>
  <c r="CH150" i="14" s="1"/>
  <c r="I150" i="14"/>
  <c r="CI150" i="14" s="1"/>
  <c r="E151" i="14"/>
  <c r="CE151" i="14" s="1"/>
  <c r="F151" i="14"/>
  <c r="CF151" i="14" s="1"/>
  <c r="G151" i="14"/>
  <c r="CG151" i="14" s="1"/>
  <c r="H151" i="14"/>
  <c r="CH151" i="14" s="1"/>
  <c r="I151" i="14"/>
  <c r="CI151" i="14" s="1"/>
  <c r="E152" i="14"/>
  <c r="CE152" i="14" s="1"/>
  <c r="F152" i="14"/>
  <c r="CF152" i="14" s="1"/>
  <c r="G152" i="14"/>
  <c r="CG152" i="14" s="1"/>
  <c r="H152" i="14"/>
  <c r="CH152" i="14" s="1"/>
  <c r="I152" i="14"/>
  <c r="CI152" i="14" s="1"/>
  <c r="E153" i="14"/>
  <c r="CE153" i="14" s="1"/>
  <c r="F153" i="14"/>
  <c r="CF153" i="14" s="1"/>
  <c r="G153" i="14"/>
  <c r="CG153" i="14" s="1"/>
  <c r="H153" i="14"/>
  <c r="CH153" i="14" s="1"/>
  <c r="I153" i="14"/>
  <c r="CI153" i="14" s="1"/>
  <c r="E154" i="14"/>
  <c r="CE154" i="14" s="1"/>
  <c r="F154" i="14"/>
  <c r="CF154" i="14" s="1"/>
  <c r="G154" i="14"/>
  <c r="CG154" i="14" s="1"/>
  <c r="H154" i="14"/>
  <c r="CH154" i="14" s="1"/>
  <c r="I154" i="14"/>
  <c r="CI154" i="14" s="1"/>
  <c r="E155" i="14"/>
  <c r="CE155" i="14" s="1"/>
  <c r="F155" i="14"/>
  <c r="CF155" i="14" s="1"/>
  <c r="G155" i="14"/>
  <c r="CG155" i="14" s="1"/>
  <c r="H155" i="14"/>
  <c r="CH155" i="14" s="1"/>
  <c r="I155" i="14"/>
  <c r="CI155" i="14" s="1"/>
  <c r="E156" i="14"/>
  <c r="CE156" i="14" s="1"/>
  <c r="F156" i="14"/>
  <c r="CF156" i="14" s="1"/>
  <c r="G156" i="14"/>
  <c r="CG156" i="14" s="1"/>
  <c r="H156" i="14"/>
  <c r="CH156" i="14" s="1"/>
  <c r="I156" i="14"/>
  <c r="CI156" i="14" s="1"/>
  <c r="E157" i="14"/>
  <c r="CE157" i="14" s="1"/>
  <c r="F157" i="14"/>
  <c r="CF157" i="14" s="1"/>
  <c r="G157" i="14"/>
  <c r="CG157" i="14" s="1"/>
  <c r="H157" i="14"/>
  <c r="CH157" i="14" s="1"/>
  <c r="I157" i="14"/>
  <c r="CI157" i="14" s="1"/>
  <c r="E158" i="14"/>
  <c r="CE158" i="14" s="1"/>
  <c r="F158" i="14"/>
  <c r="CF158" i="14" s="1"/>
  <c r="G158" i="14"/>
  <c r="CG158" i="14" s="1"/>
  <c r="H158" i="14"/>
  <c r="CH158" i="14" s="1"/>
  <c r="I158" i="14"/>
  <c r="CI158" i="14" s="1"/>
  <c r="E159" i="14"/>
  <c r="CE159" i="14" s="1"/>
  <c r="F159" i="14"/>
  <c r="CF159" i="14" s="1"/>
  <c r="G159" i="14"/>
  <c r="CG159" i="14" s="1"/>
  <c r="H159" i="14"/>
  <c r="CH159" i="14" s="1"/>
  <c r="I159" i="14"/>
  <c r="CI159" i="14" s="1"/>
  <c r="E160" i="14"/>
  <c r="CE160" i="14" s="1"/>
  <c r="F160" i="14"/>
  <c r="CF160" i="14" s="1"/>
  <c r="G160" i="14"/>
  <c r="CG160" i="14" s="1"/>
  <c r="H160" i="14"/>
  <c r="CH160" i="14" s="1"/>
  <c r="I160" i="14"/>
  <c r="CI160" i="14" s="1"/>
  <c r="E161" i="14"/>
  <c r="CE161" i="14" s="1"/>
  <c r="F161" i="14"/>
  <c r="CF161" i="14" s="1"/>
  <c r="G161" i="14"/>
  <c r="CG161" i="14" s="1"/>
  <c r="H161" i="14"/>
  <c r="CH161" i="14" s="1"/>
  <c r="I161" i="14"/>
  <c r="CI161" i="14" s="1"/>
  <c r="E162" i="14"/>
  <c r="CE162" i="14" s="1"/>
  <c r="F162" i="14"/>
  <c r="CF162" i="14" s="1"/>
  <c r="G162" i="14"/>
  <c r="CG162" i="14" s="1"/>
  <c r="H162" i="14"/>
  <c r="CH162" i="14" s="1"/>
  <c r="I162" i="14"/>
  <c r="CI162" i="14" s="1"/>
  <c r="E163" i="14"/>
  <c r="CE163" i="14" s="1"/>
  <c r="F163" i="14"/>
  <c r="CF163" i="14" s="1"/>
  <c r="G163" i="14"/>
  <c r="CG163" i="14" s="1"/>
  <c r="H163" i="14"/>
  <c r="CH163" i="14" s="1"/>
  <c r="I163" i="14"/>
  <c r="CI163" i="14" s="1"/>
  <c r="E10" i="16"/>
  <c r="DE10" i="16" s="1"/>
  <c r="J55" i="11"/>
  <c r="I7" i="5"/>
  <c r="I8" i="5"/>
  <c r="I9" i="5"/>
  <c r="I11" i="5"/>
  <c r="I12" i="5"/>
  <c r="I13" i="5"/>
  <c r="I15" i="5"/>
  <c r="I16" i="5"/>
  <c r="I17" i="5"/>
  <c r="I19" i="5"/>
  <c r="I20" i="5"/>
  <c r="I21" i="5"/>
  <c r="I23" i="5"/>
  <c r="I24" i="5"/>
  <c r="I25" i="5"/>
  <c r="I27" i="5"/>
  <c r="I28" i="5"/>
  <c r="I29" i="5"/>
  <c r="I31" i="5"/>
  <c r="I32" i="5"/>
  <c r="I33" i="5"/>
  <c r="I35" i="5"/>
  <c r="I36" i="5"/>
  <c r="I37" i="5"/>
  <c r="I39" i="5"/>
  <c r="I40" i="5"/>
  <c r="I41" i="5"/>
  <c r="I43" i="5"/>
  <c r="I44" i="5"/>
  <c r="I45" i="5"/>
  <c r="I47" i="5"/>
  <c r="I48" i="5"/>
  <c r="I49" i="5"/>
  <c r="I51" i="5"/>
  <c r="I52" i="5"/>
  <c r="I53" i="5"/>
  <c r="I55" i="5"/>
  <c r="I56" i="5"/>
  <c r="I57" i="5"/>
  <c r="I59" i="5"/>
  <c r="I60" i="5"/>
  <c r="I61" i="5"/>
  <c r="I63" i="5"/>
  <c r="I64" i="5"/>
  <c r="I65" i="5"/>
  <c r="I67" i="5"/>
  <c r="I68" i="5"/>
  <c r="I69" i="5"/>
  <c r="I71" i="5"/>
  <c r="I72" i="5"/>
  <c r="I73" i="5"/>
  <c r="I75" i="5"/>
  <c r="I76" i="5"/>
  <c r="I77" i="5"/>
  <c r="I79" i="5"/>
  <c r="I80" i="5"/>
  <c r="I81" i="5"/>
  <c r="I83" i="5"/>
  <c r="I84" i="5"/>
  <c r="I85" i="5"/>
  <c r="I87" i="5"/>
  <c r="I88" i="5"/>
  <c r="I89" i="5"/>
  <c r="I91" i="5"/>
  <c r="I92" i="5"/>
  <c r="I93" i="5"/>
  <c r="I95" i="5"/>
  <c r="I96" i="5"/>
  <c r="I97" i="5"/>
  <c r="I99" i="5"/>
  <c r="I100" i="5"/>
  <c r="I101" i="5"/>
  <c r="I103" i="5"/>
  <c r="I104" i="5"/>
  <c r="I105" i="5"/>
  <c r="I107" i="5"/>
  <c r="I108" i="5"/>
  <c r="I109" i="5"/>
  <c r="I111" i="5"/>
  <c r="I112" i="5"/>
  <c r="I113" i="5"/>
  <c r="I115" i="5"/>
  <c r="I116" i="5"/>
  <c r="I117" i="5"/>
  <c r="I119" i="5"/>
  <c r="I120" i="5"/>
  <c r="I121" i="5"/>
  <c r="I123" i="5"/>
  <c r="I124" i="5"/>
  <c r="I125" i="5"/>
  <c r="I127" i="5"/>
  <c r="I128" i="5"/>
  <c r="I129" i="5"/>
  <c r="I131" i="5"/>
  <c r="I132" i="5"/>
  <c r="I133" i="5"/>
  <c r="I135" i="5"/>
  <c r="I136" i="5"/>
  <c r="I137" i="5"/>
  <c r="I139" i="5"/>
  <c r="I140" i="5"/>
  <c r="I141" i="5"/>
  <c r="I143" i="5"/>
  <c r="I144" i="5"/>
  <c r="I145" i="5"/>
  <c r="I147" i="5"/>
  <c r="I148" i="5"/>
  <c r="I149" i="5"/>
  <c r="I151" i="5"/>
  <c r="I152" i="5"/>
  <c r="I153" i="5"/>
  <c r="I155" i="5"/>
  <c r="I156" i="5"/>
  <c r="I157" i="5"/>
  <c r="I159" i="5"/>
  <c r="I160" i="5"/>
  <c r="I161" i="5"/>
  <c r="I6" i="3"/>
  <c r="J55" i="8"/>
  <c r="P162" i="3"/>
  <c r="O162" i="3"/>
  <c r="N162" i="3"/>
  <c r="M162" i="3"/>
  <c r="L162" i="3"/>
  <c r="K162" i="3"/>
  <c r="J162" i="3"/>
  <c r="I162" i="3"/>
  <c r="H162" i="3"/>
  <c r="G162" i="3"/>
  <c r="D162" i="3" s="1"/>
  <c r="Q162" i="3" s="1"/>
  <c r="F162" i="3"/>
  <c r="E162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P155" i="3"/>
  <c r="O155" i="3"/>
  <c r="N155" i="3"/>
  <c r="M155" i="3"/>
  <c r="L155" i="3"/>
  <c r="K155" i="3"/>
  <c r="J155" i="3"/>
  <c r="I155" i="3"/>
  <c r="I185" i="3" s="1"/>
  <c r="H155" i="3"/>
  <c r="G155" i="3"/>
  <c r="F155" i="3"/>
  <c r="E155" i="3"/>
  <c r="E185" i="3" s="1"/>
  <c r="P154" i="3"/>
  <c r="O154" i="3"/>
  <c r="N154" i="3"/>
  <c r="M154" i="3"/>
  <c r="L154" i="3"/>
  <c r="K154" i="3"/>
  <c r="J154" i="3"/>
  <c r="I154" i="3"/>
  <c r="H154" i="3"/>
  <c r="G154" i="3"/>
  <c r="F154" i="3"/>
  <c r="E154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P152" i="3"/>
  <c r="O152" i="3"/>
  <c r="N152" i="3"/>
  <c r="M152" i="3"/>
  <c r="L152" i="3"/>
  <c r="K152" i="3"/>
  <c r="J152" i="3"/>
  <c r="I152" i="3"/>
  <c r="H152" i="3"/>
  <c r="G152" i="3"/>
  <c r="D152" i="3" s="1"/>
  <c r="Q152" i="3" s="1"/>
  <c r="F152" i="3"/>
  <c r="E152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P146" i="3"/>
  <c r="O146" i="3"/>
  <c r="N146" i="3"/>
  <c r="M146" i="3"/>
  <c r="L146" i="3"/>
  <c r="K146" i="3"/>
  <c r="K184" i="3" s="1"/>
  <c r="J146" i="3"/>
  <c r="I146" i="3"/>
  <c r="H146" i="3"/>
  <c r="H169" i="3" s="1"/>
  <c r="G146" i="3"/>
  <c r="F146" i="3"/>
  <c r="E146" i="3"/>
  <c r="E169" i="3" s="1"/>
  <c r="P145" i="3"/>
  <c r="O145" i="3"/>
  <c r="N145" i="3"/>
  <c r="M145" i="3"/>
  <c r="L145" i="3"/>
  <c r="K145" i="3"/>
  <c r="J145" i="3"/>
  <c r="I145" i="3"/>
  <c r="H145" i="3"/>
  <c r="G145" i="3"/>
  <c r="F145" i="3"/>
  <c r="E145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P138" i="3"/>
  <c r="O138" i="3"/>
  <c r="N138" i="3"/>
  <c r="M138" i="3"/>
  <c r="L138" i="3"/>
  <c r="K138" i="3"/>
  <c r="J138" i="3"/>
  <c r="I138" i="3"/>
  <c r="H138" i="3"/>
  <c r="G138" i="3"/>
  <c r="G168" i="3" s="1"/>
  <c r="F138" i="3"/>
  <c r="E138" i="3"/>
  <c r="P137" i="3"/>
  <c r="O137" i="3"/>
  <c r="N137" i="3"/>
  <c r="M137" i="3"/>
  <c r="L137" i="3"/>
  <c r="K137" i="3"/>
  <c r="J137" i="3"/>
  <c r="J183" i="3"/>
  <c r="I137" i="3"/>
  <c r="H137" i="3"/>
  <c r="G137" i="3"/>
  <c r="F137" i="3"/>
  <c r="F183" i="3" s="1"/>
  <c r="E137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P127" i="3"/>
  <c r="O127" i="3"/>
  <c r="N127" i="3"/>
  <c r="N182" i="3" s="1"/>
  <c r="M127" i="3"/>
  <c r="L127" i="3"/>
  <c r="K127" i="3"/>
  <c r="J127" i="3"/>
  <c r="I127" i="3"/>
  <c r="H127" i="3"/>
  <c r="G127" i="3"/>
  <c r="F127" i="3"/>
  <c r="E127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P115" i="3"/>
  <c r="O115" i="3"/>
  <c r="N115" i="3"/>
  <c r="M115" i="3"/>
  <c r="L115" i="3"/>
  <c r="K115" i="3"/>
  <c r="J115" i="3"/>
  <c r="I115" i="3"/>
  <c r="H115" i="3"/>
  <c r="H181" i="3" s="1"/>
  <c r="G115" i="3"/>
  <c r="F115" i="3"/>
  <c r="E115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P104" i="3"/>
  <c r="O104" i="3"/>
  <c r="N104" i="3"/>
  <c r="M104" i="3"/>
  <c r="L104" i="3"/>
  <c r="K104" i="3"/>
  <c r="J104" i="3"/>
  <c r="J180" i="3"/>
  <c r="I104" i="3"/>
  <c r="H104" i="3"/>
  <c r="G104" i="3"/>
  <c r="F104" i="3"/>
  <c r="F180" i="3" s="1"/>
  <c r="E104" i="3"/>
  <c r="E180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P99" i="3"/>
  <c r="O99" i="3"/>
  <c r="N99" i="3"/>
  <c r="M99" i="3"/>
  <c r="L99" i="3"/>
  <c r="K99" i="3"/>
  <c r="J99" i="3"/>
  <c r="I99" i="3"/>
  <c r="H99" i="3"/>
  <c r="G99" i="3"/>
  <c r="F99" i="3"/>
  <c r="E99" i="3"/>
  <c r="P98" i="3"/>
  <c r="O98" i="3"/>
  <c r="N98" i="3"/>
  <c r="M98" i="3"/>
  <c r="L98" i="3"/>
  <c r="K98" i="3"/>
  <c r="J98" i="3"/>
  <c r="I98" i="3"/>
  <c r="H98" i="3"/>
  <c r="G98" i="3"/>
  <c r="F98" i="3"/>
  <c r="E98" i="3"/>
  <c r="P97" i="3"/>
  <c r="O97" i="3"/>
  <c r="N97" i="3"/>
  <c r="M97" i="3"/>
  <c r="L97" i="3"/>
  <c r="K97" i="3"/>
  <c r="J97" i="3"/>
  <c r="I97" i="3"/>
  <c r="H97" i="3"/>
  <c r="G97" i="3"/>
  <c r="F97" i="3"/>
  <c r="E97" i="3"/>
  <c r="P96" i="3"/>
  <c r="O96" i="3"/>
  <c r="N96" i="3"/>
  <c r="M96" i="3"/>
  <c r="L96" i="3"/>
  <c r="K96" i="3"/>
  <c r="J96" i="3"/>
  <c r="I96" i="3"/>
  <c r="H96" i="3"/>
  <c r="G96" i="3"/>
  <c r="F96" i="3"/>
  <c r="E96" i="3"/>
  <c r="P95" i="3"/>
  <c r="O95" i="3"/>
  <c r="N95" i="3"/>
  <c r="M95" i="3"/>
  <c r="L95" i="3"/>
  <c r="K95" i="3"/>
  <c r="J95" i="3"/>
  <c r="J168" i="3"/>
  <c r="I95" i="3"/>
  <c r="H95" i="3"/>
  <c r="G95" i="3"/>
  <c r="F95" i="3"/>
  <c r="E95" i="3"/>
  <c r="P94" i="3"/>
  <c r="O94" i="3"/>
  <c r="N94" i="3"/>
  <c r="M94" i="3"/>
  <c r="L94" i="3"/>
  <c r="K94" i="3"/>
  <c r="J94" i="3"/>
  <c r="I94" i="3"/>
  <c r="H94" i="3"/>
  <c r="G94" i="3"/>
  <c r="F94" i="3"/>
  <c r="E94" i="3"/>
  <c r="P93" i="3"/>
  <c r="O93" i="3"/>
  <c r="N93" i="3"/>
  <c r="M93" i="3"/>
  <c r="L93" i="3"/>
  <c r="K93" i="3"/>
  <c r="J93" i="3"/>
  <c r="I93" i="3"/>
  <c r="H93" i="3"/>
  <c r="G93" i="3"/>
  <c r="F93" i="3"/>
  <c r="E93" i="3"/>
  <c r="P92" i="3"/>
  <c r="O92" i="3"/>
  <c r="N92" i="3"/>
  <c r="M92" i="3"/>
  <c r="L92" i="3"/>
  <c r="K92" i="3"/>
  <c r="J92" i="3"/>
  <c r="I92" i="3"/>
  <c r="H92" i="3"/>
  <c r="G92" i="3"/>
  <c r="F92" i="3"/>
  <c r="E92" i="3"/>
  <c r="P91" i="3"/>
  <c r="O91" i="3"/>
  <c r="N91" i="3"/>
  <c r="M91" i="3"/>
  <c r="L91" i="3"/>
  <c r="K91" i="3"/>
  <c r="J91" i="3"/>
  <c r="I91" i="3"/>
  <c r="H91" i="3"/>
  <c r="G91" i="3"/>
  <c r="F91" i="3"/>
  <c r="E91" i="3"/>
  <c r="P90" i="3"/>
  <c r="O90" i="3"/>
  <c r="N90" i="3"/>
  <c r="M90" i="3"/>
  <c r="L90" i="3"/>
  <c r="K90" i="3"/>
  <c r="J90" i="3"/>
  <c r="I90" i="3"/>
  <c r="H90" i="3"/>
  <c r="G90" i="3"/>
  <c r="D90" i="3" s="1"/>
  <c r="Q90" i="3" s="1"/>
  <c r="F90" i="3"/>
  <c r="E90" i="3"/>
  <c r="P89" i="3"/>
  <c r="O89" i="3"/>
  <c r="N89" i="3"/>
  <c r="M89" i="3"/>
  <c r="L89" i="3"/>
  <c r="K89" i="3"/>
  <c r="J89" i="3"/>
  <c r="I89" i="3"/>
  <c r="H89" i="3"/>
  <c r="G89" i="3"/>
  <c r="F89" i="3"/>
  <c r="E89" i="3"/>
  <c r="P88" i="3"/>
  <c r="O88" i="3"/>
  <c r="N88" i="3"/>
  <c r="M88" i="3"/>
  <c r="L88" i="3"/>
  <c r="K88" i="3"/>
  <c r="J88" i="3"/>
  <c r="I88" i="3"/>
  <c r="H88" i="3"/>
  <c r="G88" i="3"/>
  <c r="F88" i="3"/>
  <c r="E88" i="3"/>
  <c r="P87" i="3"/>
  <c r="O87" i="3"/>
  <c r="N87" i="3"/>
  <c r="M87" i="3"/>
  <c r="L87" i="3"/>
  <c r="K87" i="3"/>
  <c r="J87" i="3"/>
  <c r="I87" i="3"/>
  <c r="H87" i="3"/>
  <c r="G87" i="3"/>
  <c r="F87" i="3"/>
  <c r="E87" i="3"/>
  <c r="P86" i="3"/>
  <c r="O86" i="3"/>
  <c r="N86" i="3"/>
  <c r="M86" i="3"/>
  <c r="L86" i="3"/>
  <c r="K86" i="3"/>
  <c r="J86" i="3"/>
  <c r="I86" i="3"/>
  <c r="H86" i="3"/>
  <c r="H167" i="3" s="1"/>
  <c r="G86" i="3"/>
  <c r="F86" i="3"/>
  <c r="E86" i="3"/>
  <c r="D86" i="3"/>
  <c r="Q86" i="3" s="1"/>
  <c r="P85" i="3"/>
  <c r="O85" i="3"/>
  <c r="N85" i="3"/>
  <c r="M85" i="3"/>
  <c r="L85" i="3"/>
  <c r="K85" i="3"/>
  <c r="J85" i="3"/>
  <c r="I85" i="3"/>
  <c r="H85" i="3"/>
  <c r="G85" i="3"/>
  <c r="F85" i="3"/>
  <c r="E85" i="3"/>
  <c r="P84" i="3"/>
  <c r="O84" i="3"/>
  <c r="N84" i="3"/>
  <c r="M84" i="3"/>
  <c r="L84" i="3"/>
  <c r="K84" i="3"/>
  <c r="J84" i="3"/>
  <c r="I84" i="3"/>
  <c r="H84" i="3"/>
  <c r="G84" i="3"/>
  <c r="F84" i="3"/>
  <c r="E84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 s="1"/>
  <c r="Q83" i="3" s="1"/>
  <c r="P82" i="3"/>
  <c r="O82" i="3"/>
  <c r="N82" i="3"/>
  <c r="M82" i="3"/>
  <c r="L82" i="3"/>
  <c r="K82" i="3"/>
  <c r="J82" i="3"/>
  <c r="I82" i="3"/>
  <c r="H82" i="3"/>
  <c r="G82" i="3"/>
  <c r="F82" i="3"/>
  <c r="E82" i="3"/>
  <c r="P81" i="3"/>
  <c r="O81" i="3"/>
  <c r="N81" i="3"/>
  <c r="M81" i="3"/>
  <c r="L81" i="3"/>
  <c r="K81" i="3"/>
  <c r="J81" i="3"/>
  <c r="I81" i="3"/>
  <c r="H81" i="3"/>
  <c r="G81" i="3"/>
  <c r="F81" i="3"/>
  <c r="E81" i="3"/>
  <c r="P80" i="3"/>
  <c r="O80" i="3"/>
  <c r="N80" i="3"/>
  <c r="M80" i="3"/>
  <c r="L80" i="3"/>
  <c r="K80" i="3"/>
  <c r="J80" i="3"/>
  <c r="I80" i="3"/>
  <c r="H80" i="3"/>
  <c r="G80" i="3"/>
  <c r="F80" i="3"/>
  <c r="E80" i="3"/>
  <c r="P79" i="3"/>
  <c r="O79" i="3"/>
  <c r="N79" i="3"/>
  <c r="M79" i="3"/>
  <c r="L79" i="3"/>
  <c r="K79" i="3"/>
  <c r="J79" i="3"/>
  <c r="I79" i="3"/>
  <c r="H79" i="3"/>
  <c r="G79" i="3"/>
  <c r="F79" i="3"/>
  <c r="E79" i="3"/>
  <c r="P78" i="3"/>
  <c r="O78" i="3"/>
  <c r="N78" i="3"/>
  <c r="M78" i="3"/>
  <c r="L78" i="3"/>
  <c r="K78" i="3"/>
  <c r="J78" i="3"/>
  <c r="I78" i="3"/>
  <c r="H78" i="3"/>
  <c r="G78" i="3"/>
  <c r="F78" i="3"/>
  <c r="E78" i="3"/>
  <c r="P77" i="3"/>
  <c r="O77" i="3"/>
  <c r="N77" i="3"/>
  <c r="M77" i="3"/>
  <c r="L77" i="3"/>
  <c r="K77" i="3"/>
  <c r="J77" i="3"/>
  <c r="I77" i="3"/>
  <c r="H77" i="3"/>
  <c r="G77" i="3"/>
  <c r="F77" i="3"/>
  <c r="E77" i="3"/>
  <c r="P76" i="3"/>
  <c r="O76" i="3"/>
  <c r="N76" i="3"/>
  <c r="M76" i="3"/>
  <c r="L76" i="3"/>
  <c r="K76" i="3"/>
  <c r="J76" i="3"/>
  <c r="I76" i="3"/>
  <c r="H76" i="3"/>
  <c r="G76" i="3"/>
  <c r="F76" i="3"/>
  <c r="E76" i="3"/>
  <c r="P75" i="3"/>
  <c r="O75" i="3"/>
  <c r="N75" i="3"/>
  <c r="M75" i="3"/>
  <c r="L75" i="3"/>
  <c r="K75" i="3"/>
  <c r="J75" i="3"/>
  <c r="I75" i="3"/>
  <c r="H75" i="3"/>
  <c r="G75" i="3"/>
  <c r="F75" i="3"/>
  <c r="E75" i="3"/>
  <c r="P74" i="3"/>
  <c r="O74" i="3"/>
  <c r="N74" i="3"/>
  <c r="M74" i="3"/>
  <c r="L74" i="3"/>
  <c r="K74" i="3"/>
  <c r="J74" i="3"/>
  <c r="I74" i="3"/>
  <c r="H74" i="3"/>
  <c r="G74" i="3"/>
  <c r="F74" i="3"/>
  <c r="E74" i="3"/>
  <c r="P73" i="3"/>
  <c r="O73" i="3"/>
  <c r="N73" i="3"/>
  <c r="M73" i="3"/>
  <c r="L73" i="3"/>
  <c r="K73" i="3"/>
  <c r="J73" i="3"/>
  <c r="I73" i="3"/>
  <c r="H73" i="3"/>
  <c r="G73" i="3"/>
  <c r="F73" i="3"/>
  <c r="E73" i="3"/>
  <c r="P72" i="3"/>
  <c r="O72" i="3"/>
  <c r="N72" i="3"/>
  <c r="M72" i="3"/>
  <c r="L72" i="3"/>
  <c r="K72" i="3"/>
  <c r="J72" i="3"/>
  <c r="I72" i="3"/>
  <c r="H72" i="3"/>
  <c r="G72" i="3"/>
  <c r="F72" i="3"/>
  <c r="E72" i="3"/>
  <c r="P71" i="3"/>
  <c r="O71" i="3"/>
  <c r="N71" i="3"/>
  <c r="M71" i="3"/>
  <c r="L71" i="3"/>
  <c r="K71" i="3"/>
  <c r="J71" i="3"/>
  <c r="I71" i="3"/>
  <c r="H71" i="3"/>
  <c r="G71" i="3"/>
  <c r="F71" i="3"/>
  <c r="E71" i="3"/>
  <c r="P70" i="3"/>
  <c r="O70" i="3"/>
  <c r="N70" i="3"/>
  <c r="M70" i="3"/>
  <c r="L70" i="3"/>
  <c r="K70" i="3"/>
  <c r="J70" i="3"/>
  <c r="I70" i="3"/>
  <c r="H70" i="3"/>
  <c r="G70" i="3"/>
  <c r="F70" i="3"/>
  <c r="E70" i="3"/>
  <c r="P69" i="3"/>
  <c r="O69" i="3"/>
  <c r="N69" i="3"/>
  <c r="M69" i="3"/>
  <c r="L69" i="3"/>
  <c r="K69" i="3"/>
  <c r="J69" i="3"/>
  <c r="I69" i="3"/>
  <c r="H69" i="3"/>
  <c r="G69" i="3"/>
  <c r="F69" i="3"/>
  <c r="E69" i="3"/>
  <c r="P68" i="3"/>
  <c r="O68" i="3"/>
  <c r="N68" i="3"/>
  <c r="M68" i="3"/>
  <c r="L68" i="3"/>
  <c r="K68" i="3"/>
  <c r="J68" i="3"/>
  <c r="I68" i="3"/>
  <c r="H68" i="3"/>
  <c r="G68" i="3"/>
  <c r="F68" i="3"/>
  <c r="E68" i="3"/>
  <c r="P67" i="3"/>
  <c r="O67" i="3"/>
  <c r="N67" i="3"/>
  <c r="M67" i="3"/>
  <c r="L67" i="3"/>
  <c r="K67" i="3"/>
  <c r="J67" i="3"/>
  <c r="I67" i="3"/>
  <c r="H67" i="3"/>
  <c r="G67" i="3"/>
  <c r="F67" i="3"/>
  <c r="E67" i="3"/>
  <c r="P66" i="3"/>
  <c r="O66" i="3"/>
  <c r="N66" i="3"/>
  <c r="M66" i="3"/>
  <c r="L66" i="3"/>
  <c r="K66" i="3"/>
  <c r="J66" i="3"/>
  <c r="I66" i="3"/>
  <c r="H66" i="3"/>
  <c r="G66" i="3"/>
  <c r="F66" i="3"/>
  <c r="E66" i="3"/>
  <c r="P65" i="3"/>
  <c r="O65" i="3"/>
  <c r="N65" i="3"/>
  <c r="M65" i="3"/>
  <c r="L65" i="3"/>
  <c r="K65" i="3"/>
  <c r="J65" i="3"/>
  <c r="I65" i="3"/>
  <c r="H65" i="3"/>
  <c r="G65" i="3"/>
  <c r="F65" i="3"/>
  <c r="E65" i="3"/>
  <c r="P64" i="3"/>
  <c r="O64" i="3"/>
  <c r="N64" i="3"/>
  <c r="M64" i="3"/>
  <c r="L64" i="3"/>
  <c r="K64" i="3"/>
  <c r="J64" i="3"/>
  <c r="I64" i="3"/>
  <c r="H64" i="3"/>
  <c r="G64" i="3"/>
  <c r="F64" i="3"/>
  <c r="E64" i="3"/>
  <c r="P63" i="3"/>
  <c r="O63" i="3"/>
  <c r="N63" i="3"/>
  <c r="M63" i="3"/>
  <c r="L63" i="3"/>
  <c r="K63" i="3"/>
  <c r="J63" i="3"/>
  <c r="I63" i="3"/>
  <c r="H63" i="3"/>
  <c r="G63" i="3"/>
  <c r="F63" i="3"/>
  <c r="E63" i="3"/>
  <c r="P62" i="3"/>
  <c r="O62" i="3"/>
  <c r="N62" i="3"/>
  <c r="M62" i="3"/>
  <c r="L62" i="3"/>
  <c r="K62" i="3"/>
  <c r="J62" i="3"/>
  <c r="I62" i="3"/>
  <c r="H62" i="3"/>
  <c r="G62" i="3"/>
  <c r="F62" i="3"/>
  <c r="E62" i="3"/>
  <c r="P61" i="3"/>
  <c r="O61" i="3"/>
  <c r="N61" i="3"/>
  <c r="M61" i="3"/>
  <c r="L61" i="3"/>
  <c r="K61" i="3"/>
  <c r="J61" i="3"/>
  <c r="I61" i="3"/>
  <c r="H61" i="3"/>
  <c r="G61" i="3"/>
  <c r="F61" i="3"/>
  <c r="E61" i="3"/>
  <c r="P60" i="3"/>
  <c r="O60" i="3"/>
  <c r="N60" i="3"/>
  <c r="M60" i="3"/>
  <c r="L60" i="3"/>
  <c r="K60" i="3"/>
  <c r="J60" i="3"/>
  <c r="I60" i="3"/>
  <c r="H60" i="3"/>
  <c r="G60" i="3"/>
  <c r="F60" i="3"/>
  <c r="E60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 s="1"/>
  <c r="Q59" i="3" s="1"/>
  <c r="P58" i="3"/>
  <c r="O58" i="3"/>
  <c r="N58" i="3"/>
  <c r="M58" i="3"/>
  <c r="L58" i="3"/>
  <c r="K58" i="3"/>
  <c r="J58" i="3"/>
  <c r="I58" i="3"/>
  <c r="H58" i="3"/>
  <c r="G58" i="3"/>
  <c r="F58" i="3"/>
  <c r="E58" i="3"/>
  <c r="P57" i="3"/>
  <c r="O57" i="3"/>
  <c r="N57" i="3"/>
  <c r="N176" i="3"/>
  <c r="M57" i="3"/>
  <c r="L57" i="3"/>
  <c r="K57" i="3"/>
  <c r="J57" i="3"/>
  <c r="J167" i="3" s="1"/>
  <c r="I57" i="3"/>
  <c r="H57" i="3"/>
  <c r="G57" i="3"/>
  <c r="F57" i="3"/>
  <c r="E57" i="3"/>
  <c r="P56" i="3"/>
  <c r="O56" i="3"/>
  <c r="N56" i="3"/>
  <c r="M56" i="3"/>
  <c r="L56" i="3"/>
  <c r="K56" i="3"/>
  <c r="J56" i="3"/>
  <c r="I56" i="3"/>
  <c r="H56" i="3"/>
  <c r="G56" i="3"/>
  <c r="F56" i="3"/>
  <c r="E56" i="3"/>
  <c r="P55" i="3"/>
  <c r="O55" i="3"/>
  <c r="N55" i="3"/>
  <c r="M55" i="3"/>
  <c r="L55" i="3"/>
  <c r="K55" i="3"/>
  <c r="J55" i="3"/>
  <c r="I55" i="3"/>
  <c r="H55" i="3"/>
  <c r="G55" i="3"/>
  <c r="F55" i="3"/>
  <c r="E55" i="3"/>
  <c r="P54" i="3"/>
  <c r="O54" i="3"/>
  <c r="N54" i="3"/>
  <c r="M54" i="3"/>
  <c r="L54" i="3"/>
  <c r="K54" i="3"/>
  <c r="J54" i="3"/>
  <c r="I54" i="3"/>
  <c r="H54" i="3"/>
  <c r="G54" i="3"/>
  <c r="F54" i="3"/>
  <c r="E54" i="3"/>
  <c r="P53" i="3"/>
  <c r="O53" i="3"/>
  <c r="N53" i="3"/>
  <c r="M53" i="3"/>
  <c r="L53" i="3"/>
  <c r="K53" i="3"/>
  <c r="J53" i="3"/>
  <c r="I53" i="3"/>
  <c r="H53" i="3"/>
  <c r="G53" i="3"/>
  <c r="F53" i="3"/>
  <c r="E53" i="3"/>
  <c r="P52" i="3"/>
  <c r="O52" i="3"/>
  <c r="N52" i="3"/>
  <c r="M52" i="3"/>
  <c r="L52" i="3"/>
  <c r="K52" i="3"/>
  <c r="J52" i="3"/>
  <c r="I52" i="3"/>
  <c r="H52" i="3"/>
  <c r="G52" i="3"/>
  <c r="F52" i="3"/>
  <c r="E52" i="3"/>
  <c r="P51" i="3"/>
  <c r="O51" i="3"/>
  <c r="N51" i="3"/>
  <c r="M51" i="3"/>
  <c r="L51" i="3"/>
  <c r="K51" i="3"/>
  <c r="J51" i="3"/>
  <c r="I51" i="3"/>
  <c r="H51" i="3"/>
  <c r="G51" i="3"/>
  <c r="F51" i="3"/>
  <c r="D51" i="3" s="1"/>
  <c r="Q51" i="3" s="1"/>
  <c r="E51" i="3"/>
  <c r="P50" i="3"/>
  <c r="O50" i="3"/>
  <c r="N50" i="3"/>
  <c r="M50" i="3"/>
  <c r="L50" i="3"/>
  <c r="K50" i="3"/>
  <c r="J50" i="3"/>
  <c r="I50" i="3"/>
  <c r="H50" i="3"/>
  <c r="G50" i="3"/>
  <c r="F50" i="3"/>
  <c r="E50" i="3"/>
  <c r="P49" i="3"/>
  <c r="O49" i="3"/>
  <c r="N49" i="3"/>
  <c r="M49" i="3"/>
  <c r="L49" i="3"/>
  <c r="K49" i="3"/>
  <c r="J49" i="3"/>
  <c r="I49" i="3"/>
  <c r="H49" i="3"/>
  <c r="G49" i="3"/>
  <c r="F49" i="3"/>
  <c r="E49" i="3"/>
  <c r="P48" i="3"/>
  <c r="O48" i="3"/>
  <c r="N48" i="3"/>
  <c r="M48" i="3"/>
  <c r="L48" i="3"/>
  <c r="K48" i="3"/>
  <c r="J48" i="3"/>
  <c r="I48" i="3"/>
  <c r="H48" i="3"/>
  <c r="G48" i="3"/>
  <c r="F48" i="3"/>
  <c r="E48" i="3"/>
  <c r="P47" i="3"/>
  <c r="O47" i="3"/>
  <c r="N47" i="3"/>
  <c r="M47" i="3"/>
  <c r="L47" i="3"/>
  <c r="K47" i="3"/>
  <c r="J47" i="3"/>
  <c r="I47" i="3"/>
  <c r="H47" i="3"/>
  <c r="G47" i="3"/>
  <c r="F47" i="3"/>
  <c r="E47" i="3"/>
  <c r="P46" i="3"/>
  <c r="O46" i="3"/>
  <c r="N46" i="3"/>
  <c r="M46" i="3"/>
  <c r="L46" i="3"/>
  <c r="K46" i="3"/>
  <c r="J46" i="3"/>
  <c r="I46" i="3"/>
  <c r="H46" i="3"/>
  <c r="G46" i="3"/>
  <c r="F46" i="3"/>
  <c r="E46" i="3"/>
  <c r="P45" i="3"/>
  <c r="O45" i="3"/>
  <c r="N45" i="3"/>
  <c r="M45" i="3"/>
  <c r="L45" i="3"/>
  <c r="K45" i="3"/>
  <c r="J45" i="3"/>
  <c r="I45" i="3"/>
  <c r="H45" i="3"/>
  <c r="G45" i="3"/>
  <c r="F45" i="3"/>
  <c r="E45" i="3"/>
  <c r="P44" i="3"/>
  <c r="O44" i="3"/>
  <c r="N44" i="3"/>
  <c r="M44" i="3"/>
  <c r="L44" i="3"/>
  <c r="K44" i="3"/>
  <c r="J44" i="3"/>
  <c r="I44" i="3"/>
  <c r="H44" i="3"/>
  <c r="G44" i="3"/>
  <c r="F44" i="3"/>
  <c r="E44" i="3"/>
  <c r="P43" i="3"/>
  <c r="O43" i="3"/>
  <c r="N43" i="3"/>
  <c r="M43" i="3"/>
  <c r="L43" i="3"/>
  <c r="K43" i="3"/>
  <c r="J43" i="3"/>
  <c r="I43" i="3"/>
  <c r="H43" i="3"/>
  <c r="G43" i="3"/>
  <c r="F43" i="3"/>
  <c r="E43" i="3"/>
  <c r="P42" i="3"/>
  <c r="O42" i="3"/>
  <c r="N42" i="3"/>
  <c r="M42" i="3"/>
  <c r="L42" i="3"/>
  <c r="K42" i="3"/>
  <c r="J42" i="3"/>
  <c r="I42" i="3"/>
  <c r="H42" i="3"/>
  <c r="G42" i="3"/>
  <c r="F42" i="3"/>
  <c r="E42" i="3"/>
  <c r="P41" i="3"/>
  <c r="O41" i="3"/>
  <c r="N41" i="3"/>
  <c r="M41" i="3"/>
  <c r="L41" i="3"/>
  <c r="K41" i="3"/>
  <c r="J41" i="3"/>
  <c r="I41" i="3"/>
  <c r="H41" i="3"/>
  <c r="G41" i="3"/>
  <c r="F41" i="3"/>
  <c r="E41" i="3"/>
  <c r="P40" i="3"/>
  <c r="O40" i="3"/>
  <c r="N40" i="3"/>
  <c r="M40" i="3"/>
  <c r="L40" i="3"/>
  <c r="K40" i="3"/>
  <c r="J40" i="3"/>
  <c r="I40" i="3"/>
  <c r="H40" i="3"/>
  <c r="G40" i="3"/>
  <c r="F40" i="3"/>
  <c r="E40" i="3"/>
  <c r="P39" i="3"/>
  <c r="O39" i="3"/>
  <c r="N39" i="3"/>
  <c r="M39" i="3"/>
  <c r="L39" i="3"/>
  <c r="K39" i="3"/>
  <c r="J39" i="3"/>
  <c r="I39" i="3"/>
  <c r="H39" i="3"/>
  <c r="G39" i="3"/>
  <c r="F39" i="3"/>
  <c r="E39" i="3"/>
  <c r="P38" i="3"/>
  <c r="O38" i="3"/>
  <c r="N38" i="3"/>
  <c r="M38" i="3"/>
  <c r="L38" i="3"/>
  <c r="K38" i="3"/>
  <c r="J38" i="3"/>
  <c r="I38" i="3"/>
  <c r="H38" i="3"/>
  <c r="G38" i="3"/>
  <c r="F38" i="3"/>
  <c r="E38" i="3"/>
  <c r="P37" i="3"/>
  <c r="O37" i="3"/>
  <c r="N37" i="3"/>
  <c r="M37" i="3"/>
  <c r="L37" i="3"/>
  <c r="K37" i="3"/>
  <c r="J37" i="3"/>
  <c r="I37" i="3"/>
  <c r="H37" i="3"/>
  <c r="G37" i="3"/>
  <c r="F37" i="3"/>
  <c r="E37" i="3"/>
  <c r="P36" i="3"/>
  <c r="O36" i="3"/>
  <c r="N36" i="3"/>
  <c r="M36" i="3"/>
  <c r="L36" i="3"/>
  <c r="K36" i="3"/>
  <c r="J36" i="3"/>
  <c r="I36" i="3"/>
  <c r="H36" i="3"/>
  <c r="G36" i="3"/>
  <c r="F36" i="3"/>
  <c r="E36" i="3"/>
  <c r="P35" i="3"/>
  <c r="O35" i="3"/>
  <c r="N35" i="3"/>
  <c r="M35" i="3"/>
  <c r="L35" i="3"/>
  <c r="K35" i="3"/>
  <c r="J35" i="3"/>
  <c r="I35" i="3"/>
  <c r="H35" i="3"/>
  <c r="G35" i="3"/>
  <c r="D35" i="3" s="1"/>
  <c r="Q35" i="3" s="1"/>
  <c r="F35" i="3"/>
  <c r="E35" i="3"/>
  <c r="P34" i="3"/>
  <c r="O34" i="3"/>
  <c r="N34" i="3"/>
  <c r="M34" i="3"/>
  <c r="L34" i="3"/>
  <c r="K34" i="3"/>
  <c r="J34" i="3"/>
  <c r="I34" i="3"/>
  <c r="H34" i="3"/>
  <c r="G34" i="3"/>
  <c r="F34" i="3"/>
  <c r="E34" i="3"/>
  <c r="P33" i="3"/>
  <c r="O33" i="3"/>
  <c r="N33" i="3"/>
  <c r="M33" i="3"/>
  <c r="L33" i="3"/>
  <c r="K33" i="3"/>
  <c r="J33" i="3"/>
  <c r="I33" i="3"/>
  <c r="H33" i="3"/>
  <c r="G33" i="3"/>
  <c r="F33" i="3"/>
  <c r="E33" i="3"/>
  <c r="P32" i="3"/>
  <c r="O32" i="3"/>
  <c r="N32" i="3"/>
  <c r="M32" i="3"/>
  <c r="L32" i="3"/>
  <c r="K32" i="3"/>
  <c r="J32" i="3"/>
  <c r="I32" i="3"/>
  <c r="H32" i="3"/>
  <c r="H174" i="3"/>
  <c r="G32" i="3"/>
  <c r="F32" i="3"/>
  <c r="E32" i="3"/>
  <c r="P31" i="3"/>
  <c r="O31" i="3"/>
  <c r="N31" i="3"/>
  <c r="M31" i="3"/>
  <c r="L31" i="3"/>
  <c r="K31" i="3"/>
  <c r="J31" i="3"/>
  <c r="I31" i="3"/>
  <c r="H31" i="3"/>
  <c r="G31" i="3"/>
  <c r="F31" i="3"/>
  <c r="E31" i="3"/>
  <c r="P30" i="3"/>
  <c r="O30" i="3"/>
  <c r="N30" i="3"/>
  <c r="M30" i="3"/>
  <c r="L30" i="3"/>
  <c r="K30" i="3"/>
  <c r="J30" i="3"/>
  <c r="I30" i="3"/>
  <c r="H30" i="3"/>
  <c r="D30" i="3" s="1"/>
  <c r="Q30" i="3" s="1"/>
  <c r="G30" i="3"/>
  <c r="F30" i="3"/>
  <c r="E30" i="3"/>
  <c r="P29" i="3"/>
  <c r="O29" i="3"/>
  <c r="N29" i="3"/>
  <c r="M29" i="3"/>
  <c r="L29" i="3"/>
  <c r="K29" i="3"/>
  <c r="J29" i="3"/>
  <c r="I29" i="3"/>
  <c r="H29" i="3"/>
  <c r="G29" i="3"/>
  <c r="F29" i="3"/>
  <c r="E29" i="3"/>
  <c r="P28" i="3"/>
  <c r="O28" i="3"/>
  <c r="N28" i="3"/>
  <c r="M28" i="3"/>
  <c r="L28" i="3"/>
  <c r="K28" i="3"/>
  <c r="J28" i="3"/>
  <c r="I28" i="3"/>
  <c r="H28" i="3"/>
  <c r="G28" i="3"/>
  <c r="F28" i="3"/>
  <c r="E28" i="3"/>
  <c r="P27" i="3"/>
  <c r="O27" i="3"/>
  <c r="N27" i="3"/>
  <c r="M27" i="3"/>
  <c r="L27" i="3"/>
  <c r="K27" i="3"/>
  <c r="J27" i="3"/>
  <c r="I27" i="3"/>
  <c r="H27" i="3"/>
  <c r="G27" i="3"/>
  <c r="F27" i="3"/>
  <c r="E2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 s="1"/>
  <c r="Q26" i="3" s="1"/>
  <c r="P25" i="3"/>
  <c r="O25" i="3"/>
  <c r="N25" i="3"/>
  <c r="M25" i="3"/>
  <c r="L25" i="3"/>
  <c r="K25" i="3"/>
  <c r="J25" i="3"/>
  <c r="I25" i="3"/>
  <c r="H25" i="3"/>
  <c r="G25" i="3"/>
  <c r="F25" i="3"/>
  <c r="E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 s="1"/>
  <c r="Q24" i="3" s="1"/>
  <c r="P23" i="3"/>
  <c r="O23" i="3"/>
  <c r="N23" i="3"/>
  <c r="M23" i="3"/>
  <c r="L23" i="3"/>
  <c r="K23" i="3"/>
  <c r="J23" i="3"/>
  <c r="I23" i="3"/>
  <c r="H23" i="3"/>
  <c r="G23" i="3"/>
  <c r="F23" i="3"/>
  <c r="E23" i="3"/>
  <c r="D23" i="3" s="1"/>
  <c r="Q23" i="3" s="1"/>
  <c r="P22" i="3"/>
  <c r="O22" i="3"/>
  <c r="N22" i="3"/>
  <c r="M22" i="3"/>
  <c r="L22" i="3"/>
  <c r="K22" i="3"/>
  <c r="J22" i="3"/>
  <c r="I22" i="3"/>
  <c r="H22" i="3"/>
  <c r="G22" i="3"/>
  <c r="F22" i="3"/>
  <c r="E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 s="1"/>
  <c r="Q21" i="3" s="1"/>
  <c r="P20" i="3"/>
  <c r="O20" i="3"/>
  <c r="N20" i="3"/>
  <c r="M20" i="3"/>
  <c r="L20" i="3"/>
  <c r="K20" i="3"/>
  <c r="J20" i="3"/>
  <c r="I20" i="3"/>
  <c r="H20" i="3"/>
  <c r="G20" i="3"/>
  <c r="F20" i="3"/>
  <c r="E20" i="3"/>
  <c r="D20" i="3" s="1"/>
  <c r="Q20" i="3" s="1"/>
  <c r="P19" i="3"/>
  <c r="O19" i="3"/>
  <c r="N19" i="3"/>
  <c r="M19" i="3"/>
  <c r="L19" i="3"/>
  <c r="K19" i="3"/>
  <c r="J19" i="3"/>
  <c r="I19" i="3"/>
  <c r="H19" i="3"/>
  <c r="G19" i="3"/>
  <c r="F19" i="3"/>
  <c r="E19" i="3"/>
  <c r="P18" i="3"/>
  <c r="O18" i="3"/>
  <c r="N18" i="3"/>
  <c r="M18" i="3"/>
  <c r="L18" i="3"/>
  <c r="K18" i="3"/>
  <c r="J18" i="3"/>
  <c r="I18" i="3"/>
  <c r="I173" i="3" s="1"/>
  <c r="H18" i="3"/>
  <c r="G18" i="3"/>
  <c r="F18" i="3"/>
  <c r="E18" i="3"/>
  <c r="P17" i="3"/>
  <c r="O17" i="3"/>
  <c r="N17" i="3"/>
  <c r="M17" i="3"/>
  <c r="L17" i="3"/>
  <c r="K17" i="3"/>
  <c r="J17" i="3"/>
  <c r="I17" i="3"/>
  <c r="H17" i="3"/>
  <c r="G17" i="3"/>
  <c r="F17" i="3"/>
  <c r="E17" i="3"/>
  <c r="P16" i="3"/>
  <c r="O16" i="3"/>
  <c r="N16" i="3"/>
  <c r="M16" i="3"/>
  <c r="L16" i="3"/>
  <c r="K16" i="3"/>
  <c r="J16" i="3"/>
  <c r="I16" i="3"/>
  <c r="H16" i="3"/>
  <c r="G16" i="3"/>
  <c r="F16" i="3"/>
  <c r="E16" i="3"/>
  <c r="P15" i="3"/>
  <c r="O15" i="3"/>
  <c r="N15" i="3"/>
  <c r="M15" i="3"/>
  <c r="L15" i="3"/>
  <c r="K15" i="3"/>
  <c r="J15" i="3"/>
  <c r="I15" i="3"/>
  <c r="H15" i="3"/>
  <c r="G15" i="3"/>
  <c r="F15" i="3"/>
  <c r="E15" i="3"/>
  <c r="P14" i="3"/>
  <c r="O14" i="3"/>
  <c r="N14" i="3"/>
  <c r="M14" i="3"/>
  <c r="L14" i="3"/>
  <c r="K14" i="3"/>
  <c r="J14" i="3"/>
  <c r="I14" i="3"/>
  <c r="H14" i="3"/>
  <c r="G14" i="3"/>
  <c r="F14" i="3"/>
  <c r="E14" i="3"/>
  <c r="P13" i="3"/>
  <c r="O13" i="3"/>
  <c r="N13" i="3"/>
  <c r="M13" i="3"/>
  <c r="L13" i="3"/>
  <c r="K13" i="3"/>
  <c r="J13" i="3"/>
  <c r="I13" i="3"/>
  <c r="H13" i="3"/>
  <c r="G13" i="3"/>
  <c r="F13" i="3"/>
  <c r="D13" i="3" s="1"/>
  <c r="Q13" i="3" s="1"/>
  <c r="E13" i="3"/>
  <c r="P12" i="3"/>
  <c r="O12" i="3"/>
  <c r="N12" i="3"/>
  <c r="M12" i="3"/>
  <c r="L12" i="3"/>
  <c r="K12" i="3"/>
  <c r="J12" i="3"/>
  <c r="I12" i="3"/>
  <c r="H12" i="3"/>
  <c r="G12" i="3"/>
  <c r="F12" i="3"/>
  <c r="E12" i="3"/>
  <c r="P11" i="3"/>
  <c r="O11" i="3"/>
  <c r="N11" i="3"/>
  <c r="M11" i="3"/>
  <c r="L11" i="3"/>
  <c r="K11" i="3"/>
  <c r="J11" i="3"/>
  <c r="I11" i="3"/>
  <c r="H11" i="3"/>
  <c r="G11" i="3"/>
  <c r="F11" i="3"/>
  <c r="E11" i="3"/>
  <c r="P10" i="3"/>
  <c r="O10" i="3"/>
  <c r="N10" i="3"/>
  <c r="M10" i="3"/>
  <c r="L10" i="3"/>
  <c r="K10" i="3"/>
  <c r="J10" i="3"/>
  <c r="I10" i="3"/>
  <c r="H10" i="3"/>
  <c r="G10" i="3"/>
  <c r="F10" i="3"/>
  <c r="E10" i="3"/>
  <c r="P9" i="3"/>
  <c r="O9" i="3"/>
  <c r="N9" i="3"/>
  <c r="M9" i="3"/>
  <c r="L9" i="3"/>
  <c r="K9" i="3"/>
  <c r="J9" i="3"/>
  <c r="I9" i="3"/>
  <c r="H9" i="3"/>
  <c r="G9" i="3"/>
  <c r="F9" i="3"/>
  <c r="E9" i="3"/>
  <c r="P8" i="3"/>
  <c r="O8" i="3"/>
  <c r="N8" i="3"/>
  <c r="M8" i="3"/>
  <c r="L8" i="3"/>
  <c r="K8" i="3"/>
  <c r="J8" i="3"/>
  <c r="I8" i="3"/>
  <c r="H8" i="3"/>
  <c r="G8" i="3"/>
  <c r="F8" i="3"/>
  <c r="E8" i="3"/>
  <c r="P7" i="3"/>
  <c r="O7" i="3"/>
  <c r="N7" i="3"/>
  <c r="M7" i="3"/>
  <c r="L7" i="3"/>
  <c r="K7" i="3"/>
  <c r="J7" i="3"/>
  <c r="I7" i="3"/>
  <c r="H7" i="3"/>
  <c r="G7" i="3"/>
  <c r="F7" i="3"/>
  <c r="E7" i="3"/>
  <c r="P6" i="3"/>
  <c r="O6" i="3"/>
  <c r="N6" i="3"/>
  <c r="M6" i="3"/>
  <c r="L6" i="3"/>
  <c r="K6" i="3"/>
  <c r="J6" i="3"/>
  <c r="H6" i="3"/>
  <c r="G6" i="3"/>
  <c r="F6" i="3"/>
  <c r="E6" i="3"/>
  <c r="P162" i="5"/>
  <c r="O162" i="5"/>
  <c r="N162" i="5"/>
  <c r="M162" i="5"/>
  <c r="L162" i="5"/>
  <c r="K162" i="5"/>
  <c r="J162" i="5"/>
  <c r="I162" i="5"/>
  <c r="H162" i="5"/>
  <c r="G162" i="5"/>
  <c r="F162" i="5"/>
  <c r="D162" i="5"/>
  <c r="Q162" i="5" s="1"/>
  <c r="E162" i="5"/>
  <c r="P161" i="5"/>
  <c r="O161" i="5"/>
  <c r="N161" i="5"/>
  <c r="M161" i="5"/>
  <c r="L161" i="5"/>
  <c r="K161" i="5"/>
  <c r="J161" i="5"/>
  <c r="H161" i="5"/>
  <c r="G161" i="5"/>
  <c r="F161" i="5"/>
  <c r="E161" i="5"/>
  <c r="P160" i="5"/>
  <c r="O160" i="5"/>
  <c r="N160" i="5"/>
  <c r="M160" i="5"/>
  <c r="L160" i="5"/>
  <c r="K160" i="5"/>
  <c r="J160" i="5"/>
  <c r="H160" i="5"/>
  <c r="G160" i="5"/>
  <c r="F160" i="5"/>
  <c r="E160" i="5"/>
  <c r="P159" i="5"/>
  <c r="O159" i="5"/>
  <c r="N159" i="5"/>
  <c r="M159" i="5"/>
  <c r="L159" i="5"/>
  <c r="L185" i="5" s="1"/>
  <c r="K159" i="5"/>
  <c r="J159" i="5"/>
  <c r="H159" i="5"/>
  <c r="G159" i="5"/>
  <c r="F159" i="5"/>
  <c r="E159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P157" i="5"/>
  <c r="O157" i="5"/>
  <c r="N157" i="5"/>
  <c r="M157" i="5"/>
  <c r="L157" i="5"/>
  <c r="K157" i="5"/>
  <c r="J157" i="5"/>
  <c r="H157" i="5"/>
  <c r="G157" i="5"/>
  <c r="F157" i="5"/>
  <c r="E157" i="5"/>
  <c r="P156" i="5"/>
  <c r="O156" i="5"/>
  <c r="N156" i="5"/>
  <c r="M156" i="5"/>
  <c r="L156" i="5"/>
  <c r="K156" i="5"/>
  <c r="J156" i="5"/>
  <c r="H156" i="5"/>
  <c r="G156" i="5"/>
  <c r="F156" i="5"/>
  <c r="E156" i="5"/>
  <c r="P155" i="5"/>
  <c r="O155" i="5"/>
  <c r="N155" i="5"/>
  <c r="M155" i="5"/>
  <c r="L155" i="5"/>
  <c r="K155" i="5"/>
  <c r="J155" i="5"/>
  <c r="H155" i="5"/>
  <c r="G155" i="5"/>
  <c r="F155" i="5"/>
  <c r="E155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P153" i="5"/>
  <c r="O153" i="5"/>
  <c r="N153" i="5"/>
  <c r="M153" i="5"/>
  <c r="L153" i="5"/>
  <c r="K153" i="5"/>
  <c r="J153" i="5"/>
  <c r="H153" i="5"/>
  <c r="G153" i="5"/>
  <c r="F153" i="5"/>
  <c r="D153" i="5" s="1"/>
  <c r="Q153" i="5" s="1"/>
  <c r="E153" i="5"/>
  <c r="P152" i="5"/>
  <c r="O152" i="5"/>
  <c r="N152" i="5"/>
  <c r="M152" i="5"/>
  <c r="L152" i="5"/>
  <c r="K152" i="5"/>
  <c r="J152" i="5"/>
  <c r="H152" i="5"/>
  <c r="G152" i="5"/>
  <c r="F152" i="5"/>
  <c r="E152" i="5"/>
  <c r="P151" i="5"/>
  <c r="O151" i="5"/>
  <c r="N151" i="5"/>
  <c r="M151" i="5"/>
  <c r="L151" i="5"/>
  <c r="K151" i="5"/>
  <c r="J151" i="5"/>
  <c r="H151" i="5"/>
  <c r="G151" i="5"/>
  <c r="F151" i="5"/>
  <c r="E151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P149" i="5"/>
  <c r="O149" i="5"/>
  <c r="N149" i="5"/>
  <c r="M149" i="5"/>
  <c r="L149" i="5"/>
  <c r="K149" i="5"/>
  <c r="J149" i="5"/>
  <c r="H149" i="5"/>
  <c r="G149" i="5"/>
  <c r="F149" i="5"/>
  <c r="E149" i="5"/>
  <c r="P148" i="5"/>
  <c r="O148" i="5"/>
  <c r="N148" i="5"/>
  <c r="M148" i="5"/>
  <c r="L148" i="5"/>
  <c r="K148" i="5"/>
  <c r="J148" i="5"/>
  <c r="H148" i="5"/>
  <c r="H169" i="5" s="1"/>
  <c r="G148" i="5"/>
  <c r="F148" i="5"/>
  <c r="E148" i="5"/>
  <c r="P147" i="5"/>
  <c r="P169" i="5" s="1"/>
  <c r="O147" i="5"/>
  <c r="N147" i="5"/>
  <c r="M147" i="5"/>
  <c r="L147" i="5"/>
  <c r="K147" i="5"/>
  <c r="J147" i="5"/>
  <c r="H147" i="5"/>
  <c r="G147" i="5"/>
  <c r="F147" i="5"/>
  <c r="E147" i="5"/>
  <c r="P146" i="5"/>
  <c r="O146" i="5"/>
  <c r="N146" i="5"/>
  <c r="M146" i="5"/>
  <c r="L146" i="5"/>
  <c r="K146" i="5"/>
  <c r="J146" i="5"/>
  <c r="I146" i="5"/>
  <c r="H146" i="5"/>
  <c r="G146" i="5"/>
  <c r="G169" i="5" s="1"/>
  <c r="F146" i="5"/>
  <c r="E146" i="5"/>
  <c r="P145" i="5"/>
  <c r="O145" i="5"/>
  <c r="N145" i="5"/>
  <c r="M145" i="5"/>
  <c r="L145" i="5"/>
  <c r="K145" i="5"/>
  <c r="J145" i="5"/>
  <c r="H145" i="5"/>
  <c r="G145" i="5"/>
  <c r="F145" i="5"/>
  <c r="E145" i="5"/>
  <c r="P144" i="5"/>
  <c r="O144" i="5"/>
  <c r="N144" i="5"/>
  <c r="M144" i="5"/>
  <c r="L144" i="5"/>
  <c r="K144" i="5"/>
  <c r="J144" i="5"/>
  <c r="H144" i="5"/>
  <c r="G144" i="5"/>
  <c r="F144" i="5"/>
  <c r="E144" i="5"/>
  <c r="P143" i="5"/>
  <c r="O143" i="5"/>
  <c r="N143" i="5"/>
  <c r="M143" i="5"/>
  <c r="L143" i="5"/>
  <c r="K143" i="5"/>
  <c r="J143" i="5"/>
  <c r="H143" i="5"/>
  <c r="G143" i="5"/>
  <c r="F143" i="5"/>
  <c r="E143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P141" i="5"/>
  <c r="O141" i="5"/>
  <c r="N141" i="5"/>
  <c r="M141" i="5"/>
  <c r="L141" i="5"/>
  <c r="K141" i="5"/>
  <c r="J141" i="5"/>
  <c r="H141" i="5"/>
  <c r="G141" i="5"/>
  <c r="F141" i="5"/>
  <c r="E141" i="5"/>
  <c r="P140" i="5"/>
  <c r="O140" i="5"/>
  <c r="N140" i="5"/>
  <c r="M140" i="5"/>
  <c r="L140" i="5"/>
  <c r="K140" i="5"/>
  <c r="J140" i="5"/>
  <c r="H140" i="5"/>
  <c r="G140" i="5"/>
  <c r="F140" i="5"/>
  <c r="D140" i="5" s="1"/>
  <c r="Q140" i="5" s="1"/>
  <c r="E140" i="5"/>
  <c r="P139" i="5"/>
  <c r="O139" i="5"/>
  <c r="N139" i="5"/>
  <c r="M139" i="5"/>
  <c r="L139" i="5"/>
  <c r="K139" i="5"/>
  <c r="J139" i="5"/>
  <c r="H139" i="5"/>
  <c r="G139" i="5"/>
  <c r="F139" i="5"/>
  <c r="E139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P137" i="5"/>
  <c r="O137" i="5"/>
  <c r="N137" i="5"/>
  <c r="M137" i="5"/>
  <c r="L137" i="5"/>
  <c r="K137" i="5"/>
  <c r="J137" i="5"/>
  <c r="H137" i="5"/>
  <c r="G137" i="5"/>
  <c r="F137" i="5"/>
  <c r="E137" i="5"/>
  <c r="P136" i="5"/>
  <c r="O136" i="5"/>
  <c r="N136" i="5"/>
  <c r="M136" i="5"/>
  <c r="L136" i="5"/>
  <c r="K136" i="5"/>
  <c r="J136" i="5"/>
  <c r="H136" i="5"/>
  <c r="G136" i="5"/>
  <c r="F136" i="5"/>
  <c r="E136" i="5"/>
  <c r="P135" i="5"/>
  <c r="O135" i="5"/>
  <c r="N135" i="5"/>
  <c r="M135" i="5"/>
  <c r="L135" i="5"/>
  <c r="K135" i="5"/>
  <c r="J135" i="5"/>
  <c r="H135" i="5"/>
  <c r="G135" i="5"/>
  <c r="F135" i="5"/>
  <c r="E135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P133" i="5"/>
  <c r="O133" i="5"/>
  <c r="N133" i="5"/>
  <c r="M133" i="5"/>
  <c r="L133" i="5"/>
  <c r="K133" i="5"/>
  <c r="J133" i="5"/>
  <c r="H133" i="5"/>
  <c r="G133" i="5"/>
  <c r="F133" i="5"/>
  <c r="E133" i="5"/>
  <c r="P132" i="5"/>
  <c r="O132" i="5"/>
  <c r="N132" i="5"/>
  <c r="M132" i="5"/>
  <c r="L132" i="5"/>
  <c r="K132" i="5"/>
  <c r="J132" i="5"/>
  <c r="H132" i="5"/>
  <c r="G132" i="5"/>
  <c r="F132" i="5"/>
  <c r="E132" i="5"/>
  <c r="P131" i="5"/>
  <c r="O131" i="5"/>
  <c r="N131" i="5"/>
  <c r="M131" i="5"/>
  <c r="L131" i="5"/>
  <c r="K131" i="5"/>
  <c r="J131" i="5"/>
  <c r="H131" i="5"/>
  <c r="G131" i="5"/>
  <c r="F131" i="5"/>
  <c r="E131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P129" i="5"/>
  <c r="O129" i="5"/>
  <c r="N129" i="5"/>
  <c r="M129" i="5"/>
  <c r="L129" i="5"/>
  <c r="K129" i="5"/>
  <c r="J129" i="5"/>
  <c r="H129" i="5"/>
  <c r="G129" i="5"/>
  <c r="F129" i="5"/>
  <c r="E129" i="5"/>
  <c r="P128" i="5"/>
  <c r="O128" i="5"/>
  <c r="N128" i="5"/>
  <c r="M128" i="5"/>
  <c r="L128" i="5"/>
  <c r="K128" i="5"/>
  <c r="J128" i="5"/>
  <c r="H128" i="5"/>
  <c r="G128" i="5"/>
  <c r="F128" i="5"/>
  <c r="E128" i="5"/>
  <c r="P127" i="5"/>
  <c r="O127" i="5"/>
  <c r="N127" i="5"/>
  <c r="M127" i="5"/>
  <c r="L127" i="5"/>
  <c r="K127" i="5"/>
  <c r="J127" i="5"/>
  <c r="H127" i="5"/>
  <c r="G127" i="5"/>
  <c r="F127" i="5"/>
  <c r="E127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 s="1"/>
  <c r="Q126" i="5" s="1"/>
  <c r="P125" i="5"/>
  <c r="O125" i="5"/>
  <c r="N125" i="5"/>
  <c r="M125" i="5"/>
  <c r="L125" i="5"/>
  <c r="K125" i="5"/>
  <c r="J125" i="5"/>
  <c r="H125" i="5"/>
  <c r="D125" i="5" s="1"/>
  <c r="Q125" i="5" s="1"/>
  <c r="G125" i="5"/>
  <c r="F125" i="5"/>
  <c r="E125" i="5"/>
  <c r="P124" i="5"/>
  <c r="O124" i="5"/>
  <c r="N124" i="5"/>
  <c r="M124" i="5"/>
  <c r="L124" i="5"/>
  <c r="K124" i="5"/>
  <c r="J124" i="5"/>
  <c r="H124" i="5"/>
  <c r="G124" i="5"/>
  <c r="F124" i="5"/>
  <c r="E124" i="5"/>
  <c r="P123" i="5"/>
  <c r="O123" i="5"/>
  <c r="N123" i="5"/>
  <c r="M123" i="5"/>
  <c r="L123" i="5"/>
  <c r="K123" i="5"/>
  <c r="J123" i="5"/>
  <c r="H123" i="5"/>
  <c r="G123" i="5"/>
  <c r="F123" i="5"/>
  <c r="E123" i="5"/>
  <c r="D123" i="5" s="1"/>
  <c r="Q123" i="5" s="1"/>
  <c r="P122" i="5"/>
  <c r="O122" i="5"/>
  <c r="N122" i="5"/>
  <c r="M122" i="5"/>
  <c r="L122" i="5"/>
  <c r="K122" i="5"/>
  <c r="J122" i="5"/>
  <c r="I122" i="5"/>
  <c r="H122" i="5"/>
  <c r="G122" i="5"/>
  <c r="F122" i="5"/>
  <c r="E122" i="5"/>
  <c r="P121" i="5"/>
  <c r="O121" i="5"/>
  <c r="N121" i="5"/>
  <c r="M121" i="5"/>
  <c r="L121" i="5"/>
  <c r="K121" i="5"/>
  <c r="J121" i="5"/>
  <c r="H121" i="5"/>
  <c r="G121" i="5"/>
  <c r="F121" i="5"/>
  <c r="D121" i="5" s="1"/>
  <c r="Q121" i="5" s="1"/>
  <c r="E121" i="5"/>
  <c r="P120" i="5"/>
  <c r="O120" i="5"/>
  <c r="N120" i="5"/>
  <c r="M120" i="5"/>
  <c r="L120" i="5"/>
  <c r="K120" i="5"/>
  <c r="J120" i="5"/>
  <c r="H120" i="5"/>
  <c r="G120" i="5"/>
  <c r="F120" i="5"/>
  <c r="E120" i="5"/>
  <c r="P119" i="5"/>
  <c r="O119" i="5"/>
  <c r="N119" i="5"/>
  <c r="M119" i="5"/>
  <c r="L119" i="5"/>
  <c r="K119" i="5"/>
  <c r="J119" i="5"/>
  <c r="H119" i="5"/>
  <c r="G119" i="5"/>
  <c r="F119" i="5"/>
  <c r="E119" i="5"/>
  <c r="D119" i="5" s="1"/>
  <c r="Q119" i="5" s="1"/>
  <c r="P118" i="5"/>
  <c r="O118" i="5"/>
  <c r="N118" i="5"/>
  <c r="M118" i="5"/>
  <c r="L118" i="5"/>
  <c r="K118" i="5"/>
  <c r="J118" i="5"/>
  <c r="I118" i="5"/>
  <c r="H118" i="5"/>
  <c r="G118" i="5"/>
  <c r="F118" i="5"/>
  <c r="E118" i="5"/>
  <c r="P117" i="5"/>
  <c r="O117" i="5"/>
  <c r="N117" i="5"/>
  <c r="M117" i="5"/>
  <c r="L117" i="5"/>
  <c r="K117" i="5"/>
  <c r="J117" i="5"/>
  <c r="H117" i="5"/>
  <c r="G117" i="5"/>
  <c r="F117" i="5"/>
  <c r="E117" i="5"/>
  <c r="P116" i="5"/>
  <c r="O116" i="5"/>
  <c r="N116" i="5"/>
  <c r="M116" i="5"/>
  <c r="L116" i="5"/>
  <c r="K116" i="5"/>
  <c r="J116" i="5"/>
  <c r="H116" i="5"/>
  <c r="G116" i="5"/>
  <c r="F116" i="5"/>
  <c r="E116" i="5"/>
  <c r="P115" i="5"/>
  <c r="O115" i="5"/>
  <c r="N115" i="5"/>
  <c r="M115" i="5"/>
  <c r="L115" i="5"/>
  <c r="K115" i="5"/>
  <c r="J115" i="5"/>
  <c r="H115" i="5"/>
  <c r="G115" i="5"/>
  <c r="F115" i="5"/>
  <c r="E115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P113" i="5"/>
  <c r="O113" i="5"/>
  <c r="N113" i="5"/>
  <c r="M113" i="5"/>
  <c r="L113" i="5"/>
  <c r="K113" i="5"/>
  <c r="J113" i="5"/>
  <c r="H113" i="5"/>
  <c r="G113" i="5"/>
  <c r="F113" i="5"/>
  <c r="E113" i="5"/>
  <c r="P112" i="5"/>
  <c r="O112" i="5"/>
  <c r="N112" i="5"/>
  <c r="M112" i="5"/>
  <c r="L112" i="5"/>
  <c r="K112" i="5"/>
  <c r="J112" i="5"/>
  <c r="H112" i="5"/>
  <c r="G112" i="5"/>
  <c r="F112" i="5"/>
  <c r="E112" i="5"/>
  <c r="P111" i="5"/>
  <c r="O111" i="5"/>
  <c r="N111" i="5"/>
  <c r="M111" i="5"/>
  <c r="L111" i="5"/>
  <c r="K111" i="5"/>
  <c r="J111" i="5"/>
  <c r="H111" i="5"/>
  <c r="G111" i="5"/>
  <c r="F111" i="5"/>
  <c r="E111" i="5"/>
  <c r="P110" i="5"/>
  <c r="O110" i="5"/>
  <c r="N110" i="5"/>
  <c r="M110" i="5"/>
  <c r="L110" i="5"/>
  <c r="K110" i="5"/>
  <c r="J110" i="5"/>
  <c r="I110" i="5"/>
  <c r="H110" i="5"/>
  <c r="G110" i="5"/>
  <c r="D110" i="5" s="1"/>
  <c r="Q110" i="5" s="1"/>
  <c r="F110" i="5"/>
  <c r="E110" i="5"/>
  <c r="P109" i="5"/>
  <c r="O109" i="5"/>
  <c r="N109" i="5"/>
  <c r="M109" i="5"/>
  <c r="L109" i="5"/>
  <c r="K109" i="5"/>
  <c r="J109" i="5"/>
  <c r="H109" i="5"/>
  <c r="G109" i="5"/>
  <c r="F109" i="5"/>
  <c r="E109" i="5"/>
  <c r="P108" i="5"/>
  <c r="O108" i="5"/>
  <c r="N108" i="5"/>
  <c r="M108" i="5"/>
  <c r="L108" i="5"/>
  <c r="K108" i="5"/>
  <c r="J108" i="5"/>
  <c r="H108" i="5"/>
  <c r="G108" i="5"/>
  <c r="F108" i="5"/>
  <c r="E108" i="5"/>
  <c r="D108" i="5" s="1"/>
  <c r="Q108" i="5" s="1"/>
  <c r="P107" i="5"/>
  <c r="O107" i="5"/>
  <c r="N107" i="5"/>
  <c r="M107" i="5"/>
  <c r="L107" i="5"/>
  <c r="K107" i="5"/>
  <c r="J107" i="5"/>
  <c r="H107" i="5"/>
  <c r="G107" i="5"/>
  <c r="F107" i="5"/>
  <c r="E107" i="5"/>
  <c r="P106" i="5"/>
  <c r="O106" i="5"/>
  <c r="N106" i="5"/>
  <c r="M106" i="5"/>
  <c r="L106" i="5"/>
  <c r="K106" i="5"/>
  <c r="J106" i="5"/>
  <c r="I106" i="5"/>
  <c r="H106" i="5"/>
  <c r="D106" i="5" s="1"/>
  <c r="Q106" i="5" s="1"/>
  <c r="G106" i="5"/>
  <c r="F106" i="5"/>
  <c r="E106" i="5"/>
  <c r="P105" i="5"/>
  <c r="O105" i="5"/>
  <c r="N105" i="5"/>
  <c r="M105" i="5"/>
  <c r="L105" i="5"/>
  <c r="K105" i="5"/>
  <c r="J105" i="5"/>
  <c r="H105" i="5"/>
  <c r="G105" i="5"/>
  <c r="F105" i="5"/>
  <c r="E105" i="5"/>
  <c r="P104" i="5"/>
  <c r="O104" i="5"/>
  <c r="N104" i="5"/>
  <c r="M104" i="5"/>
  <c r="L104" i="5"/>
  <c r="K104" i="5"/>
  <c r="J104" i="5"/>
  <c r="H104" i="5"/>
  <c r="G104" i="5"/>
  <c r="F104" i="5"/>
  <c r="E104" i="5"/>
  <c r="P103" i="5"/>
  <c r="O103" i="5"/>
  <c r="N103" i="5"/>
  <c r="M103" i="5"/>
  <c r="L103" i="5"/>
  <c r="K103" i="5"/>
  <c r="J103" i="5"/>
  <c r="H103" i="5"/>
  <c r="G103" i="5"/>
  <c r="F103" i="5"/>
  <c r="E103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P101" i="5"/>
  <c r="O101" i="5"/>
  <c r="N101" i="5"/>
  <c r="M101" i="5"/>
  <c r="L101" i="5"/>
  <c r="K101" i="5"/>
  <c r="J101" i="5"/>
  <c r="H101" i="5"/>
  <c r="G101" i="5"/>
  <c r="F101" i="5"/>
  <c r="E101" i="5"/>
  <c r="D101" i="5"/>
  <c r="Q101" i="5" s="1"/>
  <c r="P100" i="5"/>
  <c r="O100" i="5"/>
  <c r="N100" i="5"/>
  <c r="M100" i="5"/>
  <c r="L100" i="5"/>
  <c r="K100" i="5"/>
  <c r="J100" i="5"/>
  <c r="H100" i="5"/>
  <c r="G100" i="5"/>
  <c r="F100" i="5"/>
  <c r="E100" i="5"/>
  <c r="P99" i="5"/>
  <c r="O99" i="5"/>
  <c r="N99" i="5"/>
  <c r="M99" i="5"/>
  <c r="L99" i="5"/>
  <c r="K99" i="5"/>
  <c r="J99" i="5"/>
  <c r="H99" i="5"/>
  <c r="G99" i="5"/>
  <c r="F99" i="5"/>
  <c r="E99" i="5"/>
  <c r="P98" i="5"/>
  <c r="O98" i="5"/>
  <c r="N98" i="5"/>
  <c r="M98" i="5"/>
  <c r="L98" i="5"/>
  <c r="K98" i="5"/>
  <c r="J98" i="5"/>
  <c r="I98" i="5"/>
  <c r="H98" i="5"/>
  <c r="G98" i="5"/>
  <c r="F98" i="5"/>
  <c r="E98" i="5"/>
  <c r="P97" i="5"/>
  <c r="O97" i="5"/>
  <c r="N97" i="5"/>
  <c r="M97" i="5"/>
  <c r="L97" i="5"/>
  <c r="K97" i="5"/>
  <c r="J97" i="5"/>
  <c r="H97" i="5"/>
  <c r="G97" i="5"/>
  <c r="F97" i="5"/>
  <c r="E97" i="5"/>
  <c r="P96" i="5"/>
  <c r="O96" i="5"/>
  <c r="N96" i="5"/>
  <c r="M96" i="5"/>
  <c r="L96" i="5"/>
  <c r="K96" i="5"/>
  <c r="J96" i="5"/>
  <c r="H96" i="5"/>
  <c r="G96" i="5"/>
  <c r="F96" i="5"/>
  <c r="E96" i="5"/>
  <c r="P95" i="5"/>
  <c r="O95" i="5"/>
  <c r="N95" i="5"/>
  <c r="M95" i="5"/>
  <c r="L95" i="5"/>
  <c r="K95" i="5"/>
  <c r="J95" i="5"/>
  <c r="H95" i="5"/>
  <c r="G95" i="5"/>
  <c r="F95" i="5"/>
  <c r="E95" i="5"/>
  <c r="P94" i="5"/>
  <c r="O94" i="5"/>
  <c r="N94" i="5"/>
  <c r="M94" i="5"/>
  <c r="L94" i="5"/>
  <c r="K94" i="5"/>
  <c r="J94" i="5"/>
  <c r="I94" i="5"/>
  <c r="H94" i="5"/>
  <c r="G94" i="5"/>
  <c r="F94" i="5"/>
  <c r="E94" i="5"/>
  <c r="P93" i="5"/>
  <c r="O93" i="5"/>
  <c r="N93" i="5"/>
  <c r="M93" i="5"/>
  <c r="L93" i="5"/>
  <c r="K93" i="5"/>
  <c r="J93" i="5"/>
  <c r="H93" i="5"/>
  <c r="G93" i="5"/>
  <c r="F93" i="5"/>
  <c r="E93" i="5"/>
  <c r="P92" i="5"/>
  <c r="O92" i="5"/>
  <c r="N92" i="5"/>
  <c r="M92" i="5"/>
  <c r="L92" i="5"/>
  <c r="K92" i="5"/>
  <c r="J92" i="5"/>
  <c r="H92" i="5"/>
  <c r="G92" i="5"/>
  <c r="F92" i="5"/>
  <c r="E92" i="5"/>
  <c r="P91" i="5"/>
  <c r="O91" i="5"/>
  <c r="N91" i="5"/>
  <c r="M91" i="5"/>
  <c r="L91" i="5"/>
  <c r="K91" i="5"/>
  <c r="J91" i="5"/>
  <c r="H91" i="5"/>
  <c r="G91" i="5"/>
  <c r="F91" i="5"/>
  <c r="E91" i="5"/>
  <c r="D91" i="5" s="1"/>
  <c r="Q91" i="5" s="1"/>
  <c r="P90" i="5"/>
  <c r="O90" i="5"/>
  <c r="N90" i="5"/>
  <c r="M90" i="5"/>
  <c r="L90" i="5"/>
  <c r="K90" i="5"/>
  <c r="J90" i="5"/>
  <c r="I90" i="5"/>
  <c r="H90" i="5"/>
  <c r="G90" i="5"/>
  <c r="F90" i="5"/>
  <c r="E90" i="5"/>
  <c r="P89" i="5"/>
  <c r="O89" i="5"/>
  <c r="N89" i="5"/>
  <c r="M89" i="5"/>
  <c r="L89" i="5"/>
  <c r="K89" i="5"/>
  <c r="J89" i="5"/>
  <c r="H89" i="5"/>
  <c r="D89" i="5" s="1"/>
  <c r="Q89" i="5" s="1"/>
  <c r="G89" i="5"/>
  <c r="F89" i="5"/>
  <c r="E89" i="5"/>
  <c r="P88" i="5"/>
  <c r="O88" i="5"/>
  <c r="N88" i="5"/>
  <c r="M88" i="5"/>
  <c r="L88" i="5"/>
  <c r="K88" i="5"/>
  <c r="J88" i="5"/>
  <c r="H88" i="5"/>
  <c r="G88" i="5"/>
  <c r="F88" i="5"/>
  <c r="E88" i="5"/>
  <c r="P87" i="5"/>
  <c r="O87" i="5"/>
  <c r="N87" i="5"/>
  <c r="M87" i="5"/>
  <c r="L87" i="5"/>
  <c r="K87" i="5"/>
  <c r="J87" i="5"/>
  <c r="H87" i="5"/>
  <c r="G87" i="5"/>
  <c r="F87" i="5"/>
  <c r="E87" i="5"/>
  <c r="P86" i="5"/>
  <c r="O86" i="5"/>
  <c r="N86" i="5"/>
  <c r="M86" i="5"/>
  <c r="L86" i="5"/>
  <c r="K86" i="5"/>
  <c r="J86" i="5"/>
  <c r="I86" i="5"/>
  <c r="H86" i="5"/>
  <c r="G86" i="5"/>
  <c r="D86" i="5"/>
  <c r="Q86" i="5" s="1"/>
  <c r="F86" i="5"/>
  <c r="E86" i="5"/>
  <c r="P85" i="5"/>
  <c r="O85" i="5"/>
  <c r="N85" i="5"/>
  <c r="M85" i="5"/>
  <c r="L85" i="5"/>
  <c r="K85" i="5"/>
  <c r="J85" i="5"/>
  <c r="H85" i="5"/>
  <c r="G85" i="5"/>
  <c r="F85" i="5"/>
  <c r="E85" i="5"/>
  <c r="P84" i="5"/>
  <c r="O84" i="5"/>
  <c r="N84" i="5"/>
  <c r="M84" i="5"/>
  <c r="L84" i="5"/>
  <c r="K84" i="5"/>
  <c r="J84" i="5"/>
  <c r="H84" i="5"/>
  <c r="G84" i="5"/>
  <c r="F84" i="5"/>
  <c r="E84" i="5"/>
  <c r="P83" i="5"/>
  <c r="O83" i="5"/>
  <c r="N83" i="5"/>
  <c r="M83" i="5"/>
  <c r="L83" i="5"/>
  <c r="K83" i="5"/>
  <c r="J83" i="5"/>
  <c r="H83" i="5"/>
  <c r="G83" i="5"/>
  <c r="F83" i="5"/>
  <c r="E83" i="5"/>
  <c r="P82" i="5"/>
  <c r="O82" i="5"/>
  <c r="N82" i="5"/>
  <c r="M82" i="5"/>
  <c r="L82" i="5"/>
  <c r="K82" i="5"/>
  <c r="J82" i="5"/>
  <c r="I82" i="5"/>
  <c r="H82" i="5"/>
  <c r="G82" i="5"/>
  <c r="F82" i="5"/>
  <c r="E82" i="5"/>
  <c r="P81" i="5"/>
  <c r="O81" i="5"/>
  <c r="N81" i="5"/>
  <c r="M81" i="5"/>
  <c r="L81" i="5"/>
  <c r="K81" i="5"/>
  <c r="J81" i="5"/>
  <c r="H81" i="5"/>
  <c r="G81" i="5"/>
  <c r="F81" i="5"/>
  <c r="E81" i="5"/>
  <c r="P80" i="5"/>
  <c r="O80" i="5"/>
  <c r="N80" i="5"/>
  <c r="M80" i="5"/>
  <c r="L80" i="5"/>
  <c r="K80" i="5"/>
  <c r="J80" i="5"/>
  <c r="H80" i="5"/>
  <c r="G80" i="5"/>
  <c r="F80" i="5"/>
  <c r="E80" i="5"/>
  <c r="P79" i="5"/>
  <c r="O79" i="5"/>
  <c r="N79" i="5"/>
  <c r="M79" i="5"/>
  <c r="L79" i="5"/>
  <c r="K79" i="5"/>
  <c r="J79" i="5"/>
  <c r="H79" i="5"/>
  <c r="G79" i="5"/>
  <c r="F79" i="5"/>
  <c r="E79" i="5"/>
  <c r="P78" i="5"/>
  <c r="O78" i="5"/>
  <c r="N78" i="5"/>
  <c r="M78" i="5"/>
  <c r="L78" i="5"/>
  <c r="K78" i="5"/>
  <c r="J78" i="5"/>
  <c r="I78" i="5"/>
  <c r="H78" i="5"/>
  <c r="G78" i="5"/>
  <c r="F78" i="5"/>
  <c r="E78" i="5"/>
  <c r="P77" i="5"/>
  <c r="O77" i="5"/>
  <c r="N77" i="5"/>
  <c r="M77" i="5"/>
  <c r="L77" i="5"/>
  <c r="K77" i="5"/>
  <c r="J77" i="5"/>
  <c r="H77" i="5"/>
  <c r="D77" i="5" s="1"/>
  <c r="Q77" i="5" s="1"/>
  <c r="G77" i="5"/>
  <c r="F77" i="5"/>
  <c r="E77" i="5"/>
  <c r="P76" i="5"/>
  <c r="O76" i="5"/>
  <c r="N76" i="5"/>
  <c r="M76" i="5"/>
  <c r="L76" i="5"/>
  <c r="K76" i="5"/>
  <c r="J76" i="5"/>
  <c r="H76" i="5"/>
  <c r="G76" i="5"/>
  <c r="F76" i="5"/>
  <c r="E76" i="5"/>
  <c r="P75" i="5"/>
  <c r="O75" i="5"/>
  <c r="N75" i="5"/>
  <c r="M75" i="5"/>
  <c r="L75" i="5"/>
  <c r="K75" i="5"/>
  <c r="J75" i="5"/>
  <c r="H75" i="5"/>
  <c r="G75" i="5"/>
  <c r="F75" i="5"/>
  <c r="E75" i="5"/>
  <c r="P74" i="5"/>
  <c r="O74" i="5"/>
  <c r="N74" i="5"/>
  <c r="M74" i="5"/>
  <c r="L74" i="5"/>
  <c r="K74" i="5"/>
  <c r="J74" i="5"/>
  <c r="I74" i="5"/>
  <c r="H74" i="5"/>
  <c r="G74" i="5"/>
  <c r="F74" i="5"/>
  <c r="E74" i="5"/>
  <c r="P73" i="5"/>
  <c r="O73" i="5"/>
  <c r="N73" i="5"/>
  <c r="M73" i="5"/>
  <c r="L73" i="5"/>
  <c r="K73" i="5"/>
  <c r="J73" i="5"/>
  <c r="H73" i="5"/>
  <c r="G73" i="5"/>
  <c r="F73" i="5"/>
  <c r="E73" i="5"/>
  <c r="P72" i="5"/>
  <c r="O72" i="5"/>
  <c r="N72" i="5"/>
  <c r="M72" i="5"/>
  <c r="L72" i="5"/>
  <c r="K72" i="5"/>
  <c r="J72" i="5"/>
  <c r="H72" i="5"/>
  <c r="G72" i="5"/>
  <c r="F72" i="5"/>
  <c r="E72" i="5"/>
  <c r="P71" i="5"/>
  <c r="O71" i="5"/>
  <c r="N71" i="5"/>
  <c r="M71" i="5"/>
  <c r="L71" i="5"/>
  <c r="K71" i="5"/>
  <c r="J71" i="5"/>
  <c r="H71" i="5"/>
  <c r="G71" i="5"/>
  <c r="F71" i="5"/>
  <c r="E71" i="5"/>
  <c r="P70" i="5"/>
  <c r="O70" i="5"/>
  <c r="N70" i="5"/>
  <c r="M70" i="5"/>
  <c r="L70" i="5"/>
  <c r="K70" i="5"/>
  <c r="J70" i="5"/>
  <c r="I70" i="5"/>
  <c r="H70" i="5"/>
  <c r="G70" i="5"/>
  <c r="F70" i="5"/>
  <c r="E70" i="5"/>
  <c r="P69" i="5"/>
  <c r="O69" i="5"/>
  <c r="N69" i="5"/>
  <c r="M69" i="5"/>
  <c r="L69" i="5"/>
  <c r="K69" i="5"/>
  <c r="J69" i="5"/>
  <c r="H69" i="5"/>
  <c r="G69" i="5"/>
  <c r="F69" i="5"/>
  <c r="E69" i="5"/>
  <c r="P68" i="5"/>
  <c r="O68" i="5"/>
  <c r="N68" i="5"/>
  <c r="M68" i="5"/>
  <c r="L68" i="5"/>
  <c r="K68" i="5"/>
  <c r="J68" i="5"/>
  <c r="H68" i="5"/>
  <c r="G68" i="5"/>
  <c r="F68" i="5"/>
  <c r="E68" i="5"/>
  <c r="P67" i="5"/>
  <c r="O67" i="5"/>
  <c r="N67" i="5"/>
  <c r="M67" i="5"/>
  <c r="L67" i="5"/>
  <c r="K67" i="5"/>
  <c r="J67" i="5"/>
  <c r="H67" i="5"/>
  <c r="G67" i="5"/>
  <c r="F67" i="5"/>
  <c r="E67" i="5"/>
  <c r="P66" i="5"/>
  <c r="O66" i="5"/>
  <c r="N66" i="5"/>
  <c r="M66" i="5"/>
  <c r="L66" i="5"/>
  <c r="K66" i="5"/>
  <c r="J66" i="5"/>
  <c r="I66" i="5"/>
  <c r="H66" i="5"/>
  <c r="G66" i="5"/>
  <c r="F66" i="5"/>
  <c r="E66" i="5"/>
  <c r="P65" i="5"/>
  <c r="O65" i="5"/>
  <c r="N65" i="5"/>
  <c r="M65" i="5"/>
  <c r="L65" i="5"/>
  <c r="K65" i="5"/>
  <c r="J65" i="5"/>
  <c r="H65" i="5"/>
  <c r="G65" i="5"/>
  <c r="F65" i="5"/>
  <c r="E65" i="5"/>
  <c r="P64" i="5"/>
  <c r="O64" i="5"/>
  <c r="N64" i="5"/>
  <c r="M64" i="5"/>
  <c r="L64" i="5"/>
  <c r="K64" i="5"/>
  <c r="J64" i="5"/>
  <c r="H64" i="5"/>
  <c r="G64" i="5"/>
  <c r="F64" i="5"/>
  <c r="D64" i="5" s="1"/>
  <c r="Q64" i="5" s="1"/>
  <c r="E64" i="5"/>
  <c r="P63" i="5"/>
  <c r="O63" i="5"/>
  <c r="N63" i="5"/>
  <c r="M63" i="5"/>
  <c r="L63" i="5"/>
  <c r="K63" i="5"/>
  <c r="J63" i="5"/>
  <c r="H63" i="5"/>
  <c r="G63" i="5"/>
  <c r="F63" i="5"/>
  <c r="E63" i="5"/>
  <c r="P62" i="5"/>
  <c r="O62" i="5"/>
  <c r="N62" i="5"/>
  <c r="M62" i="5"/>
  <c r="L62" i="5"/>
  <c r="K62" i="5"/>
  <c r="J62" i="5"/>
  <c r="I62" i="5"/>
  <c r="H62" i="5"/>
  <c r="G62" i="5"/>
  <c r="F62" i="5"/>
  <c r="E62" i="5"/>
  <c r="P61" i="5"/>
  <c r="O61" i="5"/>
  <c r="N61" i="5"/>
  <c r="N167" i="5" s="1"/>
  <c r="M61" i="5"/>
  <c r="L61" i="5"/>
  <c r="K61" i="5"/>
  <c r="J61" i="5"/>
  <c r="J176" i="5" s="1"/>
  <c r="H61" i="5"/>
  <c r="G61" i="5"/>
  <c r="F61" i="5"/>
  <c r="E61" i="5"/>
  <c r="P60" i="5"/>
  <c r="O60" i="5"/>
  <c r="N60" i="5"/>
  <c r="M60" i="5"/>
  <c r="L60" i="5"/>
  <c r="K60" i="5"/>
  <c r="J60" i="5"/>
  <c r="H60" i="5"/>
  <c r="G60" i="5"/>
  <c r="F60" i="5"/>
  <c r="E60" i="5"/>
  <c r="P59" i="5"/>
  <c r="O59" i="5"/>
  <c r="N59" i="5"/>
  <c r="M59" i="5"/>
  <c r="L59" i="5"/>
  <c r="K59" i="5"/>
  <c r="J59" i="5"/>
  <c r="H59" i="5"/>
  <c r="G59" i="5"/>
  <c r="F59" i="5"/>
  <c r="E59" i="5"/>
  <c r="P58" i="5"/>
  <c r="O58" i="5"/>
  <c r="N58" i="5"/>
  <c r="M58" i="5"/>
  <c r="L58" i="5"/>
  <c r="K58" i="5"/>
  <c r="J58" i="5"/>
  <c r="I58" i="5"/>
  <c r="H58" i="5"/>
  <c r="G58" i="5"/>
  <c r="F58" i="5"/>
  <c r="E58" i="5"/>
  <c r="P57" i="5"/>
  <c r="O57" i="5"/>
  <c r="N57" i="5"/>
  <c r="M57" i="5"/>
  <c r="L57" i="5"/>
  <c r="K57" i="5"/>
  <c r="J57" i="5"/>
  <c r="H57" i="5"/>
  <c r="G57" i="5"/>
  <c r="F57" i="5"/>
  <c r="E57" i="5"/>
  <c r="P56" i="5"/>
  <c r="O56" i="5"/>
  <c r="N56" i="5"/>
  <c r="M56" i="5"/>
  <c r="L56" i="5"/>
  <c r="K56" i="5"/>
  <c r="J56" i="5"/>
  <c r="H56" i="5"/>
  <c r="G56" i="5"/>
  <c r="F56" i="5"/>
  <c r="E56" i="5"/>
  <c r="P55" i="5"/>
  <c r="O55" i="5"/>
  <c r="N55" i="5"/>
  <c r="M55" i="5"/>
  <c r="L55" i="5"/>
  <c r="K55" i="5"/>
  <c r="J55" i="5"/>
  <c r="H55" i="5"/>
  <c r="G55" i="5"/>
  <c r="F55" i="5"/>
  <c r="E55" i="5"/>
  <c r="P54" i="5"/>
  <c r="O54" i="5"/>
  <c r="N54" i="5"/>
  <c r="M54" i="5"/>
  <c r="L54" i="5"/>
  <c r="K54" i="5"/>
  <c r="J54" i="5"/>
  <c r="I54" i="5"/>
  <c r="H54" i="5"/>
  <c r="G54" i="5"/>
  <c r="F54" i="5"/>
  <c r="E54" i="5"/>
  <c r="P53" i="5"/>
  <c r="O53" i="5"/>
  <c r="N53" i="5"/>
  <c r="M53" i="5"/>
  <c r="L53" i="5"/>
  <c r="K53" i="5"/>
  <c r="J53" i="5"/>
  <c r="H53" i="5"/>
  <c r="G53" i="5"/>
  <c r="F53" i="5"/>
  <c r="E53" i="5"/>
  <c r="P52" i="5"/>
  <c r="O52" i="5"/>
  <c r="N52" i="5"/>
  <c r="M52" i="5"/>
  <c r="L52" i="5"/>
  <c r="K52" i="5"/>
  <c r="J52" i="5"/>
  <c r="H52" i="5"/>
  <c r="G52" i="5"/>
  <c r="F52" i="5"/>
  <c r="D52" i="5" s="1"/>
  <c r="Q52" i="5" s="1"/>
  <c r="E52" i="5"/>
  <c r="P51" i="5"/>
  <c r="O51" i="5"/>
  <c r="N51" i="5"/>
  <c r="M51" i="5"/>
  <c r="L51" i="5"/>
  <c r="K51" i="5"/>
  <c r="J51" i="5"/>
  <c r="H51" i="5"/>
  <c r="G51" i="5"/>
  <c r="F51" i="5"/>
  <c r="E51" i="5"/>
  <c r="P50" i="5"/>
  <c r="O50" i="5"/>
  <c r="N50" i="5"/>
  <c r="M50" i="5"/>
  <c r="L50" i="5"/>
  <c r="K50" i="5"/>
  <c r="J50" i="5"/>
  <c r="I50" i="5"/>
  <c r="H50" i="5"/>
  <c r="G50" i="5"/>
  <c r="F50" i="5"/>
  <c r="E50" i="5"/>
  <c r="P49" i="5"/>
  <c r="O49" i="5"/>
  <c r="N49" i="5"/>
  <c r="M49" i="5"/>
  <c r="L49" i="5"/>
  <c r="K49" i="5"/>
  <c r="J49" i="5"/>
  <c r="H49" i="5"/>
  <c r="G49" i="5"/>
  <c r="F49" i="5"/>
  <c r="E49" i="5"/>
  <c r="P48" i="5"/>
  <c r="O48" i="5"/>
  <c r="N48" i="5"/>
  <c r="M48" i="5"/>
  <c r="L48" i="5"/>
  <c r="K48" i="5"/>
  <c r="J48" i="5"/>
  <c r="H48" i="5"/>
  <c r="G48" i="5"/>
  <c r="F48" i="5"/>
  <c r="D48" i="5" s="1"/>
  <c r="Q48" i="5" s="1"/>
  <c r="E48" i="5"/>
  <c r="P47" i="5"/>
  <c r="O47" i="5"/>
  <c r="N47" i="5"/>
  <c r="M47" i="5"/>
  <c r="L47" i="5"/>
  <c r="K47" i="5"/>
  <c r="J47" i="5"/>
  <c r="H47" i="5"/>
  <c r="G47" i="5"/>
  <c r="F47" i="5"/>
  <c r="E47" i="5"/>
  <c r="P46" i="5"/>
  <c r="O46" i="5"/>
  <c r="N46" i="5"/>
  <c r="M46" i="5"/>
  <c r="L46" i="5"/>
  <c r="K46" i="5"/>
  <c r="J46" i="5"/>
  <c r="I46" i="5"/>
  <c r="H46" i="5"/>
  <c r="G46" i="5"/>
  <c r="F46" i="5"/>
  <c r="E46" i="5"/>
  <c r="P45" i="5"/>
  <c r="O45" i="5"/>
  <c r="N45" i="5"/>
  <c r="M45" i="5"/>
  <c r="L45" i="5"/>
  <c r="K45" i="5"/>
  <c r="J45" i="5"/>
  <c r="H45" i="5"/>
  <c r="G45" i="5"/>
  <c r="F45" i="5"/>
  <c r="E45" i="5"/>
  <c r="P44" i="5"/>
  <c r="O44" i="5"/>
  <c r="N44" i="5"/>
  <c r="M44" i="5"/>
  <c r="L44" i="5"/>
  <c r="K44" i="5"/>
  <c r="J44" i="5"/>
  <c r="H44" i="5"/>
  <c r="G44" i="5"/>
  <c r="F44" i="5"/>
  <c r="E44" i="5"/>
  <c r="P43" i="5"/>
  <c r="O43" i="5"/>
  <c r="N43" i="5"/>
  <c r="M43" i="5"/>
  <c r="L43" i="5"/>
  <c r="K43" i="5"/>
  <c r="J43" i="5"/>
  <c r="H43" i="5"/>
  <c r="G43" i="5"/>
  <c r="F43" i="5"/>
  <c r="E43" i="5"/>
  <c r="P42" i="5"/>
  <c r="O42" i="5"/>
  <c r="N42" i="5"/>
  <c r="M42" i="5"/>
  <c r="L42" i="5"/>
  <c r="K42" i="5"/>
  <c r="J42" i="5"/>
  <c r="I42" i="5"/>
  <c r="H42" i="5"/>
  <c r="G42" i="5"/>
  <c r="F42" i="5"/>
  <c r="E42" i="5"/>
  <c r="P41" i="5"/>
  <c r="O41" i="5"/>
  <c r="N41" i="5"/>
  <c r="M41" i="5"/>
  <c r="L41" i="5"/>
  <c r="K41" i="5"/>
  <c r="J41" i="5"/>
  <c r="H41" i="5"/>
  <c r="G41" i="5"/>
  <c r="F41" i="5"/>
  <c r="E41" i="5"/>
  <c r="P40" i="5"/>
  <c r="O40" i="5"/>
  <c r="N40" i="5"/>
  <c r="M40" i="5"/>
  <c r="L40" i="5"/>
  <c r="K40" i="5"/>
  <c r="J40" i="5"/>
  <c r="H40" i="5"/>
  <c r="G40" i="5"/>
  <c r="F40" i="5"/>
  <c r="E40" i="5"/>
  <c r="P39" i="5"/>
  <c r="O39" i="5"/>
  <c r="N39" i="5"/>
  <c r="M39" i="5"/>
  <c r="L39" i="5"/>
  <c r="K39" i="5"/>
  <c r="J39" i="5"/>
  <c r="H39" i="5"/>
  <c r="G39" i="5"/>
  <c r="F39" i="5"/>
  <c r="E39" i="5"/>
  <c r="P38" i="5"/>
  <c r="O38" i="5"/>
  <c r="N38" i="5"/>
  <c r="M38" i="5"/>
  <c r="L38" i="5"/>
  <c r="K38" i="5"/>
  <c r="J38" i="5"/>
  <c r="I38" i="5"/>
  <c r="H38" i="5"/>
  <c r="G38" i="5"/>
  <c r="F38" i="5"/>
  <c r="E38" i="5"/>
  <c r="P37" i="5"/>
  <c r="O37" i="5"/>
  <c r="N37" i="5"/>
  <c r="M37" i="5"/>
  <c r="L37" i="5"/>
  <c r="K37" i="5"/>
  <c r="J37" i="5"/>
  <c r="H37" i="5"/>
  <c r="G37" i="5"/>
  <c r="F37" i="5"/>
  <c r="E37" i="5"/>
  <c r="P36" i="5"/>
  <c r="O36" i="5"/>
  <c r="N36" i="5"/>
  <c r="M36" i="5"/>
  <c r="L36" i="5"/>
  <c r="K36" i="5"/>
  <c r="J36" i="5"/>
  <c r="H36" i="5"/>
  <c r="G36" i="5"/>
  <c r="F36" i="5"/>
  <c r="E36" i="5"/>
  <c r="P35" i="5"/>
  <c r="O35" i="5"/>
  <c r="N35" i="5"/>
  <c r="M35" i="5"/>
  <c r="L35" i="5"/>
  <c r="K35" i="5"/>
  <c r="J35" i="5"/>
  <c r="H35" i="5"/>
  <c r="G35" i="5"/>
  <c r="F35" i="5"/>
  <c r="E35" i="5"/>
  <c r="P34" i="5"/>
  <c r="O34" i="5"/>
  <c r="N34" i="5"/>
  <c r="M34" i="5"/>
  <c r="L34" i="5"/>
  <c r="K34" i="5"/>
  <c r="J34" i="5"/>
  <c r="I34" i="5"/>
  <c r="H34" i="5"/>
  <c r="G34" i="5"/>
  <c r="F34" i="5"/>
  <c r="E34" i="5"/>
  <c r="P33" i="5"/>
  <c r="O33" i="5"/>
  <c r="N33" i="5"/>
  <c r="M33" i="5"/>
  <c r="L33" i="5"/>
  <c r="K33" i="5"/>
  <c r="J33" i="5"/>
  <c r="H33" i="5"/>
  <c r="G33" i="5"/>
  <c r="F33" i="5"/>
  <c r="E33" i="5"/>
  <c r="P32" i="5"/>
  <c r="O32" i="5"/>
  <c r="N32" i="5"/>
  <c r="M32" i="5"/>
  <c r="L32" i="5"/>
  <c r="K32" i="5"/>
  <c r="J32" i="5"/>
  <c r="H32" i="5"/>
  <c r="G32" i="5"/>
  <c r="F32" i="5"/>
  <c r="E32" i="5"/>
  <c r="P31" i="5"/>
  <c r="O31" i="5"/>
  <c r="N31" i="5"/>
  <c r="M31" i="5"/>
  <c r="L31" i="5"/>
  <c r="K31" i="5"/>
  <c r="J31" i="5"/>
  <c r="H31" i="5"/>
  <c r="G31" i="5"/>
  <c r="F31" i="5"/>
  <c r="E31" i="5"/>
  <c r="P30" i="5"/>
  <c r="O30" i="5"/>
  <c r="N30" i="5"/>
  <c r="M30" i="5"/>
  <c r="L30" i="5"/>
  <c r="K30" i="5"/>
  <c r="J30" i="5"/>
  <c r="I30" i="5"/>
  <c r="H30" i="5"/>
  <c r="G30" i="5"/>
  <c r="F30" i="5"/>
  <c r="E30" i="5"/>
  <c r="P29" i="5"/>
  <c r="O29" i="5"/>
  <c r="N29" i="5"/>
  <c r="M29" i="5"/>
  <c r="L29" i="5"/>
  <c r="K29" i="5"/>
  <c r="J29" i="5"/>
  <c r="H29" i="5"/>
  <c r="G29" i="5"/>
  <c r="F29" i="5"/>
  <c r="E29" i="5"/>
  <c r="P28" i="5"/>
  <c r="O28" i="5"/>
  <c r="N28" i="5"/>
  <c r="M28" i="5"/>
  <c r="L28" i="5"/>
  <c r="K28" i="5"/>
  <c r="J28" i="5"/>
  <c r="H28" i="5"/>
  <c r="G28" i="5"/>
  <c r="F28" i="5"/>
  <c r="E28" i="5"/>
  <c r="P27" i="5"/>
  <c r="O27" i="5"/>
  <c r="N27" i="5"/>
  <c r="M27" i="5"/>
  <c r="L27" i="5"/>
  <c r="K27" i="5"/>
  <c r="J27" i="5"/>
  <c r="H27" i="5"/>
  <c r="G27" i="5"/>
  <c r="F27" i="5"/>
  <c r="E27" i="5"/>
  <c r="P26" i="5"/>
  <c r="O26" i="5"/>
  <c r="N26" i="5"/>
  <c r="M26" i="5"/>
  <c r="L26" i="5"/>
  <c r="K26" i="5"/>
  <c r="J26" i="5"/>
  <c r="I26" i="5"/>
  <c r="H26" i="5"/>
  <c r="G26" i="5"/>
  <c r="F26" i="5"/>
  <c r="E26" i="5"/>
  <c r="P25" i="5"/>
  <c r="O25" i="5"/>
  <c r="N25" i="5"/>
  <c r="M25" i="5"/>
  <c r="L25" i="5"/>
  <c r="K25" i="5"/>
  <c r="J25" i="5"/>
  <c r="H25" i="5"/>
  <c r="G25" i="5"/>
  <c r="D25" i="5" s="1"/>
  <c r="Q25" i="5" s="1"/>
  <c r="F25" i="5"/>
  <c r="E25" i="5"/>
  <c r="P24" i="5"/>
  <c r="O24" i="5"/>
  <c r="N24" i="5"/>
  <c r="M24" i="5"/>
  <c r="L24" i="5"/>
  <c r="K24" i="5"/>
  <c r="J24" i="5"/>
  <c r="H24" i="5"/>
  <c r="G24" i="5"/>
  <c r="F24" i="5"/>
  <c r="E24" i="5"/>
  <c r="P23" i="5"/>
  <c r="O23" i="5"/>
  <c r="N23" i="5"/>
  <c r="M23" i="5"/>
  <c r="L23" i="5"/>
  <c r="K23" i="5"/>
  <c r="J23" i="5"/>
  <c r="H23" i="5"/>
  <c r="G23" i="5"/>
  <c r="F23" i="5"/>
  <c r="E23" i="5"/>
  <c r="P22" i="5"/>
  <c r="O22" i="5"/>
  <c r="N22" i="5"/>
  <c r="M22" i="5"/>
  <c r="L22" i="5"/>
  <c r="K22" i="5"/>
  <c r="J22" i="5"/>
  <c r="I22" i="5"/>
  <c r="H22" i="5"/>
  <c r="G22" i="5"/>
  <c r="F22" i="5"/>
  <c r="E22" i="5"/>
  <c r="P21" i="5"/>
  <c r="O21" i="5"/>
  <c r="N21" i="5"/>
  <c r="M21" i="5"/>
  <c r="L21" i="5"/>
  <c r="K21" i="5"/>
  <c r="J21" i="5"/>
  <c r="H21" i="5"/>
  <c r="G21" i="5"/>
  <c r="F21" i="5"/>
  <c r="E21" i="5"/>
  <c r="P20" i="5"/>
  <c r="O20" i="5"/>
  <c r="N20" i="5"/>
  <c r="M20" i="5"/>
  <c r="L20" i="5"/>
  <c r="K20" i="5"/>
  <c r="J20" i="5"/>
  <c r="H20" i="5"/>
  <c r="G20" i="5"/>
  <c r="F20" i="5"/>
  <c r="E20" i="5"/>
  <c r="P19" i="5"/>
  <c r="O19" i="5"/>
  <c r="N19" i="5"/>
  <c r="M19" i="5"/>
  <c r="L19" i="5"/>
  <c r="K19" i="5"/>
  <c r="J19" i="5"/>
  <c r="H19" i="5"/>
  <c r="G19" i="5"/>
  <c r="F19" i="5"/>
  <c r="E19" i="5"/>
  <c r="P18" i="5"/>
  <c r="O18" i="5"/>
  <c r="N18" i="5"/>
  <c r="M18" i="5"/>
  <c r="L18" i="5"/>
  <c r="K18" i="5"/>
  <c r="J18" i="5"/>
  <c r="I18" i="5"/>
  <c r="H18" i="5"/>
  <c r="G18" i="5"/>
  <c r="F18" i="5"/>
  <c r="E18" i="5"/>
  <c r="P17" i="5"/>
  <c r="O17" i="5"/>
  <c r="N17" i="5"/>
  <c r="M17" i="5"/>
  <c r="L17" i="5"/>
  <c r="K17" i="5"/>
  <c r="J17" i="5"/>
  <c r="H17" i="5"/>
  <c r="G17" i="5"/>
  <c r="F17" i="5"/>
  <c r="E17" i="5"/>
  <c r="P16" i="5"/>
  <c r="O16" i="5"/>
  <c r="N16" i="5"/>
  <c r="M16" i="5"/>
  <c r="L16" i="5"/>
  <c r="K16" i="5"/>
  <c r="J16" i="5"/>
  <c r="H16" i="5"/>
  <c r="G16" i="5"/>
  <c r="F16" i="5"/>
  <c r="E16" i="5"/>
  <c r="P15" i="5"/>
  <c r="O15" i="5"/>
  <c r="N15" i="5"/>
  <c r="M15" i="5"/>
  <c r="L15" i="5"/>
  <c r="K15" i="5"/>
  <c r="J15" i="5"/>
  <c r="H15" i="5"/>
  <c r="G15" i="5"/>
  <c r="F15" i="5"/>
  <c r="E15" i="5"/>
  <c r="P14" i="5"/>
  <c r="O14" i="5"/>
  <c r="N14" i="5"/>
  <c r="M14" i="5"/>
  <c r="L14" i="5"/>
  <c r="K14" i="5"/>
  <c r="J14" i="5"/>
  <c r="I14" i="5"/>
  <c r="H14" i="5"/>
  <c r="G14" i="5"/>
  <c r="F14" i="5"/>
  <c r="E14" i="5"/>
  <c r="P13" i="5"/>
  <c r="O13" i="5"/>
  <c r="N13" i="5"/>
  <c r="M13" i="5"/>
  <c r="L13" i="5"/>
  <c r="K13" i="5"/>
  <c r="J13" i="5"/>
  <c r="H13" i="5"/>
  <c r="G13" i="5"/>
  <c r="F13" i="5"/>
  <c r="E13" i="5"/>
  <c r="P12" i="5"/>
  <c r="O12" i="5"/>
  <c r="N12" i="5"/>
  <c r="M12" i="5"/>
  <c r="L12" i="5"/>
  <c r="K12" i="5"/>
  <c r="J12" i="5"/>
  <c r="H12" i="5"/>
  <c r="G12" i="5"/>
  <c r="F12" i="5"/>
  <c r="E12" i="5"/>
  <c r="P11" i="5"/>
  <c r="O11" i="5"/>
  <c r="N11" i="5"/>
  <c r="M11" i="5"/>
  <c r="L11" i="5"/>
  <c r="K11" i="5"/>
  <c r="J11" i="5"/>
  <c r="H11" i="5"/>
  <c r="G11" i="5"/>
  <c r="F11" i="5"/>
  <c r="E11" i="5"/>
  <c r="P10" i="5"/>
  <c r="O10" i="5"/>
  <c r="N10" i="5"/>
  <c r="M10" i="5"/>
  <c r="L10" i="5"/>
  <c r="K10" i="5"/>
  <c r="J10" i="5"/>
  <c r="I10" i="5"/>
  <c r="H10" i="5"/>
  <c r="G10" i="5"/>
  <c r="F10" i="5"/>
  <c r="E10" i="5"/>
  <c r="P9" i="5"/>
  <c r="O9" i="5"/>
  <c r="N9" i="5"/>
  <c r="M9" i="5"/>
  <c r="L9" i="5"/>
  <c r="K9" i="5"/>
  <c r="J9" i="5"/>
  <c r="H9" i="5"/>
  <c r="G9" i="5"/>
  <c r="F9" i="5"/>
  <c r="E9" i="5"/>
  <c r="P8" i="5"/>
  <c r="O8" i="5"/>
  <c r="N8" i="5"/>
  <c r="M8" i="5"/>
  <c r="L8" i="5"/>
  <c r="K8" i="5"/>
  <c r="J8" i="5"/>
  <c r="H8" i="5"/>
  <c r="G8" i="5"/>
  <c r="F8" i="5"/>
  <c r="E8" i="5"/>
  <c r="P7" i="5"/>
  <c r="O7" i="5"/>
  <c r="N7" i="5"/>
  <c r="M7" i="5"/>
  <c r="L7" i="5"/>
  <c r="K7" i="5"/>
  <c r="J7" i="5"/>
  <c r="H7" i="5"/>
  <c r="G7" i="5"/>
  <c r="F7" i="5"/>
  <c r="E7" i="5"/>
  <c r="P6" i="5"/>
  <c r="O6" i="5"/>
  <c r="N6" i="5"/>
  <c r="M6" i="5"/>
  <c r="M172" i="5" s="1"/>
  <c r="L6" i="5"/>
  <c r="K6" i="5"/>
  <c r="J6" i="5"/>
  <c r="H6" i="5"/>
  <c r="G6" i="5"/>
  <c r="F6" i="5"/>
  <c r="E6" i="5"/>
  <c r="M168" i="14"/>
  <c r="M169" i="14"/>
  <c r="J55" i="18"/>
  <c r="B5" i="18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E4" i="18" s="1"/>
  <c r="E5" i="18" s="1"/>
  <c r="E6" i="18" s="1"/>
  <c r="E7" i="18" s="1"/>
  <c r="E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H4" i="18" s="1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J55" i="7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J55" i="9"/>
  <c r="B5" i="9"/>
  <c r="B6" i="9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H4" i="9" s="1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B5" i="1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J169" i="3"/>
  <c r="F169" i="3"/>
  <c r="P169" i="2"/>
  <c r="O169" i="2"/>
  <c r="N169" i="2"/>
  <c r="M169" i="2"/>
  <c r="L169" i="2"/>
  <c r="K169" i="2"/>
  <c r="J169" i="2"/>
  <c r="I169" i="2"/>
  <c r="H169" i="2"/>
  <c r="G169" i="2"/>
  <c r="F169" i="2"/>
  <c r="D169" i="2" s="1"/>
  <c r="Q169" i="2" s="1"/>
  <c r="E169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P166" i="2"/>
  <c r="O166" i="2"/>
  <c r="O170" i="2"/>
  <c r="N166" i="2"/>
  <c r="M166" i="2"/>
  <c r="M170" i="2" s="1"/>
  <c r="L166" i="2"/>
  <c r="L170" i="2" s="1"/>
  <c r="K166" i="2"/>
  <c r="J166" i="2"/>
  <c r="I166" i="2"/>
  <c r="I170" i="2"/>
  <c r="H166" i="2"/>
  <c r="G166" i="2"/>
  <c r="G170" i="2" s="1"/>
  <c r="F166" i="2"/>
  <c r="F170" i="2" s="1"/>
  <c r="E166" i="2"/>
  <c r="D162" i="2"/>
  <c r="Q162" i="2" s="1"/>
  <c r="D161" i="2"/>
  <c r="Q161" i="2" s="1"/>
  <c r="D160" i="2"/>
  <c r="Q160" i="2" s="1"/>
  <c r="D159" i="2"/>
  <c r="Q159" i="2" s="1"/>
  <c r="D158" i="2"/>
  <c r="Q158" i="2" s="1"/>
  <c r="D157" i="2"/>
  <c r="Q157" i="2" s="1"/>
  <c r="D156" i="2"/>
  <c r="Q156" i="2" s="1"/>
  <c r="D155" i="2"/>
  <c r="Q155" i="2" s="1"/>
  <c r="D154" i="2"/>
  <c r="Q154" i="2" s="1"/>
  <c r="D153" i="2"/>
  <c r="Q153" i="2" s="1"/>
  <c r="D152" i="2"/>
  <c r="Q152" i="2" s="1"/>
  <c r="D151" i="2"/>
  <c r="Q151" i="2" s="1"/>
  <c r="D150" i="2"/>
  <c r="Q150" i="2" s="1"/>
  <c r="D149" i="2"/>
  <c r="Q149" i="2" s="1"/>
  <c r="D148" i="2"/>
  <c r="Q148" i="2" s="1"/>
  <c r="D147" i="2"/>
  <c r="Q147" i="2" s="1"/>
  <c r="D146" i="2"/>
  <c r="Q146" i="2" s="1"/>
  <c r="D145" i="2"/>
  <c r="Q145" i="2" s="1"/>
  <c r="D144" i="2"/>
  <c r="Q144" i="2" s="1"/>
  <c r="D143" i="2"/>
  <c r="Q143" i="2" s="1"/>
  <c r="D142" i="2"/>
  <c r="Q142" i="2" s="1"/>
  <c r="D141" i="2"/>
  <c r="Q141" i="2" s="1"/>
  <c r="D140" i="2"/>
  <c r="Q140" i="2" s="1"/>
  <c r="D139" i="2"/>
  <c r="Q139" i="2" s="1"/>
  <c r="D138" i="2"/>
  <c r="Q138" i="2" s="1"/>
  <c r="D137" i="2"/>
  <c r="Q137" i="2" s="1"/>
  <c r="D136" i="2"/>
  <c r="Q136" i="2" s="1"/>
  <c r="D135" i="2"/>
  <c r="Q135" i="2" s="1"/>
  <c r="D134" i="2"/>
  <c r="Q134" i="2" s="1"/>
  <c r="D133" i="2"/>
  <c r="Q133" i="2" s="1"/>
  <c r="D132" i="2"/>
  <c r="Q132" i="2" s="1"/>
  <c r="D131" i="2"/>
  <c r="Q131" i="2" s="1"/>
  <c r="D130" i="2"/>
  <c r="Q130" i="2" s="1"/>
  <c r="D129" i="2"/>
  <c r="Q129" i="2" s="1"/>
  <c r="D128" i="2"/>
  <c r="Q128" i="2" s="1"/>
  <c r="D127" i="2"/>
  <c r="Q127" i="2" s="1"/>
  <c r="D126" i="2"/>
  <c r="Q126" i="2" s="1"/>
  <c r="D125" i="2"/>
  <c r="Q125" i="2" s="1"/>
  <c r="D124" i="2"/>
  <c r="Q124" i="2" s="1"/>
  <c r="D123" i="2"/>
  <c r="Q123" i="2" s="1"/>
  <c r="D122" i="2"/>
  <c r="Q122" i="2" s="1"/>
  <c r="D121" i="2"/>
  <c r="Q121" i="2" s="1"/>
  <c r="D120" i="2"/>
  <c r="Q120" i="2" s="1"/>
  <c r="D119" i="2"/>
  <c r="Q119" i="2" s="1"/>
  <c r="D118" i="2"/>
  <c r="Q118" i="2" s="1"/>
  <c r="D117" i="2"/>
  <c r="Q117" i="2" s="1"/>
  <c r="D116" i="2"/>
  <c r="Q116" i="2" s="1"/>
  <c r="D115" i="2"/>
  <c r="Q115" i="2" s="1"/>
  <c r="D114" i="2"/>
  <c r="Q114" i="2" s="1"/>
  <c r="D113" i="2"/>
  <c r="Q113" i="2" s="1"/>
  <c r="D112" i="2"/>
  <c r="Q112" i="2" s="1"/>
  <c r="D111" i="2"/>
  <c r="Q111" i="2" s="1"/>
  <c r="D110" i="2"/>
  <c r="Q110" i="2" s="1"/>
  <c r="D109" i="2"/>
  <c r="Q109" i="2" s="1"/>
  <c r="D108" i="2"/>
  <c r="Q108" i="2" s="1"/>
  <c r="D107" i="2"/>
  <c r="Q107" i="2" s="1"/>
  <c r="D106" i="2"/>
  <c r="Q106" i="2" s="1"/>
  <c r="D105" i="2"/>
  <c r="Q105" i="2" s="1"/>
  <c r="D104" i="2"/>
  <c r="Q104" i="2" s="1"/>
  <c r="D103" i="2"/>
  <c r="Q103" i="2" s="1"/>
  <c r="D102" i="2"/>
  <c r="Q102" i="2" s="1"/>
  <c r="D101" i="2"/>
  <c r="Q101" i="2" s="1"/>
  <c r="D100" i="2"/>
  <c r="Q100" i="2" s="1"/>
  <c r="D99" i="2"/>
  <c r="Q99" i="2" s="1"/>
  <c r="D98" i="2"/>
  <c r="Q98" i="2" s="1"/>
  <c r="D97" i="2"/>
  <c r="Q97" i="2" s="1"/>
  <c r="D96" i="2"/>
  <c r="Q96" i="2" s="1"/>
  <c r="D95" i="2"/>
  <c r="Q95" i="2" s="1"/>
  <c r="D94" i="2"/>
  <c r="Q94" i="2" s="1"/>
  <c r="D93" i="2"/>
  <c r="Q93" i="2" s="1"/>
  <c r="D92" i="2"/>
  <c r="Q92" i="2" s="1"/>
  <c r="D91" i="2"/>
  <c r="Q91" i="2" s="1"/>
  <c r="D90" i="2"/>
  <c r="Q90" i="2" s="1"/>
  <c r="D89" i="2"/>
  <c r="Q89" i="2" s="1"/>
  <c r="D88" i="2"/>
  <c r="Q88" i="2" s="1"/>
  <c r="D87" i="2"/>
  <c r="Q87" i="2" s="1"/>
  <c r="D86" i="2"/>
  <c r="Q86" i="2" s="1"/>
  <c r="D85" i="2"/>
  <c r="Q85" i="2" s="1"/>
  <c r="D84" i="2"/>
  <c r="Q84" i="2" s="1"/>
  <c r="D83" i="2"/>
  <c r="Q83" i="2" s="1"/>
  <c r="D82" i="2"/>
  <c r="Q82" i="2" s="1"/>
  <c r="D81" i="2"/>
  <c r="Q81" i="2" s="1"/>
  <c r="D80" i="2"/>
  <c r="Q80" i="2" s="1"/>
  <c r="D79" i="2"/>
  <c r="Q79" i="2" s="1"/>
  <c r="D78" i="2"/>
  <c r="Q78" i="2" s="1"/>
  <c r="D77" i="2"/>
  <c r="Q77" i="2" s="1"/>
  <c r="D76" i="2"/>
  <c r="Q76" i="2" s="1"/>
  <c r="D75" i="2"/>
  <c r="Q75" i="2" s="1"/>
  <c r="D74" i="2"/>
  <c r="Q74" i="2" s="1"/>
  <c r="D73" i="2"/>
  <c r="Q73" i="2" s="1"/>
  <c r="D72" i="2"/>
  <c r="Q72" i="2" s="1"/>
  <c r="D71" i="2"/>
  <c r="Q71" i="2" s="1"/>
  <c r="D70" i="2"/>
  <c r="Q70" i="2" s="1"/>
  <c r="D69" i="2"/>
  <c r="Q69" i="2" s="1"/>
  <c r="D68" i="2"/>
  <c r="Q68" i="2" s="1"/>
  <c r="D67" i="2"/>
  <c r="Q67" i="2" s="1"/>
  <c r="D66" i="2"/>
  <c r="Q66" i="2" s="1"/>
  <c r="D65" i="2"/>
  <c r="Q65" i="2" s="1"/>
  <c r="D64" i="2"/>
  <c r="Q64" i="2" s="1"/>
  <c r="D63" i="2"/>
  <c r="Q63" i="2" s="1"/>
  <c r="D62" i="2"/>
  <c r="Q62" i="2" s="1"/>
  <c r="D61" i="2"/>
  <c r="Q61" i="2" s="1"/>
  <c r="D60" i="2"/>
  <c r="Q60" i="2" s="1"/>
  <c r="D59" i="2"/>
  <c r="Q59" i="2" s="1"/>
  <c r="D58" i="2"/>
  <c r="Q58" i="2" s="1"/>
  <c r="D57" i="2"/>
  <c r="Q57" i="2" s="1"/>
  <c r="D56" i="2"/>
  <c r="Q56" i="2" s="1"/>
  <c r="D55" i="2"/>
  <c r="Q55" i="2" s="1"/>
  <c r="D54" i="2"/>
  <c r="Q54" i="2" s="1"/>
  <c r="D53" i="2"/>
  <c r="Q53" i="2" s="1"/>
  <c r="D52" i="2"/>
  <c r="Q52" i="2" s="1"/>
  <c r="D51" i="2"/>
  <c r="Q51" i="2" s="1"/>
  <c r="D50" i="2"/>
  <c r="Q50" i="2" s="1"/>
  <c r="D49" i="2"/>
  <c r="Q49" i="2" s="1"/>
  <c r="D48" i="2"/>
  <c r="Q48" i="2" s="1"/>
  <c r="D47" i="2"/>
  <c r="Q47" i="2" s="1"/>
  <c r="D46" i="2"/>
  <c r="Q46" i="2" s="1"/>
  <c r="D45" i="2"/>
  <c r="Q45" i="2" s="1"/>
  <c r="D44" i="2"/>
  <c r="Q44" i="2" s="1"/>
  <c r="D43" i="2"/>
  <c r="Q43" i="2" s="1"/>
  <c r="D42" i="2"/>
  <c r="Q42" i="2" s="1"/>
  <c r="D41" i="2"/>
  <c r="Q41" i="2" s="1"/>
  <c r="D40" i="2"/>
  <c r="Q40" i="2" s="1"/>
  <c r="D39" i="2"/>
  <c r="Q39" i="2" s="1"/>
  <c r="D38" i="2"/>
  <c r="Q38" i="2" s="1"/>
  <c r="D37" i="2"/>
  <c r="Q37" i="2" s="1"/>
  <c r="D36" i="2"/>
  <c r="Q36" i="2" s="1"/>
  <c r="D35" i="2"/>
  <c r="Q35" i="2" s="1"/>
  <c r="D34" i="2"/>
  <c r="Q34" i="2" s="1"/>
  <c r="D33" i="2"/>
  <c r="Q33" i="2" s="1"/>
  <c r="D32" i="2"/>
  <c r="Q32" i="2" s="1"/>
  <c r="D31" i="2"/>
  <c r="Q31" i="2" s="1"/>
  <c r="D30" i="2"/>
  <c r="Q30" i="2" s="1"/>
  <c r="D29" i="2"/>
  <c r="Q29" i="2" s="1"/>
  <c r="D28" i="2"/>
  <c r="Q28" i="2" s="1"/>
  <c r="D27" i="2"/>
  <c r="Q27" i="2" s="1"/>
  <c r="D26" i="2"/>
  <c r="Q26" i="2" s="1"/>
  <c r="D25" i="2"/>
  <c r="Q25" i="2" s="1"/>
  <c r="D24" i="2"/>
  <c r="Q24" i="2" s="1"/>
  <c r="D23" i="2"/>
  <c r="Q23" i="2" s="1"/>
  <c r="D22" i="2"/>
  <c r="Q22" i="2" s="1"/>
  <c r="D21" i="2"/>
  <c r="Q21" i="2" s="1"/>
  <c r="D20" i="2"/>
  <c r="Q20" i="2" s="1"/>
  <c r="D19" i="2"/>
  <c r="Q19" i="2" s="1"/>
  <c r="D18" i="2"/>
  <c r="Q18" i="2" s="1"/>
  <c r="D17" i="2"/>
  <c r="Q17" i="2" s="1"/>
  <c r="D16" i="2"/>
  <c r="Q16" i="2" s="1"/>
  <c r="D15" i="2"/>
  <c r="Q15" i="2" s="1"/>
  <c r="D14" i="2"/>
  <c r="Q14" i="2" s="1"/>
  <c r="D13" i="2"/>
  <c r="Q13" i="2" s="1"/>
  <c r="D12" i="2"/>
  <c r="Q12" i="2" s="1"/>
  <c r="D11" i="2"/>
  <c r="Q11" i="2" s="1"/>
  <c r="D10" i="2"/>
  <c r="Q10" i="2" s="1"/>
  <c r="D9" i="2"/>
  <c r="Q9" i="2" s="1"/>
  <c r="D8" i="2"/>
  <c r="Q8" i="2" s="1"/>
  <c r="D7" i="2"/>
  <c r="Q7" i="2" s="1"/>
  <c r="D6" i="2"/>
  <c r="Q6" i="2" s="1"/>
  <c r="P5" i="2"/>
  <c r="O5" i="2"/>
  <c r="N5" i="2"/>
  <c r="M5" i="2"/>
  <c r="L5" i="2"/>
  <c r="K5" i="2"/>
  <c r="J5" i="2"/>
  <c r="I5" i="2"/>
  <c r="H5" i="2"/>
  <c r="G5" i="2"/>
  <c r="F5" i="2"/>
  <c r="E5" i="2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 s="1"/>
  <c r="Q169" i="4" s="1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 s="1"/>
  <c r="Q168" i="4" s="1"/>
  <c r="P167" i="4"/>
  <c r="O167" i="4"/>
  <c r="N167" i="4"/>
  <c r="M167" i="4"/>
  <c r="L167" i="4"/>
  <c r="K167" i="4"/>
  <c r="J167" i="4"/>
  <c r="I167" i="4"/>
  <c r="I170" i="4" s="1"/>
  <c r="H167" i="4"/>
  <c r="G167" i="4"/>
  <c r="F167" i="4"/>
  <c r="E167" i="4"/>
  <c r="E170" i="4" s="1"/>
  <c r="P166" i="4"/>
  <c r="O166" i="4"/>
  <c r="O170" i="4" s="1"/>
  <c r="N166" i="4"/>
  <c r="M166" i="4"/>
  <c r="L166" i="4"/>
  <c r="K166" i="4"/>
  <c r="K170" i="4"/>
  <c r="J166" i="4"/>
  <c r="J170" i="4" s="1"/>
  <c r="I166" i="4"/>
  <c r="H166" i="4"/>
  <c r="G166" i="4"/>
  <c r="F166" i="4"/>
  <c r="E166" i="4"/>
  <c r="D162" i="4"/>
  <c r="Q162" i="4" s="1"/>
  <c r="D161" i="4"/>
  <c r="Q161" i="4" s="1"/>
  <c r="D160" i="4"/>
  <c r="Q160" i="4" s="1"/>
  <c r="D159" i="4"/>
  <c r="Q159" i="4" s="1"/>
  <c r="D158" i="4"/>
  <c r="Q158" i="4" s="1"/>
  <c r="D157" i="4"/>
  <c r="Q157" i="4" s="1"/>
  <c r="D156" i="4"/>
  <c r="Q156" i="4" s="1"/>
  <c r="D155" i="4"/>
  <c r="Q155" i="4" s="1"/>
  <c r="D154" i="4"/>
  <c r="Q154" i="4" s="1"/>
  <c r="D153" i="4"/>
  <c r="Q153" i="4" s="1"/>
  <c r="D152" i="4"/>
  <c r="Q152" i="4" s="1"/>
  <c r="D151" i="4"/>
  <c r="Q151" i="4" s="1"/>
  <c r="D150" i="4"/>
  <c r="Q150" i="4" s="1"/>
  <c r="D149" i="4"/>
  <c r="Q149" i="4" s="1"/>
  <c r="D148" i="4"/>
  <c r="Q148" i="4" s="1"/>
  <c r="D147" i="4"/>
  <c r="Q147" i="4" s="1"/>
  <c r="D146" i="4"/>
  <c r="Q146" i="4" s="1"/>
  <c r="D145" i="4"/>
  <c r="Q145" i="4" s="1"/>
  <c r="D144" i="4"/>
  <c r="Q144" i="4" s="1"/>
  <c r="D143" i="4"/>
  <c r="Q143" i="4" s="1"/>
  <c r="D142" i="4"/>
  <c r="Q142" i="4" s="1"/>
  <c r="D141" i="4"/>
  <c r="Q141" i="4" s="1"/>
  <c r="D140" i="4"/>
  <c r="Q140" i="4" s="1"/>
  <c r="D139" i="4"/>
  <c r="Q139" i="4" s="1"/>
  <c r="D138" i="4"/>
  <c r="Q138" i="4" s="1"/>
  <c r="D137" i="4"/>
  <c r="Q137" i="4" s="1"/>
  <c r="D136" i="4"/>
  <c r="Q136" i="4" s="1"/>
  <c r="D135" i="4"/>
  <c r="Q135" i="4" s="1"/>
  <c r="D134" i="4"/>
  <c r="Q134" i="4" s="1"/>
  <c r="D133" i="4"/>
  <c r="Q133" i="4" s="1"/>
  <c r="D132" i="4"/>
  <c r="Q132" i="4" s="1"/>
  <c r="D131" i="4"/>
  <c r="Q131" i="4" s="1"/>
  <c r="D130" i="4"/>
  <c r="Q130" i="4" s="1"/>
  <c r="D129" i="4"/>
  <c r="Q129" i="4" s="1"/>
  <c r="D128" i="4"/>
  <c r="Q128" i="4" s="1"/>
  <c r="D127" i="4"/>
  <c r="Q127" i="4" s="1"/>
  <c r="D126" i="4"/>
  <c r="Q126" i="4" s="1"/>
  <c r="D125" i="4"/>
  <c r="Q125" i="4" s="1"/>
  <c r="D124" i="4"/>
  <c r="Q124" i="4" s="1"/>
  <c r="D123" i="4"/>
  <c r="Q123" i="4" s="1"/>
  <c r="D122" i="4"/>
  <c r="Q122" i="4" s="1"/>
  <c r="D121" i="4"/>
  <c r="Q121" i="4" s="1"/>
  <c r="D120" i="4"/>
  <c r="Q120" i="4" s="1"/>
  <c r="D119" i="4"/>
  <c r="Q119" i="4" s="1"/>
  <c r="D118" i="4"/>
  <c r="Q118" i="4" s="1"/>
  <c r="D117" i="4"/>
  <c r="Q117" i="4" s="1"/>
  <c r="D116" i="4"/>
  <c r="Q116" i="4" s="1"/>
  <c r="D115" i="4"/>
  <c r="Q115" i="4" s="1"/>
  <c r="D114" i="4"/>
  <c r="Q114" i="4" s="1"/>
  <c r="D113" i="4"/>
  <c r="Q113" i="4" s="1"/>
  <c r="D112" i="4"/>
  <c r="Q112" i="4" s="1"/>
  <c r="D111" i="4"/>
  <c r="Q111" i="4" s="1"/>
  <c r="D110" i="4"/>
  <c r="Q110" i="4" s="1"/>
  <c r="D109" i="4"/>
  <c r="Q109" i="4" s="1"/>
  <c r="D108" i="4"/>
  <c r="Q108" i="4" s="1"/>
  <c r="D107" i="4"/>
  <c r="Q107" i="4" s="1"/>
  <c r="D106" i="4"/>
  <c r="Q106" i="4" s="1"/>
  <c r="D105" i="4"/>
  <c r="Q105" i="4" s="1"/>
  <c r="D104" i="4"/>
  <c r="Q104" i="4" s="1"/>
  <c r="D103" i="4"/>
  <c r="Q103" i="4" s="1"/>
  <c r="D102" i="4"/>
  <c r="Q102" i="4" s="1"/>
  <c r="D101" i="4"/>
  <c r="Q101" i="4" s="1"/>
  <c r="D100" i="4"/>
  <c r="Q100" i="4" s="1"/>
  <c r="D99" i="4"/>
  <c r="Q99" i="4" s="1"/>
  <c r="D98" i="4"/>
  <c r="Q98" i="4" s="1"/>
  <c r="D97" i="4"/>
  <c r="Q97" i="4" s="1"/>
  <c r="D96" i="4"/>
  <c r="Q96" i="4" s="1"/>
  <c r="D95" i="4"/>
  <c r="Q95" i="4" s="1"/>
  <c r="D94" i="4"/>
  <c r="Q94" i="4" s="1"/>
  <c r="D93" i="4"/>
  <c r="Q93" i="4" s="1"/>
  <c r="D92" i="4"/>
  <c r="Q92" i="4" s="1"/>
  <c r="D91" i="4"/>
  <c r="Q91" i="4" s="1"/>
  <c r="D90" i="4"/>
  <c r="Q90" i="4" s="1"/>
  <c r="D89" i="4"/>
  <c r="Q89" i="4" s="1"/>
  <c r="D88" i="4"/>
  <c r="Q88" i="4" s="1"/>
  <c r="D87" i="4"/>
  <c r="Q87" i="4" s="1"/>
  <c r="D86" i="4"/>
  <c r="Q86" i="4" s="1"/>
  <c r="D85" i="4"/>
  <c r="Q85" i="4" s="1"/>
  <c r="D84" i="4"/>
  <c r="Q84" i="4" s="1"/>
  <c r="D83" i="4"/>
  <c r="Q83" i="4" s="1"/>
  <c r="D82" i="4"/>
  <c r="Q82" i="4" s="1"/>
  <c r="D81" i="4"/>
  <c r="Q81" i="4" s="1"/>
  <c r="D80" i="4"/>
  <c r="Q80" i="4" s="1"/>
  <c r="D79" i="4"/>
  <c r="Q79" i="4" s="1"/>
  <c r="D78" i="4"/>
  <c r="Q78" i="4" s="1"/>
  <c r="D77" i="4"/>
  <c r="Q77" i="4" s="1"/>
  <c r="D76" i="4"/>
  <c r="Q76" i="4" s="1"/>
  <c r="D75" i="4"/>
  <c r="Q75" i="4" s="1"/>
  <c r="D74" i="4"/>
  <c r="Q74" i="4" s="1"/>
  <c r="D73" i="4"/>
  <c r="Q73" i="4" s="1"/>
  <c r="D72" i="4"/>
  <c r="Q72" i="4" s="1"/>
  <c r="D71" i="4"/>
  <c r="Q71" i="4" s="1"/>
  <c r="D70" i="4"/>
  <c r="Q70" i="4" s="1"/>
  <c r="D69" i="4"/>
  <c r="Q69" i="4" s="1"/>
  <c r="D68" i="4"/>
  <c r="Q68" i="4" s="1"/>
  <c r="D67" i="4"/>
  <c r="Q67" i="4" s="1"/>
  <c r="D66" i="4"/>
  <c r="Q66" i="4" s="1"/>
  <c r="D65" i="4"/>
  <c r="Q65" i="4" s="1"/>
  <c r="D64" i="4"/>
  <c r="Q64" i="4" s="1"/>
  <c r="D63" i="4"/>
  <c r="Q63" i="4" s="1"/>
  <c r="D62" i="4"/>
  <c r="Q62" i="4" s="1"/>
  <c r="D61" i="4"/>
  <c r="Q61" i="4" s="1"/>
  <c r="D60" i="4"/>
  <c r="Q60" i="4" s="1"/>
  <c r="D59" i="4"/>
  <c r="Q59" i="4" s="1"/>
  <c r="D58" i="4"/>
  <c r="Q58" i="4" s="1"/>
  <c r="D57" i="4"/>
  <c r="Q57" i="4" s="1"/>
  <c r="D56" i="4"/>
  <c r="Q56" i="4" s="1"/>
  <c r="D55" i="4"/>
  <c r="Q55" i="4" s="1"/>
  <c r="D54" i="4"/>
  <c r="Q54" i="4" s="1"/>
  <c r="D53" i="4"/>
  <c r="Q53" i="4" s="1"/>
  <c r="D52" i="4"/>
  <c r="Q52" i="4" s="1"/>
  <c r="D51" i="4"/>
  <c r="Q51" i="4" s="1"/>
  <c r="D50" i="4"/>
  <c r="Q50" i="4" s="1"/>
  <c r="D49" i="4"/>
  <c r="Q49" i="4" s="1"/>
  <c r="D48" i="4"/>
  <c r="Q48" i="4" s="1"/>
  <c r="D47" i="4"/>
  <c r="Q47" i="4" s="1"/>
  <c r="D46" i="4"/>
  <c r="Q46" i="4" s="1"/>
  <c r="D45" i="4"/>
  <c r="Q45" i="4" s="1"/>
  <c r="D44" i="4"/>
  <c r="Q44" i="4" s="1"/>
  <c r="D43" i="4"/>
  <c r="Q43" i="4" s="1"/>
  <c r="D42" i="4"/>
  <c r="Q42" i="4" s="1"/>
  <c r="D41" i="4"/>
  <c r="Q41" i="4" s="1"/>
  <c r="D40" i="4"/>
  <c r="Q40" i="4" s="1"/>
  <c r="D39" i="4"/>
  <c r="Q39" i="4" s="1"/>
  <c r="D38" i="4"/>
  <c r="Q38" i="4" s="1"/>
  <c r="D37" i="4"/>
  <c r="Q37" i="4" s="1"/>
  <c r="D36" i="4"/>
  <c r="Q36" i="4" s="1"/>
  <c r="D35" i="4"/>
  <c r="Q35" i="4" s="1"/>
  <c r="D34" i="4"/>
  <c r="Q34" i="4" s="1"/>
  <c r="D33" i="4"/>
  <c r="Q33" i="4" s="1"/>
  <c r="D32" i="4"/>
  <c r="Q32" i="4" s="1"/>
  <c r="D31" i="4"/>
  <c r="Q31" i="4" s="1"/>
  <c r="D30" i="4"/>
  <c r="Q30" i="4" s="1"/>
  <c r="D29" i="4"/>
  <c r="Q29" i="4" s="1"/>
  <c r="D28" i="4"/>
  <c r="Q28" i="4" s="1"/>
  <c r="D27" i="4"/>
  <c r="Q27" i="4" s="1"/>
  <c r="D26" i="4"/>
  <c r="Q26" i="4" s="1"/>
  <c r="D25" i="4"/>
  <c r="Q25" i="4" s="1"/>
  <c r="D24" i="4"/>
  <c r="Q24" i="4" s="1"/>
  <c r="D23" i="4"/>
  <c r="Q23" i="4" s="1"/>
  <c r="D22" i="4"/>
  <c r="Q22" i="4" s="1"/>
  <c r="D21" i="4"/>
  <c r="Q21" i="4" s="1"/>
  <c r="D20" i="4"/>
  <c r="Q20" i="4" s="1"/>
  <c r="D19" i="4"/>
  <c r="Q19" i="4" s="1"/>
  <c r="D18" i="4"/>
  <c r="Q18" i="4" s="1"/>
  <c r="D17" i="4"/>
  <c r="Q17" i="4" s="1"/>
  <c r="D16" i="4"/>
  <c r="Q16" i="4" s="1"/>
  <c r="D15" i="4"/>
  <c r="Q15" i="4" s="1"/>
  <c r="D14" i="4"/>
  <c r="Q14" i="4" s="1"/>
  <c r="D13" i="4"/>
  <c r="Q13" i="4" s="1"/>
  <c r="D12" i="4"/>
  <c r="Q12" i="4" s="1"/>
  <c r="D11" i="4"/>
  <c r="Q11" i="4" s="1"/>
  <c r="D10" i="4"/>
  <c r="Q10" i="4" s="1"/>
  <c r="D9" i="4"/>
  <c r="Q9" i="4" s="1"/>
  <c r="D8" i="4"/>
  <c r="Q8" i="4" s="1"/>
  <c r="D7" i="4"/>
  <c r="Q7" i="4" s="1"/>
  <c r="D6" i="4"/>
  <c r="Q6" i="4" s="1"/>
  <c r="P5" i="4"/>
  <c r="O5" i="4"/>
  <c r="N5" i="4"/>
  <c r="M5" i="4"/>
  <c r="L5" i="4"/>
  <c r="K5" i="4"/>
  <c r="J5" i="4"/>
  <c r="I5" i="4"/>
  <c r="H5" i="4"/>
  <c r="G5" i="4"/>
  <c r="F5" i="4"/>
  <c r="E5" i="4"/>
  <c r="O174" i="16"/>
  <c r="N174" i="16"/>
  <c r="M174" i="16"/>
  <c r="E174" i="16" s="1"/>
  <c r="DE174" i="16" s="1"/>
  <c r="O173" i="16"/>
  <c r="N173" i="16"/>
  <c r="M173" i="16"/>
  <c r="E173" i="16" s="1"/>
  <c r="DE173" i="16" s="1"/>
  <c r="O172" i="16"/>
  <c r="N172" i="16"/>
  <c r="M172" i="16"/>
  <c r="E172" i="16" s="1"/>
  <c r="DE172" i="16" s="1"/>
  <c r="O171" i="16"/>
  <c r="N171" i="16"/>
  <c r="N175" i="16" s="1"/>
  <c r="M171" i="16"/>
  <c r="E171" i="16" s="1"/>
  <c r="DE171" i="16" s="1"/>
  <c r="O9" i="16"/>
  <c r="N9" i="16"/>
  <c r="M9" i="16"/>
  <c r="CC170" i="14"/>
  <c r="CB170" i="14"/>
  <c r="CA170" i="14"/>
  <c r="BZ170" i="14"/>
  <c r="BY170" i="14"/>
  <c r="BW170" i="14"/>
  <c r="BV170" i="14"/>
  <c r="BU170" i="14"/>
  <c r="BT170" i="14"/>
  <c r="BS170" i="14"/>
  <c r="BQ170" i="14"/>
  <c r="BP170" i="14"/>
  <c r="BO170" i="14"/>
  <c r="BN170" i="14"/>
  <c r="BM170" i="14"/>
  <c r="BK170" i="14"/>
  <c r="BJ170" i="14"/>
  <c r="BI170" i="14"/>
  <c r="BH170" i="14"/>
  <c r="BG170" i="14"/>
  <c r="BE170" i="14"/>
  <c r="BD170" i="14"/>
  <c r="BC170" i="14"/>
  <c r="BB170" i="14"/>
  <c r="BA170" i="14"/>
  <c r="AY170" i="14"/>
  <c r="AX170" i="14"/>
  <c r="AW170" i="14"/>
  <c r="AV170" i="14"/>
  <c r="AU170" i="14"/>
  <c r="AS170" i="14"/>
  <c r="AR170" i="14"/>
  <c r="AQ170" i="14"/>
  <c r="AP170" i="14"/>
  <c r="AO170" i="14"/>
  <c r="AM170" i="14"/>
  <c r="AL170" i="14"/>
  <c r="AK170" i="14"/>
  <c r="AJ170" i="14"/>
  <c r="AI170" i="14"/>
  <c r="AG170" i="14"/>
  <c r="AF170" i="14"/>
  <c r="AE170" i="14"/>
  <c r="AD170" i="14"/>
  <c r="AC170" i="14"/>
  <c r="AA170" i="14"/>
  <c r="Z170" i="14"/>
  <c r="Y170" i="14"/>
  <c r="X170" i="14"/>
  <c r="W170" i="14"/>
  <c r="U170" i="14"/>
  <c r="T170" i="14"/>
  <c r="S170" i="14"/>
  <c r="R170" i="14"/>
  <c r="Q170" i="14"/>
  <c r="O170" i="14"/>
  <c r="O171" i="14" s="1"/>
  <c r="N170" i="14"/>
  <c r="M170" i="14"/>
  <c r="L170" i="14"/>
  <c r="CC169" i="14"/>
  <c r="CB169" i="14"/>
  <c r="CB171" i="14" s="1"/>
  <c r="CA169" i="14"/>
  <c r="BZ169" i="14"/>
  <c r="BY169" i="14"/>
  <c r="BW169" i="14"/>
  <c r="BV169" i="14"/>
  <c r="BU169" i="14"/>
  <c r="BT169" i="14"/>
  <c r="BS169" i="14"/>
  <c r="BQ169" i="14"/>
  <c r="BP169" i="14"/>
  <c r="BO169" i="14"/>
  <c r="BN169" i="14"/>
  <c r="BM169" i="14"/>
  <c r="BK169" i="14"/>
  <c r="BJ169" i="14"/>
  <c r="BI169" i="14"/>
  <c r="BH169" i="14"/>
  <c r="BG169" i="14"/>
  <c r="BE169" i="14"/>
  <c r="BD169" i="14"/>
  <c r="BC169" i="14"/>
  <c r="BB169" i="14"/>
  <c r="BA169" i="14"/>
  <c r="AY169" i="14"/>
  <c r="AX169" i="14"/>
  <c r="AW169" i="14"/>
  <c r="AV169" i="14"/>
  <c r="AU169" i="14"/>
  <c r="AS169" i="14"/>
  <c r="AR169" i="14"/>
  <c r="AQ169" i="14"/>
  <c r="AP169" i="14"/>
  <c r="AO169" i="14"/>
  <c r="AM169" i="14"/>
  <c r="AL169" i="14"/>
  <c r="AK169" i="14"/>
  <c r="AJ169" i="14"/>
  <c r="AI169" i="14"/>
  <c r="AG169" i="14"/>
  <c r="AF169" i="14"/>
  <c r="AE169" i="14"/>
  <c r="AD169" i="14"/>
  <c r="AC169" i="14"/>
  <c r="AA169" i="14"/>
  <c r="Z169" i="14"/>
  <c r="Y169" i="14"/>
  <c r="X169" i="14"/>
  <c r="W169" i="14"/>
  <c r="U169" i="14"/>
  <c r="T169" i="14"/>
  <c r="S169" i="14"/>
  <c r="R169" i="14"/>
  <c r="Q169" i="14"/>
  <c r="O169" i="14"/>
  <c r="N169" i="14"/>
  <c r="L169" i="14"/>
  <c r="F169" i="14" s="1"/>
  <c r="CF169" i="14" s="1"/>
  <c r="CC168" i="14"/>
  <c r="CB168" i="14"/>
  <c r="CA168" i="14"/>
  <c r="BZ168" i="14"/>
  <c r="BY168" i="14"/>
  <c r="BW168" i="14"/>
  <c r="BW171" i="14"/>
  <c r="BV168" i="14"/>
  <c r="BU168" i="14"/>
  <c r="BT168" i="14"/>
  <c r="BS168" i="14"/>
  <c r="BQ168" i="14"/>
  <c r="BP168" i="14"/>
  <c r="BO168" i="14"/>
  <c r="BN168" i="14"/>
  <c r="BM168" i="14"/>
  <c r="BK168" i="14"/>
  <c r="BJ168" i="14"/>
  <c r="BI168" i="14"/>
  <c r="BH168" i="14"/>
  <c r="BG168" i="14"/>
  <c r="BE168" i="14"/>
  <c r="BD168" i="14"/>
  <c r="BC168" i="14"/>
  <c r="BB168" i="14"/>
  <c r="BA168" i="14"/>
  <c r="AY168" i="14"/>
  <c r="AX168" i="14"/>
  <c r="AW168" i="14"/>
  <c r="AV168" i="14"/>
  <c r="AU168" i="14"/>
  <c r="AS168" i="14"/>
  <c r="AR168" i="14"/>
  <c r="AQ168" i="14"/>
  <c r="AP168" i="14"/>
  <c r="AO168" i="14"/>
  <c r="AM168" i="14"/>
  <c r="AL168" i="14"/>
  <c r="AK168" i="14"/>
  <c r="AJ168" i="14"/>
  <c r="AI168" i="14"/>
  <c r="AG168" i="14"/>
  <c r="AF168" i="14"/>
  <c r="AE168" i="14"/>
  <c r="AD168" i="14"/>
  <c r="AC168" i="14"/>
  <c r="AA168" i="14"/>
  <c r="Z168" i="14"/>
  <c r="Y168" i="14"/>
  <c r="X168" i="14"/>
  <c r="X171" i="14" s="1"/>
  <c r="W168" i="14"/>
  <c r="U168" i="14"/>
  <c r="T168" i="14"/>
  <c r="S168" i="14"/>
  <c r="R168" i="14"/>
  <c r="Q168" i="14"/>
  <c r="O168" i="14"/>
  <c r="N168" i="14"/>
  <c r="L168" i="14"/>
  <c r="CC167" i="14"/>
  <c r="CB167" i="14"/>
  <c r="CA167" i="14"/>
  <c r="CA171" i="14" s="1"/>
  <c r="BZ167" i="14"/>
  <c r="BY167" i="14"/>
  <c r="BY171" i="14" s="1"/>
  <c r="BW167" i="14"/>
  <c r="BV167" i="14"/>
  <c r="BU167" i="14"/>
  <c r="BT167" i="14"/>
  <c r="BS167" i="14"/>
  <c r="BQ167" i="14"/>
  <c r="BQ171" i="14" s="1"/>
  <c r="BP167" i="14"/>
  <c r="BP171" i="14" s="1"/>
  <c r="BO167" i="14"/>
  <c r="BN167" i="14"/>
  <c r="BM167" i="14"/>
  <c r="BK167" i="14"/>
  <c r="BJ167" i="14"/>
  <c r="BI167" i="14"/>
  <c r="BI171" i="14" s="1"/>
  <c r="BH167" i="14"/>
  <c r="BG167" i="14"/>
  <c r="BE167" i="14"/>
  <c r="BD167" i="14"/>
  <c r="BD171" i="14" s="1"/>
  <c r="BC167" i="14"/>
  <c r="BB167" i="14"/>
  <c r="BA167" i="14"/>
  <c r="AY167" i="14"/>
  <c r="AY171" i="14" s="1"/>
  <c r="AX167" i="14"/>
  <c r="AW167" i="14"/>
  <c r="AV167" i="14"/>
  <c r="AU167" i="14"/>
  <c r="AU171" i="14" s="1"/>
  <c r="AS167" i="14"/>
  <c r="AR167" i="14"/>
  <c r="AQ167" i="14"/>
  <c r="AP167" i="14"/>
  <c r="AO167" i="14"/>
  <c r="AM167" i="14"/>
  <c r="AL167" i="14"/>
  <c r="AK167" i="14"/>
  <c r="AK171" i="14" s="1"/>
  <c r="AJ167" i="14"/>
  <c r="AJ171" i="14" s="1"/>
  <c r="AI167" i="14"/>
  <c r="AG167" i="14"/>
  <c r="AF167" i="14"/>
  <c r="AF171" i="14" s="1"/>
  <c r="AE167" i="14"/>
  <c r="AD167" i="14"/>
  <c r="AD171" i="14" s="1"/>
  <c r="AC167" i="14"/>
  <c r="AA167" i="14"/>
  <c r="AA171" i="14" s="1"/>
  <c r="Z167" i="14"/>
  <c r="Z171" i="14" s="1"/>
  <c r="Y167" i="14"/>
  <c r="X167" i="14"/>
  <c r="W167" i="14"/>
  <c r="W171" i="14" s="1"/>
  <c r="U167" i="14"/>
  <c r="T167" i="14"/>
  <c r="S167" i="14"/>
  <c r="R167" i="14"/>
  <c r="R171" i="14" s="1"/>
  <c r="Q167" i="14"/>
  <c r="O167" i="14"/>
  <c r="N167" i="14"/>
  <c r="L167" i="14"/>
  <c r="O6" i="14"/>
  <c r="N6" i="14"/>
  <c r="L6" i="14"/>
  <c r="K170" i="14"/>
  <c r="K169" i="14"/>
  <c r="K168" i="14"/>
  <c r="K167" i="14"/>
  <c r="K6" i="14"/>
  <c r="AQ171" i="14"/>
  <c r="I6" i="5"/>
  <c r="M170" i="4"/>
  <c r="M6" i="14"/>
  <c r="M167" i="14"/>
  <c r="M171" i="14" s="1"/>
  <c r="J5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I186" i="1"/>
  <c r="L186" i="1"/>
  <c r="K186" i="1"/>
  <c r="J186" i="1"/>
  <c r="F186" i="1"/>
  <c r="E166" i="1"/>
  <c r="P169" i="1"/>
  <c r="O169" i="1"/>
  <c r="N169" i="1"/>
  <c r="M169" i="1"/>
  <c r="L169" i="1"/>
  <c r="K169" i="1"/>
  <c r="J169" i="1"/>
  <c r="I169" i="1"/>
  <c r="H169" i="1"/>
  <c r="G169" i="1"/>
  <c r="F169" i="1"/>
  <c r="P168" i="1"/>
  <c r="O168" i="1"/>
  <c r="N168" i="1"/>
  <c r="M168" i="1"/>
  <c r="L168" i="1"/>
  <c r="K168" i="1"/>
  <c r="J168" i="1"/>
  <c r="I168" i="1"/>
  <c r="H168" i="1"/>
  <c r="G168" i="1"/>
  <c r="F168" i="1"/>
  <c r="P167" i="1"/>
  <c r="O167" i="1"/>
  <c r="N167" i="1"/>
  <c r="M167" i="1"/>
  <c r="L167" i="1"/>
  <c r="K167" i="1"/>
  <c r="J167" i="1"/>
  <c r="I167" i="1"/>
  <c r="H167" i="1"/>
  <c r="G167" i="1"/>
  <c r="F167" i="1"/>
  <c r="P166" i="1"/>
  <c r="O166" i="1"/>
  <c r="N166" i="1"/>
  <c r="N170" i="1" s="1"/>
  <c r="M166" i="1"/>
  <c r="M170" i="1" s="1"/>
  <c r="L166" i="1"/>
  <c r="K166" i="1"/>
  <c r="J166" i="1"/>
  <c r="I166" i="1"/>
  <c r="H166" i="1"/>
  <c r="G166" i="1"/>
  <c r="F166" i="1"/>
  <c r="F170" i="1" s="1"/>
  <c r="E169" i="1"/>
  <c r="E168" i="1"/>
  <c r="E167" i="1"/>
  <c r="D162" i="1"/>
  <c r="Q162" i="1" s="1"/>
  <c r="D161" i="1"/>
  <c r="Q161" i="1" s="1"/>
  <c r="D160" i="1"/>
  <c r="Q160" i="1" s="1"/>
  <c r="D159" i="1"/>
  <c r="Q159" i="1" s="1"/>
  <c r="D158" i="1"/>
  <c r="Q158" i="1" s="1"/>
  <c r="D157" i="1"/>
  <c r="Q157" i="1" s="1"/>
  <c r="D156" i="1"/>
  <c r="Q156" i="1" s="1"/>
  <c r="D155" i="1"/>
  <c r="Q155" i="1" s="1"/>
  <c r="D154" i="1"/>
  <c r="Q154" i="1" s="1"/>
  <c r="D153" i="1"/>
  <c r="Q153" i="1" s="1"/>
  <c r="D152" i="1"/>
  <c r="Q152" i="1" s="1"/>
  <c r="D151" i="1"/>
  <c r="Q151" i="1" s="1"/>
  <c r="D150" i="1"/>
  <c r="Q150" i="1" s="1"/>
  <c r="D149" i="1"/>
  <c r="Q149" i="1" s="1"/>
  <c r="D148" i="1"/>
  <c r="Q148" i="1" s="1"/>
  <c r="D147" i="1"/>
  <c r="Q147" i="1" s="1"/>
  <c r="D146" i="1"/>
  <c r="Q146" i="1" s="1"/>
  <c r="D145" i="1"/>
  <c r="Q145" i="1" s="1"/>
  <c r="D144" i="1"/>
  <c r="Q144" i="1" s="1"/>
  <c r="D143" i="1"/>
  <c r="Q143" i="1" s="1"/>
  <c r="D142" i="1"/>
  <c r="Q142" i="1" s="1"/>
  <c r="D141" i="1"/>
  <c r="Q141" i="1" s="1"/>
  <c r="D140" i="1"/>
  <c r="Q140" i="1" s="1"/>
  <c r="D139" i="1"/>
  <c r="Q139" i="1" s="1"/>
  <c r="D138" i="1"/>
  <c r="Q138" i="1" s="1"/>
  <c r="D137" i="1"/>
  <c r="Q137" i="1" s="1"/>
  <c r="D136" i="1"/>
  <c r="Q136" i="1" s="1"/>
  <c r="D135" i="1"/>
  <c r="Q135" i="1" s="1"/>
  <c r="D134" i="1"/>
  <c r="Q134" i="1" s="1"/>
  <c r="D133" i="1"/>
  <c r="Q133" i="1" s="1"/>
  <c r="D132" i="1"/>
  <c r="Q132" i="1" s="1"/>
  <c r="D131" i="1"/>
  <c r="Q131" i="1" s="1"/>
  <c r="D130" i="1"/>
  <c r="Q130" i="1" s="1"/>
  <c r="D129" i="1"/>
  <c r="Q129" i="1" s="1"/>
  <c r="D128" i="1"/>
  <c r="Q128" i="1" s="1"/>
  <c r="D127" i="1"/>
  <c r="Q127" i="1" s="1"/>
  <c r="D126" i="1"/>
  <c r="Q126" i="1" s="1"/>
  <c r="D125" i="1"/>
  <c r="Q125" i="1" s="1"/>
  <c r="D124" i="1"/>
  <c r="Q124" i="1" s="1"/>
  <c r="D123" i="1"/>
  <c r="Q123" i="1" s="1"/>
  <c r="D122" i="1"/>
  <c r="Q122" i="1" s="1"/>
  <c r="D121" i="1"/>
  <c r="Q121" i="1" s="1"/>
  <c r="D120" i="1"/>
  <c r="Q120" i="1" s="1"/>
  <c r="D119" i="1"/>
  <c r="Q119" i="1" s="1"/>
  <c r="D118" i="1"/>
  <c r="Q118" i="1" s="1"/>
  <c r="D117" i="1"/>
  <c r="Q117" i="1" s="1"/>
  <c r="D116" i="1"/>
  <c r="Q116" i="1" s="1"/>
  <c r="D115" i="1"/>
  <c r="Q115" i="1" s="1"/>
  <c r="D114" i="1"/>
  <c r="Q114" i="1" s="1"/>
  <c r="D113" i="1"/>
  <c r="Q113" i="1" s="1"/>
  <c r="D112" i="1"/>
  <c r="Q112" i="1" s="1"/>
  <c r="D111" i="1"/>
  <c r="Q111" i="1" s="1"/>
  <c r="D110" i="1"/>
  <c r="Q110" i="1" s="1"/>
  <c r="D109" i="1"/>
  <c r="Q109" i="1" s="1"/>
  <c r="D108" i="1"/>
  <c r="Q108" i="1" s="1"/>
  <c r="D107" i="1"/>
  <c r="Q107" i="1" s="1"/>
  <c r="D106" i="1"/>
  <c r="Q106" i="1" s="1"/>
  <c r="D105" i="1"/>
  <c r="Q105" i="1" s="1"/>
  <c r="D104" i="1"/>
  <c r="Q104" i="1" s="1"/>
  <c r="D103" i="1"/>
  <c r="Q103" i="1" s="1"/>
  <c r="D102" i="1"/>
  <c r="Q102" i="1" s="1"/>
  <c r="D101" i="1"/>
  <c r="Q101" i="1" s="1"/>
  <c r="D100" i="1"/>
  <c r="Q100" i="1" s="1"/>
  <c r="D99" i="1"/>
  <c r="Q99" i="1" s="1"/>
  <c r="D98" i="1"/>
  <c r="Q98" i="1" s="1"/>
  <c r="D97" i="1"/>
  <c r="Q97" i="1" s="1"/>
  <c r="D96" i="1"/>
  <c r="Q96" i="1" s="1"/>
  <c r="D95" i="1"/>
  <c r="Q95" i="1" s="1"/>
  <c r="D94" i="1"/>
  <c r="Q94" i="1" s="1"/>
  <c r="D93" i="1"/>
  <c r="Q93" i="1" s="1"/>
  <c r="D92" i="1"/>
  <c r="Q92" i="1" s="1"/>
  <c r="D91" i="1"/>
  <c r="Q91" i="1" s="1"/>
  <c r="D90" i="1"/>
  <c r="Q90" i="1" s="1"/>
  <c r="D89" i="1"/>
  <c r="Q89" i="1" s="1"/>
  <c r="D88" i="1"/>
  <c r="Q88" i="1" s="1"/>
  <c r="D87" i="1"/>
  <c r="Q87" i="1" s="1"/>
  <c r="D86" i="1"/>
  <c r="Q86" i="1" s="1"/>
  <c r="D85" i="1"/>
  <c r="Q85" i="1" s="1"/>
  <c r="D84" i="1"/>
  <c r="Q84" i="1" s="1"/>
  <c r="D83" i="1"/>
  <c r="Q83" i="1" s="1"/>
  <c r="D82" i="1"/>
  <c r="Q82" i="1" s="1"/>
  <c r="D81" i="1"/>
  <c r="Q81" i="1" s="1"/>
  <c r="D80" i="1"/>
  <c r="Q80" i="1" s="1"/>
  <c r="D79" i="1"/>
  <c r="Q79" i="1" s="1"/>
  <c r="D78" i="1"/>
  <c r="Q78" i="1" s="1"/>
  <c r="D77" i="1"/>
  <c r="Q77" i="1" s="1"/>
  <c r="D76" i="1"/>
  <c r="Q76" i="1" s="1"/>
  <c r="D75" i="1"/>
  <c r="Q75" i="1" s="1"/>
  <c r="D74" i="1"/>
  <c r="Q74" i="1" s="1"/>
  <c r="D73" i="1"/>
  <c r="Q73" i="1" s="1"/>
  <c r="D72" i="1"/>
  <c r="Q72" i="1" s="1"/>
  <c r="D71" i="1"/>
  <c r="Q71" i="1" s="1"/>
  <c r="D70" i="1"/>
  <c r="Q70" i="1" s="1"/>
  <c r="D69" i="1"/>
  <c r="Q69" i="1" s="1"/>
  <c r="D68" i="1"/>
  <c r="Q68" i="1" s="1"/>
  <c r="D67" i="1"/>
  <c r="Q67" i="1" s="1"/>
  <c r="D66" i="1"/>
  <c r="Q66" i="1" s="1"/>
  <c r="D65" i="1"/>
  <c r="Q65" i="1" s="1"/>
  <c r="D64" i="1"/>
  <c r="Q64" i="1" s="1"/>
  <c r="D63" i="1"/>
  <c r="Q63" i="1" s="1"/>
  <c r="D62" i="1"/>
  <c r="Q62" i="1" s="1"/>
  <c r="D61" i="1"/>
  <c r="Q61" i="1" s="1"/>
  <c r="D60" i="1"/>
  <c r="Q60" i="1" s="1"/>
  <c r="D59" i="1"/>
  <c r="Q59" i="1" s="1"/>
  <c r="D58" i="1"/>
  <c r="Q58" i="1" s="1"/>
  <c r="D57" i="1"/>
  <c r="Q57" i="1" s="1"/>
  <c r="D56" i="1"/>
  <c r="Q56" i="1" s="1"/>
  <c r="D55" i="1"/>
  <c r="Q55" i="1" s="1"/>
  <c r="D54" i="1"/>
  <c r="Q54" i="1" s="1"/>
  <c r="D53" i="1"/>
  <c r="Q53" i="1" s="1"/>
  <c r="D52" i="1"/>
  <c r="Q52" i="1" s="1"/>
  <c r="D51" i="1"/>
  <c r="Q51" i="1" s="1"/>
  <c r="D50" i="1"/>
  <c r="Q50" i="1" s="1"/>
  <c r="D49" i="1"/>
  <c r="Q49" i="1" s="1"/>
  <c r="D48" i="1"/>
  <c r="Q48" i="1" s="1"/>
  <c r="D47" i="1"/>
  <c r="Q47" i="1" s="1"/>
  <c r="D46" i="1"/>
  <c r="Q46" i="1" s="1"/>
  <c r="D45" i="1"/>
  <c r="Q45" i="1" s="1"/>
  <c r="D44" i="1"/>
  <c r="Q44" i="1" s="1"/>
  <c r="D43" i="1"/>
  <c r="Q43" i="1" s="1"/>
  <c r="D42" i="1"/>
  <c r="Q42" i="1" s="1"/>
  <c r="D41" i="1"/>
  <c r="Q41" i="1" s="1"/>
  <c r="D40" i="1"/>
  <c r="Q40" i="1" s="1"/>
  <c r="D39" i="1"/>
  <c r="Q39" i="1" s="1"/>
  <c r="D38" i="1"/>
  <c r="Q38" i="1" s="1"/>
  <c r="D37" i="1"/>
  <c r="Q37" i="1" s="1"/>
  <c r="D36" i="1"/>
  <c r="Q36" i="1" s="1"/>
  <c r="D35" i="1"/>
  <c r="Q35" i="1" s="1"/>
  <c r="D34" i="1"/>
  <c r="Q34" i="1" s="1"/>
  <c r="D33" i="1"/>
  <c r="Q33" i="1" s="1"/>
  <c r="D32" i="1"/>
  <c r="Q32" i="1" s="1"/>
  <c r="D31" i="1"/>
  <c r="Q31" i="1" s="1"/>
  <c r="D30" i="1"/>
  <c r="Q30" i="1" s="1"/>
  <c r="D29" i="1"/>
  <c r="Q29" i="1" s="1"/>
  <c r="D28" i="1"/>
  <c r="Q28" i="1" s="1"/>
  <c r="D27" i="1"/>
  <c r="Q27" i="1" s="1"/>
  <c r="D26" i="1"/>
  <c r="Q26" i="1" s="1"/>
  <c r="D25" i="1"/>
  <c r="Q25" i="1" s="1"/>
  <c r="D24" i="1"/>
  <c r="Q24" i="1" s="1"/>
  <c r="D23" i="1"/>
  <c r="Q23" i="1" s="1"/>
  <c r="D22" i="1"/>
  <c r="Q22" i="1" s="1"/>
  <c r="D21" i="1"/>
  <c r="Q21" i="1" s="1"/>
  <c r="D20" i="1"/>
  <c r="Q20" i="1" s="1"/>
  <c r="D19" i="1"/>
  <c r="Q19" i="1" s="1"/>
  <c r="D18" i="1"/>
  <c r="Q18" i="1" s="1"/>
  <c r="D17" i="1"/>
  <c r="Q17" i="1" s="1"/>
  <c r="D16" i="1"/>
  <c r="Q16" i="1" s="1"/>
  <c r="D15" i="1"/>
  <c r="Q15" i="1" s="1"/>
  <c r="D14" i="1"/>
  <c r="Q14" i="1" s="1"/>
  <c r="D13" i="1"/>
  <c r="Q13" i="1" s="1"/>
  <c r="D12" i="1"/>
  <c r="Q12" i="1" s="1"/>
  <c r="D11" i="1"/>
  <c r="Q11" i="1" s="1"/>
  <c r="D10" i="1"/>
  <c r="Q10" i="1" s="1"/>
  <c r="D9" i="1"/>
  <c r="Q9" i="1" s="1"/>
  <c r="D8" i="1"/>
  <c r="Q8" i="1" s="1"/>
  <c r="D7" i="1"/>
  <c r="Q7" i="1" s="1"/>
  <c r="D6" i="1"/>
  <c r="Q6" i="1" s="1"/>
  <c r="P5" i="1"/>
  <c r="O5" i="1"/>
  <c r="N5" i="1"/>
  <c r="M5" i="1"/>
  <c r="L5" i="1"/>
  <c r="K5" i="1"/>
  <c r="J5" i="1"/>
  <c r="I5" i="1"/>
  <c r="H5" i="1"/>
  <c r="G5" i="1"/>
  <c r="F5" i="1"/>
  <c r="E5" i="1"/>
  <c r="M186" i="1"/>
  <c r="AB168" i="14"/>
  <c r="AJ15" i="16"/>
  <c r="AJ35" i="16"/>
  <c r="AJ47" i="16"/>
  <c r="H51" i="16"/>
  <c r="DH51" i="16" s="1"/>
  <c r="AJ63" i="16"/>
  <c r="AJ67" i="16"/>
  <c r="AJ79" i="16"/>
  <c r="AJ83" i="16"/>
  <c r="AJ95" i="16"/>
  <c r="H111" i="16"/>
  <c r="DH111" i="16" s="1"/>
  <c r="AJ115" i="16"/>
  <c r="AJ127" i="16"/>
  <c r="AJ131" i="16"/>
  <c r="AJ187" i="16" s="1"/>
  <c r="AJ143" i="16"/>
  <c r="AJ147" i="16"/>
  <c r="AJ163" i="16"/>
  <c r="AJ11" i="16"/>
  <c r="AJ75" i="16"/>
  <c r="AJ119" i="16"/>
  <c r="AJ27" i="16"/>
  <c r="AJ71" i="16"/>
  <c r="AJ135" i="16"/>
  <c r="AJ155" i="16"/>
  <c r="AJ43" i="16"/>
  <c r="AJ107" i="16"/>
  <c r="AJ151" i="16"/>
  <c r="AO175" i="16"/>
  <c r="H11" i="16"/>
  <c r="DH11" i="16" s="1"/>
  <c r="AQ175" i="16"/>
  <c r="AP191" i="16"/>
  <c r="H14" i="16"/>
  <c r="DH14" i="16" s="1"/>
  <c r="AJ10" i="16"/>
  <c r="AJ177" i="16" s="1"/>
  <c r="AP175" i="16"/>
  <c r="J171" i="16"/>
  <c r="DJ171" i="16" s="1"/>
  <c r="AJ96" i="16"/>
  <c r="AJ132" i="16"/>
  <c r="AL175" i="16"/>
  <c r="AB6" i="14"/>
  <c r="AB167" i="14"/>
  <c r="AR42" i="16"/>
  <c r="AR73" i="16"/>
  <c r="AR84" i="16"/>
  <c r="AR68" i="16"/>
  <c r="AR181" i="16" s="1"/>
  <c r="H75" i="16"/>
  <c r="DH75" i="16" s="1"/>
  <c r="AW175" i="16"/>
  <c r="AR112" i="16"/>
  <c r="AR77" i="16"/>
  <c r="AR40" i="16"/>
  <c r="AR159" i="16"/>
  <c r="AR190" i="16"/>
  <c r="H50" i="16"/>
  <c r="DH50" i="16" s="1"/>
  <c r="H26" i="16"/>
  <c r="DH26" i="16" s="1"/>
  <c r="AR10" i="16"/>
  <c r="AU175" i="16"/>
  <c r="AH6" i="14"/>
  <c r="AZ116" i="16"/>
  <c r="BE191" i="16"/>
  <c r="BF191" i="16"/>
  <c r="BG191" i="16"/>
  <c r="BG175" i="16"/>
  <c r="BC191" i="16"/>
  <c r="AN170" i="14"/>
  <c r="AN6" i="14"/>
  <c r="N186" i="1"/>
  <c r="G186" i="1"/>
  <c r="AO171" i="14"/>
  <c r="L24" i="16"/>
  <c r="L28" i="16"/>
  <c r="H32" i="16"/>
  <c r="DH32" i="16" s="1"/>
  <c r="L36" i="16"/>
  <c r="H40" i="16"/>
  <c r="DH40" i="16" s="1"/>
  <c r="L52" i="16"/>
  <c r="L56" i="16"/>
  <c r="L64" i="16"/>
  <c r="L76" i="16"/>
  <c r="L80" i="16"/>
  <c r="L84" i="16"/>
  <c r="L96" i="16"/>
  <c r="L116" i="16"/>
  <c r="L120" i="16"/>
  <c r="H124" i="16"/>
  <c r="DH124" i="16" s="1"/>
  <c r="L128" i="16"/>
  <c r="L132" i="16"/>
  <c r="L136" i="16"/>
  <c r="L164" i="16"/>
  <c r="T87" i="16"/>
  <c r="T99" i="16"/>
  <c r="T119" i="16"/>
  <c r="T151" i="16"/>
  <c r="AB120" i="16"/>
  <c r="H27" i="16"/>
  <c r="DH27" i="16" s="1"/>
  <c r="AJ58" i="16"/>
  <c r="AJ154" i="16"/>
  <c r="H116" i="16"/>
  <c r="DH116" i="16" s="1"/>
  <c r="AJ114" i="16"/>
  <c r="AJ38" i="16"/>
  <c r="AB96" i="16"/>
  <c r="AJ69" i="16"/>
  <c r="AJ162" i="16"/>
  <c r="L104" i="16"/>
  <c r="T150" i="16"/>
  <c r="T174" i="16" s="1"/>
  <c r="X9" i="16"/>
  <c r="AB132" i="16"/>
  <c r="L13" i="16"/>
  <c r="L21" i="16"/>
  <c r="L45" i="16"/>
  <c r="L115" i="16"/>
  <c r="L123" i="16"/>
  <c r="AR118" i="16"/>
  <c r="AR138" i="16"/>
  <c r="AR157" i="16"/>
  <c r="AZ150" i="16"/>
  <c r="Q175" i="16"/>
  <c r="BJ175" i="16"/>
  <c r="BZ175" i="16"/>
  <c r="CP175" i="16"/>
  <c r="R191" i="16"/>
  <c r="AH191" i="16"/>
  <c r="AM191" i="16"/>
  <c r="AZ132" i="16"/>
  <c r="AZ187" i="16" s="1"/>
  <c r="L43" i="16"/>
  <c r="L141" i="16"/>
  <c r="L188" i="16" s="1"/>
  <c r="AZ61" i="16"/>
  <c r="AZ181" i="16"/>
  <c r="AZ77" i="16"/>
  <c r="AZ85" i="16"/>
  <c r="BP174" i="16"/>
  <c r="T96" i="16"/>
  <c r="T184" i="16" s="1"/>
  <c r="R175" i="16"/>
  <c r="BR175" i="16"/>
  <c r="BB191" i="16"/>
  <c r="BR191" i="16"/>
  <c r="V6" i="14"/>
  <c r="X172" i="16"/>
  <c r="T61" i="16"/>
  <c r="T181" i="16" s="1"/>
  <c r="T77" i="16"/>
  <c r="T85" i="16"/>
  <c r="AJ116" i="16"/>
  <c r="T132" i="16"/>
  <c r="Q191" i="16"/>
  <c r="AG191" i="16"/>
  <c r="AY191" i="16"/>
  <c r="CE191" i="16"/>
  <c r="AH168" i="14"/>
  <c r="AN168" i="14"/>
  <c r="BH61" i="16"/>
  <c r="BH77" i="16"/>
  <c r="BH85" i="16"/>
  <c r="BH99" i="16"/>
  <c r="BX61" i="16"/>
  <c r="CF150" i="16"/>
  <c r="CF189" i="16" s="1"/>
  <c r="AN169" i="14"/>
  <c r="BH109" i="16"/>
  <c r="BH118" i="16"/>
  <c r="BO175" i="16"/>
  <c r="H128" i="16"/>
  <c r="DH128" i="16" s="1"/>
  <c r="BH116" i="16"/>
  <c r="BH132" i="16"/>
  <c r="BH138" i="16"/>
  <c r="BH187" i="16" s="1"/>
  <c r="AT6" i="14"/>
  <c r="AT168" i="14"/>
  <c r="AT169" i="14"/>
  <c r="AT170" i="14"/>
  <c r="AT167" i="14"/>
  <c r="K170" i="2"/>
  <c r="L31" i="16"/>
  <c r="T134" i="16"/>
  <c r="AB17" i="16"/>
  <c r="AF9" i="16"/>
  <c r="AB45" i="16"/>
  <c r="H45" i="16"/>
  <c r="DH45" i="16" s="1"/>
  <c r="AB64" i="16"/>
  <c r="AB181" i="16" s="1"/>
  <c r="AB125" i="16"/>
  <c r="AJ146" i="16"/>
  <c r="AR11" i="16"/>
  <c r="AZ145" i="16"/>
  <c r="BD173" i="16"/>
  <c r="BX151" i="16"/>
  <c r="BX179" i="16" s="1"/>
  <c r="BX155" i="16"/>
  <c r="H155" i="16"/>
  <c r="DH155" i="16" s="1"/>
  <c r="CF65" i="16"/>
  <c r="BD171" i="16"/>
  <c r="BD9" i="16"/>
  <c r="H28" i="16"/>
  <c r="DH28" i="16" s="1"/>
  <c r="AV173" i="16"/>
  <c r="P9" i="16"/>
  <c r="H19" i="16"/>
  <c r="DH19" i="16" s="1"/>
  <c r="L57" i="16"/>
  <c r="L67" i="16"/>
  <c r="L108" i="16"/>
  <c r="AB140" i="16"/>
  <c r="H140" i="16"/>
  <c r="DH140" i="16" s="1"/>
  <c r="AB163" i="16"/>
  <c r="H163" i="16"/>
  <c r="DH163" i="16" s="1"/>
  <c r="AR135" i="16"/>
  <c r="CN15" i="16"/>
  <c r="CN84" i="16"/>
  <c r="H84" i="16"/>
  <c r="DH84" i="16" s="1"/>
  <c r="CN153" i="16"/>
  <c r="H153" i="16"/>
  <c r="DH153" i="16" s="1"/>
  <c r="BD174" i="16"/>
  <c r="L139" i="16"/>
  <c r="L53" i="16"/>
  <c r="H162" i="16"/>
  <c r="DH162" i="16" s="1"/>
  <c r="AF173" i="16"/>
  <c r="H119" i="16"/>
  <c r="DH119" i="16" s="1"/>
  <c r="H164" i="16"/>
  <c r="DH164" i="16" s="1"/>
  <c r="AV171" i="16"/>
  <c r="AR48" i="16"/>
  <c r="AR180" i="16"/>
  <c r="AN174" i="16"/>
  <c r="AJ159" i="16"/>
  <c r="P174" i="16"/>
  <c r="P171" i="16"/>
  <c r="L20" i="16"/>
  <c r="H20" i="16"/>
  <c r="DH20" i="16" s="1"/>
  <c r="H36" i="16"/>
  <c r="DH36" i="16" s="1"/>
  <c r="L38" i="16"/>
  <c r="L179" i="16" s="1"/>
  <c r="H38" i="16"/>
  <c r="DH38" i="16" s="1"/>
  <c r="L55" i="16"/>
  <c r="L62" i="16"/>
  <c r="P172" i="16"/>
  <c r="L106" i="16"/>
  <c r="H106" i="16"/>
  <c r="DH106" i="16" s="1"/>
  <c r="L121" i="16"/>
  <c r="H121" i="16"/>
  <c r="DH121" i="16" s="1"/>
  <c r="L156" i="16"/>
  <c r="H156" i="16"/>
  <c r="DH156" i="16" s="1"/>
  <c r="T12" i="16"/>
  <c r="T37" i="16"/>
  <c r="H37" i="16"/>
  <c r="DH37" i="16" s="1"/>
  <c r="AB49" i="16"/>
  <c r="AF174" i="16"/>
  <c r="AB161" i="16"/>
  <c r="H161" i="16"/>
  <c r="DH161" i="16" s="1"/>
  <c r="AJ56" i="16"/>
  <c r="AR23" i="16"/>
  <c r="H23" i="16"/>
  <c r="DH23" i="16" s="1"/>
  <c r="AV172" i="16"/>
  <c r="AR61" i="16"/>
  <c r="BX80" i="16"/>
  <c r="L15" i="16"/>
  <c r="L46" i="16"/>
  <c r="L70" i="16"/>
  <c r="H70" i="16"/>
  <c r="DH70" i="16" s="1"/>
  <c r="L110" i="16"/>
  <c r="H110" i="16"/>
  <c r="DH110" i="16" s="1"/>
  <c r="H117" i="16"/>
  <c r="DH117" i="16" s="1"/>
  <c r="L160" i="16"/>
  <c r="T41" i="16"/>
  <c r="T104" i="16"/>
  <c r="H104" i="16"/>
  <c r="DH104" i="16" s="1"/>
  <c r="T126" i="16"/>
  <c r="H126" i="16"/>
  <c r="DH126" i="16" s="1"/>
  <c r="T156" i="16"/>
  <c r="AJ52" i="16"/>
  <c r="AJ99" i="16"/>
  <c r="BD172" i="16"/>
  <c r="AV174" i="16"/>
  <c r="AF171" i="16"/>
  <c r="H114" i="16"/>
  <c r="DH114" i="16" s="1"/>
  <c r="H151" i="16"/>
  <c r="DH151" i="16" s="1"/>
  <c r="X173" i="16"/>
  <c r="H135" i="16"/>
  <c r="DH135" i="16" s="1"/>
  <c r="H22" i="16"/>
  <c r="AV9" i="16"/>
  <c r="H78" i="16"/>
  <c r="DH78" i="16" s="1"/>
  <c r="AN171" i="16"/>
  <c r="AN9" i="16"/>
  <c r="H122" i="16"/>
  <c r="DH122" i="16" s="1"/>
  <c r="AR28" i="16"/>
  <c r="L48" i="16"/>
  <c r="H48" i="16"/>
  <c r="DH48" i="16" s="1"/>
  <c r="L59" i="16"/>
  <c r="H59" i="16"/>
  <c r="DH59" i="16" s="1"/>
  <c r="L77" i="16"/>
  <c r="L90" i="16"/>
  <c r="L95" i="16"/>
  <c r="L98" i="16"/>
  <c r="L100" i="16"/>
  <c r="L117" i="16"/>
  <c r="L129" i="16"/>
  <c r="H129" i="16"/>
  <c r="DH129" i="16" s="1"/>
  <c r="T43" i="16"/>
  <c r="AB30" i="16"/>
  <c r="AB47" i="16"/>
  <c r="AB66" i="16"/>
  <c r="AB94" i="16"/>
  <c r="AJ24" i="16"/>
  <c r="H24" i="16"/>
  <c r="DH24" i="16" s="1"/>
  <c r="AJ54" i="16"/>
  <c r="H54" i="16"/>
  <c r="DH54" i="16" s="1"/>
  <c r="AJ80" i="16"/>
  <c r="H80" i="16"/>
  <c r="DH80" i="16" s="1"/>
  <c r="AR119" i="16"/>
  <c r="AR186" i="16"/>
  <c r="BH63" i="16"/>
  <c r="BH172" i="16" s="1"/>
  <c r="AB150" i="16"/>
  <c r="BL174" i="16"/>
  <c r="BT173" i="16"/>
  <c r="BP115" i="16"/>
  <c r="BH28" i="16"/>
  <c r="BT9" i="16"/>
  <c r="BP96" i="16"/>
  <c r="BP116" i="16"/>
  <c r="BP61" i="16"/>
  <c r="BT174" i="16"/>
  <c r="CB174" i="16"/>
  <c r="BX150" i="16"/>
  <c r="BP99" i="16"/>
  <c r="CJ174" i="16"/>
  <c r="CN150" i="16"/>
  <c r="CV151" i="16"/>
  <c r="CN151" i="16"/>
  <c r="CN85" i="16"/>
  <c r="CN115" i="16"/>
  <c r="CN132" i="16"/>
  <c r="CN187" i="16" s="1"/>
  <c r="K168" i="3"/>
  <c r="K169" i="3"/>
  <c r="D129" i="5"/>
  <c r="Q129" i="5" s="1"/>
  <c r="E186" i="1"/>
  <c r="D54" i="3"/>
  <c r="Q54" i="3" s="1"/>
  <c r="P168" i="3"/>
  <c r="I169" i="5"/>
  <c r="H168" i="3"/>
  <c r="D68" i="5"/>
  <c r="Q68" i="5" s="1"/>
  <c r="I167" i="3"/>
  <c r="D25" i="3"/>
  <c r="Q25" i="3" s="1"/>
  <c r="I168" i="3"/>
  <c r="K166" i="3"/>
  <c r="E168" i="3"/>
  <c r="D156" i="5"/>
  <c r="Q156" i="5" s="1"/>
  <c r="BL173" i="16"/>
  <c r="BL179" i="16"/>
  <c r="BH36" i="16"/>
  <c r="BH98" i="16"/>
  <c r="BL188" i="16"/>
  <c r="BH141" i="16"/>
  <c r="BH189" i="16"/>
  <c r="BL171" i="16"/>
  <c r="BL180" i="16"/>
  <c r="BH48" i="16"/>
  <c r="BH180" i="16" s="1"/>
  <c r="I172" i="16"/>
  <c r="DI172" i="16" s="1"/>
  <c r="BM175" i="16"/>
  <c r="BH42" i="16"/>
  <c r="BH179" i="16" s="1"/>
  <c r="H42" i="16"/>
  <c r="DH42" i="16" s="1"/>
  <c r="BH96" i="16"/>
  <c r="BL9" i="16"/>
  <c r="BH181" i="16"/>
  <c r="H58" i="16"/>
  <c r="DH58" i="16" s="1"/>
  <c r="BN191" i="16"/>
  <c r="BH165" i="16"/>
  <c r="H165" i="16"/>
  <c r="DH165" i="16" s="1"/>
  <c r="BN175" i="16"/>
  <c r="J186" i="16"/>
  <c r="DJ186" i="16" s="1"/>
  <c r="BL185" i="16"/>
  <c r="BH108" i="16"/>
  <c r="BH173" i="16" s="1"/>
  <c r="BH177" i="16"/>
  <c r="BL178" i="16"/>
  <c r="BL181" i="16"/>
  <c r="BH186" i="16"/>
  <c r="BL189" i="16"/>
  <c r="BL177" i="16"/>
  <c r="BL182" i="16"/>
  <c r="BL183" i="16"/>
  <c r="BL186" i="16"/>
  <c r="BL187" i="16"/>
  <c r="BL190" i="16"/>
  <c r="BH159" i="16"/>
  <c r="BH174" i="16" s="1"/>
  <c r="BM191" i="16"/>
  <c r="AT178" i="14"/>
  <c r="AT179" i="14"/>
  <c r="AT180" i="14"/>
  <c r="AT182" i="14"/>
  <c r="AT183" i="14"/>
  <c r="AT186" i="14"/>
  <c r="AT177" i="14"/>
  <c r="AT181" i="14"/>
  <c r="AT184" i="14"/>
  <c r="AT173" i="14"/>
  <c r="AT174" i="14"/>
  <c r="AT185" i="14"/>
  <c r="AT176" i="14"/>
  <c r="AX187" i="14"/>
  <c r="AT175" i="14"/>
  <c r="K186" i="4"/>
  <c r="BH188" i="16"/>
  <c r="BH183" i="16"/>
  <c r="BT177" i="16"/>
  <c r="BP12" i="16"/>
  <c r="BP16" i="16"/>
  <c r="H16" i="16"/>
  <c r="DH16" i="16" s="1"/>
  <c r="BT179" i="16"/>
  <c r="BP36" i="16"/>
  <c r="BP179" i="16" s="1"/>
  <c r="BP48" i="16"/>
  <c r="BT180" i="16"/>
  <c r="BP52" i="16"/>
  <c r="H52" i="16"/>
  <c r="DH52" i="16" s="1"/>
  <c r="BP56" i="16"/>
  <c r="H56" i="16"/>
  <c r="DH56" i="16" s="1"/>
  <c r="BP60" i="16"/>
  <c r="H60" i="16"/>
  <c r="DH60" i="16" s="1"/>
  <c r="H77" i="16"/>
  <c r="DH77" i="16" s="1"/>
  <c r="BP77" i="16"/>
  <c r="BT172" i="16"/>
  <c r="K187" i="16"/>
  <c r="DK187" i="16" s="1"/>
  <c r="BP22" i="16"/>
  <c r="BT178" i="16"/>
  <c r="BP182" i="16"/>
  <c r="BP97" i="16"/>
  <c r="BP183" i="16" s="1"/>
  <c r="BT183" i="16"/>
  <c r="BW191" i="16"/>
  <c r="H30" i="16"/>
  <c r="DH30" i="16" s="1"/>
  <c r="BV175" i="16"/>
  <c r="BT182" i="16"/>
  <c r="BP189" i="16"/>
  <c r="BP181" i="16"/>
  <c r="BE187" i="14"/>
  <c r="BD187" i="14"/>
  <c r="AZ171" i="14"/>
  <c r="L180" i="3"/>
  <c r="D72" i="3"/>
  <c r="Q72" i="3" s="1"/>
  <c r="L183" i="3"/>
  <c r="L181" i="3"/>
  <c r="L186" i="2"/>
  <c r="L179" i="3"/>
  <c r="L186" i="4"/>
  <c r="D104" i="5"/>
  <c r="Q104" i="5" s="1"/>
  <c r="L175" i="3"/>
  <c r="L5" i="3"/>
  <c r="L185" i="3"/>
  <c r="D155" i="3"/>
  <c r="Q155" i="3" s="1"/>
  <c r="L172" i="3"/>
  <c r="L182" i="5"/>
  <c r="L183" i="5"/>
  <c r="L169" i="3"/>
  <c r="L184" i="3"/>
  <c r="BP180" i="16"/>
  <c r="BX141" i="16"/>
  <c r="CB188" i="16"/>
  <c r="CB181" i="16"/>
  <c r="CB186" i="16"/>
  <c r="I180" i="16"/>
  <c r="DI180" i="16" s="1"/>
  <c r="H125" i="16"/>
  <c r="DH125" i="16" s="1"/>
  <c r="H85" i="16"/>
  <c r="DH85" i="16" s="1"/>
  <c r="H82" i="16"/>
  <c r="DH82" i="16" s="1"/>
  <c r="CB179" i="16"/>
  <c r="H139" i="16"/>
  <c r="DH139" i="16" s="1"/>
  <c r="BX99" i="16"/>
  <c r="H47" i="16"/>
  <c r="DH47" i="16" s="1"/>
  <c r="H15" i="16"/>
  <c r="DH15" i="16" s="1"/>
  <c r="H57" i="16"/>
  <c r="DH57" i="16" s="1"/>
  <c r="H31" i="16"/>
  <c r="DH31" i="16" s="1"/>
  <c r="H109" i="16"/>
  <c r="DH109" i="16" s="1"/>
  <c r="H123" i="16"/>
  <c r="DH123" i="16" s="1"/>
  <c r="H39" i="16"/>
  <c r="DH39" i="16" s="1"/>
  <c r="H25" i="16"/>
  <c r="DH25" i="16" s="1"/>
  <c r="BX185" i="16"/>
  <c r="BX159" i="16"/>
  <c r="CB177" i="16"/>
  <c r="CB178" i="16"/>
  <c r="CB190" i="16"/>
  <c r="CB172" i="16"/>
  <c r="H33" i="16"/>
  <c r="DH33" i="16" s="1"/>
  <c r="CB184" i="16"/>
  <c r="CB187" i="16"/>
  <c r="BX131" i="16"/>
  <c r="BX187" i="16" s="1"/>
  <c r="CB173" i="16"/>
  <c r="H66" i="16"/>
  <c r="DH66" i="16" s="1"/>
  <c r="H41" i="16"/>
  <c r="DH41" i="16" s="1"/>
  <c r="CB9" i="16"/>
  <c r="H49" i="16"/>
  <c r="DH49" i="16" s="1"/>
  <c r="H131" i="16"/>
  <c r="DH131" i="16" s="1"/>
  <c r="H101" i="16"/>
  <c r="DH101" i="16" s="1"/>
  <c r="CB171" i="16"/>
  <c r="CB175" i="16" s="1"/>
  <c r="H107" i="16"/>
  <c r="DH107" i="16" s="1"/>
  <c r="H68" i="16"/>
  <c r="DH68" i="16" s="1"/>
  <c r="BX171" i="16"/>
  <c r="BX178" i="16"/>
  <c r="CB180" i="16"/>
  <c r="BX76" i="16"/>
  <c r="BX91" i="16"/>
  <c r="CB185" i="16"/>
  <c r="BX186" i="16"/>
  <c r="BX96" i="16"/>
  <c r="BX180" i="16"/>
  <c r="BX188" i="16"/>
  <c r="BX177" i="16"/>
  <c r="BX181" i="16"/>
  <c r="BH187" i="14"/>
  <c r="BI187" i="14"/>
  <c r="M169" i="3"/>
  <c r="M172" i="3"/>
  <c r="M173" i="3"/>
  <c r="D172" i="4"/>
  <c r="Q172" i="4" s="1"/>
  <c r="M181" i="5"/>
  <c r="M178" i="5"/>
  <c r="M168" i="3"/>
  <c r="D167" i="1"/>
  <c r="Q167" i="1" s="1"/>
  <c r="M185" i="3"/>
  <c r="M182" i="3"/>
  <c r="M176" i="3"/>
  <c r="M167" i="3"/>
  <c r="D148" i="5"/>
  <c r="Q148" i="5" s="1"/>
  <c r="M166" i="3"/>
  <c r="M184" i="3"/>
  <c r="M175" i="3"/>
  <c r="M180" i="3"/>
  <c r="M179" i="5"/>
  <c r="BX190" i="16"/>
  <c r="I178" i="16"/>
  <c r="DI178" i="16" s="1"/>
  <c r="CF133" i="16"/>
  <c r="CJ173" i="16"/>
  <c r="H133" i="16"/>
  <c r="DH133" i="16" s="1"/>
  <c r="CF137" i="16"/>
  <c r="H137" i="16"/>
  <c r="DH137" i="16" s="1"/>
  <c r="CJ188" i="16"/>
  <c r="CF141" i="16"/>
  <c r="CF149" i="16"/>
  <c r="H149" i="16"/>
  <c r="DH149" i="16" s="1"/>
  <c r="I177" i="16"/>
  <c r="DI177" i="16" s="1"/>
  <c r="H145" i="16"/>
  <c r="DH145" i="16" s="1"/>
  <c r="CF134" i="16"/>
  <c r="CF138" i="16"/>
  <c r="H138" i="16"/>
  <c r="DH138" i="16" s="1"/>
  <c r="J190" i="16"/>
  <c r="DJ190" i="16" s="1"/>
  <c r="I187" i="16"/>
  <c r="DI187" i="16" s="1"/>
  <c r="CF62" i="16"/>
  <c r="CF182" i="16"/>
  <c r="H143" i="16"/>
  <c r="DH143" i="16" s="1"/>
  <c r="CF143" i="16"/>
  <c r="CF147" i="16"/>
  <c r="H147" i="16"/>
  <c r="DH147" i="16" s="1"/>
  <c r="CF190" i="16"/>
  <c r="CM191" i="16"/>
  <c r="CJ187" i="16"/>
  <c r="CJ181" i="16"/>
  <c r="H64" i="16"/>
  <c r="DH64" i="16" s="1"/>
  <c r="H141" i="16"/>
  <c r="DH141" i="16" s="1"/>
  <c r="J181" i="16"/>
  <c r="DJ181" i="16" s="1"/>
  <c r="J188" i="16"/>
  <c r="DJ188" i="16" s="1"/>
  <c r="CJ9" i="16"/>
  <c r="H146" i="16"/>
  <c r="DH146" i="16" s="1"/>
  <c r="I182" i="16"/>
  <c r="DI182" i="16" s="1"/>
  <c r="I184" i="16"/>
  <c r="DI184" i="16" s="1"/>
  <c r="I190" i="16"/>
  <c r="DI190" i="16" s="1"/>
  <c r="K188" i="16"/>
  <c r="DK188" i="16" s="1"/>
  <c r="I181" i="16"/>
  <c r="DI181" i="16" s="1"/>
  <c r="CF136" i="16"/>
  <c r="H136" i="16"/>
  <c r="DH136" i="16" s="1"/>
  <c r="CF144" i="16"/>
  <c r="CL191" i="16"/>
  <c r="CF177" i="16"/>
  <c r="BO171" i="14"/>
  <c r="BM171" i="14"/>
  <c r="N170" i="2"/>
  <c r="N186" i="2"/>
  <c r="N167" i="3"/>
  <c r="N169" i="3"/>
  <c r="N183" i="3"/>
  <c r="N185" i="3"/>
  <c r="N177" i="3"/>
  <c r="N179" i="3"/>
  <c r="N180" i="3"/>
  <c r="N178" i="3"/>
  <c r="D127" i="3"/>
  <c r="Q127" i="3" s="1"/>
  <c r="N178" i="5"/>
  <c r="N176" i="5"/>
  <c r="D146" i="5"/>
  <c r="Q146" i="5" s="1"/>
  <c r="D18" i="3"/>
  <c r="Q18" i="3" s="1"/>
  <c r="CF187" i="16"/>
  <c r="CN179" i="16"/>
  <c r="H86" i="16"/>
  <c r="DH86" i="16" s="1"/>
  <c r="CN86" i="16"/>
  <c r="H102" i="16"/>
  <c r="DH102" i="16" s="1"/>
  <c r="CN102" i="16"/>
  <c r="CN142" i="16"/>
  <c r="CN188" i="16" s="1"/>
  <c r="H142" i="16"/>
  <c r="DH142" i="16" s="1"/>
  <c r="I186" i="16"/>
  <c r="DI186" i="16" s="1"/>
  <c r="H134" i="16"/>
  <c r="DH134" i="16" s="1"/>
  <c r="H74" i="16"/>
  <c r="DH74" i="16" s="1"/>
  <c r="H98" i="16"/>
  <c r="DH98" i="16" s="1"/>
  <c r="CR174" i="16"/>
  <c r="H94" i="16"/>
  <c r="DH94" i="16" s="1"/>
  <c r="H100" i="16"/>
  <c r="DH100" i="16" s="1"/>
  <c r="H92" i="16"/>
  <c r="DH92" i="16" s="1"/>
  <c r="H13" i="16"/>
  <c r="DH13" i="16" s="1"/>
  <c r="CN13" i="16"/>
  <c r="CN63" i="16"/>
  <c r="CN83" i="16"/>
  <c r="H83" i="16"/>
  <c r="DH83" i="16" s="1"/>
  <c r="CN87" i="16"/>
  <c r="CN91" i="16"/>
  <c r="H91" i="16"/>
  <c r="DH91" i="16" s="1"/>
  <c r="CR183" i="16"/>
  <c r="CN103" i="16"/>
  <c r="H103" i="16"/>
  <c r="DH103" i="16" s="1"/>
  <c r="CR187" i="16"/>
  <c r="CR184" i="16"/>
  <c r="CR188" i="16"/>
  <c r="CN10" i="16"/>
  <c r="CN177" i="16" s="1"/>
  <c r="CR171" i="16"/>
  <c r="CN76" i="16"/>
  <c r="CR182" i="16"/>
  <c r="H88" i="16"/>
  <c r="DH88" i="16" s="1"/>
  <c r="CN88" i="16"/>
  <c r="CN182" i="16" s="1"/>
  <c r="CR185" i="16"/>
  <c r="CN108" i="16"/>
  <c r="H108" i="16"/>
  <c r="DH108" i="16" s="1"/>
  <c r="CN112" i="16"/>
  <c r="H112" i="16"/>
  <c r="DH112" i="16" s="1"/>
  <c r="H152" i="16"/>
  <c r="DH152" i="16" s="1"/>
  <c r="CN152" i="16"/>
  <c r="CS191" i="16"/>
  <c r="H144" i="16"/>
  <c r="DH144" i="16" s="1"/>
  <c r="H62" i="16"/>
  <c r="DH62" i="16" s="1"/>
  <c r="H76" i="16"/>
  <c r="DH76" i="16" s="1"/>
  <c r="CR173" i="16"/>
  <c r="H90" i="16"/>
  <c r="DH90" i="16" s="1"/>
  <c r="H12" i="16"/>
  <c r="DH12" i="16" s="1"/>
  <c r="H148" i="16"/>
  <c r="DH148" i="16" s="1"/>
  <c r="H96" i="16"/>
  <c r="DH96" i="16" s="1"/>
  <c r="CR9" i="16"/>
  <c r="CR172" i="16"/>
  <c r="CN69" i="16"/>
  <c r="H69" i="16"/>
  <c r="DH69" i="16" s="1"/>
  <c r="H73" i="16"/>
  <c r="DH73" i="16" s="1"/>
  <c r="CN73" i="16"/>
  <c r="CN81" i="16"/>
  <c r="H81" i="16"/>
  <c r="DH81" i="16" s="1"/>
  <c r="CN97" i="16"/>
  <c r="H97" i="16"/>
  <c r="DH97" i="16" s="1"/>
  <c r="CN113" i="16"/>
  <c r="H113" i="16"/>
  <c r="DH113" i="16" s="1"/>
  <c r="CR178" i="16"/>
  <c r="CO175" i="16"/>
  <c r="CN189" i="16"/>
  <c r="CN178" i="16"/>
  <c r="CN180" i="16"/>
  <c r="CQ191" i="16"/>
  <c r="D10" i="14"/>
  <c r="CD10" i="14" s="1"/>
  <c r="BT171" i="14"/>
  <c r="BS171" i="14"/>
  <c r="BR171" i="14"/>
  <c r="BR187" i="14"/>
  <c r="D87" i="3"/>
  <c r="Q87" i="3" s="1"/>
  <c r="O175" i="5"/>
  <c r="O185" i="5"/>
  <c r="D5" i="4"/>
  <c r="Q5" i="4" s="1"/>
  <c r="O179" i="5"/>
  <c r="O186" i="4"/>
  <c r="O174" i="5"/>
  <c r="O176" i="5"/>
  <c r="O168" i="3"/>
  <c r="O176" i="3"/>
  <c r="O169" i="3"/>
  <c r="O185" i="3"/>
  <c r="O169" i="5"/>
  <c r="D172" i="1"/>
  <c r="Q172" i="1" s="1"/>
  <c r="O177" i="5"/>
  <c r="O177" i="3"/>
  <c r="O182" i="3"/>
  <c r="O183" i="3"/>
  <c r="O184" i="3"/>
  <c r="D32" i="5"/>
  <c r="Q32" i="5" s="1"/>
  <c r="D155" i="5"/>
  <c r="Q155" i="5" s="1"/>
  <c r="D44" i="3"/>
  <c r="Q44" i="3" s="1"/>
  <c r="D92" i="3"/>
  <c r="Q92" i="3" s="1"/>
  <c r="D104" i="3"/>
  <c r="Q104" i="3" s="1"/>
  <c r="O181" i="3"/>
  <c r="E170" i="2"/>
  <c r="D5" i="2"/>
  <c r="Q5" i="2" s="1"/>
  <c r="O174" i="3"/>
  <c r="D38" i="3"/>
  <c r="Q38" i="3" s="1"/>
  <c r="D46" i="3"/>
  <c r="Q46" i="3" s="1"/>
  <c r="O175" i="3"/>
  <c r="D47" i="3"/>
  <c r="Q47" i="3" s="1"/>
  <c r="D50" i="3"/>
  <c r="Q50" i="3" s="1"/>
  <c r="D178" i="2"/>
  <c r="Q178" i="2" s="1"/>
  <c r="D179" i="2"/>
  <c r="Q179" i="2" s="1"/>
  <c r="D168" i="2"/>
  <c r="Q168" i="2" s="1"/>
  <c r="I5" i="3"/>
  <c r="D19" i="3"/>
  <c r="Q19" i="3" s="1"/>
  <c r="D22" i="3"/>
  <c r="Q22" i="3" s="1"/>
  <c r="D27" i="3"/>
  <c r="Q27" i="3" s="1"/>
  <c r="D29" i="3"/>
  <c r="Q29" i="3" s="1"/>
  <c r="D31" i="3"/>
  <c r="Q31" i="3" s="1"/>
  <c r="D33" i="3"/>
  <c r="Q33" i="3" s="1"/>
  <c r="D34" i="3"/>
  <c r="Q34" i="3" s="1"/>
  <c r="D61" i="3"/>
  <c r="Q61" i="3" s="1"/>
  <c r="D64" i="3"/>
  <c r="Q64" i="3" s="1"/>
  <c r="D69" i="3"/>
  <c r="Q69" i="3" s="1"/>
  <c r="D73" i="3"/>
  <c r="Q73" i="3" s="1"/>
  <c r="D76" i="3"/>
  <c r="Q76" i="3" s="1"/>
  <c r="D80" i="3"/>
  <c r="Q80" i="3" s="1"/>
  <c r="D81" i="3"/>
  <c r="Q81" i="3" s="1"/>
  <c r="D84" i="3"/>
  <c r="Q84" i="3" s="1"/>
  <c r="O178" i="3"/>
  <c r="D99" i="3"/>
  <c r="Q99" i="3" s="1"/>
  <c r="N168" i="3"/>
  <c r="D181" i="2"/>
  <c r="Q181" i="2" s="1"/>
  <c r="D182" i="2"/>
  <c r="Q182" i="2" s="1"/>
  <c r="D183" i="2"/>
  <c r="Q183" i="2" s="1"/>
  <c r="D9" i="3"/>
  <c r="Q9" i="3" s="1"/>
  <c r="J5" i="3"/>
  <c r="D17" i="3"/>
  <c r="Q17" i="3" s="1"/>
  <c r="F173" i="3"/>
  <c r="J173" i="3"/>
  <c r="N173" i="3"/>
  <c r="D40" i="3"/>
  <c r="Q40" i="3" s="1"/>
  <c r="D43" i="3"/>
  <c r="Q43" i="3" s="1"/>
  <c r="M174" i="3"/>
  <c r="D49" i="3"/>
  <c r="Q49" i="3" s="1"/>
  <c r="E176" i="3"/>
  <c r="E186" i="2"/>
  <c r="D172" i="2"/>
  <c r="Q172" i="2" s="1"/>
  <c r="D7" i="3"/>
  <c r="Q7" i="3" s="1"/>
  <c r="K5" i="3"/>
  <c r="D12" i="3"/>
  <c r="Q12" i="3" s="1"/>
  <c r="D15" i="3"/>
  <c r="Q15" i="3" s="1"/>
  <c r="D16" i="3"/>
  <c r="Q16" i="3" s="1"/>
  <c r="N174" i="3"/>
  <c r="N175" i="3"/>
  <c r="M177" i="3"/>
  <c r="M178" i="3"/>
  <c r="D55" i="3"/>
  <c r="Q55" i="3" s="1"/>
  <c r="D56" i="3"/>
  <c r="Q56" i="3" s="1"/>
  <c r="D58" i="3"/>
  <c r="Q58" i="3" s="1"/>
  <c r="D65" i="3"/>
  <c r="Q65" i="3" s="1"/>
  <c r="D77" i="3"/>
  <c r="Q77" i="3" s="1"/>
  <c r="D85" i="3"/>
  <c r="Q85" i="3" s="1"/>
  <c r="D89" i="3"/>
  <c r="Q89" i="3" s="1"/>
  <c r="D96" i="3"/>
  <c r="Q96" i="3" s="1"/>
  <c r="M179" i="3"/>
  <c r="D97" i="3"/>
  <c r="Q97" i="3" s="1"/>
  <c r="D105" i="3"/>
  <c r="Q105" i="3" s="1"/>
  <c r="D106" i="3"/>
  <c r="Q106" i="3" s="1"/>
  <c r="D107" i="3"/>
  <c r="Q107" i="3" s="1"/>
  <c r="D109" i="3"/>
  <c r="Q109" i="3" s="1"/>
  <c r="D110" i="3"/>
  <c r="Q110" i="3" s="1"/>
  <c r="D118" i="3"/>
  <c r="Q118" i="3" s="1"/>
  <c r="D119" i="3"/>
  <c r="Q119" i="3" s="1"/>
  <c r="D121" i="3"/>
  <c r="Q121" i="3" s="1"/>
  <c r="D122" i="3"/>
  <c r="Q122" i="3" s="1"/>
  <c r="M181" i="3"/>
  <c r="D125" i="3"/>
  <c r="Q125" i="3" s="1"/>
  <c r="D126" i="3"/>
  <c r="Q126" i="3" s="1"/>
  <c r="D129" i="3"/>
  <c r="Q129" i="3" s="1"/>
  <c r="D138" i="3"/>
  <c r="Q138" i="3" s="1"/>
  <c r="D141" i="3"/>
  <c r="Q141" i="3" s="1"/>
  <c r="D142" i="3"/>
  <c r="Q142" i="3" s="1"/>
  <c r="M183" i="3"/>
  <c r="E184" i="3"/>
  <c r="N181" i="3"/>
  <c r="D124" i="3"/>
  <c r="Q124" i="3" s="1"/>
  <c r="D133" i="3"/>
  <c r="Q133" i="3" s="1"/>
  <c r="D145" i="3"/>
  <c r="Q145" i="3" s="1"/>
  <c r="D147" i="3"/>
  <c r="Q147" i="3" s="1"/>
  <c r="D150" i="3"/>
  <c r="Q150" i="3" s="1"/>
  <c r="D151" i="3"/>
  <c r="Q151" i="3" s="1"/>
  <c r="D154" i="3"/>
  <c r="Q154" i="3" s="1"/>
  <c r="D156" i="3"/>
  <c r="Q156" i="3" s="1"/>
  <c r="D158" i="3"/>
  <c r="Q158" i="3" s="1"/>
  <c r="D159" i="3"/>
  <c r="Q159" i="3" s="1"/>
  <c r="D160" i="3"/>
  <c r="Q160" i="3" s="1"/>
  <c r="I176" i="3"/>
  <c r="L176" i="3"/>
  <c r="L178" i="3"/>
  <c r="H179" i="3"/>
  <c r="D98" i="3"/>
  <c r="Q98" i="3" s="1"/>
  <c r="O179" i="3"/>
  <c r="D102" i="3"/>
  <c r="Q102" i="3" s="1"/>
  <c r="D111" i="3"/>
  <c r="Q111" i="3" s="1"/>
  <c r="D112" i="3"/>
  <c r="Q112" i="3" s="1"/>
  <c r="O180" i="3"/>
  <c r="D116" i="3"/>
  <c r="Q116" i="3" s="1"/>
  <c r="D120" i="3"/>
  <c r="Q120" i="3" s="1"/>
  <c r="D128" i="3"/>
  <c r="Q128" i="3" s="1"/>
  <c r="D135" i="3"/>
  <c r="Q135" i="3" s="1"/>
  <c r="D136" i="3"/>
  <c r="Q136" i="3" s="1"/>
  <c r="D139" i="3"/>
  <c r="Q139" i="3" s="1"/>
  <c r="D140" i="3"/>
  <c r="Q140" i="3" s="1"/>
  <c r="D144" i="3"/>
  <c r="Q144" i="3" s="1"/>
  <c r="G169" i="3"/>
  <c r="D153" i="3"/>
  <c r="Q153" i="3" s="1"/>
  <c r="D157" i="3"/>
  <c r="Q157" i="3" s="1"/>
  <c r="D16" i="5"/>
  <c r="Q16" i="5" s="1"/>
  <c r="N175" i="5"/>
  <c r="O167" i="5"/>
  <c r="D111" i="5"/>
  <c r="Q111" i="5" s="1"/>
  <c r="O182" i="5"/>
  <c r="D175" i="4"/>
  <c r="Q175" i="4" s="1"/>
  <c r="D166" i="4"/>
  <c r="Q166" i="4" s="1"/>
  <c r="M5" i="5"/>
  <c r="N172" i="5"/>
  <c r="K173" i="5"/>
  <c r="D21" i="5"/>
  <c r="Q21" i="5" s="1"/>
  <c r="D26" i="5"/>
  <c r="Q26" i="5" s="1"/>
  <c r="D27" i="5"/>
  <c r="Q27" i="5" s="1"/>
  <c r="D37" i="5"/>
  <c r="Q37" i="5" s="1"/>
  <c r="N174" i="5"/>
  <c r="D43" i="5"/>
  <c r="Q43" i="5" s="1"/>
  <c r="D49" i="5"/>
  <c r="Q49" i="5" s="1"/>
  <c r="D53" i="5"/>
  <c r="Q53" i="5" s="1"/>
  <c r="L167" i="5"/>
  <c r="D66" i="5"/>
  <c r="Q66" i="5" s="1"/>
  <c r="D71" i="5"/>
  <c r="Q71" i="5" s="1"/>
  <c r="D76" i="5"/>
  <c r="Q76" i="5" s="1"/>
  <c r="D90" i="5"/>
  <c r="Q90" i="5" s="1"/>
  <c r="D93" i="5"/>
  <c r="Q93" i="5" s="1"/>
  <c r="G168" i="5"/>
  <c r="D97" i="5"/>
  <c r="Q97" i="5" s="1"/>
  <c r="D98" i="5"/>
  <c r="Q98" i="5" s="1"/>
  <c r="F168" i="5"/>
  <c r="K168" i="5"/>
  <c r="D102" i="5"/>
  <c r="Q102" i="5" s="1"/>
  <c r="D103" i="5"/>
  <c r="Q103" i="5" s="1"/>
  <c r="O180" i="5"/>
  <c r="P168" i="5"/>
  <c r="D113" i="5"/>
  <c r="Q113" i="5" s="1"/>
  <c r="O181" i="5"/>
  <c r="D124" i="5"/>
  <c r="Q124" i="5" s="1"/>
  <c r="D131" i="5"/>
  <c r="Q131" i="5" s="1"/>
  <c r="D136" i="5"/>
  <c r="Q136" i="5" s="1"/>
  <c r="D141" i="5"/>
  <c r="Q141" i="5" s="1"/>
  <c r="D174" i="4"/>
  <c r="Q174" i="4" s="1"/>
  <c r="F5" i="5"/>
  <c r="M173" i="5"/>
  <c r="M183" i="5"/>
  <c r="O183" i="5"/>
  <c r="K184" i="5"/>
  <c r="K169" i="5"/>
  <c r="D149" i="5"/>
  <c r="Q149" i="5" s="1"/>
  <c r="D151" i="5"/>
  <c r="Q151" i="5" s="1"/>
  <c r="M169" i="5"/>
  <c r="D154" i="5"/>
  <c r="Q154" i="5" s="1"/>
  <c r="D159" i="5"/>
  <c r="Q159" i="5" s="1"/>
  <c r="D160" i="5"/>
  <c r="Q160" i="5" s="1"/>
  <c r="D173" i="4"/>
  <c r="Q173" i="4" s="1"/>
  <c r="F186" i="4"/>
  <c r="J186" i="4"/>
  <c r="D176" i="4"/>
  <c r="Q176" i="4" s="1"/>
  <c r="D6" i="5"/>
  <c r="Q6" i="5" s="1"/>
  <c r="L172" i="5"/>
  <c r="H166" i="5"/>
  <c r="D9" i="5"/>
  <c r="Q9" i="5" s="1"/>
  <c r="D10" i="5"/>
  <c r="Q10" i="5" s="1"/>
  <c r="D14" i="5"/>
  <c r="Q14" i="5" s="1"/>
  <c r="D19" i="5"/>
  <c r="Q19" i="5" s="1"/>
  <c r="D29" i="5"/>
  <c r="Q29" i="5" s="1"/>
  <c r="D36" i="5"/>
  <c r="Q36" i="5" s="1"/>
  <c r="D47" i="5"/>
  <c r="Q47" i="5" s="1"/>
  <c r="D51" i="5"/>
  <c r="Q51" i="5" s="1"/>
  <c r="L175" i="5"/>
  <c r="K167" i="5"/>
  <c r="D58" i="5"/>
  <c r="Q58" i="5" s="1"/>
  <c r="D63" i="5"/>
  <c r="Q63" i="5" s="1"/>
  <c r="D70" i="5"/>
  <c r="Q70" i="5" s="1"/>
  <c r="H178" i="5"/>
  <c r="D95" i="5"/>
  <c r="Q95" i="5" s="1"/>
  <c r="O168" i="5"/>
  <c r="N180" i="5"/>
  <c r="D107" i="5"/>
  <c r="Q107" i="5" s="1"/>
  <c r="E182" i="5"/>
  <c r="J182" i="5"/>
  <c r="N182" i="5"/>
  <c r="D128" i="5"/>
  <c r="Q128" i="5" s="1"/>
  <c r="D133" i="5"/>
  <c r="Q133" i="5" s="1"/>
  <c r="D134" i="5"/>
  <c r="Q134" i="5" s="1"/>
  <c r="D139" i="5"/>
  <c r="Q139" i="5" s="1"/>
  <c r="D142" i="5"/>
  <c r="Q142" i="5" s="1"/>
  <c r="D143" i="5"/>
  <c r="Q143" i="5" s="1"/>
  <c r="D150" i="5"/>
  <c r="Q150" i="5" s="1"/>
  <c r="I168" i="5"/>
  <c r="E168" i="5"/>
  <c r="D127" i="5"/>
  <c r="Q127" i="5" s="1"/>
  <c r="P186" i="4"/>
  <c r="D179" i="4"/>
  <c r="Q179" i="4" s="1"/>
  <c r="D180" i="4"/>
  <c r="Q180" i="4" s="1"/>
  <c r="D181" i="4"/>
  <c r="Q181" i="4" s="1"/>
  <c r="D183" i="4"/>
  <c r="Q183" i="4" s="1"/>
  <c r="D184" i="4"/>
  <c r="Q184" i="4" s="1"/>
  <c r="D185" i="4"/>
  <c r="Q185" i="4" s="1"/>
  <c r="I172" i="5"/>
  <c r="D8" i="5"/>
  <c r="Q8" i="5" s="1"/>
  <c r="F173" i="5"/>
  <c r="D28" i="5"/>
  <c r="Q28" i="5" s="1"/>
  <c r="H174" i="5"/>
  <c r="M174" i="5"/>
  <c r="D33" i="5"/>
  <c r="Q33" i="5" s="1"/>
  <c r="D38" i="5"/>
  <c r="Q38" i="5" s="1"/>
  <c r="D39" i="5"/>
  <c r="Q39" i="5" s="1"/>
  <c r="L174" i="5"/>
  <c r="D45" i="5"/>
  <c r="Q45" i="5" s="1"/>
  <c r="D46" i="5"/>
  <c r="Q46" i="5" s="1"/>
  <c r="D50" i="5"/>
  <c r="Q50" i="5" s="1"/>
  <c r="D54" i="5"/>
  <c r="Q54" i="5" s="1"/>
  <c r="D55" i="5"/>
  <c r="Q55" i="5" s="1"/>
  <c r="D56" i="5"/>
  <c r="Q56" i="5" s="1"/>
  <c r="D62" i="5"/>
  <c r="Q62" i="5" s="1"/>
  <c r="D73" i="5"/>
  <c r="Q73" i="5" s="1"/>
  <c r="M177" i="5"/>
  <c r="D81" i="5"/>
  <c r="Q81" i="5" s="1"/>
  <c r="J167" i="5"/>
  <c r="E178" i="5"/>
  <c r="D88" i="5"/>
  <c r="Q88" i="5" s="1"/>
  <c r="D100" i="5"/>
  <c r="Q100" i="5" s="1"/>
  <c r="E180" i="5"/>
  <c r="J180" i="5"/>
  <c r="D105" i="5"/>
  <c r="Q105" i="5" s="1"/>
  <c r="D132" i="5"/>
  <c r="Q132" i="5" s="1"/>
  <c r="D147" i="5"/>
  <c r="Q147" i="5" s="1"/>
  <c r="G185" i="5"/>
  <c r="D157" i="5"/>
  <c r="Q157" i="5" s="1"/>
  <c r="I180" i="5"/>
  <c r="L166" i="5"/>
  <c r="E166" i="5"/>
  <c r="E5" i="5"/>
  <c r="H170" i="1"/>
  <c r="K170" i="1"/>
  <c r="D168" i="1"/>
  <c r="Q168" i="1" s="1"/>
  <c r="O5" i="5"/>
  <c r="D7" i="5"/>
  <c r="Q7" i="5" s="1"/>
  <c r="J5" i="5"/>
  <c r="N166" i="5"/>
  <c r="D11" i="5"/>
  <c r="Q11" i="5" s="1"/>
  <c r="D12" i="5"/>
  <c r="Q12" i="5" s="1"/>
  <c r="D17" i="5"/>
  <c r="Q17" i="5" s="1"/>
  <c r="G173" i="5"/>
  <c r="D23" i="5"/>
  <c r="Q23" i="5" s="1"/>
  <c r="E174" i="5"/>
  <c r="J174" i="5"/>
  <c r="D40" i="5"/>
  <c r="Q40" i="5" s="1"/>
  <c r="D41" i="5"/>
  <c r="Q41" i="5" s="1"/>
  <c r="D60" i="5"/>
  <c r="Q60" i="5" s="1"/>
  <c r="P167" i="5"/>
  <c r="H167" i="5"/>
  <c r="M167" i="5"/>
  <c r="M176" i="5"/>
  <c r="N177" i="5"/>
  <c r="D74" i="5"/>
  <c r="Q74" i="5" s="1"/>
  <c r="D79" i="5"/>
  <c r="Q79" i="5" s="1"/>
  <c r="D80" i="5"/>
  <c r="Q80" i="5" s="1"/>
  <c r="D83" i="5"/>
  <c r="Q83" i="5" s="1"/>
  <c r="D84" i="5"/>
  <c r="Q84" i="5" s="1"/>
  <c r="L178" i="5"/>
  <c r="N179" i="5"/>
  <c r="D99" i="5"/>
  <c r="Q99" i="5" s="1"/>
  <c r="M180" i="5"/>
  <c r="M168" i="5"/>
  <c r="D109" i="5"/>
  <c r="Q109" i="5" s="1"/>
  <c r="N181" i="5"/>
  <c r="D116" i="5"/>
  <c r="Q116" i="5" s="1"/>
  <c r="F182" i="5"/>
  <c r="K182" i="5"/>
  <c r="N184" i="5"/>
  <c r="F169" i="5"/>
  <c r="H185" i="5"/>
  <c r="M185" i="5"/>
  <c r="D161" i="5"/>
  <c r="Q161" i="5" s="1"/>
  <c r="F166" i="3"/>
  <c r="D6" i="3"/>
  <c r="Q6" i="3" s="1"/>
  <c r="M5" i="3"/>
  <c r="D11" i="3"/>
  <c r="Q11" i="3" s="1"/>
  <c r="N172" i="3"/>
  <c r="N5" i="3"/>
  <c r="N166" i="3"/>
  <c r="D37" i="3"/>
  <c r="Q37" i="3" s="1"/>
  <c r="D95" i="3"/>
  <c r="Q95" i="3" s="1"/>
  <c r="G172" i="5"/>
  <c r="G5" i="5"/>
  <c r="G166" i="5"/>
  <c r="P172" i="5"/>
  <c r="P166" i="5"/>
  <c r="P170" i="5" s="1"/>
  <c r="F176" i="5"/>
  <c r="F167" i="5"/>
  <c r="D57" i="5"/>
  <c r="Q57" i="5" s="1"/>
  <c r="G179" i="5"/>
  <c r="D92" i="5"/>
  <c r="Q92" i="5" s="1"/>
  <c r="G183" i="5"/>
  <c r="D137" i="5"/>
  <c r="Q137" i="5" s="1"/>
  <c r="G177" i="3"/>
  <c r="G167" i="3"/>
  <c r="K177" i="3"/>
  <c r="K167" i="3"/>
  <c r="K170" i="3"/>
  <c r="L168" i="3"/>
  <c r="L182" i="3"/>
  <c r="N184" i="3"/>
  <c r="D146" i="3"/>
  <c r="Q146" i="3" s="1"/>
  <c r="I181" i="5"/>
  <c r="I177" i="5"/>
  <c r="D166" i="1"/>
  <c r="Q166" i="1" s="1"/>
  <c r="L176" i="5"/>
  <c r="H5" i="5"/>
  <c r="P5" i="5"/>
  <c r="L170" i="1"/>
  <c r="D18" i="5"/>
  <c r="Q18" i="5" s="1"/>
  <c r="M166" i="5"/>
  <c r="F175" i="5"/>
  <c r="K175" i="5"/>
  <c r="G177" i="5"/>
  <c r="D177" i="5" s="1"/>
  <c r="Q177" i="5" s="1"/>
  <c r="L177" i="5"/>
  <c r="O178" i="5"/>
  <c r="D112" i="5"/>
  <c r="Q112" i="5" s="1"/>
  <c r="G181" i="5"/>
  <c r="D115" i="5"/>
  <c r="Q115" i="5" s="1"/>
  <c r="L181" i="5"/>
  <c r="J169" i="5"/>
  <c r="O184" i="5"/>
  <c r="L169" i="5"/>
  <c r="L184" i="5"/>
  <c r="D158" i="5"/>
  <c r="Q158" i="5" s="1"/>
  <c r="O5" i="3"/>
  <c r="O172" i="3"/>
  <c r="O166" i="3"/>
  <c r="G5" i="3"/>
  <c r="G166" i="3"/>
  <c r="G170" i="3" s="1"/>
  <c r="D8" i="3"/>
  <c r="Q8" i="3" s="1"/>
  <c r="D10" i="3"/>
  <c r="Q10" i="3" s="1"/>
  <c r="E5" i="3"/>
  <c r="E166" i="3"/>
  <c r="F176" i="3"/>
  <c r="F167" i="3"/>
  <c r="D57" i="3"/>
  <c r="Q57" i="3" s="1"/>
  <c r="F168" i="3"/>
  <c r="D103" i="3"/>
  <c r="Q103" i="3" s="1"/>
  <c r="K176" i="5"/>
  <c r="L5" i="5"/>
  <c r="D13" i="5"/>
  <c r="Q13" i="5" s="1"/>
  <c r="N173" i="5"/>
  <c r="D22" i="5"/>
  <c r="Q22" i="5" s="1"/>
  <c r="I5" i="5"/>
  <c r="I166" i="5"/>
  <c r="D24" i="5"/>
  <c r="Q24" i="5" s="1"/>
  <c r="D31" i="5"/>
  <c r="Q31" i="5" s="1"/>
  <c r="D34" i="5"/>
  <c r="Q34" i="5" s="1"/>
  <c r="D42" i="5"/>
  <c r="Q42" i="5" s="1"/>
  <c r="D61" i="5"/>
  <c r="Q61" i="5" s="1"/>
  <c r="D65" i="5"/>
  <c r="Q65" i="5" s="1"/>
  <c r="D75" i="5"/>
  <c r="Q75" i="5" s="1"/>
  <c r="D78" i="5"/>
  <c r="Q78" i="5" s="1"/>
  <c r="D85" i="5"/>
  <c r="Q85" i="5" s="1"/>
  <c r="F178" i="5"/>
  <c r="K178" i="5"/>
  <c r="D94" i="5"/>
  <c r="Q94" i="5" s="1"/>
  <c r="N168" i="5"/>
  <c r="L180" i="5"/>
  <c r="D117" i="5"/>
  <c r="Q117" i="5" s="1"/>
  <c r="N183" i="5"/>
  <c r="P185" i="5"/>
  <c r="N185" i="5"/>
  <c r="P172" i="3"/>
  <c r="P5" i="3"/>
  <c r="P166" i="3"/>
  <c r="H166" i="3"/>
  <c r="H170" i="3"/>
  <c r="D45" i="3"/>
  <c r="Q45" i="3" s="1"/>
  <c r="G181" i="3"/>
  <c r="D115" i="3"/>
  <c r="Q115" i="3" s="1"/>
  <c r="F172" i="5"/>
  <c r="K172" i="5"/>
  <c r="J173" i="5"/>
  <c r="P173" i="5"/>
  <c r="P174" i="5"/>
  <c r="E175" i="5"/>
  <c r="J175" i="5"/>
  <c r="D44" i="5"/>
  <c r="Q44" i="5" s="1"/>
  <c r="F177" i="5"/>
  <c r="K177" i="5"/>
  <c r="J178" i="5"/>
  <c r="F179" i="5"/>
  <c r="K179" i="5"/>
  <c r="H180" i="5"/>
  <c r="F181" i="5"/>
  <c r="D181" i="5" s="1"/>
  <c r="Q181" i="5" s="1"/>
  <c r="K181" i="5"/>
  <c r="F183" i="5"/>
  <c r="K183" i="5"/>
  <c r="F184" i="5"/>
  <c r="J184" i="5"/>
  <c r="E172" i="3"/>
  <c r="H172" i="3"/>
  <c r="D39" i="3"/>
  <c r="Q39" i="3" s="1"/>
  <c r="D41" i="3"/>
  <c r="Q41" i="3" s="1"/>
  <c r="H175" i="3"/>
  <c r="P175" i="3"/>
  <c r="D48" i="3"/>
  <c r="Q48" i="3" s="1"/>
  <c r="D62" i="3"/>
  <c r="Q62" i="3" s="1"/>
  <c r="D74" i="3"/>
  <c r="Q74" i="3" s="1"/>
  <c r="D82" i="3"/>
  <c r="Q82" i="3" s="1"/>
  <c r="D88" i="3"/>
  <c r="Q88" i="3" s="1"/>
  <c r="D117" i="3"/>
  <c r="Q117" i="3" s="1"/>
  <c r="H182" i="3"/>
  <c r="D131" i="3"/>
  <c r="Q131" i="3" s="1"/>
  <c r="I182" i="5"/>
  <c r="I176" i="5"/>
  <c r="O166" i="5"/>
  <c r="F166" i="5"/>
  <c r="E167" i="5"/>
  <c r="D87" i="5"/>
  <c r="Q87" i="5" s="1"/>
  <c r="H172" i="5"/>
  <c r="H173" i="5"/>
  <c r="F174" i="5"/>
  <c r="K174" i="5"/>
  <c r="G175" i="5"/>
  <c r="G176" i="5"/>
  <c r="P176" i="5"/>
  <c r="H177" i="5"/>
  <c r="P177" i="5"/>
  <c r="G178" i="5"/>
  <c r="H179" i="5"/>
  <c r="H186" i="5" s="1"/>
  <c r="F180" i="5"/>
  <c r="K180" i="5"/>
  <c r="H181" i="5"/>
  <c r="P181" i="5"/>
  <c r="G182" i="5"/>
  <c r="H183" i="5"/>
  <c r="H184" i="5"/>
  <c r="E185" i="5"/>
  <c r="D185" i="5" s="1"/>
  <c r="Q185" i="5" s="1"/>
  <c r="J185" i="5"/>
  <c r="F172" i="3"/>
  <c r="J172" i="3"/>
  <c r="G173" i="3"/>
  <c r="K173" i="3"/>
  <c r="E174" i="3"/>
  <c r="I174" i="3"/>
  <c r="D36" i="3"/>
  <c r="Q36" i="3" s="1"/>
  <c r="D52" i="3"/>
  <c r="Q52" i="3" s="1"/>
  <c r="D53" i="3"/>
  <c r="Q53" i="3" s="1"/>
  <c r="K176" i="3"/>
  <c r="O167" i="3"/>
  <c r="O170" i="3" s="1"/>
  <c r="D60" i="3"/>
  <c r="Q60" i="3" s="1"/>
  <c r="D66" i="3"/>
  <c r="Q66" i="3" s="1"/>
  <c r="D67" i="3"/>
  <c r="Q67" i="3" s="1"/>
  <c r="D68" i="3"/>
  <c r="Q68" i="3" s="1"/>
  <c r="H177" i="3"/>
  <c r="D78" i="3"/>
  <c r="Q78" i="3" s="1"/>
  <c r="D79" i="3"/>
  <c r="Q79" i="3" s="1"/>
  <c r="H178" i="3"/>
  <c r="D108" i="3"/>
  <c r="Q108" i="3" s="1"/>
  <c r="D130" i="3"/>
  <c r="Q130" i="3" s="1"/>
  <c r="I179" i="5"/>
  <c r="I178" i="5"/>
  <c r="I175" i="5"/>
  <c r="O172" i="5"/>
  <c r="N5" i="5"/>
  <c r="J166" i="5"/>
  <c r="D166" i="5" s="1"/>
  <c r="Q166" i="5" s="1"/>
  <c r="K5" i="5"/>
  <c r="D72" i="5"/>
  <c r="Q72" i="5" s="1"/>
  <c r="E172" i="5"/>
  <c r="J172" i="5"/>
  <c r="K166" i="5"/>
  <c r="K170" i="5" s="1"/>
  <c r="E173" i="5"/>
  <c r="I173" i="5"/>
  <c r="G174" i="5"/>
  <c r="H175" i="5"/>
  <c r="P175" i="5"/>
  <c r="H176" i="5"/>
  <c r="E177" i="5"/>
  <c r="J177" i="5"/>
  <c r="P178" i="5"/>
  <c r="E179" i="5"/>
  <c r="J179" i="5"/>
  <c r="P179" i="5"/>
  <c r="G180" i="5"/>
  <c r="D180" i="5" s="1"/>
  <c r="Q180" i="5" s="1"/>
  <c r="P180" i="5"/>
  <c r="E181" i="5"/>
  <c r="J181" i="5"/>
  <c r="H182" i="5"/>
  <c r="P182" i="5"/>
  <c r="E183" i="5"/>
  <c r="J183" i="5"/>
  <c r="P183" i="5"/>
  <c r="E184" i="5"/>
  <c r="I184" i="5"/>
  <c r="P184" i="5"/>
  <c r="F185" i="5"/>
  <c r="K185" i="5"/>
  <c r="G172" i="3"/>
  <c r="K172" i="3"/>
  <c r="H173" i="3"/>
  <c r="H186" i="3" s="1"/>
  <c r="P176" i="3"/>
  <c r="D70" i="3"/>
  <c r="Q70" i="3" s="1"/>
  <c r="D71" i="3"/>
  <c r="Q71" i="3" s="1"/>
  <c r="E178" i="3"/>
  <c r="I178" i="3"/>
  <c r="P178" i="3"/>
  <c r="G179" i="3"/>
  <c r="K179" i="3"/>
  <c r="D93" i="3"/>
  <c r="Q93" i="3" s="1"/>
  <c r="D94" i="3"/>
  <c r="Q94" i="3" s="1"/>
  <c r="D100" i="3"/>
  <c r="Q100" i="3" s="1"/>
  <c r="D101" i="3"/>
  <c r="Q101" i="3" s="1"/>
  <c r="D113" i="3"/>
  <c r="Q113" i="3" s="1"/>
  <c r="D114" i="3"/>
  <c r="Q114" i="3" s="1"/>
  <c r="D123" i="3"/>
  <c r="Q123" i="3" s="1"/>
  <c r="D132" i="3"/>
  <c r="Q132" i="3" s="1"/>
  <c r="D134" i="3"/>
  <c r="Q134" i="3" s="1"/>
  <c r="D143" i="3"/>
  <c r="Q143" i="3" s="1"/>
  <c r="I174" i="5"/>
  <c r="I186" i="5"/>
  <c r="G174" i="3"/>
  <c r="K174" i="3"/>
  <c r="G175" i="3"/>
  <c r="K175" i="3"/>
  <c r="H176" i="3"/>
  <c r="F177" i="3"/>
  <c r="J177" i="3"/>
  <c r="G178" i="3"/>
  <c r="K178" i="3"/>
  <c r="F179" i="3"/>
  <c r="J179" i="3"/>
  <c r="P179" i="3"/>
  <c r="H180" i="3"/>
  <c r="P180" i="3"/>
  <c r="F181" i="3"/>
  <c r="J181" i="3"/>
  <c r="F182" i="3"/>
  <c r="J182" i="3"/>
  <c r="H183" i="3"/>
  <c r="I184" i="3"/>
  <c r="G185" i="3"/>
  <c r="K185" i="3"/>
  <c r="I185" i="5"/>
  <c r="K181" i="3"/>
  <c r="G182" i="3"/>
  <c r="K182" i="3"/>
  <c r="E183" i="3"/>
  <c r="I183" i="3"/>
  <c r="P183" i="3"/>
  <c r="G184" i="3"/>
  <c r="J184" i="3"/>
  <c r="P184" i="3"/>
  <c r="H185" i="3"/>
  <c r="P185" i="3"/>
  <c r="I183" i="5"/>
  <c r="I172" i="3"/>
  <c r="D172" i="3" s="1"/>
  <c r="Q172" i="3" s="1"/>
  <c r="F174" i="3"/>
  <c r="J174" i="3"/>
  <c r="F175" i="3"/>
  <c r="J175" i="3"/>
  <c r="G176" i="3"/>
  <c r="E177" i="3"/>
  <c r="I177" i="3"/>
  <c r="P177" i="3"/>
  <c r="F178" i="3"/>
  <c r="J178" i="3"/>
  <c r="E179" i="3"/>
  <c r="I179" i="3"/>
  <c r="D179" i="3" s="1"/>
  <c r="Q179" i="3" s="1"/>
  <c r="G180" i="3"/>
  <c r="K180" i="3"/>
  <c r="E181" i="3"/>
  <c r="I181" i="3"/>
  <c r="P181" i="3"/>
  <c r="E182" i="3"/>
  <c r="I182" i="3"/>
  <c r="P182" i="3"/>
  <c r="D182" i="3" s="1"/>
  <c r="Q182" i="3" s="1"/>
  <c r="G183" i="3"/>
  <c r="K183" i="3"/>
  <c r="D137" i="3"/>
  <c r="Q137" i="3" s="1"/>
  <c r="F184" i="3"/>
  <c r="D184" i="3" s="1"/>
  <c r="Q184" i="3" s="1"/>
  <c r="H184" i="3"/>
  <c r="F185" i="3"/>
  <c r="D185" i="3" s="1"/>
  <c r="Q185" i="3" s="1"/>
  <c r="J185" i="3"/>
  <c r="M170" i="5"/>
  <c r="N186" i="3"/>
  <c r="CZ181" i="16"/>
  <c r="H87" i="16"/>
  <c r="DH87" i="16" s="1"/>
  <c r="J183" i="16"/>
  <c r="DJ183" i="16" s="1"/>
  <c r="K189" i="16"/>
  <c r="DK189" i="16" s="1"/>
  <c r="I189" i="16"/>
  <c r="DI189" i="16" s="1"/>
  <c r="J177" i="16"/>
  <c r="DJ177" i="16" s="1"/>
  <c r="J185" i="16"/>
  <c r="DJ185" i="16" s="1"/>
  <c r="K186" i="16"/>
  <c r="DK186" i="16" s="1"/>
  <c r="H95" i="16"/>
  <c r="DH95" i="16" s="1"/>
  <c r="K179" i="16"/>
  <c r="DK179" i="16" s="1"/>
  <c r="CV67" i="16"/>
  <c r="H67" i="16"/>
  <c r="DH67" i="16" s="1"/>
  <c r="CV91" i="16"/>
  <c r="CV183" i="16" s="1"/>
  <c r="CZ183" i="16"/>
  <c r="CV188" i="16"/>
  <c r="DC191" i="16"/>
  <c r="CZ178" i="16"/>
  <c r="I188" i="16"/>
  <c r="DI188" i="16" s="1"/>
  <c r="CV71" i="16"/>
  <c r="H71" i="16"/>
  <c r="DH71" i="16" s="1"/>
  <c r="H63" i="16"/>
  <c r="DH63" i="16" s="1"/>
  <c r="K185" i="16"/>
  <c r="DK185" i="16" s="1"/>
  <c r="K180" i="16"/>
  <c r="DK180" i="16" s="1"/>
  <c r="J187" i="16"/>
  <c r="DJ187" i="16" s="1"/>
  <c r="J182" i="16"/>
  <c r="DJ182" i="16" s="1"/>
  <c r="J180" i="16"/>
  <c r="DJ180" i="16" s="1"/>
  <c r="K178" i="16"/>
  <c r="DK178" i="16" s="1"/>
  <c r="J9" i="16"/>
  <c r="DJ9" i="16" s="1"/>
  <c r="J179" i="16"/>
  <c r="DJ179" i="16" s="1"/>
  <c r="K190" i="16"/>
  <c r="DK190" i="16" s="1"/>
  <c r="K9" i="16"/>
  <c r="DK9" i="16" s="1"/>
  <c r="I185" i="16"/>
  <c r="DI185" i="16" s="1"/>
  <c r="CV178" i="16"/>
  <c r="H65" i="16"/>
  <c r="DH65" i="16" s="1"/>
  <c r="CV65" i="16"/>
  <c r="CV89" i="16"/>
  <c r="H89" i="16"/>
  <c r="DH89" i="16" s="1"/>
  <c r="K171" i="16"/>
  <c r="DK171" i="16" s="1"/>
  <c r="DC175" i="16"/>
  <c r="K184" i="16"/>
  <c r="DK184" i="16" s="1"/>
  <c r="CZ174" i="16"/>
  <c r="CZ189" i="16"/>
  <c r="CV150" i="16"/>
  <c r="CV189" i="16" s="1"/>
  <c r="J184" i="16"/>
  <c r="DJ184" i="16" s="1"/>
  <c r="J189" i="16"/>
  <c r="DJ189" i="16" s="1"/>
  <c r="K177" i="16"/>
  <c r="DK177" i="16" s="1"/>
  <c r="K183" i="16"/>
  <c r="DK183" i="16" s="1"/>
  <c r="I179" i="16"/>
  <c r="DI179" i="16" s="1"/>
  <c r="J178" i="16"/>
  <c r="DJ178" i="16" s="1"/>
  <c r="K181" i="16"/>
  <c r="DK181" i="16" s="1"/>
  <c r="K182" i="16"/>
  <c r="DK182" i="16" s="1"/>
  <c r="H79" i="16"/>
  <c r="DH79" i="16" s="1"/>
  <c r="CZ9" i="16"/>
  <c r="CV61" i="16"/>
  <c r="H61" i="16"/>
  <c r="DH61" i="16" s="1"/>
  <c r="CZ172" i="16"/>
  <c r="CV93" i="16"/>
  <c r="D93" i="16" s="1"/>
  <c r="DD93" i="16" s="1"/>
  <c r="H93" i="16"/>
  <c r="DH93" i="16" s="1"/>
  <c r="CV186" i="16"/>
  <c r="DA175" i="16"/>
  <c r="I171" i="16"/>
  <c r="DI171" i="16" s="1"/>
  <c r="I9" i="16"/>
  <c r="DI9" i="16" s="1"/>
  <c r="D13" i="16"/>
  <c r="DD13" i="16" s="1"/>
  <c r="CV10" i="16"/>
  <c r="CV36" i="16"/>
  <c r="CV179" i="16" s="1"/>
  <c r="CV48" i="16"/>
  <c r="CV180" i="16" s="1"/>
  <c r="CV108" i="16"/>
  <c r="CV185" i="16" s="1"/>
  <c r="D43" i="16"/>
  <c r="DD43" i="16" s="1"/>
  <c r="D29" i="16"/>
  <c r="DD29" i="16" s="1"/>
  <c r="D75" i="16"/>
  <c r="DD75" i="16" s="1"/>
  <c r="D107" i="16"/>
  <c r="DD107" i="16" s="1"/>
  <c r="D125" i="16"/>
  <c r="DD125" i="16" s="1"/>
  <c r="D133" i="16"/>
  <c r="DD133" i="16" s="1"/>
  <c r="D103" i="16"/>
  <c r="DD103" i="16" s="1"/>
  <c r="I183" i="16"/>
  <c r="DI183" i="16" s="1"/>
  <c r="D129" i="16"/>
  <c r="DD129" i="16" s="1"/>
  <c r="F173" i="16"/>
  <c r="DF173" i="16" s="1"/>
  <c r="D78" i="16"/>
  <c r="DD78" i="16" s="1"/>
  <c r="D142" i="16"/>
  <c r="DD142" i="16" s="1"/>
  <c r="D144" i="16"/>
  <c r="DD144" i="16" s="1"/>
  <c r="D146" i="16"/>
  <c r="DD146" i="16" s="1"/>
  <c r="D152" i="16"/>
  <c r="DD152" i="16" s="1"/>
  <c r="D14" i="16"/>
  <c r="DD14" i="16" s="1"/>
  <c r="D16" i="16"/>
  <c r="DD16" i="16" s="1"/>
  <c r="D84" i="16"/>
  <c r="DD84" i="16" s="1"/>
  <c r="D151" i="16"/>
  <c r="DD151" i="16" s="1"/>
  <c r="CF172" i="16"/>
  <c r="CF178" i="16"/>
  <c r="D134" i="16"/>
  <c r="DD134" i="16" s="1"/>
  <c r="D136" i="16"/>
  <c r="DD136" i="16" s="1"/>
  <c r="D147" i="16"/>
  <c r="DD147" i="16" s="1"/>
  <c r="G174" i="16"/>
  <c r="DG174" i="16" s="1"/>
  <c r="D137" i="16"/>
  <c r="DD137" i="16" s="1"/>
  <c r="D67" i="16"/>
  <c r="DD67" i="16" s="1"/>
  <c r="D31" i="16"/>
  <c r="DD31" i="16" s="1"/>
  <c r="D116" i="16"/>
  <c r="DD116" i="16" s="1"/>
  <c r="D122" i="16"/>
  <c r="DD122" i="16" s="1"/>
  <c r="CF174" i="16"/>
  <c r="D57" i="16"/>
  <c r="DD57" i="16" s="1"/>
  <c r="AZ189" i="16"/>
  <c r="D101" i="16"/>
  <c r="DD101" i="16" s="1"/>
  <c r="F174" i="16"/>
  <c r="DF174" i="16" s="1"/>
  <c r="D63" i="16"/>
  <c r="DD63" i="16" s="1"/>
  <c r="D102" i="16"/>
  <c r="DD102" i="16" s="1"/>
  <c r="D153" i="16"/>
  <c r="DD153" i="16" s="1"/>
  <c r="G172" i="16"/>
  <c r="DG172" i="16" s="1"/>
  <c r="AR177" i="16"/>
  <c r="D98" i="16"/>
  <c r="DD98" i="16" s="1"/>
  <c r="D126" i="16"/>
  <c r="DD126" i="16" s="1"/>
  <c r="D15" i="16"/>
  <c r="DD15" i="16" s="1"/>
  <c r="E177" i="16"/>
  <c r="DE177" i="16" s="1"/>
  <c r="E179" i="16"/>
  <c r="DE179" i="16" s="1"/>
  <c r="D17" i="16"/>
  <c r="DD17" i="16" s="1"/>
  <c r="D19" i="16"/>
  <c r="DD19" i="16" s="1"/>
  <c r="D35" i="16"/>
  <c r="DD35" i="16" s="1"/>
  <c r="D58" i="16"/>
  <c r="DD58" i="16" s="1"/>
  <c r="D68" i="16"/>
  <c r="DD68" i="16" s="1"/>
  <c r="D87" i="16"/>
  <c r="DD87" i="16" s="1"/>
  <c r="D92" i="16"/>
  <c r="DD92" i="16" s="1"/>
  <c r="D94" i="16"/>
  <c r="DD94" i="16" s="1"/>
  <c r="D112" i="16"/>
  <c r="DD112" i="16" s="1"/>
  <c r="D148" i="16"/>
  <c r="DD148" i="16" s="1"/>
  <c r="D161" i="16"/>
  <c r="DD161" i="16" s="1"/>
  <c r="G177" i="16"/>
  <c r="DG177" i="16" s="1"/>
  <c r="D28" i="16"/>
  <c r="DD28" i="16" s="1"/>
  <c r="D32" i="16"/>
  <c r="DD32" i="16" s="1"/>
  <c r="D113" i="16"/>
  <c r="DD113" i="16" s="1"/>
  <c r="D115" i="16"/>
  <c r="DD115" i="16" s="1"/>
  <c r="D135" i="16"/>
  <c r="DD135" i="16" s="1"/>
  <c r="D143" i="16"/>
  <c r="DD143" i="16" s="1"/>
  <c r="D149" i="16"/>
  <c r="DD149" i="16" s="1"/>
  <c r="D160" i="16"/>
  <c r="DD160" i="16" s="1"/>
  <c r="D73" i="16"/>
  <c r="DD73" i="16" s="1"/>
  <c r="D69" i="16"/>
  <c r="DD69" i="16" s="1"/>
  <c r="D47" i="16"/>
  <c r="DD47" i="16" s="1"/>
  <c r="D121" i="16"/>
  <c r="DD121" i="16" s="1"/>
  <c r="D65" i="16"/>
  <c r="DD65" i="16" s="1"/>
  <c r="D21" i="16"/>
  <c r="DD21" i="16" s="1"/>
  <c r="G178" i="16"/>
  <c r="DG178" i="16" s="1"/>
  <c r="G182" i="16"/>
  <c r="DG182" i="16" s="1"/>
  <c r="D95" i="16"/>
  <c r="DD95" i="16" s="1"/>
  <c r="D59" i="16"/>
  <c r="DD59" i="16" s="1"/>
  <c r="D104" i="16"/>
  <c r="DD104" i="16" s="1"/>
  <c r="D80" i="16"/>
  <c r="DD80" i="16" s="1"/>
  <c r="D52" i="16"/>
  <c r="DD52" i="16" s="1"/>
  <c r="D138" i="16"/>
  <c r="DD138" i="16" s="1"/>
  <c r="D110" i="16"/>
  <c r="DD110" i="16" s="1"/>
  <c r="F172" i="16"/>
  <c r="DF172" i="16" s="1"/>
  <c r="AJ186" i="16"/>
  <c r="D114" i="16"/>
  <c r="DD114" i="16" s="1"/>
  <c r="D154" i="16"/>
  <c r="DD154" i="16" s="1"/>
  <c r="D155" i="16"/>
  <c r="DD155" i="16" s="1"/>
  <c r="D106" i="16"/>
  <c r="DD106" i="16" s="1"/>
  <c r="D53" i="16"/>
  <c r="DD53" i="16" s="1"/>
  <c r="D82" i="16"/>
  <c r="DD82" i="16" s="1"/>
  <c r="D165" i="16"/>
  <c r="DD165" i="16" s="1"/>
  <c r="G173" i="16"/>
  <c r="DG173" i="16" s="1"/>
  <c r="D163" i="16"/>
  <c r="DD163" i="16" s="1"/>
  <c r="AB184" i="16"/>
  <c r="D38" i="16"/>
  <c r="DD38" i="16" s="1"/>
  <c r="D45" i="16"/>
  <c r="DD45" i="16" s="1"/>
  <c r="D23" i="16"/>
  <c r="DD23" i="16" s="1"/>
  <c r="F171" i="16"/>
  <c r="DF171" i="16" s="1"/>
  <c r="F181" i="16"/>
  <c r="DF181" i="16" s="1"/>
  <c r="AB172" i="16"/>
  <c r="D123" i="16"/>
  <c r="DD123" i="16" s="1"/>
  <c r="D27" i="16"/>
  <c r="DD27" i="16" s="1"/>
  <c r="D71" i="16"/>
  <c r="DD71" i="16" s="1"/>
  <c r="D81" i="16"/>
  <c r="DD81" i="16" s="1"/>
  <c r="D42" i="16"/>
  <c r="DD42" i="16" s="1"/>
  <c r="D25" i="16"/>
  <c r="DD25" i="16" s="1"/>
  <c r="D140" i="16"/>
  <c r="DD140" i="16" s="1"/>
  <c r="D85" i="16"/>
  <c r="DD85" i="16" s="1"/>
  <c r="D26" i="16"/>
  <c r="DD26" i="16" s="1"/>
  <c r="T189" i="16"/>
  <c r="F187" i="16"/>
  <c r="DF187" i="16" s="1"/>
  <c r="F189" i="16"/>
  <c r="DF189" i="16" s="1"/>
  <c r="D66" i="16"/>
  <c r="DD66" i="16" s="1"/>
  <c r="G189" i="16"/>
  <c r="DG189" i="16" s="1"/>
  <c r="F188" i="16"/>
  <c r="DF188" i="16" s="1"/>
  <c r="F183" i="16"/>
  <c r="DF183" i="16" s="1"/>
  <c r="F9" i="16"/>
  <c r="DF9" i="16" s="1"/>
  <c r="E183" i="16"/>
  <c r="DE183" i="16" s="1"/>
  <c r="D117" i="16"/>
  <c r="DD117" i="16" s="1"/>
  <c r="D90" i="16"/>
  <c r="DD90" i="16" s="1"/>
  <c r="D156" i="16"/>
  <c r="DD156" i="16" s="1"/>
  <c r="D20" i="16"/>
  <c r="DD20" i="16" s="1"/>
  <c r="D164" i="16"/>
  <c r="DD164" i="16" s="1"/>
  <c r="D64" i="16"/>
  <c r="DD64" i="16" s="1"/>
  <c r="D12" i="16"/>
  <c r="DD12" i="16" s="1"/>
  <c r="D41" i="16"/>
  <c r="DD41" i="16" s="1"/>
  <c r="D54" i="16"/>
  <c r="DD54" i="16" s="1"/>
  <c r="D74" i="16"/>
  <c r="DD74" i="16" s="1"/>
  <c r="D111" i="16"/>
  <c r="DD111" i="16" s="1"/>
  <c r="D124" i="16"/>
  <c r="DD124" i="16" s="1"/>
  <c r="D145" i="16"/>
  <c r="DD145" i="16" s="1"/>
  <c r="D162" i="16"/>
  <c r="DD162" i="16" s="1"/>
  <c r="V175" i="16"/>
  <c r="E9" i="16"/>
  <c r="DE9" i="16" s="1"/>
  <c r="E188" i="16"/>
  <c r="DE188" i="16" s="1"/>
  <c r="E184" i="16"/>
  <c r="DE184" i="16" s="1"/>
  <c r="G171" i="16"/>
  <c r="DG171" i="16" s="1"/>
  <c r="D128" i="16"/>
  <c r="DD128" i="16" s="1"/>
  <c r="D24" i="16"/>
  <c r="DD24" i="16" s="1"/>
  <c r="F182" i="16"/>
  <c r="DF182" i="16" s="1"/>
  <c r="E182" i="16"/>
  <c r="DE182" i="16" s="1"/>
  <c r="F190" i="16"/>
  <c r="DF190" i="16" s="1"/>
  <c r="F186" i="16"/>
  <c r="DF186" i="16" s="1"/>
  <c r="F184" i="16"/>
  <c r="DF184" i="16" s="1"/>
  <c r="D77" i="16"/>
  <c r="DD77" i="16" s="1"/>
  <c r="D70" i="16"/>
  <c r="DD70" i="16" s="1"/>
  <c r="D139" i="16"/>
  <c r="DD139" i="16" s="1"/>
  <c r="D120" i="16"/>
  <c r="DD120" i="16" s="1"/>
  <c r="D56" i="16"/>
  <c r="DD56" i="16" s="1"/>
  <c r="D30" i="16"/>
  <c r="DD30" i="16" s="1"/>
  <c r="D72" i="16"/>
  <c r="DD72" i="16" s="1"/>
  <c r="D109" i="16"/>
  <c r="DD109" i="16" s="1"/>
  <c r="G179" i="16"/>
  <c r="DG179" i="16" s="1"/>
  <c r="D89" i="16"/>
  <c r="DD89" i="16" s="1"/>
  <c r="E181" i="16"/>
  <c r="DE181" i="16" s="1"/>
  <c r="F179" i="16"/>
  <c r="DF179" i="16" s="1"/>
  <c r="E190" i="16"/>
  <c r="DE190" i="16" s="1"/>
  <c r="G180" i="16"/>
  <c r="DG180" i="16" s="1"/>
  <c r="G183" i="16"/>
  <c r="DG183" i="16" s="1"/>
  <c r="E178" i="16"/>
  <c r="DE178" i="16" s="1"/>
  <c r="G9" i="16"/>
  <c r="DG9" i="16" s="1"/>
  <c r="E185" i="16"/>
  <c r="DE185" i="16" s="1"/>
  <c r="M175" i="16"/>
  <c r="G186" i="16"/>
  <c r="DG186" i="16" s="1"/>
  <c r="G188" i="16"/>
  <c r="DG188" i="16" s="1"/>
  <c r="E180" i="16"/>
  <c r="DE180" i="16" s="1"/>
  <c r="F185" i="16"/>
  <c r="DF185" i="16" s="1"/>
  <c r="F177" i="16"/>
  <c r="DF177" i="16" s="1"/>
  <c r="G190" i="16"/>
  <c r="DG190" i="16" s="1"/>
  <c r="L171" i="16"/>
  <c r="L185" i="16"/>
  <c r="E189" i="16"/>
  <c r="DE189" i="16" s="1"/>
  <c r="G181" i="16"/>
  <c r="DG181" i="16" s="1"/>
  <c r="E187" i="16"/>
  <c r="DE187" i="16" s="1"/>
  <c r="E186" i="16"/>
  <c r="DE186" i="16" s="1"/>
  <c r="G184" i="16"/>
  <c r="DG184" i="16" s="1"/>
  <c r="G187" i="16"/>
  <c r="DG187" i="16" s="1"/>
  <c r="F178" i="16"/>
  <c r="DF178" i="16" s="1"/>
  <c r="F180" i="16"/>
  <c r="DF180" i="16" s="1"/>
  <c r="G185" i="16"/>
  <c r="DG185" i="16" s="1"/>
  <c r="D96" i="16"/>
  <c r="DD96" i="16" s="1"/>
  <c r="I177" i="14"/>
  <c r="CI177" i="14" s="1"/>
  <c r="H168" i="14"/>
  <c r="CH168" i="14" s="1"/>
  <c r="G183" i="14"/>
  <c r="CG183" i="14" s="1"/>
  <c r="D143" i="14"/>
  <c r="CD143" i="14" s="1"/>
  <c r="D29" i="14"/>
  <c r="CD29" i="14" s="1"/>
  <c r="D97" i="14"/>
  <c r="CD97" i="14" s="1"/>
  <c r="E168" i="14"/>
  <c r="CE168" i="14" s="1"/>
  <c r="D156" i="14"/>
  <c r="CD156" i="14" s="1"/>
  <c r="D24" i="14"/>
  <c r="CD24" i="14" s="1"/>
  <c r="I182" i="14"/>
  <c r="CI182" i="14" s="1"/>
  <c r="I169" i="14"/>
  <c r="CI169" i="14" s="1"/>
  <c r="D8" i="14"/>
  <c r="CD8" i="14" s="1"/>
  <c r="D32" i="14"/>
  <c r="CD32" i="14" s="1"/>
  <c r="I185" i="14"/>
  <c r="CI185" i="14" s="1"/>
  <c r="I178" i="14"/>
  <c r="CI178" i="14" s="1"/>
  <c r="I174" i="14"/>
  <c r="CI174" i="14" s="1"/>
  <c r="I173" i="14"/>
  <c r="CI173" i="14" s="1"/>
  <c r="I186" i="14"/>
  <c r="CI186" i="14" s="1"/>
  <c r="D28" i="14"/>
  <c r="CD28" i="14" s="1"/>
  <c r="D12" i="14"/>
  <c r="CD12" i="14" s="1"/>
  <c r="D115" i="14"/>
  <c r="CD115" i="14" s="1"/>
  <c r="I181" i="14"/>
  <c r="CI181" i="14" s="1"/>
  <c r="D106" i="14"/>
  <c r="CD106" i="14" s="1"/>
  <c r="BL6" i="14"/>
  <c r="BL182" i="14"/>
  <c r="D83" i="14"/>
  <c r="CD83" i="14" s="1"/>
  <c r="D75" i="14"/>
  <c r="CD75" i="14" s="1"/>
  <c r="H186" i="14"/>
  <c r="CH186" i="14" s="1"/>
  <c r="D91" i="14"/>
  <c r="CD91" i="14" s="1"/>
  <c r="G182" i="14"/>
  <c r="CG182" i="14" s="1"/>
  <c r="BL174" i="14"/>
  <c r="BL186" i="14"/>
  <c r="G178" i="14"/>
  <c r="CG178" i="14" s="1"/>
  <c r="BL167" i="14"/>
  <c r="BL175" i="14"/>
  <c r="BL177" i="14"/>
  <c r="BL179" i="14"/>
  <c r="BL169" i="14"/>
  <c r="BL170" i="14"/>
  <c r="G173" i="14"/>
  <c r="CG173" i="14" s="1"/>
  <c r="D57" i="14"/>
  <c r="CD57" i="14" s="1"/>
  <c r="G168" i="14"/>
  <c r="CG168" i="14" s="1"/>
  <c r="D140" i="14"/>
  <c r="CD140" i="14" s="1"/>
  <c r="D128" i="14"/>
  <c r="CD128" i="14" s="1"/>
  <c r="D124" i="14"/>
  <c r="CD124" i="14" s="1"/>
  <c r="F167" i="14"/>
  <c r="CF167" i="14" s="1"/>
  <c r="BL173" i="14"/>
  <c r="BL176" i="14"/>
  <c r="BL178" i="14"/>
  <c r="BL180" i="14"/>
  <c r="BL181" i="14"/>
  <c r="BL183" i="14"/>
  <c r="BL184" i="14"/>
  <c r="BL185" i="14"/>
  <c r="F186" i="14"/>
  <c r="CF186" i="14" s="1"/>
  <c r="D66" i="14"/>
  <c r="CD66" i="14" s="1"/>
  <c r="D54" i="14"/>
  <c r="CD54" i="14" s="1"/>
  <c r="E186" i="14"/>
  <c r="CE186" i="14" s="1"/>
  <c r="D46" i="14"/>
  <c r="CD46" i="14" s="1"/>
  <c r="D58" i="14"/>
  <c r="CD58" i="14" s="1"/>
  <c r="H185" i="14"/>
  <c r="CH185" i="14" s="1"/>
  <c r="D121" i="14"/>
  <c r="CD121" i="14" s="1"/>
  <c r="H178" i="14"/>
  <c r="CH178" i="14" s="1"/>
  <c r="H173" i="14"/>
  <c r="CH173" i="14" s="1"/>
  <c r="H180" i="14"/>
  <c r="CH180" i="14" s="1"/>
  <c r="H179" i="14"/>
  <c r="CH179" i="14" s="1"/>
  <c r="H6" i="14"/>
  <c r="CH6" i="14" s="1"/>
  <c r="G179" i="14"/>
  <c r="CG179" i="14" s="1"/>
  <c r="G174" i="14"/>
  <c r="CG174" i="14" s="1"/>
  <c r="G181" i="14"/>
  <c r="CG181" i="14" s="1"/>
  <c r="D137" i="14"/>
  <c r="CD137" i="14" s="1"/>
  <c r="P6" i="14"/>
  <c r="P169" i="14"/>
  <c r="P184" i="14"/>
  <c r="G184" i="14"/>
  <c r="CG184" i="14" s="1"/>
  <c r="G176" i="14"/>
  <c r="CG176" i="14" s="1"/>
  <c r="G186" i="14"/>
  <c r="CG186" i="14" s="1"/>
  <c r="D67" i="14"/>
  <c r="CD67" i="14" s="1"/>
  <c r="S171" i="14"/>
  <c r="D72" i="14"/>
  <c r="CD72" i="14" s="1"/>
  <c r="D60" i="14"/>
  <c r="CD60" i="14" s="1"/>
  <c r="D40" i="14"/>
  <c r="CD40" i="14" s="1"/>
  <c r="P170" i="14"/>
  <c r="D117" i="14"/>
  <c r="CD117" i="14" s="1"/>
  <c r="G180" i="14"/>
  <c r="CG180" i="14" s="1"/>
  <c r="G177" i="14"/>
  <c r="CG177" i="14" s="1"/>
  <c r="D11" i="14"/>
  <c r="CD11" i="14" s="1"/>
  <c r="D125" i="14"/>
  <c r="CD125" i="14" s="1"/>
  <c r="D53" i="14"/>
  <c r="CD53" i="14" s="1"/>
  <c r="D107" i="14"/>
  <c r="CD107" i="14" s="1"/>
  <c r="D150" i="14"/>
  <c r="CD150" i="14" s="1"/>
  <c r="D61" i="14"/>
  <c r="CD61" i="14" s="1"/>
  <c r="P175" i="14"/>
  <c r="P176" i="14"/>
  <c r="P178" i="14"/>
  <c r="P180" i="14"/>
  <c r="P181" i="14"/>
  <c r="P186" i="14"/>
  <c r="F174" i="14"/>
  <c r="CF174" i="14" s="1"/>
  <c r="D105" i="14"/>
  <c r="CD105" i="14" s="1"/>
  <c r="D92" i="14"/>
  <c r="CD92" i="14" s="1"/>
  <c r="D139" i="14"/>
  <c r="CD139" i="14" s="1"/>
  <c r="F173" i="14"/>
  <c r="CF173" i="14" s="1"/>
  <c r="P167" i="14"/>
  <c r="P174" i="14"/>
  <c r="P168" i="14"/>
  <c r="D49" i="14"/>
  <c r="CD49" i="14" s="1"/>
  <c r="D111" i="14"/>
  <c r="CD111" i="14" s="1"/>
  <c r="D104" i="14"/>
  <c r="CD104" i="14" s="1"/>
  <c r="D161" i="14"/>
  <c r="CD161" i="14" s="1"/>
  <c r="F170" i="14"/>
  <c r="CF170" i="14" s="1"/>
  <c r="D138" i="14"/>
  <c r="CD138" i="14" s="1"/>
  <c r="D130" i="14"/>
  <c r="CD130" i="14" s="1"/>
  <c r="F182" i="14"/>
  <c r="CF182" i="14" s="1"/>
  <c r="D80" i="14"/>
  <c r="CD80" i="14" s="1"/>
  <c r="F175" i="14"/>
  <c r="CF175" i="14" s="1"/>
  <c r="P179" i="14"/>
  <c r="P182" i="14"/>
  <c r="P183" i="14"/>
  <c r="P185" i="14"/>
  <c r="P173" i="14"/>
  <c r="D43" i="14"/>
  <c r="CD43" i="14" s="1"/>
  <c r="D120" i="14"/>
  <c r="CD120" i="14" s="1"/>
  <c r="D47" i="14"/>
  <c r="CD47" i="14" s="1"/>
  <c r="E169" i="14"/>
  <c r="CE169" i="14" s="1"/>
  <c r="P177" i="14"/>
  <c r="E183" i="14"/>
  <c r="CE183" i="14" s="1"/>
  <c r="E175" i="14"/>
  <c r="CE175" i="14" s="1"/>
  <c r="D14" i="14"/>
  <c r="CD14" i="14" s="1"/>
  <c r="D108" i="14"/>
  <c r="CD108" i="14" s="1"/>
  <c r="D38" i="14"/>
  <c r="CD38" i="14" s="1"/>
  <c r="D34" i="14"/>
  <c r="CD34" i="14" s="1"/>
  <c r="D51" i="14"/>
  <c r="CD51" i="14" s="1"/>
  <c r="E176" i="14"/>
  <c r="CE176" i="14" s="1"/>
  <c r="D77" i="14"/>
  <c r="CD77" i="14" s="1"/>
  <c r="E178" i="14"/>
  <c r="CE178" i="14" s="1"/>
  <c r="D152" i="14"/>
  <c r="CD152" i="14" s="1"/>
  <c r="D7" i="14"/>
  <c r="CD7" i="14" s="1"/>
  <c r="D42" i="14"/>
  <c r="CD42" i="14" s="1"/>
  <c r="D50" i="14"/>
  <c r="CD50" i="14" s="1"/>
  <c r="D101" i="14"/>
  <c r="CD101" i="14" s="1"/>
  <c r="D147" i="14"/>
  <c r="CD147" i="14" s="1"/>
  <c r="D18" i="14"/>
  <c r="CD18" i="14" s="1"/>
  <c r="D134" i="14"/>
  <c r="CD134" i="14" s="1"/>
  <c r="D144" i="14"/>
  <c r="CD144" i="14" s="1"/>
  <c r="D68" i="14"/>
  <c r="CD68" i="14" s="1"/>
  <c r="D158" i="14"/>
  <c r="CD158" i="14" s="1"/>
  <c r="I184" i="14"/>
  <c r="CI184" i="14" s="1"/>
  <c r="I183" i="14"/>
  <c r="CI183" i="14" s="1"/>
  <c r="D44" i="14"/>
  <c r="CD44" i="14" s="1"/>
  <c r="D85" i="14"/>
  <c r="CD85" i="14" s="1"/>
  <c r="D81" i="14"/>
  <c r="CD81" i="14" s="1"/>
  <c r="D71" i="14"/>
  <c r="CD71" i="14" s="1"/>
  <c r="D64" i="14"/>
  <c r="CD64" i="14" s="1"/>
  <c r="I176" i="14"/>
  <c r="CI176" i="14" s="1"/>
  <c r="I179" i="14"/>
  <c r="CI179" i="14" s="1"/>
  <c r="I6" i="14"/>
  <c r="CI6" i="14" s="1"/>
  <c r="D98" i="14"/>
  <c r="CD98" i="14" s="1"/>
  <c r="I175" i="14"/>
  <c r="CI175" i="14" s="1"/>
  <c r="I180" i="14"/>
  <c r="CI180" i="14" s="1"/>
  <c r="D88" i="14"/>
  <c r="CD88" i="14" s="1"/>
  <c r="D149" i="14"/>
  <c r="CD149" i="14" s="1"/>
  <c r="H175" i="14"/>
  <c r="CH175" i="14" s="1"/>
  <c r="D123" i="14"/>
  <c r="CD123" i="14" s="1"/>
  <c r="D17" i="14"/>
  <c r="CD17" i="14" s="1"/>
  <c r="H169" i="14"/>
  <c r="CH169" i="14" s="1"/>
  <c r="H184" i="14"/>
  <c r="CH184" i="14" s="1"/>
  <c r="H182" i="14"/>
  <c r="CH182" i="14" s="1"/>
  <c r="H176" i="14"/>
  <c r="CH176" i="14" s="1"/>
  <c r="D30" i="14"/>
  <c r="CD30" i="14" s="1"/>
  <c r="D23" i="14"/>
  <c r="CD23" i="14" s="1"/>
  <c r="D102" i="14"/>
  <c r="CD102" i="14" s="1"/>
  <c r="H181" i="14"/>
  <c r="CH181" i="14" s="1"/>
  <c r="D94" i="14"/>
  <c r="CD94" i="14" s="1"/>
  <c r="D70" i="14"/>
  <c r="CD70" i="14" s="1"/>
  <c r="H177" i="14"/>
  <c r="CH177" i="14" s="1"/>
  <c r="H174" i="14"/>
  <c r="CH174" i="14" s="1"/>
  <c r="J177" i="14"/>
  <c r="J179" i="14"/>
  <c r="J183" i="14"/>
  <c r="J184" i="14"/>
  <c r="J170" i="14"/>
  <c r="J171" i="14" s="1"/>
  <c r="D37" i="14"/>
  <c r="CD37" i="14" s="1"/>
  <c r="D84" i="14"/>
  <c r="CD84" i="14" s="1"/>
  <c r="H183" i="14"/>
  <c r="CH183" i="14" s="1"/>
  <c r="D145" i="14"/>
  <c r="CD145" i="14" s="1"/>
  <c r="D114" i="14"/>
  <c r="CD114" i="14" s="1"/>
  <c r="G169" i="14"/>
  <c r="CG169" i="14" s="1"/>
  <c r="D59" i="14"/>
  <c r="CD59" i="14" s="1"/>
  <c r="D33" i="14"/>
  <c r="CD33" i="14" s="1"/>
  <c r="D162" i="14"/>
  <c r="CD162" i="14" s="1"/>
  <c r="D131" i="14"/>
  <c r="CD131" i="14" s="1"/>
  <c r="G185" i="14"/>
  <c r="CG185" i="14" s="1"/>
  <c r="D135" i="14"/>
  <c r="CD135" i="14" s="1"/>
  <c r="G175" i="14"/>
  <c r="CG175" i="14" s="1"/>
  <c r="G6" i="14"/>
  <c r="CG6" i="14" s="1"/>
  <c r="D110" i="14"/>
  <c r="CD110" i="14" s="1"/>
  <c r="F6" i="14"/>
  <c r="CF6" i="14" s="1"/>
  <c r="F177" i="14"/>
  <c r="CF177" i="14" s="1"/>
  <c r="D56" i="14"/>
  <c r="CD56" i="14" s="1"/>
  <c r="D113" i="14"/>
  <c r="CD113" i="14" s="1"/>
  <c r="D20" i="14"/>
  <c r="CD20" i="14" s="1"/>
  <c r="D9" i="14"/>
  <c r="CD9" i="14" s="1"/>
  <c r="D13" i="14"/>
  <c r="CD13" i="14" s="1"/>
  <c r="D78" i="14"/>
  <c r="CD78" i="14" s="1"/>
  <c r="F184" i="14"/>
  <c r="CF184" i="14" s="1"/>
  <c r="F181" i="14"/>
  <c r="CF181" i="14" s="1"/>
  <c r="F179" i="14"/>
  <c r="CF179" i="14" s="1"/>
  <c r="J167" i="14"/>
  <c r="J174" i="14"/>
  <c r="J168" i="14"/>
  <c r="J178" i="14"/>
  <c r="J185" i="14"/>
  <c r="F176" i="14"/>
  <c r="CF176" i="14" s="1"/>
  <c r="D155" i="14"/>
  <c r="CD155" i="14" s="1"/>
  <c r="D74" i="14"/>
  <c r="CD74" i="14" s="1"/>
  <c r="L171" i="14"/>
  <c r="D146" i="14"/>
  <c r="CD146" i="14" s="1"/>
  <c r="F183" i="14"/>
  <c r="CF183" i="14" s="1"/>
  <c r="D41" i="14"/>
  <c r="CD41" i="14" s="1"/>
  <c r="D26" i="14"/>
  <c r="CD26" i="14" s="1"/>
  <c r="J6" i="14"/>
  <c r="J176" i="14"/>
  <c r="J182" i="14"/>
  <c r="J186" i="14"/>
  <c r="D73" i="14"/>
  <c r="CD73" i="14" s="1"/>
  <c r="F180" i="14"/>
  <c r="CF180" i="14" s="1"/>
  <c r="D157" i="14"/>
  <c r="CD157" i="14" s="1"/>
  <c r="D99" i="14"/>
  <c r="CD99" i="14" s="1"/>
  <c r="F185" i="14"/>
  <c r="CF185" i="14" s="1"/>
  <c r="F178" i="14"/>
  <c r="CF178" i="14" s="1"/>
  <c r="J175" i="14"/>
  <c r="J169" i="14"/>
  <c r="J181" i="14"/>
  <c r="E182" i="14"/>
  <c r="CE182" i="14" s="1"/>
  <c r="E173" i="14"/>
  <c r="CE173" i="14" s="1"/>
  <c r="E6" i="14"/>
  <c r="CE6" i="14" s="1"/>
  <c r="E177" i="14"/>
  <c r="CE177" i="14" s="1"/>
  <c r="D93" i="14"/>
  <c r="CD93" i="14" s="1"/>
  <c r="D151" i="14"/>
  <c r="CD151" i="14" s="1"/>
  <c r="D141" i="14"/>
  <c r="CD141" i="14" s="1"/>
  <c r="D86" i="14"/>
  <c r="CD86" i="14" s="1"/>
  <c r="D122" i="14"/>
  <c r="CD122" i="14" s="1"/>
  <c r="D116" i="14"/>
  <c r="CD116" i="14" s="1"/>
  <c r="D45" i="14"/>
  <c r="CD45" i="14" s="1"/>
  <c r="D15" i="14"/>
  <c r="CD15" i="14" s="1"/>
  <c r="D103" i="14"/>
  <c r="CD103" i="14" s="1"/>
  <c r="D79" i="14"/>
  <c r="CD79" i="14" s="1"/>
  <c r="D76" i="14"/>
  <c r="CD76" i="14" s="1"/>
  <c r="D52" i="14"/>
  <c r="CD52" i="14" s="1"/>
  <c r="J180" i="14"/>
  <c r="E174" i="14"/>
  <c r="CE174" i="14" s="1"/>
  <c r="E180" i="14"/>
  <c r="CE180" i="14" s="1"/>
  <c r="D69" i="14"/>
  <c r="CD69" i="14" s="1"/>
  <c r="D39" i="14"/>
  <c r="CD39" i="14" s="1"/>
  <c r="D95" i="14"/>
  <c r="CD95" i="14" s="1"/>
  <c r="D132" i="14"/>
  <c r="CD132" i="14" s="1"/>
  <c r="D148" i="14"/>
  <c r="CD148" i="14" s="1"/>
  <c r="D36" i="14"/>
  <c r="CD36" i="14" s="1"/>
  <c r="D55" i="14"/>
  <c r="CD55" i="14" s="1"/>
  <c r="D160" i="14"/>
  <c r="CD160" i="14" s="1"/>
  <c r="D48" i="14"/>
  <c r="CD48" i="14" s="1"/>
  <c r="D126" i="14"/>
  <c r="CD126" i="14" s="1"/>
  <c r="D19" i="14"/>
  <c r="CD19" i="14" s="1"/>
  <c r="D62" i="14"/>
  <c r="CD62" i="14" s="1"/>
  <c r="D109" i="14"/>
  <c r="CD109" i="14" s="1"/>
  <c r="D154" i="14"/>
  <c r="CD154" i="14" s="1"/>
  <c r="D163" i="14"/>
  <c r="CD163" i="14" s="1"/>
  <c r="D119" i="14"/>
  <c r="CD119" i="14" s="1"/>
  <c r="D96" i="14"/>
  <c r="CD96" i="14" s="1"/>
  <c r="D21" i="14"/>
  <c r="CD21" i="14" s="1"/>
  <c r="D118" i="14"/>
  <c r="CD118" i="14" s="1"/>
  <c r="D133" i="14"/>
  <c r="CD133" i="14" s="1"/>
  <c r="D142" i="14"/>
  <c r="CD142" i="14" s="1"/>
  <c r="D89" i="14"/>
  <c r="CD89" i="14" s="1"/>
  <c r="D63" i="14"/>
  <c r="CD63" i="14" s="1"/>
  <c r="J173" i="14"/>
  <c r="E181" i="14"/>
  <c r="CE181" i="14" s="1"/>
  <c r="E184" i="14"/>
  <c r="CE184" i="14" s="1"/>
  <c r="E179" i="14"/>
  <c r="CE179" i="14" s="1"/>
  <c r="D136" i="14"/>
  <c r="CD136" i="14" s="1"/>
  <c r="E185" i="14"/>
  <c r="CE185" i="14" s="1"/>
  <c r="D65" i="14"/>
  <c r="CD65" i="14" s="1"/>
  <c r="D22" i="14"/>
  <c r="CD22" i="14" s="1"/>
  <c r="D87" i="14"/>
  <c r="CD87" i="14" s="1"/>
  <c r="D25" i="14"/>
  <c r="CD25" i="14" s="1"/>
  <c r="D90" i="14"/>
  <c r="CD90" i="14" s="1"/>
  <c r="D100" i="14"/>
  <c r="CD100" i="14" s="1"/>
  <c r="D27" i="14"/>
  <c r="CD27" i="14" s="1"/>
  <c r="D127" i="14"/>
  <c r="CD127" i="14" s="1"/>
  <c r="D159" i="14"/>
  <c r="CD159" i="14" s="1"/>
  <c r="D35" i="14"/>
  <c r="CD35" i="14" s="1"/>
  <c r="D112" i="14"/>
  <c r="CD112" i="14" s="1"/>
  <c r="D82" i="14"/>
  <c r="CD82" i="14" s="1"/>
  <c r="D129" i="14"/>
  <c r="CD129" i="14" s="1"/>
  <c r="D153" i="14"/>
  <c r="CD153" i="14" s="1"/>
  <c r="D31" i="14"/>
  <c r="CD31" i="14" s="1"/>
  <c r="D16" i="14"/>
  <c r="CD16" i="14" s="1"/>
  <c r="H183" i="16"/>
  <c r="DH183" i="16" s="1"/>
  <c r="F191" i="16"/>
  <c r="DF191" i="16" s="1"/>
  <c r="D175" i="14"/>
  <c r="CD175" i="14" s="1"/>
  <c r="I187" i="14"/>
  <c r="CI187" i="14" s="1"/>
  <c r="D183" i="14"/>
  <c r="CD183" i="14" s="1"/>
  <c r="D177" i="14" l="1"/>
  <c r="CD177" i="14" s="1"/>
  <c r="G187" i="14"/>
  <c r="CG187" i="14" s="1"/>
  <c r="J187" i="14"/>
  <c r="F187" i="14"/>
  <c r="CF187" i="14" s="1"/>
  <c r="H182" i="16"/>
  <c r="DH182" i="16" s="1"/>
  <c r="J186" i="5"/>
  <c r="D168" i="3"/>
  <c r="Q168" i="3" s="1"/>
  <c r="N170" i="3"/>
  <c r="CF188" i="16"/>
  <c r="M170" i="3"/>
  <c r="AT187" i="14"/>
  <c r="L180" i="16"/>
  <c r="D11" i="16"/>
  <c r="DD11" i="16" s="1"/>
  <c r="F168" i="14"/>
  <c r="CF168" i="14" s="1"/>
  <c r="I167" i="14"/>
  <c r="CI167" i="14" s="1"/>
  <c r="AE171" i="14"/>
  <c r="AX171" i="14"/>
  <c r="BC171" i="14"/>
  <c r="BZ171" i="14"/>
  <c r="BH171" i="14"/>
  <c r="AW171" i="14"/>
  <c r="BB171" i="14"/>
  <c r="H170" i="14"/>
  <c r="CH170" i="14" s="1"/>
  <c r="P170" i="4"/>
  <c r="D167" i="2"/>
  <c r="Q167" i="2" s="1"/>
  <c r="D30" i="5"/>
  <c r="Q30" i="5" s="1"/>
  <c r="O173" i="5"/>
  <c r="D35" i="5"/>
  <c r="Q35" i="5" s="1"/>
  <c r="M175" i="5"/>
  <c r="D175" i="5" s="1"/>
  <c r="Q175" i="5" s="1"/>
  <c r="D67" i="5"/>
  <c r="Q67" i="5" s="1"/>
  <c r="D69" i="5"/>
  <c r="Q69" i="5" s="1"/>
  <c r="D138" i="5"/>
  <c r="Q138" i="5" s="1"/>
  <c r="N169" i="5"/>
  <c r="N170" i="5" s="1"/>
  <c r="E173" i="3"/>
  <c r="L166" i="3"/>
  <c r="L170" i="3" s="1"/>
  <c r="E167" i="3"/>
  <c r="E170" i="3" s="1"/>
  <c r="L167" i="3"/>
  <c r="H186" i="1"/>
  <c r="K186" i="3"/>
  <c r="D178" i="3"/>
  <c r="Q178" i="3" s="1"/>
  <c r="D181" i="3"/>
  <c r="Q181" i="3" s="1"/>
  <c r="F186" i="5"/>
  <c r="D178" i="5"/>
  <c r="Q178" i="5" s="1"/>
  <c r="N186" i="5"/>
  <c r="BN171" i="14"/>
  <c r="J170" i="2"/>
  <c r="J166" i="3"/>
  <c r="J170" i="3" s="1"/>
  <c r="AB190" i="16"/>
  <c r="AN173" i="16"/>
  <c r="AR44" i="16"/>
  <c r="D44" i="16" s="1"/>
  <c r="DD44" i="16" s="1"/>
  <c r="H44" i="16"/>
  <c r="DH44" i="16" s="1"/>
  <c r="AR183" i="16"/>
  <c r="D173" i="1"/>
  <c r="Q173" i="1" s="1"/>
  <c r="E187" i="14"/>
  <c r="CE187" i="14" s="1"/>
  <c r="D173" i="14"/>
  <c r="CD173" i="14" s="1"/>
  <c r="D176" i="14"/>
  <c r="CD176" i="14" s="1"/>
  <c r="P187" i="14"/>
  <c r="BL187" i="14"/>
  <c r="D183" i="3"/>
  <c r="Q183" i="3" s="1"/>
  <c r="F170" i="5"/>
  <c r="F170" i="3"/>
  <c r="D174" i="5"/>
  <c r="Q174" i="5" s="1"/>
  <c r="M186" i="3"/>
  <c r="CN183" i="16"/>
  <c r="BH190" i="16"/>
  <c r="BH178" i="16"/>
  <c r="T187" i="16"/>
  <c r="L182" i="16"/>
  <c r="N171" i="14"/>
  <c r="AG171" i="14"/>
  <c r="AV171" i="14"/>
  <c r="BA171" i="14"/>
  <c r="BE171" i="14"/>
  <c r="BV171" i="14"/>
  <c r="O175" i="16"/>
  <c r="F170" i="4"/>
  <c r="N170" i="4"/>
  <c r="H170" i="4"/>
  <c r="D15" i="5"/>
  <c r="Q15" i="5" s="1"/>
  <c r="D120" i="5"/>
  <c r="Q120" i="5" s="1"/>
  <c r="M182" i="5"/>
  <c r="D182" i="5" s="1"/>
  <c r="Q182" i="5" s="1"/>
  <c r="I166" i="3"/>
  <c r="D28" i="3"/>
  <c r="Q28" i="3" s="1"/>
  <c r="J176" i="3"/>
  <c r="D176" i="3" s="1"/>
  <c r="Q176" i="3" s="1"/>
  <c r="D75" i="3"/>
  <c r="Q75" i="3" s="1"/>
  <c r="H43" i="16"/>
  <c r="DH43" i="16" s="1"/>
  <c r="AB55" i="16"/>
  <c r="D55" i="16" s="1"/>
  <c r="DD55" i="16" s="1"/>
  <c r="H55" i="16"/>
  <c r="DH55" i="16" s="1"/>
  <c r="AB182" i="16"/>
  <c r="AB188" i="16"/>
  <c r="AR184" i="16"/>
  <c r="BH182" i="16"/>
  <c r="CJ179" i="16"/>
  <c r="DB175" i="16"/>
  <c r="BK175" i="16"/>
  <c r="AN174" i="14"/>
  <c r="AN185" i="14"/>
  <c r="CV181" i="16"/>
  <c r="O186" i="5"/>
  <c r="F186" i="3"/>
  <c r="D183" i="5"/>
  <c r="Q183" i="5" s="1"/>
  <c r="K186" i="5"/>
  <c r="P186" i="5"/>
  <c r="D172" i="5"/>
  <c r="O170" i="5"/>
  <c r="G186" i="3"/>
  <c r="CR175" i="16"/>
  <c r="CN184" i="16"/>
  <c r="BX182" i="16"/>
  <c r="BP172" i="16"/>
  <c r="BH184" i="16"/>
  <c r="AJ190" i="16"/>
  <c r="AT171" i="14"/>
  <c r="BH185" i="16"/>
  <c r="E170" i="1"/>
  <c r="I170" i="1"/>
  <c r="G167" i="14"/>
  <c r="CG167" i="14" s="1"/>
  <c r="K171" i="14"/>
  <c r="AI171" i="14"/>
  <c r="BG171" i="14"/>
  <c r="CC171" i="14"/>
  <c r="Q171" i="14"/>
  <c r="AR171" i="14"/>
  <c r="BK171" i="14"/>
  <c r="BU171" i="14"/>
  <c r="Y171" i="14"/>
  <c r="L170" i="4"/>
  <c r="G170" i="4"/>
  <c r="H170" i="2"/>
  <c r="D170" i="2" s="1"/>
  <c r="Q170" i="2" s="1"/>
  <c r="P170" i="2"/>
  <c r="D20" i="5"/>
  <c r="Q20" i="5" s="1"/>
  <c r="I167" i="5"/>
  <c r="I170" i="5" s="1"/>
  <c r="H168" i="5"/>
  <c r="H170" i="5" s="1"/>
  <c r="J168" i="5"/>
  <c r="J170" i="5" s="1"/>
  <c r="D122" i="5"/>
  <c r="Q122" i="5" s="1"/>
  <c r="D144" i="5"/>
  <c r="Q144" i="5" s="1"/>
  <c r="D148" i="3"/>
  <c r="Q148" i="3" s="1"/>
  <c r="I169" i="3"/>
  <c r="D169" i="3" s="1"/>
  <c r="Q169" i="3" s="1"/>
  <c r="D149" i="3"/>
  <c r="Q149" i="3" s="1"/>
  <c r="D161" i="3"/>
  <c r="Q161" i="3" s="1"/>
  <c r="AB185" i="16"/>
  <c r="AZ186" i="16"/>
  <c r="BT190" i="16"/>
  <c r="CJ178" i="16"/>
  <c r="CV83" i="16"/>
  <c r="CV172" i="16" s="1"/>
  <c r="CZ182" i="16"/>
  <c r="K173" i="16"/>
  <c r="DK173" i="16" s="1"/>
  <c r="U175" i="16"/>
  <c r="E175" i="16" s="1"/>
  <c r="DE175" i="16" s="1"/>
  <c r="AM175" i="16"/>
  <c r="AS175" i="16"/>
  <c r="AX175" i="16"/>
  <c r="P186" i="1"/>
  <c r="D178" i="4"/>
  <c r="Q178" i="4" s="1"/>
  <c r="G186" i="4"/>
  <c r="D177" i="1"/>
  <c r="Q177" i="1" s="1"/>
  <c r="D180" i="1"/>
  <c r="Q180" i="1" s="1"/>
  <c r="V174" i="14"/>
  <c r="V170" i="14"/>
  <c r="L177" i="3"/>
  <c r="D177" i="3" s="1"/>
  <c r="Q177" i="3" s="1"/>
  <c r="P167" i="3"/>
  <c r="I180" i="3"/>
  <c r="D180" i="3" s="1"/>
  <c r="Q180" i="3" s="1"/>
  <c r="V169" i="14"/>
  <c r="D169" i="14" s="1"/>
  <c r="CD169" i="14" s="1"/>
  <c r="V186" i="14"/>
  <c r="X180" i="16"/>
  <c r="AN187" i="16"/>
  <c r="CF184" i="16"/>
  <c r="CG175" i="16"/>
  <c r="CT175" i="16"/>
  <c r="AH167" i="14"/>
  <c r="D167" i="14" s="1"/>
  <c r="CD167" i="14" s="1"/>
  <c r="I186" i="4"/>
  <c r="E169" i="5"/>
  <c r="D169" i="5" s="1"/>
  <c r="Q169" i="5" s="1"/>
  <c r="M184" i="5"/>
  <c r="D152" i="5"/>
  <c r="Q152" i="5" s="1"/>
  <c r="O173" i="3"/>
  <c r="O186" i="3" s="1"/>
  <c r="D63" i="3"/>
  <c r="Q63" i="3" s="1"/>
  <c r="P169" i="3"/>
  <c r="X181" i="16"/>
  <c r="AB177" i="16"/>
  <c r="BD186" i="16"/>
  <c r="CF186" i="16"/>
  <c r="CR179" i="16"/>
  <c r="CZ184" i="16"/>
  <c r="CZ187" i="16"/>
  <c r="CV131" i="16"/>
  <c r="CV187" i="16" s="1"/>
  <c r="S175" i="16"/>
  <c r="K175" i="16" s="1"/>
  <c r="DK175" i="16" s="1"/>
  <c r="I173" i="16"/>
  <c r="DI173" i="16" s="1"/>
  <c r="AA175" i="16"/>
  <c r="BA175" i="16"/>
  <c r="BF175" i="16"/>
  <c r="BQ175" i="16"/>
  <c r="CA175" i="16"/>
  <c r="CJ182" i="16"/>
  <c r="I174" i="16"/>
  <c r="DI174" i="16" s="1"/>
  <c r="AY175" i="16"/>
  <c r="CK175" i="16"/>
  <c r="I175" i="16" s="1"/>
  <c r="DI175" i="16" s="1"/>
  <c r="CX175" i="16"/>
  <c r="D177" i="4"/>
  <c r="Q177" i="4" s="1"/>
  <c r="H186" i="4"/>
  <c r="D182" i="4"/>
  <c r="Q182" i="4" s="1"/>
  <c r="I186" i="2"/>
  <c r="M186" i="2"/>
  <c r="D174" i="2"/>
  <c r="Q174" i="2" s="1"/>
  <c r="D176" i="2"/>
  <c r="Q176" i="2" s="1"/>
  <c r="N187" i="14"/>
  <c r="S187" i="14"/>
  <c r="AC187" i="14"/>
  <c r="AG187" i="14"/>
  <c r="BQ187" i="14"/>
  <c r="AZ177" i="14"/>
  <c r="AZ178" i="14"/>
  <c r="AZ179" i="14"/>
  <c r="AZ183" i="14"/>
  <c r="AZ184" i="14"/>
  <c r="AZ185" i="14"/>
  <c r="AZ186" i="14"/>
  <c r="BF175" i="14"/>
  <c r="BF177" i="14"/>
  <c r="BF178" i="14"/>
  <c r="BF179" i="14"/>
  <c r="J173" i="16"/>
  <c r="DJ173" i="16" s="1"/>
  <c r="K174" i="16"/>
  <c r="DK174" i="16" s="1"/>
  <c r="W175" i="16"/>
  <c r="AC175" i="16"/>
  <c r="AT175" i="16"/>
  <c r="F175" i="16" s="1"/>
  <c r="DF175" i="16" s="1"/>
  <c r="BC175" i="16"/>
  <c r="BI175" i="16"/>
  <c r="CD175" i="16"/>
  <c r="CH175" i="16"/>
  <c r="CQ175" i="16"/>
  <c r="CU175" i="16"/>
  <c r="CY175" i="16"/>
  <c r="AB179" i="14"/>
  <c r="AB169" i="14"/>
  <c r="AB171" i="14" s="1"/>
  <c r="AB182" i="14"/>
  <c r="AB183" i="14"/>
  <c r="AB170" i="14"/>
  <c r="AB186" i="14"/>
  <c r="AH177" i="14"/>
  <c r="AH184" i="14"/>
  <c r="AN179" i="14"/>
  <c r="D175" i="1"/>
  <c r="Q175" i="1" s="1"/>
  <c r="D173" i="2"/>
  <c r="Q173" i="2" s="1"/>
  <c r="J186" i="2"/>
  <c r="D175" i="2"/>
  <c r="Q175" i="2" s="1"/>
  <c r="K187" i="14"/>
  <c r="O187" i="14"/>
  <c r="AM187" i="14"/>
  <c r="AW187" i="14"/>
  <c r="BO187" i="14"/>
  <c r="AY187" i="14"/>
  <c r="O191" i="16"/>
  <c r="U191" i="16"/>
  <c r="AE191" i="16"/>
  <c r="AT191" i="16"/>
  <c r="BZ191" i="16"/>
  <c r="CK191" i="16"/>
  <c r="CP191" i="16"/>
  <c r="CU191" i="16"/>
  <c r="CX191" i="16"/>
  <c r="AU187" i="14"/>
  <c r="CB187" i="14"/>
  <c r="K186" i="2"/>
  <c r="D180" i="2"/>
  <c r="Q180" i="2" s="1"/>
  <c r="BM187" i="14"/>
  <c r="BZ187" i="14"/>
  <c r="AD187" i="14"/>
  <c r="AO187" i="14"/>
  <c r="BB187" i="14"/>
  <c r="BY187" i="14"/>
  <c r="CD191" i="16"/>
  <c r="CO191" i="16"/>
  <c r="BX185" i="14"/>
  <c r="BX186" i="14"/>
  <c r="BX187" i="14" s="1"/>
  <c r="Q172" i="5"/>
  <c r="BP171" i="16"/>
  <c r="BP177" i="16"/>
  <c r="BH191" i="16"/>
  <c r="D167" i="3"/>
  <c r="Q167" i="3" s="1"/>
  <c r="D186" i="4"/>
  <c r="Q186" i="4" s="1"/>
  <c r="CN171" i="16"/>
  <c r="CN185" i="16"/>
  <c r="BP178" i="16"/>
  <c r="BD175" i="16"/>
  <c r="D182" i="14"/>
  <c r="CD182" i="14" s="1"/>
  <c r="D174" i="14"/>
  <c r="P171" i="14"/>
  <c r="J191" i="16"/>
  <c r="DJ191" i="16" s="1"/>
  <c r="K191" i="16"/>
  <c r="DK191" i="16" s="1"/>
  <c r="D169" i="1"/>
  <c r="Q169" i="1" s="1"/>
  <c r="H188" i="16"/>
  <c r="DH188" i="16" s="1"/>
  <c r="BH171" i="16"/>
  <c r="BH175" i="16" s="1"/>
  <c r="DH22" i="16"/>
  <c r="AV175" i="16"/>
  <c r="L178" i="16"/>
  <c r="D180" i="14"/>
  <c r="CD180" i="14" s="1"/>
  <c r="D6" i="14"/>
  <c r="CD6" i="14" s="1"/>
  <c r="D184" i="14"/>
  <c r="CD184" i="14" s="1"/>
  <c r="D186" i="14"/>
  <c r="CD186" i="14" s="1"/>
  <c r="G191" i="16"/>
  <c r="DG191" i="16" s="1"/>
  <c r="E191" i="16"/>
  <c r="DE191" i="16" s="1"/>
  <c r="D185" i="14"/>
  <c r="CD185" i="14" s="1"/>
  <c r="D181" i="14"/>
  <c r="CD181" i="14" s="1"/>
  <c r="D179" i="14"/>
  <c r="CD179" i="14" s="1"/>
  <c r="D178" i="14"/>
  <c r="CD178" i="14" s="1"/>
  <c r="H187" i="14"/>
  <c r="CH187" i="14" s="1"/>
  <c r="I191" i="16"/>
  <c r="DI191" i="16" s="1"/>
  <c r="D5" i="1"/>
  <c r="Q5" i="1" s="1"/>
  <c r="BH9" i="16"/>
  <c r="AB189" i="16"/>
  <c r="AB174" i="16"/>
  <c r="AJ184" i="16"/>
  <c r="AJ173" i="16"/>
  <c r="L184" i="16"/>
  <c r="L183" i="16"/>
  <c r="L172" i="16"/>
  <c r="L181" i="16"/>
  <c r="H157" i="16"/>
  <c r="DH157" i="16" s="1"/>
  <c r="L157" i="16"/>
  <c r="D157" i="16" s="1"/>
  <c r="DD157" i="16" s="1"/>
  <c r="L166" i="16"/>
  <c r="D166" i="16" s="1"/>
  <c r="DD166" i="16" s="1"/>
  <c r="H166" i="16"/>
  <c r="DH166" i="16" s="1"/>
  <c r="X177" i="16"/>
  <c r="H10" i="16"/>
  <c r="T10" i="16"/>
  <c r="X182" i="16"/>
  <c r="T76" i="16"/>
  <c r="AF187" i="16"/>
  <c r="AB131" i="16"/>
  <c r="AB187" i="16" s="1"/>
  <c r="AN181" i="16"/>
  <c r="AJ61" i="16"/>
  <c r="AJ188" i="16"/>
  <c r="BD183" i="16"/>
  <c r="AZ91" i="16"/>
  <c r="AZ183" i="16" s="1"/>
  <c r="AZ173" i="16"/>
  <c r="AZ159" i="16"/>
  <c r="AZ190" i="16" s="1"/>
  <c r="BD190" i="16"/>
  <c r="BP100" i="16"/>
  <c r="D100" i="16" s="1"/>
  <c r="DD100" i="16" s="1"/>
  <c r="BT184" i="16"/>
  <c r="BT185" i="16"/>
  <c r="BP108" i="16"/>
  <c r="BX97" i="16"/>
  <c r="CB183" i="16"/>
  <c r="BX158" i="16"/>
  <c r="D158" i="16" s="1"/>
  <c r="DD158" i="16" s="1"/>
  <c r="H158" i="16"/>
  <c r="DH158" i="16" s="1"/>
  <c r="CF51" i="16"/>
  <c r="D51" i="16" s="1"/>
  <c r="DD51" i="16" s="1"/>
  <c r="CJ180" i="16"/>
  <c r="CF181" i="16"/>
  <c r="CR181" i="16"/>
  <c r="CN61" i="16"/>
  <c r="T186" i="16"/>
  <c r="AJ182" i="16"/>
  <c r="O170" i="1"/>
  <c r="U171" i="14"/>
  <c r="AP171" i="14"/>
  <c r="E167" i="14"/>
  <c r="AS171" i="14"/>
  <c r="I170" i="14"/>
  <c r="CI170" i="14" s="1"/>
  <c r="E176" i="5"/>
  <c r="L168" i="5"/>
  <c r="D168" i="5" s="1"/>
  <c r="Q168" i="5" s="1"/>
  <c r="L179" i="5"/>
  <c r="D179" i="5" s="1"/>
  <c r="Q179" i="5" s="1"/>
  <c r="D145" i="5"/>
  <c r="Q145" i="5" s="1"/>
  <c r="H5" i="3"/>
  <c r="AR182" i="16"/>
  <c r="H53" i="16"/>
  <c r="DH53" i="16" s="1"/>
  <c r="X183" i="16"/>
  <c r="T91" i="16"/>
  <c r="T118" i="16"/>
  <c r="H118" i="16"/>
  <c r="AB178" i="16"/>
  <c r="AB179" i="16"/>
  <c r="AN189" i="16"/>
  <c r="AJ150" i="16"/>
  <c r="AZ188" i="16"/>
  <c r="CF37" i="16"/>
  <c r="D37" i="16" s="1"/>
  <c r="DD37" i="16" s="1"/>
  <c r="CJ171" i="16"/>
  <c r="CR177" i="16"/>
  <c r="CN130" i="16"/>
  <c r="D130" i="16" s="1"/>
  <c r="DD130" i="16" s="1"/>
  <c r="H130" i="16"/>
  <c r="DH130" i="16" s="1"/>
  <c r="CV18" i="16"/>
  <c r="CZ177" i="16"/>
  <c r="J172" i="16"/>
  <c r="DJ172" i="16" s="1"/>
  <c r="D176" i="1"/>
  <c r="Q176" i="1" s="1"/>
  <c r="H167" i="14"/>
  <c r="P170" i="1"/>
  <c r="AC171" i="14"/>
  <c r="AL171" i="14"/>
  <c r="BJ171" i="14"/>
  <c r="D166" i="2"/>
  <c r="Q166" i="2" s="1"/>
  <c r="L173" i="5"/>
  <c r="D59" i="5"/>
  <c r="D82" i="5"/>
  <c r="Q82" i="5" s="1"/>
  <c r="D114" i="5"/>
  <c r="Q114" i="5" s="1"/>
  <c r="D130" i="5"/>
  <c r="Q130" i="5" s="1"/>
  <c r="G184" i="5"/>
  <c r="D184" i="5" s="1"/>
  <c r="Q184" i="5" s="1"/>
  <c r="F5" i="3"/>
  <c r="L173" i="3"/>
  <c r="D32" i="3"/>
  <c r="Q32" i="3" s="1"/>
  <c r="P174" i="3"/>
  <c r="L174" i="3"/>
  <c r="BX171" i="14"/>
  <c r="L177" i="16"/>
  <c r="AR185" i="16"/>
  <c r="P180" i="16"/>
  <c r="P173" i="16"/>
  <c r="P175" i="16" s="1"/>
  <c r="P187" i="16"/>
  <c r="L131" i="16"/>
  <c r="P188" i="16"/>
  <c r="X178" i="16"/>
  <c r="T22" i="16"/>
  <c r="X174" i="16"/>
  <c r="H174" i="16" s="1"/>
  <c r="DH174" i="16" s="1"/>
  <c r="T190" i="16"/>
  <c r="AF180" i="16"/>
  <c r="AB48" i="16"/>
  <c r="AB186" i="16"/>
  <c r="AJ178" i="16"/>
  <c r="AN179" i="16"/>
  <c r="AJ36" i="16"/>
  <c r="AJ185" i="16"/>
  <c r="AR189" i="16"/>
  <c r="AR174" i="16"/>
  <c r="BD178" i="16"/>
  <c r="AZ22" i="16"/>
  <c r="AZ180" i="16"/>
  <c r="AZ182" i="16"/>
  <c r="BX105" i="16"/>
  <c r="H105" i="16"/>
  <c r="DH105" i="16" s="1"/>
  <c r="CJ189" i="16"/>
  <c r="CR189" i="16"/>
  <c r="J174" i="16"/>
  <c r="DJ174" i="16" s="1"/>
  <c r="D185" i="1"/>
  <c r="Q185" i="1" s="1"/>
  <c r="BL184" i="16"/>
  <c r="BL191" i="16" s="1"/>
  <c r="BL172" i="16"/>
  <c r="BL175" i="16" s="1"/>
  <c r="CJ172" i="16"/>
  <c r="X171" i="16"/>
  <c r="H115" i="16"/>
  <c r="DH115" i="16" s="1"/>
  <c r="H160" i="16"/>
  <c r="DH160" i="16" s="1"/>
  <c r="H46" i="16"/>
  <c r="AR172" i="16"/>
  <c r="H34" i="16"/>
  <c r="DH34" i="16" s="1"/>
  <c r="BT171" i="16"/>
  <c r="BT175" i="16" s="1"/>
  <c r="AF172" i="16"/>
  <c r="H17" i="16"/>
  <c r="DH17" i="16" s="1"/>
  <c r="CZ171" i="16"/>
  <c r="H154" i="16"/>
  <c r="H120" i="16"/>
  <c r="AJ171" i="16"/>
  <c r="AN172" i="16"/>
  <c r="AN175" i="16" s="1"/>
  <c r="H35" i="16"/>
  <c r="DH35" i="16" s="1"/>
  <c r="G170" i="1"/>
  <c r="J170" i="1"/>
  <c r="E170" i="14"/>
  <c r="CE170" i="14" s="1"/>
  <c r="T171" i="14"/>
  <c r="AM171" i="14"/>
  <c r="I168" i="14"/>
  <c r="G170" i="14"/>
  <c r="CG170" i="14" s="1"/>
  <c r="D167" i="4"/>
  <c r="Q167" i="4" s="1"/>
  <c r="G167" i="5"/>
  <c r="D167" i="5" s="1"/>
  <c r="Q167" i="5" s="1"/>
  <c r="D96" i="5"/>
  <c r="Q96" i="5" s="1"/>
  <c r="D118" i="5"/>
  <c r="Q118" i="5" s="1"/>
  <c r="D135" i="5"/>
  <c r="Q135" i="5" s="1"/>
  <c r="D14" i="3"/>
  <c r="P173" i="3"/>
  <c r="P186" i="3" s="1"/>
  <c r="D42" i="3"/>
  <c r="Q42" i="3" s="1"/>
  <c r="I175" i="3"/>
  <c r="I186" i="3" s="1"/>
  <c r="E175" i="3"/>
  <c r="E186" i="3" s="1"/>
  <c r="D91" i="3"/>
  <c r="Q91" i="3" s="1"/>
  <c r="V177" i="14"/>
  <c r="V168" i="14"/>
  <c r="BF171" i="14"/>
  <c r="H18" i="16"/>
  <c r="DH18" i="16" s="1"/>
  <c r="AB171" i="16"/>
  <c r="D18" i="16"/>
  <c r="DD18" i="16" s="1"/>
  <c r="H21" i="16"/>
  <c r="DH21" i="16" s="1"/>
  <c r="P182" i="16"/>
  <c r="P186" i="16"/>
  <c r="L119" i="16"/>
  <c r="H132" i="16"/>
  <c r="H159" i="16"/>
  <c r="P190" i="16"/>
  <c r="L159" i="16"/>
  <c r="T179" i="16"/>
  <c r="T188" i="16"/>
  <c r="AB183" i="16"/>
  <c r="AN177" i="16"/>
  <c r="AJ180" i="16"/>
  <c r="AR178" i="16"/>
  <c r="AV187" i="16"/>
  <c r="AR131" i="16"/>
  <c r="AR187" i="16" s="1"/>
  <c r="AZ177" i="16"/>
  <c r="AZ179" i="16"/>
  <c r="AZ184" i="16"/>
  <c r="BT181" i="16"/>
  <c r="BT186" i="16"/>
  <c r="BP119" i="16"/>
  <c r="BP127" i="16"/>
  <c r="D127" i="16" s="1"/>
  <c r="DD127" i="16" s="1"/>
  <c r="H127" i="16"/>
  <c r="DH127" i="16" s="1"/>
  <c r="BP132" i="16"/>
  <c r="D132" i="16" s="1"/>
  <c r="DD132" i="16" s="1"/>
  <c r="BT187" i="16"/>
  <c r="BP190" i="16"/>
  <c r="CF180" i="16"/>
  <c r="CJ185" i="16"/>
  <c r="CF108" i="16"/>
  <c r="CF185" i="16" s="1"/>
  <c r="CZ173" i="16"/>
  <c r="CV99" i="16"/>
  <c r="CZ190" i="16"/>
  <c r="CV159" i="16"/>
  <c r="D184" i="1"/>
  <c r="Q184" i="1" s="1"/>
  <c r="V184" i="14"/>
  <c r="P185" i="16"/>
  <c r="X179" i="16"/>
  <c r="X184" i="16"/>
  <c r="X186" i="16"/>
  <c r="X188" i="16"/>
  <c r="X190" i="16"/>
  <c r="AF183" i="16"/>
  <c r="AF184" i="16"/>
  <c r="AF186" i="16"/>
  <c r="AN188" i="16"/>
  <c r="AV180" i="16"/>
  <c r="AV184" i="16"/>
  <c r="AV185" i="16"/>
  <c r="BD179" i="16"/>
  <c r="AZ185" i="16"/>
  <c r="BD189" i="16"/>
  <c r="CF36" i="16"/>
  <c r="CJ183" i="16"/>
  <c r="CN159" i="16"/>
  <c r="CR190" i="16"/>
  <c r="CZ180" i="16"/>
  <c r="CZ185" i="16"/>
  <c r="CZ188" i="16"/>
  <c r="AB175" i="14"/>
  <c r="AB178" i="14"/>
  <c r="AH173" i="14"/>
  <c r="AH174" i="14"/>
  <c r="AN178" i="14"/>
  <c r="D178" i="1"/>
  <c r="Q178" i="1" s="1"/>
  <c r="V173" i="14"/>
  <c r="V175" i="14"/>
  <c r="V176" i="14"/>
  <c r="V179" i="14"/>
  <c r="H72" i="16"/>
  <c r="DH72" i="16" s="1"/>
  <c r="P177" i="16"/>
  <c r="P178" i="16"/>
  <c r="P179" i="16"/>
  <c r="P183" i="16"/>
  <c r="P184" i="16"/>
  <c r="L150" i="16"/>
  <c r="T48" i="16"/>
  <c r="X187" i="16"/>
  <c r="X189" i="16"/>
  <c r="AF177" i="16"/>
  <c r="AF181" i="16"/>
  <c r="AF182" i="16"/>
  <c r="AF185" i="16"/>
  <c r="AF188" i="16"/>
  <c r="AF190" i="16"/>
  <c r="AN182" i="16"/>
  <c r="AJ91" i="16"/>
  <c r="AJ183" i="16" s="1"/>
  <c r="AN190" i="16"/>
  <c r="AV181" i="16"/>
  <c r="AV182" i="16"/>
  <c r="AV186" i="16"/>
  <c r="AV188" i="16"/>
  <c r="AR141" i="16"/>
  <c r="BD181" i="16"/>
  <c r="BD185" i="16"/>
  <c r="BT188" i="16"/>
  <c r="CB182" i="16"/>
  <c r="CJ186" i="16"/>
  <c r="CZ186" i="16"/>
  <c r="K172" i="16"/>
  <c r="DK172" i="16" s="1"/>
  <c r="AH175" i="16"/>
  <c r="J175" i="16" s="1"/>
  <c r="DJ175" i="16" s="1"/>
  <c r="AB177" i="14"/>
  <c r="AH179" i="14"/>
  <c r="AH170" i="14"/>
  <c r="D170" i="14" s="1"/>
  <c r="CD170" i="14" s="1"/>
  <c r="AH186" i="14"/>
  <c r="AN173" i="14"/>
  <c r="AN177" i="14"/>
  <c r="AN184" i="14"/>
  <c r="D179" i="1"/>
  <c r="Q179" i="1" s="1"/>
  <c r="G186" i="2"/>
  <c r="O186" i="2"/>
  <c r="V178" i="14"/>
  <c r="V180" i="14"/>
  <c r="V182" i="14"/>
  <c r="V183" i="14"/>
  <c r="V185" i="14"/>
  <c r="P181" i="16"/>
  <c r="H99" i="16"/>
  <c r="DH99" i="16" s="1"/>
  <c r="P189" i="16"/>
  <c r="X185" i="16"/>
  <c r="AF178" i="16"/>
  <c r="AF179" i="16"/>
  <c r="AN178" i="16"/>
  <c r="AN180" i="16"/>
  <c r="AN184" i="16"/>
  <c r="AN185" i="16"/>
  <c r="AN186" i="16"/>
  <c r="AV177" i="16"/>
  <c r="AV178" i="16"/>
  <c r="AV179" i="16"/>
  <c r="AV183" i="16"/>
  <c r="AV190" i="16"/>
  <c r="BD177" i="16"/>
  <c r="BD180" i="16"/>
  <c r="CB189" i="16"/>
  <c r="CR186" i="16"/>
  <c r="CN119" i="16"/>
  <c r="CN186" i="16" s="1"/>
  <c r="CZ179" i="16"/>
  <c r="AB173" i="14"/>
  <c r="AB174" i="14"/>
  <c r="AB185" i="14"/>
  <c r="AH175" i="14"/>
  <c r="AH176" i="14"/>
  <c r="AH178" i="14"/>
  <c r="AH180" i="14"/>
  <c r="AH181" i="14"/>
  <c r="D174" i="1"/>
  <c r="D182" i="1"/>
  <c r="Q182" i="1" s="1"/>
  <c r="H186" i="2"/>
  <c r="P186" i="2"/>
  <c r="AB176" i="14"/>
  <c r="AB180" i="14"/>
  <c r="AB181" i="14"/>
  <c r="AN182" i="14"/>
  <c r="AN183" i="14"/>
  <c r="AN186" i="14"/>
  <c r="Z187" i="14"/>
  <c r="AK187" i="14"/>
  <c r="BN187" i="14"/>
  <c r="BS187" i="14"/>
  <c r="AU191" i="16"/>
  <c r="BA191" i="16"/>
  <c r="AV189" i="16"/>
  <c r="BD182" i="16"/>
  <c r="BD184" i="16"/>
  <c r="BD187" i="16"/>
  <c r="BD188" i="16"/>
  <c r="BT189" i="16"/>
  <c r="CJ177" i="16"/>
  <c r="CJ190" i="16"/>
  <c r="CR180" i="16"/>
  <c r="AB184" i="14"/>
  <c r="AH182" i="14"/>
  <c r="AH183" i="14"/>
  <c r="AH185" i="14"/>
  <c r="AN175" i="14"/>
  <c r="AN176" i="14"/>
  <c r="AN180" i="14"/>
  <c r="AN181" i="14"/>
  <c r="F186" i="2"/>
  <c r="BK187" i="14"/>
  <c r="CA187" i="14"/>
  <c r="W191" i="16"/>
  <c r="CC191" i="16"/>
  <c r="CH191" i="16"/>
  <c r="CA191" i="16"/>
  <c r="T187" i="14"/>
  <c r="X187" i="14"/>
  <c r="AI187" i="14"/>
  <c r="AR187" i="14"/>
  <c r="N191" i="16"/>
  <c r="AS191" i="16"/>
  <c r="BS191" i="16"/>
  <c r="CI191" i="16"/>
  <c r="BL168" i="14"/>
  <c r="BL171" i="14" s="1"/>
  <c r="BT191" i="16" l="1"/>
  <c r="E170" i="5"/>
  <c r="F171" i="14"/>
  <c r="CF171" i="14" s="1"/>
  <c r="D174" i="3"/>
  <c r="Q174" i="3" s="1"/>
  <c r="D186" i="2"/>
  <c r="Q186" i="2" s="1"/>
  <c r="AB173" i="16"/>
  <c r="AB175" i="16" s="1"/>
  <c r="AZ187" i="14"/>
  <c r="CV182" i="16"/>
  <c r="D83" i="16"/>
  <c r="DD83" i="16" s="1"/>
  <c r="G175" i="16"/>
  <c r="DG175" i="16" s="1"/>
  <c r="BP186" i="16"/>
  <c r="BF187" i="14"/>
  <c r="P170" i="3"/>
  <c r="D170" i="4"/>
  <c r="Q170" i="4" s="1"/>
  <c r="I170" i="3"/>
  <c r="D170" i="3" s="1"/>
  <c r="Q170" i="3" s="1"/>
  <c r="J186" i="3"/>
  <c r="AR171" i="16"/>
  <c r="CJ191" i="16"/>
  <c r="CB191" i="16"/>
  <c r="D170" i="1"/>
  <c r="Q170" i="1" s="1"/>
  <c r="M186" i="5"/>
  <c r="AR179" i="16"/>
  <c r="D166" i="3"/>
  <c r="Q166" i="3" s="1"/>
  <c r="CF179" i="16"/>
  <c r="CF191" i="16" s="1"/>
  <c r="CF9" i="16"/>
  <c r="DH132" i="16"/>
  <c r="H187" i="16"/>
  <c r="DH187" i="16" s="1"/>
  <c r="CI168" i="14"/>
  <c r="I171" i="14"/>
  <c r="CI171" i="14" s="1"/>
  <c r="X175" i="16"/>
  <c r="H171" i="16"/>
  <c r="DH171" i="16" s="1"/>
  <c r="AZ178" i="16"/>
  <c r="AZ191" i="16" s="1"/>
  <c r="AZ171" i="16"/>
  <c r="D131" i="16"/>
  <c r="L187" i="16"/>
  <c r="CF171" i="16"/>
  <c r="CZ191" i="16"/>
  <c r="CR191" i="16"/>
  <c r="CN172" i="16"/>
  <c r="CN181" i="16"/>
  <c r="CN9" i="16"/>
  <c r="BX183" i="16"/>
  <c r="D97" i="16"/>
  <c r="DD97" i="16" s="1"/>
  <c r="BP184" i="16"/>
  <c r="H180" i="16"/>
  <c r="DH180" i="16" s="1"/>
  <c r="H181" i="16"/>
  <c r="DH181" i="16" s="1"/>
  <c r="AF191" i="16"/>
  <c r="L189" i="16"/>
  <c r="L174" i="16"/>
  <c r="D150" i="16"/>
  <c r="Q174" i="1"/>
  <c r="D186" i="1"/>
  <c r="Q186" i="1" s="1"/>
  <c r="AB187" i="14"/>
  <c r="P191" i="16"/>
  <c r="CN190" i="16"/>
  <c r="CN174" i="16"/>
  <c r="D99" i="16"/>
  <c r="CV173" i="16"/>
  <c r="CV184" i="16"/>
  <c r="AN191" i="16"/>
  <c r="L190" i="16"/>
  <c r="D159" i="16"/>
  <c r="L186" i="16"/>
  <c r="L9" i="16"/>
  <c r="D119" i="16"/>
  <c r="D175" i="3"/>
  <c r="Q175" i="3" s="1"/>
  <c r="Q14" i="3"/>
  <c r="D5" i="3"/>
  <c r="Q5" i="3" s="1"/>
  <c r="DH120" i="16"/>
  <c r="H186" i="16"/>
  <c r="DH186" i="16" s="1"/>
  <c r="AF175" i="16"/>
  <c r="H172" i="16"/>
  <c r="DH172" i="16" s="1"/>
  <c r="DH46" i="16"/>
  <c r="H179" i="16"/>
  <c r="DH179" i="16" s="1"/>
  <c r="D105" i="16"/>
  <c r="DD105" i="16" s="1"/>
  <c r="BX173" i="16"/>
  <c r="AJ179" i="16"/>
  <c r="D36" i="16"/>
  <c r="AJ9" i="16"/>
  <c r="AB180" i="16"/>
  <c r="AB191" i="16" s="1"/>
  <c r="AB9" i="16"/>
  <c r="T178" i="16"/>
  <c r="D22" i="16"/>
  <c r="Q59" i="5"/>
  <c r="D5" i="5"/>
  <c r="Q5" i="5" s="1"/>
  <c r="CH167" i="14"/>
  <c r="H171" i="14"/>
  <c r="CH171" i="14" s="1"/>
  <c r="CV177" i="16"/>
  <c r="CV171" i="16"/>
  <c r="CV9" i="16"/>
  <c r="CJ175" i="16"/>
  <c r="AJ189" i="16"/>
  <c r="AJ174" i="16"/>
  <c r="DH118" i="16"/>
  <c r="H185" i="16"/>
  <c r="DH185" i="16" s="1"/>
  <c r="D108" i="16"/>
  <c r="BP185" i="16"/>
  <c r="T171" i="16"/>
  <c r="T9" i="16"/>
  <c r="T177" i="16"/>
  <c r="D10" i="16"/>
  <c r="AR173" i="16"/>
  <c r="AR175" i="16" s="1"/>
  <c r="BP173" i="16"/>
  <c r="BP175" i="16" s="1"/>
  <c r="H178" i="16"/>
  <c r="DH178" i="16" s="1"/>
  <c r="CD174" i="14"/>
  <c r="D187" i="14"/>
  <c r="CD187" i="14" s="1"/>
  <c r="AH171" i="14"/>
  <c r="AR9" i="16"/>
  <c r="BP9" i="16"/>
  <c r="L170" i="5"/>
  <c r="AN187" i="14"/>
  <c r="V187" i="14"/>
  <c r="AH187" i="14"/>
  <c r="CF173" i="16"/>
  <c r="AZ9" i="16"/>
  <c r="D168" i="14"/>
  <c r="DH154" i="16"/>
  <c r="H189" i="16"/>
  <c r="DH189" i="16" s="1"/>
  <c r="H173" i="16"/>
  <c r="DH173" i="16" s="1"/>
  <c r="D173" i="5"/>
  <c r="L186" i="5"/>
  <c r="T173" i="16"/>
  <c r="D118" i="16"/>
  <c r="DD118" i="16" s="1"/>
  <c r="CE167" i="14"/>
  <c r="E171" i="14"/>
  <c r="CE171" i="14" s="1"/>
  <c r="DH10" i="16"/>
  <c r="H9" i="16"/>
  <c r="DH9" i="16" s="1"/>
  <c r="H177" i="16"/>
  <c r="V171" i="14"/>
  <c r="G171" i="14"/>
  <c r="CG171" i="14" s="1"/>
  <c r="AZ174" i="16"/>
  <c r="BX172" i="16"/>
  <c r="AZ172" i="16"/>
  <c r="BX184" i="16"/>
  <c r="G186" i="5"/>
  <c r="AV191" i="16"/>
  <c r="BD191" i="16"/>
  <c r="AR188" i="16"/>
  <c r="AR191" i="16" s="1"/>
  <c r="D141" i="16"/>
  <c r="T180" i="16"/>
  <c r="D48" i="16"/>
  <c r="CV190" i="16"/>
  <c r="CV174" i="16"/>
  <c r="DH159" i="16"/>
  <c r="H190" i="16"/>
  <c r="DH190" i="16" s="1"/>
  <c r="CZ175" i="16"/>
  <c r="D173" i="3"/>
  <c r="L186" i="3"/>
  <c r="BP187" i="16"/>
  <c r="T183" i="16"/>
  <c r="D91" i="16"/>
  <c r="D176" i="5"/>
  <c r="Q176" i="5" s="1"/>
  <c r="E186" i="5"/>
  <c r="AJ181" i="16"/>
  <c r="AJ191" i="16" s="1"/>
  <c r="AJ172" i="16"/>
  <c r="AJ175" i="16" s="1"/>
  <c r="D61" i="16"/>
  <c r="T182" i="16"/>
  <c r="D76" i="16"/>
  <c r="T172" i="16"/>
  <c r="X191" i="16"/>
  <c r="T185" i="16"/>
  <c r="BX174" i="16"/>
  <c r="H184" i="16"/>
  <c r="DH184" i="16" s="1"/>
  <c r="BX9" i="16"/>
  <c r="BX189" i="16"/>
  <c r="L173" i="16"/>
  <c r="D173" i="16" s="1"/>
  <c r="DD173" i="16" s="1"/>
  <c r="G170" i="5"/>
  <c r="D170" i="5" s="1"/>
  <c r="Q170" i="5" s="1"/>
  <c r="CN173" i="16"/>
  <c r="CN175" i="16" s="1"/>
  <c r="H175" i="16" l="1"/>
  <c r="DH175" i="16" s="1"/>
  <c r="CV191" i="16"/>
  <c r="L191" i="16"/>
  <c r="BP191" i="16"/>
  <c r="D172" i="16"/>
  <c r="DD172" i="16" s="1"/>
  <c r="DD76" i="16"/>
  <c r="D182" i="16"/>
  <c r="DD182" i="16" s="1"/>
  <c r="DH177" i="16"/>
  <c r="H191" i="16"/>
  <c r="DH191" i="16" s="1"/>
  <c r="Q173" i="5"/>
  <c r="D186" i="5"/>
  <c r="Q186" i="5" s="1"/>
  <c r="CD168" i="14"/>
  <c r="D171" i="14"/>
  <c r="CD171" i="14" s="1"/>
  <c r="DD22" i="16"/>
  <c r="D178" i="16"/>
  <c r="DD178" i="16" s="1"/>
  <c r="CN191" i="16"/>
  <c r="AZ175" i="16"/>
  <c r="T191" i="16"/>
  <c r="DD108" i="16"/>
  <c r="D185" i="16"/>
  <c r="DD185" i="16" s="1"/>
  <c r="DD61" i="16"/>
  <c r="D181" i="16"/>
  <c r="DD181" i="16" s="1"/>
  <c r="DD48" i="16"/>
  <c r="D180" i="16"/>
  <c r="DD180" i="16" s="1"/>
  <c r="L175" i="16"/>
  <c r="D171" i="16"/>
  <c r="DD171" i="16" s="1"/>
  <c r="T175" i="16"/>
  <c r="DD36" i="16"/>
  <c r="D179" i="16"/>
  <c r="DD179" i="16" s="1"/>
  <c r="DD159" i="16"/>
  <c r="D190" i="16"/>
  <c r="DD190" i="16" s="1"/>
  <c r="DD150" i="16"/>
  <c r="D189" i="16"/>
  <c r="DD189" i="16" s="1"/>
  <c r="CF175" i="16"/>
  <c r="DD141" i="16"/>
  <c r="D188" i="16"/>
  <c r="DD188" i="16" s="1"/>
  <c r="BX175" i="16"/>
  <c r="DD131" i="16"/>
  <c r="D187" i="16"/>
  <c r="DD187" i="16" s="1"/>
  <c r="DD91" i="16"/>
  <c r="D183" i="16"/>
  <c r="DD183" i="16" s="1"/>
  <c r="Q173" i="3"/>
  <c r="D186" i="3"/>
  <c r="Q186" i="3" s="1"/>
  <c r="DD10" i="16"/>
  <c r="D9" i="16"/>
  <c r="DD9" i="16" s="1"/>
  <c r="D177" i="16"/>
  <c r="CV175" i="16"/>
  <c r="DD119" i="16"/>
  <c r="D186" i="16"/>
  <c r="DD186" i="16" s="1"/>
  <c r="DD99" i="16"/>
  <c r="D184" i="16"/>
  <c r="DD184" i="16" s="1"/>
  <c r="D174" i="16"/>
  <c r="DD174" i="16" s="1"/>
  <c r="BX191" i="16"/>
  <c r="D175" i="16" l="1"/>
  <c r="DD175" i="16" s="1"/>
  <c r="DD177" i="16"/>
  <c r="D191" i="16"/>
  <c r="DD191" i="16" s="1"/>
</calcChain>
</file>

<file path=xl/sharedStrings.xml><?xml version="1.0" encoding="utf-8"?>
<sst xmlns="http://purl.oclc.org/ooxml/spreadsheetml/main" count="4057" uniqueCount="452">
  <si>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</si>
  <si>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1"/>
        <color indexed="8"/>
        <rFont val="맑은 고딕"/>
        <family val="3"/>
        <charset val="129"/>
      </rPr>
      <t>역명</t>
    </r>
    <phoneticPr fontId="4" type="noConversion"/>
  </si>
  <si>
    <r>
      <rPr>
        <sz val="11"/>
        <color indexed="8"/>
        <rFont val="맑은 고딕"/>
        <family val="3"/>
        <charset val="129"/>
      </rPr>
      <t>계</t>
    </r>
    <phoneticPr fontId="4" type="noConversion"/>
  </si>
  <si>
    <r>
      <t>1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</si>
  <si>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2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</si>
  <si>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3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</si>
  <si>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4</t>
    </r>
    <r>
      <rPr>
        <sz val="11"/>
        <color indexed="8"/>
        <rFont val="맑은 고딕"/>
        <family val="3"/>
        <charset val="129"/>
      </rPr>
      <t>월</t>
    </r>
  </si>
  <si>
    <r>
      <t>5</t>
    </r>
    <r>
      <rPr>
        <sz val="11"/>
        <color indexed="8"/>
        <rFont val="맑은 고딕"/>
        <family val="3"/>
        <charset val="129"/>
      </rPr>
      <t>월</t>
    </r>
  </si>
  <si>
    <r>
      <t>6</t>
    </r>
    <r>
      <rPr>
        <sz val="11"/>
        <color indexed="8"/>
        <rFont val="맑은 고딕"/>
        <family val="3"/>
        <charset val="129"/>
      </rPr>
      <t>월</t>
    </r>
  </si>
  <si>
    <r>
      <t>7</t>
    </r>
    <r>
      <rPr>
        <sz val="11"/>
        <color indexed="8"/>
        <rFont val="맑은 고딕"/>
        <family val="3"/>
        <charset val="129"/>
      </rPr>
      <t>월</t>
    </r>
  </si>
  <si>
    <r>
      <t>8</t>
    </r>
    <r>
      <rPr>
        <sz val="11"/>
        <color indexed="8"/>
        <rFont val="맑은 고딕"/>
        <family val="3"/>
        <charset val="129"/>
      </rPr>
      <t>월</t>
    </r>
  </si>
  <si>
    <r>
      <t>9</t>
    </r>
    <r>
      <rPr>
        <sz val="11"/>
        <color indexed="8"/>
        <rFont val="맑은 고딕"/>
        <family val="3"/>
        <charset val="129"/>
      </rPr>
      <t>월</t>
    </r>
  </si>
  <si>
    <r>
      <t>10</t>
    </r>
    <r>
      <rPr>
        <sz val="11"/>
        <color indexed="8"/>
        <rFont val="맑은 고딕"/>
        <family val="3"/>
        <charset val="129"/>
      </rPr>
      <t>월</t>
    </r>
  </si>
  <si>
    <r>
      <t>11</t>
    </r>
    <r>
      <rPr>
        <sz val="11"/>
        <color indexed="8"/>
        <rFont val="맑은 고딕"/>
        <family val="3"/>
        <charset val="129"/>
      </rPr>
      <t>월</t>
    </r>
  </si>
  <si>
    <r>
      <t>5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</si>
  <si>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방화</t>
    </r>
  </si>
  <si>
    <r>
      <rPr>
        <sz val="10"/>
        <color indexed="8"/>
        <rFont val="맑은 고딕"/>
        <family val="3"/>
        <charset val="129"/>
      </rPr>
      <t>개화산</t>
    </r>
  </si>
  <si>
    <r>
      <rPr>
        <sz val="10"/>
        <color indexed="8"/>
        <rFont val="맑은 고딕"/>
        <family val="3"/>
        <charset val="129"/>
      </rPr>
      <t>김포공항</t>
    </r>
  </si>
  <si>
    <r>
      <rPr>
        <sz val="10"/>
        <color indexed="8"/>
        <rFont val="맑은 고딕"/>
        <family val="3"/>
        <charset val="129"/>
      </rPr>
      <t>송정</t>
    </r>
  </si>
  <si>
    <r>
      <rPr>
        <sz val="10"/>
        <color indexed="8"/>
        <rFont val="맑은 고딕"/>
        <family val="3"/>
        <charset val="129"/>
      </rPr>
      <t>마곡</t>
    </r>
  </si>
  <si>
    <r>
      <rPr>
        <sz val="10"/>
        <color indexed="8"/>
        <rFont val="맑은 고딕"/>
        <family val="3"/>
        <charset val="129"/>
      </rPr>
      <t>발산</t>
    </r>
  </si>
  <si>
    <r>
      <rPr>
        <sz val="10"/>
        <color indexed="8"/>
        <rFont val="맑은 고딕"/>
        <family val="3"/>
        <charset val="129"/>
      </rPr>
      <t>우장산</t>
    </r>
  </si>
  <si>
    <r>
      <rPr>
        <sz val="10"/>
        <color indexed="8"/>
        <rFont val="맑은 고딕"/>
        <family val="3"/>
        <charset val="129"/>
      </rPr>
      <t>화곡</t>
    </r>
  </si>
  <si>
    <r>
      <rPr>
        <sz val="10"/>
        <color indexed="8"/>
        <rFont val="맑은 고딕"/>
        <family val="3"/>
        <charset val="129"/>
      </rPr>
      <t>까치산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</si>
  <si>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신정</t>
    </r>
  </si>
  <si>
    <r>
      <rPr>
        <sz val="10"/>
        <color indexed="8"/>
        <rFont val="맑은 고딕"/>
        <family val="3"/>
        <charset val="129"/>
      </rPr>
      <t>목동</t>
    </r>
  </si>
  <si>
    <r>
      <rPr>
        <sz val="10"/>
        <color indexed="8"/>
        <rFont val="맑은 고딕"/>
        <family val="3"/>
        <charset val="129"/>
      </rPr>
      <t>오목교</t>
    </r>
  </si>
  <si>
    <r>
      <rPr>
        <sz val="10"/>
        <color indexed="8"/>
        <rFont val="맑은 고딕"/>
        <family val="3"/>
        <charset val="129"/>
      </rPr>
      <t>양평</t>
    </r>
  </si>
  <si>
    <r>
      <rPr>
        <sz val="10"/>
        <color indexed="8"/>
        <rFont val="맑은 고딕"/>
        <family val="3"/>
        <charset val="129"/>
      </rPr>
      <t>영등포구청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</si>
  <si>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영등포시장</t>
    </r>
  </si>
  <si>
    <r>
      <rPr>
        <sz val="10"/>
        <color indexed="8"/>
        <rFont val="맑은 고딕"/>
        <family val="3"/>
        <charset val="129"/>
      </rPr>
      <t>신길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</si>
  <si>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여의도</t>
    </r>
  </si>
  <si>
    <r>
      <rPr>
        <sz val="10"/>
        <color indexed="8"/>
        <rFont val="맑은 고딕"/>
        <family val="3"/>
        <charset val="129"/>
      </rPr>
      <t>여의나루</t>
    </r>
  </si>
  <si>
    <r>
      <rPr>
        <sz val="10"/>
        <color indexed="8"/>
        <rFont val="맑은 고딕"/>
        <family val="3"/>
        <charset val="129"/>
      </rPr>
      <t>마포</t>
    </r>
  </si>
  <si>
    <r>
      <rPr>
        <sz val="10"/>
        <color indexed="8"/>
        <rFont val="맑은 고딕"/>
        <family val="3"/>
        <charset val="129"/>
      </rPr>
      <t>공덕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</si>
  <si>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애오개</t>
    </r>
  </si>
  <si>
    <r>
      <rPr>
        <sz val="10"/>
        <color indexed="8"/>
        <rFont val="맑은 고딕"/>
        <family val="3"/>
        <charset val="129"/>
      </rPr>
      <t>충정로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</si>
  <si>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서대문</t>
    </r>
  </si>
  <si>
    <r>
      <rPr>
        <sz val="10"/>
        <color indexed="8"/>
        <rFont val="맑은 고딕"/>
        <family val="3"/>
        <charset val="129"/>
      </rPr>
      <t>광화문</t>
    </r>
  </si>
  <si>
    <r>
      <rPr>
        <sz val="10"/>
        <color indexed="8"/>
        <rFont val="맑은 고딕"/>
        <family val="3"/>
        <charset val="129"/>
      </rPr>
      <t>종로</t>
    </r>
    <r>
      <rPr>
        <sz val="10"/>
        <color indexed="8"/>
        <rFont val="Century Gothic"/>
        <family val="2"/>
      </rPr>
      <t>3</t>
    </r>
    <r>
      <rPr>
        <sz val="10"/>
        <color indexed="8"/>
        <rFont val="맑은 고딕"/>
        <family val="3"/>
        <charset val="129"/>
      </rPr>
      <t>가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</si>
  <si>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을지로</t>
    </r>
    <r>
      <rPr>
        <sz val="10"/>
        <color indexed="8"/>
        <rFont val="Century Gothic"/>
        <family val="2"/>
      </rPr>
      <t>4</t>
    </r>
    <r>
      <rPr>
        <sz val="10"/>
        <color indexed="8"/>
        <rFont val="맑은 고딕"/>
        <family val="3"/>
        <charset val="129"/>
      </rPr>
      <t>가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</si>
  <si>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동대문역사문화공원</t>
    </r>
    <phoneticPr fontId="10" type="noConversion"/>
  </si>
  <si>
    <r>
      <rPr>
        <sz val="10"/>
        <color indexed="8"/>
        <rFont val="맑은 고딕"/>
        <family val="3"/>
        <charset val="129"/>
      </rPr>
      <t>청구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</si>
  <si>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신금호</t>
    </r>
  </si>
  <si>
    <r>
      <rPr>
        <sz val="10"/>
        <color indexed="8"/>
        <rFont val="맑은 고딕"/>
        <family val="3"/>
        <charset val="129"/>
      </rPr>
      <t>행당</t>
    </r>
  </si>
  <si>
    <r>
      <rPr>
        <sz val="10"/>
        <color indexed="8"/>
        <rFont val="맑은 고딕"/>
        <family val="3"/>
        <charset val="129"/>
      </rPr>
      <t>왕십리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</si>
  <si>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마장</t>
    </r>
  </si>
  <si>
    <r>
      <rPr>
        <sz val="10"/>
        <color indexed="8"/>
        <rFont val="맑은 고딕"/>
        <family val="3"/>
        <charset val="129"/>
      </rPr>
      <t>답십리</t>
    </r>
  </si>
  <si>
    <r>
      <rPr>
        <sz val="10"/>
        <color indexed="8"/>
        <rFont val="맑은 고딕"/>
        <family val="3"/>
        <charset val="129"/>
      </rPr>
      <t>장한평</t>
    </r>
  </si>
  <si>
    <r>
      <rPr>
        <sz val="10"/>
        <color indexed="8"/>
        <rFont val="맑은 고딕"/>
        <family val="3"/>
        <charset val="129"/>
      </rPr>
      <t>군자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</si>
  <si>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아차산</t>
    </r>
  </si>
  <si>
    <r>
      <rPr>
        <sz val="10"/>
        <color indexed="8"/>
        <rFont val="맑은 고딕"/>
        <family val="3"/>
        <charset val="129"/>
      </rPr>
      <t>광나루</t>
    </r>
  </si>
  <si>
    <r>
      <rPr>
        <sz val="10"/>
        <color indexed="8"/>
        <rFont val="맑은 고딕"/>
        <family val="3"/>
        <charset val="129"/>
      </rPr>
      <t>천호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</si>
  <si>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강동</t>
    </r>
  </si>
  <si>
    <r>
      <rPr>
        <sz val="10"/>
        <color indexed="8"/>
        <rFont val="맑은 고딕"/>
        <family val="3"/>
        <charset val="129"/>
      </rPr>
      <t>길동</t>
    </r>
  </si>
  <si>
    <r>
      <rPr>
        <sz val="10"/>
        <color indexed="8"/>
        <rFont val="맑은 고딕"/>
        <family val="3"/>
        <charset val="129"/>
      </rPr>
      <t>굽은다리</t>
    </r>
  </si>
  <si>
    <r>
      <rPr>
        <sz val="10"/>
        <color indexed="8"/>
        <rFont val="맑은 고딕"/>
        <family val="3"/>
        <charset val="129"/>
      </rPr>
      <t>명일</t>
    </r>
  </si>
  <si>
    <r>
      <rPr>
        <sz val="10"/>
        <color indexed="8"/>
        <rFont val="맑은 고딕"/>
        <family val="3"/>
        <charset val="129"/>
      </rPr>
      <t>고덕</t>
    </r>
  </si>
  <si>
    <r>
      <rPr>
        <sz val="10"/>
        <color indexed="8"/>
        <rFont val="맑은 고딕"/>
        <family val="3"/>
        <charset val="129"/>
      </rPr>
      <t>상일동</t>
    </r>
  </si>
  <si>
    <r>
      <rPr>
        <sz val="10"/>
        <color indexed="8"/>
        <rFont val="맑은 고딕"/>
        <family val="3"/>
        <charset val="129"/>
      </rPr>
      <t>둔촌동</t>
    </r>
  </si>
  <si>
    <r>
      <rPr>
        <sz val="10"/>
        <color indexed="8"/>
        <rFont val="맑은 고딕"/>
        <family val="3"/>
        <charset val="129"/>
      </rPr>
      <t>올림픽공원</t>
    </r>
  </si>
  <si>
    <r>
      <rPr>
        <sz val="10"/>
        <color indexed="8"/>
        <rFont val="맑은 고딕"/>
        <family val="3"/>
        <charset val="129"/>
      </rPr>
      <t>방이</t>
    </r>
  </si>
  <si>
    <r>
      <rPr>
        <sz val="10"/>
        <color indexed="8"/>
        <rFont val="맑은 고딕"/>
        <family val="3"/>
        <charset val="129"/>
      </rPr>
      <t>오금</t>
    </r>
  </si>
  <si>
    <r>
      <rPr>
        <sz val="10"/>
        <color indexed="8"/>
        <rFont val="맑은 고딕"/>
        <family val="3"/>
        <charset val="129"/>
      </rPr>
      <t>개롱</t>
    </r>
  </si>
  <si>
    <r>
      <rPr>
        <sz val="10"/>
        <color indexed="8"/>
        <rFont val="맑은 고딕"/>
        <family val="3"/>
        <charset val="129"/>
      </rPr>
      <t>거여</t>
    </r>
  </si>
  <si>
    <r>
      <rPr>
        <sz val="10"/>
        <color indexed="8"/>
        <rFont val="맑은 고딕"/>
        <family val="3"/>
        <charset val="129"/>
      </rPr>
      <t>마천</t>
    </r>
  </si>
  <si>
    <r>
      <t>6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</si>
  <si>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응암</t>
    </r>
  </si>
  <si>
    <r>
      <rPr>
        <sz val="10"/>
        <color indexed="8"/>
        <rFont val="맑은 고딕"/>
        <family val="3"/>
        <charset val="129"/>
      </rPr>
      <t>역촌</t>
    </r>
  </si>
  <si>
    <r>
      <rPr>
        <sz val="10"/>
        <color indexed="8"/>
        <rFont val="맑은 고딕"/>
        <family val="3"/>
        <charset val="129"/>
      </rPr>
      <t>불광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</si>
  <si>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독바위</t>
    </r>
  </si>
  <si>
    <r>
      <rPr>
        <sz val="10"/>
        <color indexed="8"/>
        <rFont val="맑은 고딕"/>
        <family val="3"/>
        <charset val="129"/>
      </rPr>
      <t>연신내</t>
    </r>
    <phoneticPr fontId="4" type="noConversion"/>
  </si>
  <si>
    <r>
      <rPr>
        <sz val="10"/>
        <color indexed="8"/>
        <rFont val="맑은 고딕"/>
        <family val="3"/>
        <charset val="129"/>
      </rPr>
      <t>구산</t>
    </r>
  </si>
  <si>
    <r>
      <rPr>
        <sz val="10"/>
        <color indexed="8"/>
        <rFont val="맑은 고딕"/>
        <family val="3"/>
        <charset val="129"/>
      </rPr>
      <t>새절</t>
    </r>
  </si>
  <si>
    <r>
      <rPr>
        <sz val="10"/>
        <color indexed="8"/>
        <rFont val="맑은 고딕"/>
        <family val="3"/>
        <charset val="129"/>
      </rPr>
      <t>증산</t>
    </r>
  </si>
  <si>
    <r>
      <rPr>
        <sz val="10"/>
        <color indexed="8"/>
        <rFont val="맑은 고딕"/>
        <family val="3"/>
        <charset val="129"/>
      </rPr>
      <t>디지털미디어시티</t>
    </r>
  </si>
  <si>
    <r>
      <rPr>
        <sz val="10"/>
        <color indexed="8"/>
        <rFont val="맑은 고딕"/>
        <family val="3"/>
        <charset val="129"/>
      </rPr>
      <t>월드컵경기장</t>
    </r>
  </si>
  <si>
    <r>
      <rPr>
        <sz val="10"/>
        <color indexed="8"/>
        <rFont val="맑은 고딕"/>
        <family val="3"/>
        <charset val="129"/>
      </rPr>
      <t>마포구청</t>
    </r>
  </si>
  <si>
    <r>
      <rPr>
        <sz val="10"/>
        <color indexed="8"/>
        <rFont val="맑은 고딕"/>
        <family val="3"/>
        <charset val="129"/>
      </rPr>
      <t>망원</t>
    </r>
  </si>
  <si>
    <r>
      <rPr>
        <sz val="10"/>
        <color indexed="8"/>
        <rFont val="맑은 고딕"/>
        <family val="3"/>
        <charset val="129"/>
      </rPr>
      <t>합정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</si>
  <si>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상수</t>
    </r>
  </si>
  <si>
    <r>
      <rPr>
        <sz val="10"/>
        <color indexed="8"/>
        <rFont val="맑은 고딕"/>
        <family val="3"/>
        <charset val="129"/>
      </rPr>
      <t>광흥창</t>
    </r>
  </si>
  <si>
    <r>
      <rPr>
        <sz val="10"/>
        <color indexed="8"/>
        <rFont val="맑은 고딕"/>
        <family val="3"/>
        <charset val="129"/>
      </rPr>
      <t>대흥</t>
    </r>
  </si>
  <si>
    <r>
      <rPr>
        <sz val="10"/>
        <color indexed="8"/>
        <rFont val="맑은 고딕"/>
        <family val="3"/>
        <charset val="129"/>
      </rPr>
      <t>공덕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</si>
  <si>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효창공원앞</t>
    </r>
  </si>
  <si>
    <r>
      <rPr>
        <sz val="10"/>
        <color indexed="8"/>
        <rFont val="맑은 고딕"/>
        <family val="3"/>
        <charset val="129"/>
      </rPr>
      <t>삼각지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</si>
  <si>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녹사평</t>
    </r>
  </si>
  <si>
    <r>
      <rPr>
        <sz val="10"/>
        <color indexed="8"/>
        <rFont val="맑은 고딕"/>
        <family val="3"/>
        <charset val="129"/>
      </rPr>
      <t>이태원</t>
    </r>
  </si>
  <si>
    <r>
      <rPr>
        <sz val="10"/>
        <color indexed="8"/>
        <rFont val="맑은 고딕"/>
        <family val="3"/>
        <charset val="129"/>
      </rPr>
      <t>한강진</t>
    </r>
  </si>
  <si>
    <r>
      <rPr>
        <sz val="10"/>
        <color indexed="8"/>
        <rFont val="맑은 고딕"/>
        <family val="3"/>
        <charset val="129"/>
      </rPr>
      <t>버티고개</t>
    </r>
  </si>
  <si>
    <r>
      <rPr>
        <sz val="10"/>
        <color indexed="8"/>
        <rFont val="맑은 고딕"/>
        <family val="3"/>
        <charset val="129"/>
      </rPr>
      <t>약수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</si>
  <si>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청구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</si>
  <si>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신당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</si>
  <si>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동묘앞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</si>
  <si>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창신</t>
    </r>
  </si>
  <si>
    <r>
      <rPr>
        <sz val="10"/>
        <color indexed="8"/>
        <rFont val="맑은 고딕"/>
        <family val="3"/>
        <charset val="129"/>
      </rPr>
      <t>보문</t>
    </r>
  </si>
  <si>
    <r>
      <rPr>
        <sz val="10"/>
        <color indexed="8"/>
        <rFont val="맑은 고딕"/>
        <family val="3"/>
        <charset val="129"/>
      </rPr>
      <t>안암</t>
    </r>
  </si>
  <si>
    <r>
      <rPr>
        <sz val="10"/>
        <color indexed="8"/>
        <rFont val="맑은 고딕"/>
        <family val="3"/>
        <charset val="129"/>
      </rPr>
      <t>고려대</t>
    </r>
  </si>
  <si>
    <r>
      <rPr>
        <sz val="10"/>
        <color indexed="8"/>
        <rFont val="맑은 고딕"/>
        <family val="3"/>
        <charset val="129"/>
      </rPr>
      <t>월곡</t>
    </r>
  </si>
  <si>
    <r>
      <rPr>
        <sz val="10"/>
        <color indexed="8"/>
        <rFont val="맑은 고딕"/>
        <family val="3"/>
        <charset val="129"/>
      </rPr>
      <t>상월곡</t>
    </r>
  </si>
  <si>
    <r>
      <rPr>
        <sz val="10"/>
        <color indexed="8"/>
        <rFont val="맑은 고딕"/>
        <family val="3"/>
        <charset val="129"/>
      </rPr>
      <t>돌곶이</t>
    </r>
  </si>
  <si>
    <r>
      <rPr>
        <sz val="10"/>
        <color indexed="8"/>
        <rFont val="맑은 고딕"/>
        <family val="3"/>
        <charset val="129"/>
      </rPr>
      <t>석계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</si>
  <si>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태릉입구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</si>
  <si>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화랑대</t>
    </r>
  </si>
  <si>
    <r>
      <rPr>
        <sz val="10"/>
        <color indexed="8"/>
        <rFont val="맑은 고딕"/>
        <family val="3"/>
        <charset val="129"/>
      </rPr>
      <t>봉화산</t>
    </r>
  </si>
  <si>
    <r>
      <t>7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</si>
  <si>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장암</t>
    </r>
  </si>
  <si>
    <r>
      <rPr>
        <sz val="10"/>
        <color indexed="8"/>
        <rFont val="맑은 고딕"/>
        <family val="3"/>
        <charset val="129"/>
      </rPr>
      <t>도봉산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</si>
  <si>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수락산</t>
    </r>
  </si>
  <si>
    <r>
      <rPr>
        <sz val="10"/>
        <color indexed="8"/>
        <rFont val="맑은 고딕"/>
        <family val="3"/>
        <charset val="129"/>
      </rPr>
      <t>마들</t>
    </r>
  </si>
  <si>
    <r>
      <rPr>
        <sz val="10"/>
        <color indexed="8"/>
        <rFont val="맑은 고딕"/>
        <family val="3"/>
        <charset val="129"/>
      </rPr>
      <t>노원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</si>
  <si>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중계</t>
    </r>
  </si>
  <si>
    <r>
      <rPr>
        <sz val="10"/>
        <color indexed="8"/>
        <rFont val="맑은 고딕"/>
        <family val="3"/>
        <charset val="129"/>
      </rPr>
      <t>하계</t>
    </r>
  </si>
  <si>
    <r>
      <rPr>
        <sz val="10"/>
        <color indexed="8"/>
        <rFont val="맑은 고딕"/>
        <family val="3"/>
        <charset val="129"/>
      </rPr>
      <t>공릉</t>
    </r>
  </si>
  <si>
    <r>
      <rPr>
        <sz val="10"/>
        <color indexed="8"/>
        <rFont val="맑은 고딕"/>
        <family val="3"/>
        <charset val="129"/>
      </rPr>
      <t>태릉입구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</si>
  <si>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먹골</t>
    </r>
  </si>
  <si>
    <r>
      <rPr>
        <sz val="10"/>
        <color indexed="8"/>
        <rFont val="맑은 고딕"/>
        <family val="3"/>
        <charset val="129"/>
      </rPr>
      <t>중화</t>
    </r>
  </si>
  <si>
    <r>
      <rPr>
        <sz val="10"/>
        <color indexed="8"/>
        <rFont val="맑은 고딕"/>
        <family val="3"/>
        <charset val="129"/>
      </rPr>
      <t>상봉</t>
    </r>
  </si>
  <si>
    <r>
      <rPr>
        <sz val="10"/>
        <color indexed="8"/>
        <rFont val="맑은 고딕"/>
        <family val="3"/>
        <charset val="129"/>
      </rPr>
      <t>면목</t>
    </r>
  </si>
  <si>
    <r>
      <rPr>
        <sz val="10"/>
        <color indexed="8"/>
        <rFont val="맑은 고딕"/>
        <family val="3"/>
        <charset val="129"/>
      </rPr>
      <t>사가정</t>
    </r>
  </si>
  <si>
    <r>
      <rPr>
        <sz val="10"/>
        <color indexed="8"/>
        <rFont val="맑은 고딕"/>
        <family val="3"/>
        <charset val="129"/>
      </rPr>
      <t>용마산</t>
    </r>
  </si>
  <si>
    <r>
      <rPr>
        <sz val="10"/>
        <color indexed="8"/>
        <rFont val="맑은 고딕"/>
        <family val="3"/>
        <charset val="129"/>
      </rPr>
      <t>중곡</t>
    </r>
  </si>
  <si>
    <r>
      <rPr>
        <sz val="10"/>
        <color indexed="8"/>
        <rFont val="맑은 고딕"/>
        <family val="3"/>
        <charset val="129"/>
      </rPr>
      <t>군자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</si>
  <si>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어린이대공원</t>
    </r>
  </si>
  <si>
    <r>
      <rPr>
        <sz val="10"/>
        <color indexed="8"/>
        <rFont val="맑은 고딕"/>
        <family val="3"/>
        <charset val="129"/>
      </rPr>
      <t>건대입구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</si>
  <si>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뚝섬유원지</t>
    </r>
  </si>
  <si>
    <r>
      <rPr>
        <sz val="10"/>
        <color indexed="8"/>
        <rFont val="맑은 고딕"/>
        <family val="3"/>
        <charset val="129"/>
      </rPr>
      <t>청담</t>
    </r>
  </si>
  <si>
    <r>
      <rPr>
        <sz val="10"/>
        <color indexed="8"/>
        <rFont val="맑은 고딕"/>
        <family val="3"/>
        <charset val="129"/>
      </rPr>
      <t>강남구청</t>
    </r>
  </si>
  <si>
    <r>
      <rPr>
        <sz val="10"/>
        <color indexed="8"/>
        <rFont val="맑은 고딕"/>
        <family val="3"/>
        <charset val="129"/>
      </rPr>
      <t>학동</t>
    </r>
  </si>
  <si>
    <r>
      <rPr>
        <sz val="10"/>
        <color indexed="8"/>
        <rFont val="맑은 고딕"/>
        <family val="3"/>
        <charset val="129"/>
      </rPr>
      <t>논현</t>
    </r>
  </si>
  <si>
    <r>
      <rPr>
        <sz val="10"/>
        <color indexed="8"/>
        <rFont val="맑은 고딕"/>
        <family val="3"/>
        <charset val="129"/>
      </rPr>
      <t>반포</t>
    </r>
  </si>
  <si>
    <r>
      <rPr>
        <sz val="10"/>
        <color indexed="8"/>
        <rFont val="맑은 고딕"/>
        <family val="3"/>
        <charset val="129"/>
      </rPr>
      <t>고속터미널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</si>
  <si>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내방</t>
    </r>
  </si>
  <si>
    <r>
      <rPr>
        <sz val="10"/>
        <color indexed="8"/>
        <rFont val="맑은 고딕"/>
        <family val="3"/>
        <charset val="129"/>
      </rPr>
      <t>이수</t>
    </r>
  </si>
  <si>
    <r>
      <rPr>
        <sz val="10"/>
        <color indexed="8"/>
        <rFont val="맑은 고딕"/>
        <family val="3"/>
        <charset val="129"/>
      </rPr>
      <t>남성</t>
    </r>
  </si>
  <si>
    <r>
      <rPr>
        <sz val="10"/>
        <color indexed="8"/>
        <rFont val="맑은 고딕"/>
        <family val="3"/>
        <charset val="129"/>
      </rPr>
      <t>숭실대입구</t>
    </r>
  </si>
  <si>
    <r>
      <rPr>
        <sz val="10"/>
        <color indexed="8"/>
        <rFont val="맑은 고딕"/>
        <family val="3"/>
        <charset val="129"/>
      </rPr>
      <t>상도</t>
    </r>
  </si>
  <si>
    <r>
      <rPr>
        <sz val="10"/>
        <color indexed="8"/>
        <rFont val="맑은 고딕"/>
        <family val="3"/>
        <charset val="129"/>
      </rPr>
      <t>장승배기</t>
    </r>
  </si>
  <si>
    <r>
      <rPr>
        <sz val="10"/>
        <color indexed="8"/>
        <rFont val="맑은 고딕"/>
        <family val="3"/>
        <charset val="129"/>
      </rPr>
      <t>신대방삼거리</t>
    </r>
  </si>
  <si>
    <r>
      <rPr>
        <sz val="10"/>
        <color indexed="8"/>
        <rFont val="맑은 고딕"/>
        <family val="3"/>
        <charset val="129"/>
      </rPr>
      <t>보라매</t>
    </r>
  </si>
  <si>
    <r>
      <rPr>
        <sz val="10"/>
        <color indexed="8"/>
        <rFont val="맑은 고딕"/>
        <family val="3"/>
        <charset val="129"/>
      </rPr>
      <t>신풍</t>
    </r>
  </si>
  <si>
    <r>
      <rPr>
        <sz val="10"/>
        <color indexed="8"/>
        <rFont val="맑은 고딕"/>
        <family val="3"/>
        <charset val="129"/>
      </rPr>
      <t>대림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</si>
  <si>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남구로</t>
    </r>
  </si>
  <si>
    <r>
      <rPr>
        <sz val="10"/>
        <color indexed="8"/>
        <rFont val="맑은 고딕"/>
        <family val="3"/>
        <charset val="129"/>
      </rPr>
      <t>가산디지털단지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</si>
  <si>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철산</t>
    </r>
  </si>
  <si>
    <r>
      <rPr>
        <sz val="10"/>
        <color indexed="8"/>
        <rFont val="맑은 고딕"/>
        <family val="3"/>
        <charset val="129"/>
      </rPr>
      <t>광명사거리</t>
    </r>
  </si>
  <si>
    <r>
      <rPr>
        <sz val="10"/>
        <color indexed="8"/>
        <rFont val="맑은 고딕"/>
        <family val="3"/>
        <charset val="129"/>
      </rPr>
      <t>천왕</t>
    </r>
  </si>
  <si>
    <r>
      <rPr>
        <sz val="10"/>
        <color indexed="8"/>
        <rFont val="맑은 고딕"/>
        <family val="3"/>
        <charset val="129"/>
      </rPr>
      <t>온수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</si>
  <si>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까치울</t>
    </r>
  </si>
  <si>
    <r>
      <rPr>
        <sz val="10"/>
        <color indexed="8"/>
        <rFont val="맑은 고딕"/>
        <family val="3"/>
        <charset val="129"/>
      </rPr>
      <t>부천종합운동장</t>
    </r>
  </si>
  <si>
    <r>
      <rPr>
        <sz val="10"/>
        <color indexed="8"/>
        <rFont val="맑은 고딕"/>
        <family val="3"/>
        <charset val="129"/>
      </rPr>
      <t>춘의</t>
    </r>
  </si>
  <si>
    <r>
      <rPr>
        <sz val="10"/>
        <color indexed="8"/>
        <rFont val="맑은 고딕"/>
        <family val="3"/>
        <charset val="129"/>
      </rPr>
      <t>신중동</t>
    </r>
  </si>
  <si>
    <r>
      <rPr>
        <sz val="10"/>
        <color indexed="8"/>
        <rFont val="맑은 고딕"/>
        <family val="3"/>
        <charset val="129"/>
      </rPr>
      <t>부천시청</t>
    </r>
  </si>
  <si>
    <r>
      <rPr>
        <sz val="10"/>
        <color indexed="8"/>
        <rFont val="맑은 고딕"/>
        <family val="3"/>
        <charset val="129"/>
      </rPr>
      <t>상동</t>
    </r>
  </si>
  <si>
    <r>
      <rPr>
        <sz val="10"/>
        <color indexed="8"/>
        <rFont val="맑은 고딕"/>
        <family val="3"/>
        <charset val="129"/>
      </rPr>
      <t>삼산체육관</t>
    </r>
  </si>
  <si>
    <r>
      <rPr>
        <sz val="10"/>
        <color indexed="8"/>
        <rFont val="맑은 고딕"/>
        <family val="3"/>
        <charset val="129"/>
      </rPr>
      <t>굴포천</t>
    </r>
  </si>
  <si>
    <r>
      <rPr>
        <sz val="10"/>
        <color indexed="8"/>
        <rFont val="맑은 고딕"/>
        <family val="3"/>
        <charset val="129"/>
      </rPr>
      <t>부평구청</t>
    </r>
    <r>
      <rPr>
        <sz val="10"/>
        <color indexed="8"/>
        <rFont val="Century Gothic"/>
        <family val="2"/>
      </rPr>
      <t>(7)</t>
    </r>
  </si>
  <si>
    <r>
      <t>8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</si>
  <si>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암사</t>
    </r>
  </si>
  <si>
    <r>
      <rPr>
        <sz val="10"/>
        <color indexed="8"/>
        <rFont val="맑은 고딕"/>
        <family val="3"/>
        <charset val="129"/>
      </rPr>
      <t>천호</t>
    </r>
    <r>
      <rPr>
        <sz val="10"/>
        <color indexed="8"/>
        <rFont val="Century Gothic"/>
        <family val="2"/>
      </rPr>
      <t>(8)</t>
    </r>
  </si>
  <si>
    <r>
      <rPr>
        <sz val="10"/>
        <color indexed="8"/>
        <rFont val="맑은 고딕"/>
        <family val="3"/>
        <charset val="129"/>
      </rPr>
      <t>강동구청</t>
    </r>
  </si>
  <si>
    <r>
      <rPr>
        <sz val="10"/>
        <color indexed="8"/>
        <rFont val="맑은 고딕"/>
        <family val="3"/>
        <charset val="129"/>
      </rPr>
      <t>몽촌토성</t>
    </r>
  </si>
  <si>
    <r>
      <rPr>
        <sz val="10"/>
        <color indexed="8"/>
        <rFont val="맑은 고딕"/>
        <family val="3"/>
        <charset val="129"/>
      </rPr>
      <t>잠실</t>
    </r>
    <r>
      <rPr>
        <sz val="10"/>
        <color indexed="8"/>
        <rFont val="Century Gothic"/>
        <family val="2"/>
      </rPr>
      <t>(8)</t>
    </r>
  </si>
  <si>
    <r>
      <rPr>
        <sz val="10"/>
        <color indexed="8"/>
        <rFont val="맑은 고딕"/>
        <family val="3"/>
        <charset val="129"/>
      </rPr>
      <t>석촌</t>
    </r>
  </si>
  <si>
    <r>
      <rPr>
        <sz val="10"/>
        <color indexed="8"/>
        <rFont val="맑은 고딕"/>
        <family val="3"/>
        <charset val="129"/>
      </rPr>
      <t>송파</t>
    </r>
  </si>
  <si>
    <r>
      <rPr>
        <sz val="10"/>
        <color indexed="8"/>
        <rFont val="맑은 고딕"/>
        <family val="3"/>
        <charset val="129"/>
      </rPr>
      <t>가락시장</t>
    </r>
  </si>
  <si>
    <r>
      <rPr>
        <sz val="10"/>
        <color indexed="8"/>
        <rFont val="맑은 고딕"/>
        <family val="3"/>
        <charset val="129"/>
      </rPr>
      <t>문정</t>
    </r>
  </si>
  <si>
    <r>
      <rPr>
        <sz val="10"/>
        <color indexed="8"/>
        <rFont val="맑은 고딕"/>
        <family val="3"/>
        <charset val="129"/>
      </rPr>
      <t>장지</t>
    </r>
  </si>
  <si>
    <r>
      <rPr>
        <sz val="10"/>
        <color indexed="8"/>
        <rFont val="맑은 고딕"/>
        <family val="3"/>
        <charset val="129"/>
      </rPr>
      <t>복정</t>
    </r>
    <r>
      <rPr>
        <sz val="10"/>
        <color indexed="8"/>
        <rFont val="Century Gothic"/>
        <family val="2"/>
      </rPr>
      <t>(8)</t>
    </r>
  </si>
  <si>
    <r>
      <rPr>
        <sz val="10"/>
        <color indexed="8"/>
        <rFont val="맑은 고딕"/>
        <family val="3"/>
        <charset val="129"/>
      </rPr>
      <t>산성</t>
    </r>
  </si>
  <si>
    <r>
      <rPr>
        <sz val="10"/>
        <color indexed="8"/>
        <rFont val="맑은 고딕"/>
        <family val="3"/>
        <charset val="129"/>
      </rPr>
      <t>남한산성입구</t>
    </r>
  </si>
  <si>
    <r>
      <rPr>
        <sz val="10"/>
        <color indexed="8"/>
        <rFont val="맑은 고딕"/>
        <family val="3"/>
        <charset val="129"/>
      </rPr>
      <t>단대오거리</t>
    </r>
  </si>
  <si>
    <r>
      <rPr>
        <sz val="10"/>
        <color indexed="8"/>
        <rFont val="맑은 고딕"/>
        <family val="3"/>
        <charset val="129"/>
      </rPr>
      <t>신흥</t>
    </r>
  </si>
  <si>
    <r>
      <rPr>
        <sz val="10"/>
        <color indexed="8"/>
        <rFont val="맑은 고딕"/>
        <family val="3"/>
        <charset val="129"/>
      </rPr>
      <t>수진</t>
    </r>
  </si>
  <si>
    <r>
      <rPr>
        <sz val="10"/>
        <color indexed="8"/>
        <rFont val="맑은 고딕"/>
        <family val="3"/>
        <charset val="129"/>
      </rPr>
      <t>모란</t>
    </r>
    <r>
      <rPr>
        <sz val="10"/>
        <color indexed="8"/>
        <rFont val="Century Gothic"/>
        <family val="2"/>
      </rPr>
      <t>(8)</t>
    </r>
  </si>
  <si>
    <t>12월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</si>
  <si>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</si>
  <si>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</si>
  <si>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</si>
  <si>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</si>
  <si>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</si>
  <si>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</si>
  <si>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</si>
  <si>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</si>
  <si>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까치산(5)</t>
  </si>
  <si>
    <t>신정</t>
  </si>
  <si>
    <t>목동</t>
  </si>
  <si>
    <t>오목교</t>
  </si>
  <si>
    <t>양평</t>
  </si>
  <si>
    <t>영등포구청(5)</t>
  </si>
  <si>
    <t>영등포시장</t>
  </si>
  <si>
    <t>신길(5)</t>
  </si>
  <si>
    <t>여의도</t>
  </si>
  <si>
    <t>여의나루</t>
  </si>
  <si>
    <t>마포</t>
  </si>
  <si>
    <t>공덕(5)</t>
  </si>
  <si>
    <t>애오개</t>
  </si>
  <si>
    <t>충정로(5)</t>
  </si>
  <si>
    <t>서대문</t>
  </si>
  <si>
    <t>광화문</t>
  </si>
  <si>
    <t>종로3가(5)</t>
  </si>
  <si>
    <t>을지로4가(5)</t>
  </si>
  <si>
    <t>청구(5)</t>
  </si>
  <si>
    <t>신금호</t>
  </si>
  <si>
    <t>행당</t>
  </si>
  <si>
    <t>왕십리(5)</t>
  </si>
  <si>
    <t>마장</t>
  </si>
  <si>
    <t>답십리</t>
  </si>
  <si>
    <t>장한평</t>
  </si>
  <si>
    <t>군자(5)</t>
  </si>
  <si>
    <t>아차산</t>
  </si>
  <si>
    <t>광나루</t>
  </si>
  <si>
    <t>천호(5)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</si>
  <si>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</si>
  <si>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</si>
  <si>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</si>
  <si>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</si>
  <si>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</si>
  <si>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</si>
  <si>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</si>
  <si>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</si>
  <si>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</si>
  <si>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오금</t>
  </si>
  <si>
    <t>개롱</t>
  </si>
  <si>
    <t>거여</t>
  </si>
  <si>
    <t>마천</t>
  </si>
  <si>
    <t>응암</t>
  </si>
  <si>
    <t>역촌</t>
  </si>
  <si>
    <t>불광(6)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</si>
  <si>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</si>
  <si>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</si>
  <si>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</si>
  <si>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</si>
  <si>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</si>
  <si>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</si>
  <si>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</si>
  <si>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</si>
  <si>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합정(6)</t>
  </si>
  <si>
    <t>상수</t>
  </si>
  <si>
    <t>광흥창</t>
  </si>
  <si>
    <t>대흥</t>
  </si>
  <si>
    <t>공덕(6)</t>
  </si>
  <si>
    <t>효창공원앞</t>
  </si>
  <si>
    <t>삼각지(6)</t>
  </si>
  <si>
    <t>녹사평</t>
  </si>
  <si>
    <t>이태원</t>
  </si>
  <si>
    <t>한강진</t>
  </si>
  <si>
    <t>버티고개</t>
  </si>
  <si>
    <t>약수(6)</t>
  </si>
  <si>
    <t>청구(6)</t>
  </si>
  <si>
    <t>신당(6)</t>
  </si>
  <si>
    <t>동묘앞(6)</t>
  </si>
  <si>
    <t>창신</t>
  </si>
  <si>
    <t>보문</t>
  </si>
  <si>
    <t>안암</t>
  </si>
  <si>
    <t>고려대</t>
  </si>
  <si>
    <t>월곡</t>
  </si>
  <si>
    <t>상월곡</t>
  </si>
  <si>
    <t>돌곶이</t>
  </si>
  <si>
    <t>석계(6)</t>
  </si>
  <si>
    <t>태릉입구(6)</t>
  </si>
  <si>
    <t>화랑대</t>
  </si>
  <si>
    <t>봉화산</t>
  </si>
  <si>
    <t>장암</t>
  </si>
  <si>
    <t>도봉산(7)</t>
  </si>
  <si>
    <t>수락산</t>
  </si>
  <si>
    <t>마들</t>
  </si>
  <si>
    <t>노원(7)</t>
  </si>
  <si>
    <t>중계</t>
  </si>
  <si>
    <t>하계</t>
  </si>
  <si>
    <t>공릉</t>
  </si>
  <si>
    <t>태릉입구(7)</t>
  </si>
  <si>
    <t>먹골</t>
  </si>
  <si>
    <t>중화</t>
  </si>
  <si>
    <t>상봉</t>
  </si>
  <si>
    <t>면목</t>
  </si>
  <si>
    <t>사가정</t>
  </si>
  <si>
    <t>용마산</t>
  </si>
  <si>
    <t>중곡</t>
  </si>
  <si>
    <t>군자(7)</t>
  </si>
  <si>
    <t>어린이대공원</t>
  </si>
  <si>
    <t>건대입구(7)</t>
  </si>
  <si>
    <t>뚝섬유원지</t>
  </si>
  <si>
    <t>청담</t>
  </si>
  <si>
    <t>강남구청</t>
  </si>
  <si>
    <t>학동</t>
  </si>
  <si>
    <t>논현</t>
  </si>
  <si>
    <t>반포</t>
  </si>
  <si>
    <t>고속터미널(7)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</si>
  <si>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</si>
  <si>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</si>
  <si>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</si>
  <si>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</si>
  <si>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</si>
  <si>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</si>
  <si>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</si>
  <si>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</si>
  <si>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</si>
  <si>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대림(7)</t>
  </si>
  <si>
    <t>남구로</t>
  </si>
  <si>
    <t>가산디지털단지(7)</t>
  </si>
  <si>
    <t>철산</t>
  </si>
  <si>
    <t>광명사거리</t>
  </si>
  <si>
    <t>천왕</t>
  </si>
  <si>
    <t>온수(7)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</si>
  <si>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</si>
  <si>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</si>
  <si>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</si>
  <si>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</si>
  <si>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</si>
  <si>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</si>
  <si>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</si>
  <si>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</si>
  <si>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부평구청(7)</t>
  </si>
  <si>
    <t>암사</t>
  </si>
  <si>
    <t>천호(8)</t>
  </si>
  <si>
    <t>강동구청</t>
  </si>
  <si>
    <t>몽촌토성</t>
  </si>
  <si>
    <t>잠실(8)</t>
  </si>
  <si>
    <t>석촌</t>
  </si>
  <si>
    <t>송파</t>
  </si>
  <si>
    <t>가락시장</t>
  </si>
  <si>
    <t>문정</t>
  </si>
  <si>
    <t>장지</t>
  </si>
  <si>
    <t>복정(8)</t>
  </si>
  <si>
    <t>산성</t>
  </si>
  <si>
    <t>남한산성입구</t>
  </si>
  <si>
    <t>단대오거리</t>
  </si>
  <si>
    <t>신흥</t>
  </si>
  <si>
    <t>수진</t>
  </si>
  <si>
    <t>모란(8)</t>
  </si>
  <si>
    <t>순위</t>
  </si>
  <si>
    <t>역명</t>
  </si>
  <si>
    <t>일평균</t>
  </si>
  <si>
    <t>잠실</t>
  </si>
  <si>
    <t>연신내</t>
  </si>
  <si>
    <t>(단위: 명/일)</t>
    <phoneticPr fontId="14" type="noConversion"/>
  </si>
  <si>
    <t>일평균</t>
    <phoneticPr fontId="3" type="noConversion"/>
  </si>
  <si>
    <r>
      <rPr>
        <b/>
        <sz val="11"/>
        <rFont val="맑은 고딕"/>
        <family val="3"/>
        <charset val="129"/>
      </rPr>
      <t>구</t>
    </r>
    <r>
      <rPr>
        <b/>
        <sz val="11"/>
        <rFont val="Century Gothic"/>
        <family val="2"/>
      </rPr>
      <t xml:space="preserve"> </t>
    </r>
    <r>
      <rPr>
        <b/>
        <sz val="11"/>
        <rFont val="맑은 고딕"/>
        <family val="3"/>
        <charset val="129"/>
      </rPr>
      <t>분</t>
    </r>
    <phoneticPr fontId="14" type="noConversion"/>
  </si>
  <si>
    <r>
      <rPr>
        <b/>
        <sz val="11"/>
        <rFont val="맑은 고딕"/>
        <family val="3"/>
        <charset val="129"/>
      </rPr>
      <t>총계</t>
    </r>
    <phoneticPr fontId="14" type="noConversion"/>
  </si>
  <si>
    <r>
      <t>1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</si>
  <si>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2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</si>
  <si>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3</t>
    </r>
    <r>
      <rPr>
        <b/>
        <sz val="11"/>
        <rFont val="맑은 고딕"/>
        <family val="3"/>
        <charset val="129"/>
      </rPr>
      <t>월</t>
    </r>
  </si>
  <si>
    <r>
      <t>4</t>
    </r>
    <r>
      <rPr>
        <b/>
        <sz val="11"/>
        <rFont val="맑은 고딕"/>
        <family val="3"/>
        <charset val="129"/>
      </rPr>
      <t>월</t>
    </r>
  </si>
  <si>
    <r>
      <t>5</t>
    </r>
    <r>
      <rPr>
        <b/>
        <sz val="11"/>
        <rFont val="맑은 고딕"/>
        <family val="3"/>
        <charset val="129"/>
      </rPr>
      <t>월</t>
    </r>
  </si>
  <si>
    <r>
      <t>6</t>
    </r>
    <r>
      <rPr>
        <b/>
        <sz val="11"/>
        <rFont val="맑은 고딕"/>
        <family val="3"/>
        <charset val="129"/>
      </rPr>
      <t>월</t>
    </r>
  </si>
  <si>
    <r>
      <t>7</t>
    </r>
    <r>
      <rPr>
        <b/>
        <sz val="11"/>
        <rFont val="맑은 고딕"/>
        <family val="3"/>
        <charset val="129"/>
      </rPr>
      <t>월</t>
    </r>
  </si>
  <si>
    <r>
      <t>8</t>
    </r>
    <r>
      <rPr>
        <b/>
        <sz val="11"/>
        <rFont val="맑은 고딕"/>
        <family val="3"/>
        <charset val="129"/>
      </rPr>
      <t>월</t>
    </r>
  </si>
  <si>
    <r>
      <t>9</t>
    </r>
    <r>
      <rPr>
        <b/>
        <sz val="11"/>
        <rFont val="맑은 고딕"/>
        <family val="3"/>
        <charset val="129"/>
      </rPr>
      <t>월</t>
    </r>
  </si>
  <si>
    <r>
      <t>10</t>
    </r>
    <r>
      <rPr>
        <b/>
        <sz val="11"/>
        <rFont val="맑은 고딕"/>
        <family val="3"/>
        <charset val="129"/>
      </rPr>
      <t>월</t>
    </r>
  </si>
  <si>
    <r>
      <t>11</t>
    </r>
    <r>
      <rPr>
        <b/>
        <sz val="11"/>
        <rFont val="맑은 고딕"/>
        <family val="3"/>
        <charset val="129"/>
      </rPr>
      <t>월</t>
    </r>
  </si>
  <si>
    <r>
      <t>12</t>
    </r>
    <r>
      <rPr>
        <b/>
        <sz val="11"/>
        <rFont val="맑은 고딕"/>
        <family val="3"/>
        <charset val="129"/>
      </rPr>
      <t>월</t>
    </r>
  </si>
  <si>
    <r>
      <rPr>
        <b/>
        <sz val="11"/>
        <rFont val="맑은 고딕"/>
        <family val="3"/>
        <charset val="129"/>
      </rPr>
      <t>일평균</t>
    </r>
    <phoneticPr fontId="14" type="noConversion"/>
  </si>
  <si>
    <r>
      <rPr>
        <sz val="11"/>
        <rFont val="맑은 고딕"/>
        <family val="3"/>
        <charset val="129"/>
      </rPr>
      <t>호
선
별</t>
    </r>
    <phoneticPr fontId="14" type="noConversion"/>
  </si>
  <si>
    <r>
      <t>5</t>
    </r>
    <r>
      <rPr>
        <sz val="10"/>
        <rFont val="맑은 고딕"/>
        <family val="3"/>
        <charset val="129"/>
      </rPr>
      <t>호선</t>
    </r>
    <phoneticPr fontId="3" type="noConversion"/>
  </si>
  <si>
    <r>
      <t>7</t>
    </r>
    <r>
      <rPr>
        <sz val="10"/>
        <rFont val="맑은 고딕"/>
        <family val="3"/>
        <charset val="129"/>
      </rPr>
      <t>호선</t>
    </r>
    <phoneticPr fontId="3" type="noConversion"/>
  </si>
  <si>
    <r>
      <t>6</t>
    </r>
    <r>
      <rPr>
        <sz val="10"/>
        <rFont val="맑은 고딕"/>
        <family val="3"/>
        <charset val="129"/>
      </rPr>
      <t>호선</t>
    </r>
    <phoneticPr fontId="3" type="noConversion"/>
  </si>
  <si>
    <r>
      <t>8</t>
    </r>
    <r>
      <rPr>
        <sz val="10"/>
        <rFont val="맑은 고딕"/>
        <family val="3"/>
        <charset val="129"/>
      </rPr>
      <t>호선</t>
    </r>
    <phoneticPr fontId="3" type="noConversion"/>
  </si>
  <si>
    <r>
      <rPr>
        <b/>
        <sz val="11"/>
        <color indexed="8"/>
        <rFont val="맑은 고딕"/>
        <family val="3"/>
        <charset val="129"/>
      </rPr>
      <t>합</t>
    </r>
    <r>
      <rPr>
        <b/>
        <sz val="11"/>
        <color indexed="8"/>
        <rFont val="Century Gothic"/>
        <family val="2"/>
      </rPr>
      <t xml:space="preserve"> </t>
    </r>
    <r>
      <rPr>
        <b/>
        <sz val="11"/>
        <color indexed="8"/>
        <rFont val="맑은 고딕"/>
        <family val="3"/>
        <charset val="129"/>
      </rPr>
      <t>계</t>
    </r>
    <phoneticPr fontId="4" type="noConversion"/>
  </si>
  <si>
    <t>사
업
소
별</t>
    <phoneticPr fontId="14" type="noConversion"/>
  </si>
  <si>
    <t>합계</t>
    <phoneticPr fontId="3" type="noConversion"/>
  </si>
  <si>
    <t>동대문역사문화공원</t>
  </si>
  <si>
    <t>권종별</t>
    <phoneticPr fontId="3" type="noConversion"/>
  </si>
  <si>
    <t>선후불</t>
  </si>
  <si>
    <t>선후불</t>
    <phoneticPr fontId="3" type="noConversion"/>
  </si>
  <si>
    <t>정기권</t>
  </si>
  <si>
    <t>정기권</t>
    <phoneticPr fontId="3" type="noConversion"/>
  </si>
  <si>
    <t>우대권</t>
  </si>
  <si>
    <t>우대권</t>
    <phoneticPr fontId="3" type="noConversion"/>
  </si>
  <si>
    <r>
      <t>1</t>
    </r>
    <r>
      <rPr>
        <sz val="11"/>
        <color indexed="8"/>
        <rFont val="돋움"/>
        <family val="3"/>
        <charset val="129"/>
      </rPr>
      <t>회권</t>
    </r>
    <phoneticPr fontId="3" type="noConversion"/>
  </si>
  <si>
    <r>
      <rPr>
        <sz val="11"/>
        <color indexed="8"/>
        <rFont val="돋움"/>
        <family val="3"/>
        <charset val="129"/>
      </rPr>
      <t>단체권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돋움"/>
        <family val="3"/>
        <charset val="129"/>
      </rPr>
      <t>등</t>
    </r>
    <phoneticPr fontId="3" type="noConversion"/>
  </si>
  <si>
    <t>1회권</t>
  </si>
  <si>
    <t>단체권 등</t>
  </si>
  <si>
    <r>
      <t>1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</si>
  <si>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4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</si>
  <si>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5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</si>
  <si>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6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</si>
  <si>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7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</si>
  <si>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8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</si>
  <si>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9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</si>
  <si>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10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</si>
  <si>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11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</si>
  <si>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12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</si>
  <si>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t>일평균</t>
    <phoneticPr fontId="4" type="noConversion"/>
  </si>
  <si>
    <t>1회권</t>
    <phoneticPr fontId="3" type="noConversion"/>
  </si>
  <si>
    <t>단체권 등</t>
    <phoneticPr fontId="3" type="noConversion"/>
  </si>
  <si>
    <t>일반</t>
  </si>
  <si>
    <t>일반</t>
    <phoneticPr fontId="3" type="noConversion"/>
  </si>
  <si>
    <t>청소년</t>
  </si>
  <si>
    <t>청소년</t>
    <phoneticPr fontId="3" type="noConversion"/>
  </si>
  <si>
    <t>어린이</t>
  </si>
  <si>
    <t>어린이</t>
    <phoneticPr fontId="3" type="noConversion"/>
  </si>
  <si>
    <t>무임</t>
  </si>
  <si>
    <t>무임</t>
    <phoneticPr fontId="3" type="noConversion"/>
  </si>
  <si>
    <t>경로</t>
  </si>
  <si>
    <t>장애</t>
  </si>
  <si>
    <t>유공</t>
  </si>
  <si>
    <t>합계</t>
    <phoneticPr fontId="3" type="noConversion"/>
  </si>
  <si>
    <t>합계</t>
    <phoneticPr fontId="3" type="noConversion"/>
  </si>
  <si>
    <r>
      <rPr>
        <sz val="11"/>
        <color indexed="8"/>
        <rFont val="Century Gothic"/>
        <family val="2"/>
      </rPr>
      <t>10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</si>
  <si>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12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</si>
  <si>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11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</si>
  <si>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10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</si>
  <si>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9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</si>
  <si>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8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</si>
  <si>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7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</si>
  <si>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6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</si>
  <si>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5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</si>
  <si>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4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</si>
  <si>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3</t>
    </r>
    <r>
      <rPr>
        <b/>
        <sz val="11"/>
        <rFont val="맑은 고딕"/>
        <family val="3"/>
        <charset val="129"/>
      </rPr>
      <t>월</t>
    </r>
    <phoneticPr fontId="14" type="noConversion"/>
  </si>
  <si>
    <t>소계</t>
  </si>
  <si>
    <t>소계</t>
    <phoneticPr fontId="3" type="noConversion"/>
  </si>
  <si>
    <t>총계</t>
    <phoneticPr fontId="4" type="noConversion"/>
  </si>
  <si>
    <r>
      <rPr>
        <b/>
        <sz val="10"/>
        <rFont val="맑은 고딕"/>
        <family val="3"/>
        <charset val="129"/>
      </rPr>
      <t>합</t>
    </r>
    <r>
      <rPr>
        <b/>
        <sz val="10"/>
        <rFont val="Century Gothic"/>
        <family val="2"/>
      </rPr>
      <t xml:space="preserve"> </t>
    </r>
    <r>
      <rPr>
        <b/>
        <sz val="10"/>
        <rFont val="맑은 고딕"/>
        <family val="3"/>
        <charset val="129"/>
      </rPr>
      <t>계</t>
    </r>
  </si>
  <si>
    <t>사용자별</t>
    <phoneticPr fontId="3" type="noConversion"/>
  </si>
  <si>
    <t>승차인원 계</t>
    <phoneticPr fontId="14" type="noConversion"/>
  </si>
  <si>
    <t>유입인원 계</t>
    <phoneticPr fontId="3" type="noConversion"/>
  </si>
  <si>
    <t>수송인원 계</t>
    <phoneticPr fontId="14" type="noConversion"/>
  </si>
  <si>
    <t>하차인원 계</t>
    <phoneticPr fontId="14" type="noConversion"/>
  </si>
  <si>
    <t>승하차인원 계</t>
    <phoneticPr fontId="14" type="noConversion"/>
  </si>
  <si>
    <t>무임 승차인원 계</t>
    <phoneticPr fontId="14" type="noConversion"/>
  </si>
  <si>
    <r>
      <rPr>
        <sz val="14"/>
        <color indexed="8"/>
        <rFont val="돋움"/>
        <family val="3"/>
        <charset val="129"/>
      </rPr>
      <t>※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사용자별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승차인원은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단체권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및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기타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권종이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미포함되어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있음</t>
    </r>
    <phoneticPr fontId="3" type="noConversion"/>
  </si>
  <si>
    <t>성산</t>
  </si>
  <si>
    <t>동묘</t>
  </si>
  <si>
    <t>태릉</t>
  </si>
  <si>
    <t>부천</t>
  </si>
  <si>
    <t>합계</t>
  </si>
  <si>
    <t>군자</t>
  </si>
  <si>
    <t>석계</t>
  </si>
  <si>
    <t>대공원</t>
  </si>
  <si>
    <t>신대방</t>
  </si>
  <si>
    <t>모란</t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</si>
  <si>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승차인원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</si>
  <si>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승차인원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</si>
  <si>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유입인원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</si>
  <si>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유입인원</t>
    </r>
    <phoneticPr fontId="4" type="noConversion"/>
  </si>
  <si>
    <t>&lt;2016년 1~12월 일평균 승차인원 순위&gt;</t>
    <phoneticPr fontId="14" type="noConversion"/>
  </si>
  <si>
    <t>&lt;2016년 1~12월 일평균 유입인원 순위&gt;</t>
    <phoneticPr fontId="14" type="noConversion"/>
  </si>
  <si>
    <t>&lt;2016년 1~12월 일평균 수송인원 순위&gt;</t>
    <phoneticPr fontId="1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</si>
  <si>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수송인원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</si>
  <si>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수송인원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</si>
  <si>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하차인원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</si>
  <si>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하차인원</t>
    </r>
    <phoneticPr fontId="4" type="noConversion"/>
  </si>
  <si>
    <t>&lt;2016년 1~12월 일평균 하차인원 순위&gt;</t>
    <phoneticPr fontId="14" type="noConversion"/>
  </si>
  <si>
    <t>&lt;2016년 1~12월 일평균 승하차인원 순위&gt;</t>
    <phoneticPr fontId="1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</si>
  <si>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승하차인원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</si>
  <si>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승하차인원</t>
    </r>
    <phoneticPr fontId="4" type="noConversion"/>
  </si>
  <si>
    <t>&lt;2016년 1~12월 일평균 무임인원 순위&gt;</t>
    <phoneticPr fontId="1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</si>
  <si>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사용자별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승차인원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</si>
  <si>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사용자별</t>
    </r>
    <r>
      <rPr>
        <u/>
        <sz val="20"/>
        <color indexed="8"/>
        <rFont val="Century Gothic"/>
        <family val="2"/>
      </rPr>
      <t xml:space="preserve"> </t>
    </r>
    <r>
      <rPr>
        <u/>
        <sz val="20"/>
        <color indexed="8"/>
        <rFont val="맑은 고딕"/>
        <family val="3"/>
        <charset val="129"/>
      </rPr>
      <t>승차인원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</si>
  <si>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권종별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승차인원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</si>
  <si>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권종별</t>
    </r>
    <r>
      <rPr>
        <u/>
        <sz val="20"/>
        <color indexed="8"/>
        <rFont val="Century Gothic"/>
        <family val="2"/>
      </rPr>
      <t xml:space="preserve"> </t>
    </r>
    <r>
      <rPr>
        <u/>
        <sz val="20"/>
        <color indexed="8"/>
        <rFont val="맑은 고딕"/>
        <family val="3"/>
        <charset val="129"/>
      </rPr>
      <t>승차인원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</si>
</sst>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38">
    <font>
      <sz val="11"/>
      <color theme="1"/>
      <name val="맑은 고딕"/>
      <family val="3"/>
      <charset val="129"/>
      <scheme val="minor"/>
    </font>
    <font>
      <u/>
      <sz val="20"/>
      <color indexed="8"/>
      <name val="Century Gothic"/>
      <family val="2"/>
    </font>
    <font>
      <u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Century Gothic"/>
      <family val="2"/>
    </font>
    <font>
      <sz val="11"/>
      <color indexed="8"/>
      <name val="맑은 고딕"/>
      <family val="3"/>
      <charset val="129"/>
    </font>
    <font>
      <sz val="11"/>
      <color indexed="8"/>
      <name val="Century Gothic"/>
      <family val="2"/>
    </font>
    <font>
      <sz val="10"/>
      <color indexed="8"/>
      <name val="맑은 고딕"/>
      <family val="3"/>
      <charset val="129"/>
    </font>
    <font>
      <sz val="10"/>
      <color indexed="8"/>
      <name val="Century Gothic"/>
      <family val="2"/>
    </font>
    <font>
      <sz val="8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Century Gothic"/>
      <family val="2"/>
    </font>
    <font>
      <sz val="10"/>
      <name val="Century Gothic"/>
      <family val="2"/>
    </font>
    <font>
      <sz val="8"/>
      <name val="돋움"/>
      <family val="3"/>
      <charset val="129"/>
    </font>
    <font>
      <b/>
      <sz val="11"/>
      <name val="Century Gothic"/>
      <family val="2"/>
    </font>
    <font>
      <b/>
      <sz val="11"/>
      <name val="맑은 고딕"/>
      <family val="3"/>
      <charset val="129"/>
    </font>
    <font>
      <sz val="11"/>
      <name val="Century Gothic"/>
      <family val="2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b/>
      <sz val="11"/>
      <name val="돋움"/>
      <family val="3"/>
      <charset val="129"/>
    </font>
    <font>
      <b/>
      <sz val="10"/>
      <name val="Century Gothic"/>
      <family val="2"/>
    </font>
    <font>
      <b/>
      <sz val="10"/>
      <name val="맑은 고딕"/>
      <family val="3"/>
      <charset val="129"/>
    </font>
    <font>
      <sz val="14"/>
      <color indexed="8"/>
      <name val="Century Gothic"/>
      <family val="2"/>
    </font>
    <font>
      <sz val="14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theme="1"/>
      <name val="Century Gothic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20"/>
      <color theme="1"/>
      <name val="Century Gothic"/>
      <family val="2"/>
    </font>
    <font>
      <b/>
      <sz val="14"/>
      <name val="맑은 고딕"/>
      <family val="3"/>
      <charset val="129"/>
      <scheme val="major"/>
    </font>
    <font>
      <sz val="14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</fills>
  <borders count="6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hair">
        <color indexed="64"/>
      </end>
      <top style="medium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medium">
        <color indexed="64"/>
      </top>
      <bottom style="hair">
        <color indexed="64"/>
      </bottom>
      <diagonal/>
    </border>
    <border>
      <start style="hair">
        <color indexed="64"/>
      </start>
      <end style="medium">
        <color indexed="64"/>
      </end>
      <top style="medium">
        <color indexed="64"/>
      </top>
      <bottom style="hair">
        <color indexed="64"/>
      </bottom>
      <diagonal/>
    </border>
    <border>
      <start style="medium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medium">
        <color indexed="64"/>
      </end>
      <top style="hair">
        <color indexed="64"/>
      </top>
      <bottom style="hair">
        <color indexed="64"/>
      </bottom>
      <diagonal/>
    </border>
    <border>
      <start style="medium">
        <color indexed="64"/>
      </start>
      <end style="hair">
        <color indexed="64"/>
      </end>
      <top style="hair">
        <color indexed="64"/>
      </top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/>
      <diagonal/>
    </border>
    <border>
      <start style="hair">
        <color indexed="64"/>
      </start>
      <end style="medium">
        <color indexed="64"/>
      </end>
      <top style="hair">
        <color indexed="64"/>
      </top>
      <bottom/>
      <diagonal/>
    </border>
    <border>
      <start style="medium">
        <color indexed="64"/>
      </start>
      <end style="hair">
        <color indexed="64"/>
      </end>
      <top style="hair">
        <color indexed="64"/>
      </top>
      <bottom style="medium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medium">
        <color indexed="64"/>
      </bottom>
      <diagonal/>
    </border>
    <border>
      <start style="hair">
        <color indexed="64"/>
      </start>
      <end style="medium">
        <color indexed="64"/>
      </end>
      <top style="hair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hair">
        <color indexed="64"/>
      </top>
      <bottom/>
      <diagonal/>
    </border>
    <border>
      <start/>
      <end style="hair">
        <color indexed="64"/>
      </end>
      <top style="hair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hair">
        <color indexed="64"/>
      </end>
      <top/>
      <bottom style="medium">
        <color indexed="64"/>
      </bottom>
      <diagonal/>
    </border>
    <border>
      <start style="hair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6" fillId="0" borderId="0">
      <alignment vertical="center"/>
    </xf>
  </cellStyleXfs>
  <cellXfs count="237">
    <xf numFmtId="0" fontId="0" fillId="0" borderId="0" xfId="0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3" fontId="28" fillId="0" borderId="1" xfId="3" applyNumberFormat="1" applyFont="1" applyBorder="1" applyAlignment="1">
      <alignment horizontal="center" vertical="center"/>
    </xf>
    <xf numFmtId="41" fontId="26" fillId="0" borderId="1" xfId="1" applyFont="1" applyBorder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41" fontId="29" fillId="0" borderId="0" xfId="2" applyFont="1" applyAlignment="1">
      <alignment vertical="center"/>
    </xf>
    <xf numFmtId="41" fontId="29" fillId="0" borderId="2" xfId="2" applyFont="1" applyBorder="1" applyAlignment="1">
      <alignment horizontal="right" vertical="center"/>
    </xf>
    <xf numFmtId="176" fontId="29" fillId="0" borderId="3" xfId="0" applyNumberFormat="1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176" fontId="29" fillId="0" borderId="5" xfId="2" applyNumberFormat="1" applyFont="1" applyBorder="1" applyAlignment="1">
      <alignment vertical="center"/>
    </xf>
    <xf numFmtId="176" fontId="29" fillId="0" borderId="6" xfId="0" applyNumberFormat="1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176" fontId="29" fillId="0" borderId="8" xfId="2" applyNumberFormat="1" applyFont="1" applyBorder="1" applyAlignment="1">
      <alignment vertical="center"/>
    </xf>
    <xf numFmtId="0" fontId="30" fillId="0" borderId="7" xfId="0" applyFont="1" applyBorder="1" applyAlignment="1">
      <alignment horizontal="center" vertical="center"/>
    </xf>
    <xf numFmtId="176" fontId="29" fillId="0" borderId="9" xfId="0" applyNumberFormat="1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76" fontId="29" fillId="0" borderId="11" xfId="2" applyNumberFormat="1" applyFont="1" applyBorder="1" applyAlignment="1">
      <alignment vertical="center"/>
    </xf>
    <xf numFmtId="176" fontId="29" fillId="0" borderId="12" xfId="0" applyNumberFormat="1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176" fontId="29" fillId="0" borderId="14" xfId="2" applyNumberFormat="1" applyFont="1" applyBorder="1" applyAlignment="1">
      <alignment vertical="center"/>
    </xf>
    <xf numFmtId="3" fontId="28" fillId="0" borderId="15" xfId="3" applyNumberFormat="1" applyFont="1" applyBorder="1" applyAlignment="1">
      <alignment horizontal="center" vertical="center"/>
    </xf>
    <xf numFmtId="41" fontId="26" fillId="0" borderId="15" xfId="1" applyFont="1" applyBorder="1">
      <alignment vertical="center"/>
    </xf>
    <xf numFmtId="3" fontId="28" fillId="0" borderId="16" xfId="3" applyNumberFormat="1" applyFont="1" applyBorder="1" applyAlignment="1">
      <alignment horizontal="center" vertical="center"/>
    </xf>
    <xf numFmtId="41" fontId="26" fillId="0" borderId="16" xfId="1" applyFont="1" applyBorder="1">
      <alignment vertical="center"/>
    </xf>
    <xf numFmtId="3" fontId="28" fillId="0" borderId="17" xfId="3" applyNumberFormat="1" applyFont="1" applyBorder="1" applyAlignment="1">
      <alignment horizontal="center" vertical="center"/>
    </xf>
    <xf numFmtId="41" fontId="26" fillId="0" borderId="17" xfId="1" applyFont="1" applyBorder="1">
      <alignment vertical="center"/>
    </xf>
    <xf numFmtId="3" fontId="28" fillId="0" borderId="18" xfId="3" applyNumberFormat="1" applyFont="1" applyBorder="1" applyAlignment="1">
      <alignment horizontal="center" vertical="center"/>
    </xf>
    <xf numFmtId="41" fontId="26" fillId="0" borderId="18" xfId="1" applyFont="1" applyBorder="1">
      <alignment vertical="center"/>
    </xf>
    <xf numFmtId="176" fontId="29" fillId="0" borderId="1" xfId="0" applyNumberFormat="1" applyFont="1" applyBorder="1" applyAlignment="1">
      <alignment horizontal="right" vertical="center"/>
    </xf>
    <xf numFmtId="176" fontId="29" fillId="0" borderId="0" xfId="0" applyNumberFormat="1" applyFont="1" applyAlignment="1">
      <alignment vertical="center"/>
    </xf>
    <xf numFmtId="176" fontId="31" fillId="0" borderId="0" xfId="0" applyNumberFormat="1" applyFont="1" applyAlignment="1">
      <alignment horizontal="center" vertical="center"/>
    </xf>
    <xf numFmtId="0" fontId="27" fillId="2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41" fontId="26" fillId="0" borderId="20" xfId="1" applyFont="1" applyBorder="1">
      <alignment vertical="center"/>
    </xf>
    <xf numFmtId="41" fontId="26" fillId="0" borderId="21" xfId="1" applyFont="1" applyBorder="1">
      <alignment vertical="center"/>
    </xf>
    <xf numFmtId="41" fontId="26" fillId="0" borderId="19" xfId="1" applyFont="1" applyBorder="1">
      <alignment vertical="center"/>
    </xf>
    <xf numFmtId="41" fontId="26" fillId="0" borderId="22" xfId="1" applyFont="1" applyBorder="1">
      <alignment vertical="center"/>
    </xf>
    <xf numFmtId="41" fontId="26" fillId="0" borderId="23" xfId="1" applyFont="1" applyBorder="1">
      <alignment vertical="center"/>
    </xf>
    <xf numFmtId="176" fontId="13" fillId="0" borderId="1" xfId="0" applyNumberFormat="1" applyFont="1" applyBorder="1" applyAlignment="1">
      <alignment horizontal="center" vertical="center"/>
    </xf>
    <xf numFmtId="41" fontId="27" fillId="2" borderId="16" xfId="0" applyNumberFormat="1" applyFont="1" applyFill="1" applyBorder="1" applyAlignment="1">
      <alignment horizontal="left" vertical="center"/>
    </xf>
    <xf numFmtId="41" fontId="27" fillId="2" borderId="1" xfId="0" applyNumberFormat="1" applyFont="1" applyFill="1" applyBorder="1" applyAlignment="1">
      <alignment horizontal="left" vertical="center"/>
    </xf>
    <xf numFmtId="41" fontId="27" fillId="2" borderId="15" xfId="0" applyNumberFormat="1" applyFont="1" applyFill="1" applyBorder="1" applyAlignment="1">
      <alignment horizontal="left" vertical="center"/>
    </xf>
    <xf numFmtId="41" fontId="27" fillId="2" borderId="18" xfId="0" applyNumberFormat="1" applyFont="1" applyFill="1" applyBorder="1" applyAlignment="1">
      <alignment horizontal="left" vertical="center"/>
    </xf>
    <xf numFmtId="41" fontId="27" fillId="2" borderId="17" xfId="0" applyNumberFormat="1" applyFont="1" applyFill="1" applyBorder="1" applyAlignment="1">
      <alignment horizontal="left" vertical="center"/>
    </xf>
    <xf numFmtId="41" fontId="32" fillId="2" borderId="24" xfId="0" applyNumberFormat="1" applyFont="1" applyFill="1" applyBorder="1" applyAlignment="1">
      <alignment horizontal="center" vertical="center"/>
    </xf>
    <xf numFmtId="41" fontId="32" fillId="0" borderId="24" xfId="0" applyNumberFormat="1" applyFont="1" applyBorder="1" applyAlignment="1">
      <alignment horizontal="left" vertical="center"/>
    </xf>
    <xf numFmtId="41" fontId="32" fillId="0" borderId="25" xfId="0" applyNumberFormat="1" applyFont="1" applyBorder="1" applyAlignment="1">
      <alignment horizontal="left" vertical="center"/>
    </xf>
    <xf numFmtId="41" fontId="17" fillId="2" borderId="17" xfId="1" applyFont="1" applyFill="1" applyBorder="1" applyAlignment="1"/>
    <xf numFmtId="41" fontId="17" fillId="2" borderId="1" xfId="1" applyFont="1" applyFill="1" applyBorder="1" applyAlignment="1"/>
    <xf numFmtId="176" fontId="17" fillId="3" borderId="26" xfId="0" applyNumberFormat="1" applyFont="1" applyFill="1" applyBorder="1" applyAlignment="1">
      <alignment horizontal="right" vertical="center"/>
    </xf>
    <xf numFmtId="41" fontId="17" fillId="3" borderId="27" xfId="1" applyFont="1" applyFill="1" applyBorder="1" applyAlignment="1"/>
    <xf numFmtId="41" fontId="17" fillId="3" borderId="26" xfId="1" applyFont="1" applyFill="1" applyBorder="1" applyAlignment="1"/>
    <xf numFmtId="41" fontId="32" fillId="3" borderId="28" xfId="0" applyNumberFormat="1" applyFont="1" applyFill="1" applyBorder="1" applyAlignment="1">
      <alignment horizontal="left" vertical="center"/>
    </xf>
    <xf numFmtId="41" fontId="27" fillId="3" borderId="29" xfId="1" applyFont="1" applyFill="1" applyBorder="1">
      <alignment vertical="center"/>
    </xf>
    <xf numFmtId="41" fontId="27" fillId="3" borderId="26" xfId="1" applyFont="1" applyFill="1" applyBorder="1">
      <alignment vertical="center"/>
    </xf>
    <xf numFmtId="41" fontId="27" fillId="3" borderId="30" xfId="1" applyFont="1" applyFill="1" applyBorder="1">
      <alignment vertical="center"/>
    </xf>
    <xf numFmtId="41" fontId="27" fillId="3" borderId="31" xfId="1" applyFont="1" applyFill="1" applyBorder="1">
      <alignment vertical="center"/>
    </xf>
    <xf numFmtId="41" fontId="27" fillId="3" borderId="27" xfId="1" applyFont="1" applyFill="1" applyBorder="1">
      <alignment vertical="center"/>
    </xf>
    <xf numFmtId="41" fontId="29" fillId="0" borderId="17" xfId="1" applyFont="1" applyBorder="1" applyAlignment="1"/>
    <xf numFmtId="41" fontId="29" fillId="0" borderId="1" xfId="1" applyFont="1" applyBorder="1" applyAlignment="1"/>
    <xf numFmtId="0" fontId="18" fillId="0" borderId="17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1" fontId="29" fillId="0" borderId="18" xfId="1" applyFont="1" applyBorder="1" applyAlignment="1"/>
    <xf numFmtId="41" fontId="26" fillId="0" borderId="0" xfId="1" applyFont="1">
      <alignment vertical="center"/>
    </xf>
    <xf numFmtId="0" fontId="27" fillId="3" borderId="30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0" fontId="27" fillId="3" borderId="31" xfId="0" applyFont="1" applyFill="1" applyBorder="1" applyAlignment="1">
      <alignment horizontal="center" vertical="center"/>
    </xf>
    <xf numFmtId="41" fontId="32" fillId="2" borderId="32" xfId="0" applyNumberFormat="1" applyFont="1" applyFill="1" applyBorder="1" applyAlignment="1">
      <alignment horizontal="center" vertical="center"/>
    </xf>
    <xf numFmtId="41" fontId="32" fillId="0" borderId="32" xfId="0" applyNumberFormat="1" applyFont="1" applyBorder="1" applyAlignment="1">
      <alignment horizontal="left" vertical="center"/>
    </xf>
    <xf numFmtId="41" fontId="32" fillId="3" borderId="32" xfId="0" applyNumberFormat="1" applyFont="1" applyFill="1" applyBorder="1" applyAlignment="1">
      <alignment horizontal="left" vertical="center"/>
    </xf>
    <xf numFmtId="41" fontId="32" fillId="3" borderId="33" xfId="0" applyNumberFormat="1" applyFont="1" applyFill="1" applyBorder="1" applyAlignment="1">
      <alignment horizontal="left" vertical="center"/>
    </xf>
    <xf numFmtId="41" fontId="27" fillId="3" borderId="1" xfId="1" applyFont="1" applyFill="1" applyBorder="1">
      <alignment vertical="center"/>
    </xf>
    <xf numFmtId="41" fontId="27" fillId="3" borderId="17" xfId="1" applyFont="1" applyFill="1" applyBorder="1">
      <alignment vertical="center"/>
    </xf>
    <xf numFmtId="41" fontId="27" fillId="3" borderId="15" xfId="1" applyFont="1" applyFill="1" applyBorder="1">
      <alignment vertical="center"/>
    </xf>
    <xf numFmtId="176" fontId="17" fillId="2" borderId="1" xfId="0" applyNumberFormat="1" applyFont="1" applyFill="1" applyBorder="1" applyAlignment="1">
      <alignment horizontal="right" vertical="center"/>
    </xf>
    <xf numFmtId="176" fontId="17" fillId="3" borderId="1" xfId="0" applyNumberFormat="1" applyFont="1" applyFill="1" applyBorder="1" applyAlignment="1">
      <alignment horizontal="right" vertical="center"/>
    </xf>
    <xf numFmtId="41" fontId="17" fillId="3" borderId="1" xfId="1" applyFont="1" applyFill="1" applyBorder="1" applyAlignment="1"/>
    <xf numFmtId="41" fontId="17" fillId="3" borderId="17" xfId="1" applyFont="1" applyFill="1" applyBorder="1" applyAlignment="1"/>
    <xf numFmtId="176" fontId="15" fillId="3" borderId="1" xfId="0" applyNumberFormat="1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176" fontId="15" fillId="3" borderId="26" xfId="0" applyNumberFormat="1" applyFont="1" applyFill="1" applyBorder="1" applyAlignment="1">
      <alignment horizontal="center" vertical="center"/>
    </xf>
    <xf numFmtId="176" fontId="34" fillId="4" borderId="34" xfId="0" applyNumberFormat="1" applyFont="1" applyFill="1" applyBorder="1" applyAlignment="1">
      <alignment horizontal="center" vertical="center"/>
    </xf>
    <xf numFmtId="176" fontId="34" fillId="4" borderId="35" xfId="0" applyNumberFormat="1" applyFont="1" applyFill="1" applyBorder="1" applyAlignment="1">
      <alignment horizontal="center" vertical="center"/>
    </xf>
    <xf numFmtId="41" fontId="34" fillId="4" borderId="36" xfId="2" applyFont="1" applyFill="1" applyBorder="1" applyAlignment="1">
      <alignment horizontal="center" vertical="center"/>
    </xf>
    <xf numFmtId="41" fontId="26" fillId="0" borderId="37" xfId="1" applyFont="1" applyBorder="1">
      <alignment vertical="center"/>
    </xf>
    <xf numFmtId="41" fontId="17" fillId="2" borderId="21" xfId="1" applyFont="1" applyFill="1" applyBorder="1" applyAlignment="1">
      <alignment horizontal="right" vertical="center"/>
    </xf>
    <xf numFmtId="41" fontId="29" fillId="0" borderId="1" xfId="1" applyFont="1" applyBorder="1" applyAlignment="1">
      <alignment horizontal="right" vertical="center"/>
    </xf>
    <xf numFmtId="41" fontId="29" fillId="0" borderId="21" xfId="1" applyFont="1" applyBorder="1" applyAlignment="1">
      <alignment horizontal="right" vertical="center"/>
    </xf>
    <xf numFmtId="41" fontId="17" fillId="3" borderId="26" xfId="1" applyFont="1" applyFill="1" applyBorder="1" applyAlignment="1">
      <alignment horizontal="right" vertical="center"/>
    </xf>
    <xf numFmtId="41" fontId="0" fillId="0" borderId="0" xfId="0" applyNumberFormat="1">
      <alignment vertical="center"/>
    </xf>
    <xf numFmtId="41" fontId="17" fillId="2" borderId="1" xfId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41" fontId="27" fillId="0" borderId="0" xfId="0" applyNumberFormat="1" applyFont="1">
      <alignment vertical="center"/>
    </xf>
    <xf numFmtId="0" fontId="33" fillId="0" borderId="0" xfId="0" applyFont="1">
      <alignment vertical="center"/>
    </xf>
    <xf numFmtId="0" fontId="33" fillId="2" borderId="18" xfId="0" applyFont="1" applyFill="1" applyBorder="1" applyAlignment="1">
      <alignment horizontal="center" vertical="center"/>
    </xf>
    <xf numFmtId="176" fontId="21" fillId="2" borderId="1" xfId="0" applyNumberFormat="1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3" borderId="18" xfId="0" applyFont="1" applyFill="1" applyBorder="1" applyAlignment="1">
      <alignment horizontal="center" vertical="center"/>
    </xf>
    <xf numFmtId="176" fontId="21" fillId="0" borderId="1" xfId="0" applyNumberFormat="1" applyFont="1" applyFill="1" applyBorder="1" applyAlignment="1">
      <alignment horizontal="center" vertical="center"/>
    </xf>
    <xf numFmtId="176" fontId="21" fillId="3" borderId="1" xfId="0" applyNumberFormat="1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176" fontId="22" fillId="0" borderId="15" xfId="0" applyNumberFormat="1" applyFont="1" applyBorder="1" applyAlignment="1">
      <alignment horizontal="center" vertical="center"/>
    </xf>
    <xf numFmtId="176" fontId="15" fillId="2" borderId="15" xfId="0" applyNumberFormat="1" applyFont="1" applyFill="1" applyBorder="1" applyAlignment="1">
      <alignment horizontal="right" vertical="center"/>
    </xf>
    <xf numFmtId="176" fontId="31" fillId="0" borderId="15" xfId="0" applyNumberFormat="1" applyFont="1" applyBorder="1" applyAlignment="1">
      <alignment horizontal="right" vertical="center"/>
    </xf>
    <xf numFmtId="176" fontId="15" fillId="3" borderId="15" xfId="0" applyNumberFormat="1" applyFont="1" applyFill="1" applyBorder="1" applyAlignment="1">
      <alignment horizontal="right" vertical="center"/>
    </xf>
    <xf numFmtId="176" fontId="15" fillId="3" borderId="30" xfId="0" applyNumberFormat="1" applyFont="1" applyFill="1" applyBorder="1" applyAlignment="1">
      <alignment horizontal="right" vertical="center"/>
    </xf>
    <xf numFmtId="41" fontId="31" fillId="0" borderId="15" xfId="1" applyFont="1" applyBorder="1" applyAlignment="1">
      <alignment horizontal="right" vertical="center"/>
    </xf>
    <xf numFmtId="0" fontId="23" fillId="0" borderId="15" xfId="0" applyFont="1" applyBorder="1" applyAlignment="1">
      <alignment horizontal="center"/>
    </xf>
    <xf numFmtId="41" fontId="15" fillId="2" borderId="15" xfId="1" applyFont="1" applyFill="1" applyBorder="1" applyAlignment="1"/>
    <xf numFmtId="41" fontId="31" fillId="0" borderId="15" xfId="1" applyFont="1" applyBorder="1" applyAlignment="1"/>
    <xf numFmtId="41" fontId="15" fillId="3" borderId="15" xfId="1" applyFont="1" applyFill="1" applyBorder="1" applyAlignment="1"/>
    <xf numFmtId="41" fontId="15" fillId="3" borderId="30" xfId="1" applyFont="1" applyFill="1" applyBorder="1" applyAlignment="1"/>
    <xf numFmtId="41" fontId="15" fillId="2" borderId="15" xfId="1" applyFont="1" applyFill="1" applyBorder="1" applyAlignment="1">
      <alignment horizontal="right" vertical="center"/>
    </xf>
    <xf numFmtId="41" fontId="32" fillId="3" borderId="15" xfId="1" applyFont="1" applyFill="1" applyBorder="1">
      <alignment vertical="center"/>
    </xf>
    <xf numFmtId="41" fontId="32" fillId="3" borderId="30" xfId="1" applyFont="1" applyFill="1" applyBorder="1">
      <alignment vertical="center"/>
    </xf>
    <xf numFmtId="41" fontId="15" fillId="2" borderId="19" xfId="1" applyFont="1" applyFill="1" applyBorder="1" applyAlignment="1">
      <alignment horizontal="right" vertical="center"/>
    </xf>
    <xf numFmtId="41" fontId="31" fillId="0" borderId="19" xfId="1" applyFont="1" applyBorder="1" applyAlignment="1">
      <alignment horizontal="right" vertical="center"/>
    </xf>
    <xf numFmtId="41" fontId="15" fillId="3" borderId="30" xfId="1" applyFont="1" applyFill="1" applyBorder="1" applyAlignment="1">
      <alignment horizontal="right" vertical="center"/>
    </xf>
    <xf numFmtId="0" fontId="27" fillId="0" borderId="0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center"/>
    </xf>
    <xf numFmtId="41" fontId="17" fillId="2" borderId="16" xfId="1" applyFont="1" applyFill="1" applyBorder="1" applyAlignment="1"/>
    <xf numFmtId="41" fontId="29" fillId="0" borderId="16" xfId="1" applyFont="1" applyBorder="1" applyAlignment="1"/>
    <xf numFmtId="41" fontId="17" fillId="3" borderId="29" xfId="1" applyFont="1" applyFill="1" applyBorder="1" applyAlignment="1"/>
    <xf numFmtId="176" fontId="17" fillId="2" borderId="17" xfId="0" applyNumberFormat="1" applyFont="1" applyFill="1" applyBorder="1" applyAlignment="1">
      <alignment horizontal="right" vertical="center"/>
    </xf>
    <xf numFmtId="41" fontId="27" fillId="3" borderId="16" xfId="1" applyFont="1" applyFill="1" applyBorder="1">
      <alignment vertical="center"/>
    </xf>
    <xf numFmtId="176" fontId="17" fillId="0" borderId="43" xfId="0" applyNumberFormat="1" applyFont="1" applyBorder="1" applyAlignment="1">
      <alignment horizontal="center" vertical="center" wrapText="1"/>
    </xf>
    <xf numFmtId="176" fontId="17" fillId="0" borderId="47" xfId="0" applyNumberFormat="1" applyFont="1" applyBorder="1" applyAlignment="1">
      <alignment horizontal="center" vertical="center"/>
    </xf>
    <xf numFmtId="176" fontId="17" fillId="0" borderId="40" xfId="0" applyNumberFormat="1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176" fontId="15" fillId="2" borderId="32" xfId="0" applyNumberFormat="1" applyFont="1" applyFill="1" applyBorder="1" applyAlignment="1">
      <alignment horizontal="center" vertical="center"/>
    </xf>
    <xf numFmtId="176" fontId="15" fillId="2" borderId="16" xfId="0" applyNumberFormat="1" applyFont="1" applyFill="1" applyBorder="1" applyAlignment="1">
      <alignment horizontal="center" vertical="center"/>
    </xf>
    <xf numFmtId="176" fontId="15" fillId="0" borderId="32" xfId="0" applyNumberFormat="1" applyFont="1" applyFill="1" applyBorder="1" applyAlignment="1">
      <alignment horizontal="center" vertical="center"/>
    </xf>
    <xf numFmtId="176" fontId="15" fillId="0" borderId="16" xfId="0" applyNumberFormat="1" applyFont="1" applyFill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176" fontId="15" fillId="5" borderId="48" xfId="0" applyNumberFormat="1" applyFont="1" applyFill="1" applyBorder="1" applyAlignment="1">
      <alignment horizontal="center" vertical="center" wrapText="1"/>
    </xf>
    <xf numFmtId="176" fontId="15" fillId="5" borderId="49" xfId="0" applyNumberFormat="1" applyFont="1" applyFill="1" applyBorder="1" applyAlignment="1">
      <alignment horizontal="center" vertical="center" wrapText="1"/>
    </xf>
    <xf numFmtId="176" fontId="15" fillId="5" borderId="50" xfId="0" applyNumberFormat="1" applyFont="1" applyFill="1" applyBorder="1" applyAlignment="1">
      <alignment horizontal="center" vertical="center" wrapText="1"/>
    </xf>
    <xf numFmtId="176" fontId="15" fillId="5" borderId="5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5" borderId="38" xfId="0" applyFont="1" applyFill="1" applyBorder="1" applyAlignment="1">
      <alignment horizontal="center" vertical="center"/>
    </xf>
    <xf numFmtId="0" fontId="27" fillId="5" borderId="39" xfId="0" applyFont="1" applyFill="1" applyBorder="1" applyAlignment="1">
      <alignment horizontal="center" vertical="center"/>
    </xf>
    <xf numFmtId="0" fontId="27" fillId="5" borderId="17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center" vertical="center"/>
    </xf>
    <xf numFmtId="0" fontId="32" fillId="2" borderId="40" xfId="0" applyFont="1" applyFill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5" borderId="44" xfId="0" applyFont="1" applyFill="1" applyBorder="1" applyAlignment="1">
      <alignment horizontal="center" vertical="center"/>
    </xf>
    <xf numFmtId="0" fontId="27" fillId="5" borderId="45" xfId="0" applyFont="1" applyFill="1" applyBorder="1" applyAlignment="1">
      <alignment horizontal="center" vertical="center"/>
    </xf>
    <xf numFmtId="0" fontId="27" fillId="5" borderId="46" xfId="0" applyFont="1" applyFill="1" applyBorder="1" applyAlignment="1">
      <alignment horizontal="center" vertical="center"/>
    </xf>
    <xf numFmtId="176" fontId="15" fillId="3" borderId="33" xfId="0" applyNumberFormat="1" applyFont="1" applyFill="1" applyBorder="1" applyAlignment="1">
      <alignment horizontal="center" vertical="center"/>
    </xf>
    <xf numFmtId="176" fontId="15" fillId="3" borderId="29" xfId="0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176" fontId="31" fillId="0" borderId="52" xfId="0" applyNumberFormat="1" applyFont="1" applyBorder="1" applyAlignment="1">
      <alignment horizontal="center" vertical="center"/>
    </xf>
    <xf numFmtId="176" fontId="31" fillId="0" borderId="53" xfId="0" applyNumberFormat="1" applyFont="1" applyBorder="1" applyAlignment="1">
      <alignment horizontal="center" vertical="center"/>
    </xf>
    <xf numFmtId="176" fontId="31" fillId="0" borderId="54" xfId="0" applyNumberFormat="1" applyFont="1" applyBorder="1" applyAlignment="1">
      <alignment horizontal="center" vertical="center"/>
    </xf>
    <xf numFmtId="176" fontId="31" fillId="0" borderId="55" xfId="0" applyNumberFormat="1" applyFont="1" applyBorder="1" applyAlignment="1">
      <alignment horizontal="center" vertical="center"/>
    </xf>
    <xf numFmtId="176" fontId="31" fillId="0" borderId="11" xfId="0" applyNumberFormat="1" applyFont="1" applyBorder="1" applyAlignment="1">
      <alignment horizontal="right" vertical="center"/>
    </xf>
    <xf numFmtId="176" fontId="31" fillId="0" borderId="56" xfId="0" applyNumberFormat="1" applyFont="1" applyBorder="1" applyAlignment="1">
      <alignment horizontal="right" vertical="center"/>
    </xf>
    <xf numFmtId="41" fontId="31" fillId="0" borderId="11" xfId="1" applyFont="1" applyBorder="1" applyAlignment="1">
      <alignment horizontal="center" vertical="center"/>
    </xf>
    <xf numFmtId="41" fontId="31" fillId="0" borderId="56" xfId="1" applyFont="1" applyBorder="1" applyAlignment="1">
      <alignment horizontal="center" vertical="center"/>
    </xf>
    <xf numFmtId="176" fontId="31" fillId="0" borderId="11" xfId="0" applyNumberFormat="1" applyFont="1" applyBorder="1" applyAlignment="1">
      <alignment horizontal="center" vertical="center"/>
    </xf>
    <xf numFmtId="176" fontId="31" fillId="0" borderId="56" xfId="0" applyNumberFormat="1" applyFont="1" applyBorder="1" applyAlignment="1">
      <alignment horizontal="center" vertical="center"/>
    </xf>
    <xf numFmtId="176" fontId="15" fillId="0" borderId="23" xfId="0" applyNumberFormat="1" applyFont="1" applyFill="1" applyBorder="1" applyAlignment="1">
      <alignment horizontal="center" vertical="center"/>
    </xf>
    <xf numFmtId="176" fontId="15" fillId="0" borderId="59" xfId="0" applyNumberFormat="1" applyFont="1" applyFill="1" applyBorder="1" applyAlignment="1">
      <alignment horizontal="center" vertical="center"/>
    </xf>
    <xf numFmtId="176" fontId="15" fillId="0" borderId="60" xfId="0" applyNumberFormat="1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7" fillId="0" borderId="5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5" borderId="59" xfId="0" applyFont="1" applyFill="1" applyBorder="1" applyAlignment="1">
      <alignment horizontal="center" vertical="center"/>
    </xf>
    <xf numFmtId="0" fontId="27" fillId="5" borderId="61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57" xfId="0" applyFont="1" applyFill="1" applyBorder="1" applyAlignment="1">
      <alignment horizontal="center" vertical="center"/>
    </xf>
    <xf numFmtId="0" fontId="27" fillId="3" borderId="63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3" fillId="5" borderId="43" xfId="0" applyFont="1" applyFill="1" applyBorder="1" applyAlignment="1">
      <alignment horizontal="center" vertical="center"/>
    </xf>
    <xf numFmtId="0" fontId="27" fillId="5" borderId="18" xfId="0" applyFont="1" applyFill="1" applyBorder="1" applyAlignment="1">
      <alignment horizontal="center" vertical="center"/>
    </xf>
    <xf numFmtId="0" fontId="19" fillId="0" borderId="42" xfId="0" applyFont="1" applyBorder="1" applyAlignment="1">
      <alignment horizontal="center" vertical="center" wrapText="1"/>
    </xf>
    <xf numFmtId="176" fontId="17" fillId="0" borderId="42" xfId="0" applyNumberFormat="1" applyFont="1" applyBorder="1" applyAlignment="1">
      <alignment horizontal="center" vertical="center" wrapText="1"/>
    </xf>
    <xf numFmtId="176" fontId="17" fillId="0" borderId="42" xfId="0" applyNumberFormat="1" applyFont="1" applyBorder="1" applyAlignment="1">
      <alignment horizontal="center" vertical="center"/>
    </xf>
    <xf numFmtId="176" fontId="17" fillId="0" borderId="39" xfId="0" applyNumberFormat="1" applyFont="1" applyBorder="1" applyAlignment="1">
      <alignment horizontal="center" vertical="center"/>
    </xf>
    <xf numFmtId="176" fontId="21" fillId="5" borderId="42" xfId="0" applyNumberFormat="1" applyFont="1" applyFill="1" applyBorder="1" applyAlignment="1">
      <alignment horizontal="center" vertical="center" wrapText="1"/>
    </xf>
    <xf numFmtId="176" fontId="15" fillId="5" borderId="1" xfId="0" applyNumberFormat="1" applyFont="1" applyFill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/>
    </xf>
    <xf numFmtId="0" fontId="32" fillId="2" borderId="62" xfId="0" applyFont="1" applyFill="1" applyBorder="1" applyAlignment="1">
      <alignment horizontal="center" vertical="center"/>
    </xf>
    <xf numFmtId="0" fontId="32" fillId="2" borderId="32" xfId="0" applyFont="1" applyFill="1" applyBorder="1" applyAlignment="1">
      <alignment horizontal="center" vertical="center"/>
    </xf>
    <xf numFmtId="176" fontId="15" fillId="5" borderId="38" xfId="0" applyNumberFormat="1" applyFont="1" applyFill="1" applyBorder="1" applyAlignment="1">
      <alignment horizontal="center" vertical="center" wrapText="1"/>
    </xf>
    <xf numFmtId="176" fontId="15" fillId="5" borderId="1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7" fillId="2" borderId="21" xfId="0" applyFont="1" applyFill="1" applyBorder="1" applyAlignment="1">
      <alignment horizontal="center" vertical="center"/>
    </xf>
    <xf numFmtId="0" fontId="27" fillId="2" borderId="57" xfId="0" applyFont="1" applyFill="1" applyBorder="1" applyAlignment="1">
      <alignment horizontal="center" vertical="center"/>
    </xf>
    <xf numFmtId="0" fontId="27" fillId="2" borderId="58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176" fontId="15" fillId="3" borderId="23" xfId="0" applyNumberFormat="1" applyFont="1" applyFill="1" applyBorder="1" applyAlignment="1">
      <alignment horizontal="center" vertical="center"/>
    </xf>
    <xf numFmtId="176" fontId="15" fillId="3" borderId="59" xfId="0" applyNumberFormat="1" applyFont="1" applyFill="1" applyBorder="1" applyAlignment="1">
      <alignment horizontal="center" vertical="center"/>
    </xf>
    <xf numFmtId="176" fontId="15" fillId="3" borderId="61" xfId="0" applyNumberFormat="1" applyFont="1" applyFill="1" applyBorder="1" applyAlignment="1">
      <alignment horizontal="center" vertical="center"/>
    </xf>
    <xf numFmtId="176" fontId="15" fillId="2" borderId="23" xfId="0" applyNumberFormat="1" applyFont="1" applyFill="1" applyBorder="1" applyAlignment="1">
      <alignment horizontal="center" vertical="center"/>
    </xf>
    <xf numFmtId="176" fontId="15" fillId="2" borderId="59" xfId="0" applyNumberFormat="1" applyFont="1" applyFill="1" applyBorder="1" applyAlignment="1">
      <alignment horizontal="center" vertical="center"/>
    </xf>
    <xf numFmtId="176" fontId="15" fillId="2" borderId="60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37" fillId="6" borderId="64" xfId="0" applyFont="1" applyFill="1" applyBorder="1" applyAlignment="1">
      <alignment horizontal="left" vertical="center" wrapText="1"/>
    </xf>
    <xf numFmtId="0" fontId="37" fillId="6" borderId="65" xfId="0" applyFont="1" applyFill="1" applyBorder="1" applyAlignment="1">
      <alignment horizontal="left" vertical="center" wrapText="1"/>
    </xf>
    <xf numFmtId="0" fontId="37" fillId="6" borderId="66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3" borderId="17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27" fillId="5" borderId="27" xfId="0" applyFont="1" applyFill="1" applyBorder="1" applyAlignment="1">
      <alignment horizontal="center" vertical="center"/>
    </xf>
    <xf numFmtId="0" fontId="33" fillId="5" borderId="42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3" fillId="5" borderId="1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center"/>
    </xf>
  </cellXfs>
  <cellStyles count="4">
    <cellStyle name="쉼표 [0]" xfId="1" builtinId="6"/>
    <cellStyle name="쉼표 [0] 2" xfId="2"/>
    <cellStyle name="표준" xfId="0" builtinId="0"/>
    <cellStyle name="표준 3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B1:S186"/>
  <sheetViews>
    <sheetView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11.08203125" bestFit="1" customWidth="1"/>
    <col min="19" max="19" width="0" hidden="1" customWidth="1"/>
  </cols>
  <sheetData>
    <row r="1" spans="2:19" ht="30">
      <c r="B1" s="152" t="s">
        <v>432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2:19" ht="17.5" thickBot="1">
      <c r="B2" s="1"/>
      <c r="C2" s="2"/>
      <c r="D2" s="101"/>
      <c r="E2" s="10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54" t="s">
        <v>0</v>
      </c>
      <c r="C3" s="156" t="s">
        <v>1</v>
      </c>
      <c r="D3" s="161" t="s">
        <v>433</v>
      </c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3"/>
    </row>
    <row r="4" spans="2:19" ht="17.5" thickBot="1">
      <c r="B4" s="155"/>
      <c r="C4" s="157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58" t="s">
        <v>358</v>
      </c>
      <c r="C5" s="159"/>
      <c r="D5" s="47">
        <f>SUM(D6:D162)</f>
        <v>679387182</v>
      </c>
      <c r="E5" s="48">
        <f>SUM(E6:E162)</f>
        <v>53501000</v>
      </c>
      <c r="F5" s="48">
        <f t="shared" ref="F5:P5" si="0">SUM(F6:F162)</f>
        <v>49358326</v>
      </c>
      <c r="G5" s="48">
        <f t="shared" si="0"/>
        <v>60668680</v>
      </c>
      <c r="H5" s="48">
        <f t="shared" si="0"/>
        <v>58654689</v>
      </c>
      <c r="I5" s="48">
        <f t="shared" si="0"/>
        <v>59794052</v>
      </c>
      <c r="J5" s="48">
        <f t="shared" si="0"/>
        <v>57054492</v>
      </c>
      <c r="K5" s="48">
        <f t="shared" si="0"/>
        <v>55739187</v>
      </c>
      <c r="L5" s="48">
        <f t="shared" si="0"/>
        <v>54446856</v>
      </c>
      <c r="M5" s="48">
        <f t="shared" si="0"/>
        <v>53647084</v>
      </c>
      <c r="N5" s="48">
        <f t="shared" si="0"/>
        <v>58595551</v>
      </c>
      <c r="O5" s="48">
        <f>SUM(O6:O162)</f>
        <v>58591721</v>
      </c>
      <c r="P5" s="49">
        <f t="shared" si="0"/>
        <v>59335544</v>
      </c>
      <c r="Q5" s="55">
        <f>+D5/366</f>
        <v>1856249.1311475409</v>
      </c>
    </row>
    <row r="6" spans="2:19">
      <c r="B6" s="160" t="s">
        <v>14</v>
      </c>
      <c r="C6" s="24" t="s">
        <v>15</v>
      </c>
      <c r="D6" s="42">
        <f>SUM(E6:P6)</f>
        <v>2802408</v>
      </c>
      <c r="E6" s="25">
        <v>219028</v>
      </c>
      <c r="F6" s="25">
        <v>204500</v>
      </c>
      <c r="G6" s="25">
        <v>248098</v>
      </c>
      <c r="H6" s="25">
        <v>242505</v>
      </c>
      <c r="I6" s="25">
        <v>249475</v>
      </c>
      <c r="J6" s="25">
        <v>237729</v>
      </c>
      <c r="K6" s="25">
        <v>233532</v>
      </c>
      <c r="L6" s="25">
        <v>228861</v>
      </c>
      <c r="M6" s="25">
        <v>221328</v>
      </c>
      <c r="N6" s="25">
        <v>240338</v>
      </c>
      <c r="O6" s="25">
        <v>236358</v>
      </c>
      <c r="P6" s="36">
        <v>240656</v>
      </c>
      <c r="Q6" s="56">
        <f t="shared" ref="Q6:Q69" si="1">+D6/366</f>
        <v>7656.8524590163934</v>
      </c>
      <c r="S6" t="s">
        <v>183</v>
      </c>
    </row>
    <row r="7" spans="2:19">
      <c r="B7" s="140"/>
      <c r="C7" s="3" t="s">
        <v>16</v>
      </c>
      <c r="D7" s="43">
        <f t="shared" ref="D7:D70" si="2">SUM(E7:P7)</f>
        <v>2232648</v>
      </c>
      <c r="E7" s="4">
        <v>179502</v>
      </c>
      <c r="F7" s="4">
        <v>167392</v>
      </c>
      <c r="G7" s="4">
        <v>196850</v>
      </c>
      <c r="H7" s="4">
        <v>189482</v>
      </c>
      <c r="I7" s="25">
        <v>191258</v>
      </c>
      <c r="J7" s="4">
        <v>186408</v>
      </c>
      <c r="K7" s="4">
        <v>187381</v>
      </c>
      <c r="L7" s="4">
        <v>184086</v>
      </c>
      <c r="M7" s="4">
        <v>176127</v>
      </c>
      <c r="N7" s="4">
        <v>188780</v>
      </c>
      <c r="O7" s="4">
        <v>190834</v>
      </c>
      <c r="P7" s="37">
        <v>194548</v>
      </c>
      <c r="Q7" s="57">
        <f t="shared" si="1"/>
        <v>6100.1311475409839</v>
      </c>
      <c r="S7" t="s">
        <v>183</v>
      </c>
    </row>
    <row r="8" spans="2:19">
      <c r="B8" s="140"/>
      <c r="C8" s="3" t="s">
        <v>17</v>
      </c>
      <c r="D8" s="43">
        <f t="shared" si="2"/>
        <v>2802024</v>
      </c>
      <c r="E8" s="4">
        <v>225573</v>
      </c>
      <c r="F8" s="4">
        <v>222188</v>
      </c>
      <c r="G8" s="4">
        <v>230179</v>
      </c>
      <c r="H8" s="4">
        <v>225680</v>
      </c>
      <c r="I8" s="25">
        <v>237982</v>
      </c>
      <c r="J8" s="4">
        <v>224997</v>
      </c>
      <c r="K8" s="4">
        <v>237494</v>
      </c>
      <c r="L8" s="4">
        <v>261767</v>
      </c>
      <c r="M8" s="4">
        <v>221884</v>
      </c>
      <c r="N8" s="4">
        <v>238764</v>
      </c>
      <c r="O8" s="4">
        <v>229689</v>
      </c>
      <c r="P8" s="37">
        <v>245827</v>
      </c>
      <c r="Q8" s="57">
        <f t="shared" si="1"/>
        <v>7655.8032786885242</v>
      </c>
      <c r="S8" t="s">
        <v>183</v>
      </c>
    </row>
    <row r="9" spans="2:19">
      <c r="B9" s="140"/>
      <c r="C9" s="3" t="s">
        <v>18</v>
      </c>
      <c r="D9" s="43">
        <f t="shared" si="2"/>
        <v>3650915</v>
      </c>
      <c r="E9" s="4">
        <v>295685</v>
      </c>
      <c r="F9" s="4">
        <v>273585</v>
      </c>
      <c r="G9" s="4">
        <v>331737</v>
      </c>
      <c r="H9" s="4">
        <v>322676</v>
      </c>
      <c r="I9" s="25">
        <v>322080</v>
      </c>
      <c r="J9" s="4">
        <v>308889</v>
      </c>
      <c r="K9" s="4">
        <v>302191</v>
      </c>
      <c r="L9" s="4">
        <v>288629</v>
      </c>
      <c r="M9" s="4">
        <v>288448</v>
      </c>
      <c r="N9" s="4">
        <v>308662</v>
      </c>
      <c r="O9" s="4">
        <v>300599</v>
      </c>
      <c r="P9" s="37">
        <v>307734</v>
      </c>
      <c r="Q9" s="57">
        <f t="shared" si="1"/>
        <v>9975.1775956284146</v>
      </c>
      <c r="S9" t="s">
        <v>183</v>
      </c>
    </row>
    <row r="10" spans="2:19">
      <c r="B10" s="140"/>
      <c r="C10" s="3" t="s">
        <v>19</v>
      </c>
      <c r="D10" s="43">
        <f t="shared" si="2"/>
        <v>1465978</v>
      </c>
      <c r="E10" s="4">
        <v>94972</v>
      </c>
      <c r="F10" s="4">
        <v>89557</v>
      </c>
      <c r="G10" s="4">
        <v>117362</v>
      </c>
      <c r="H10" s="4">
        <v>114822</v>
      </c>
      <c r="I10" s="25">
        <v>118288</v>
      </c>
      <c r="J10" s="4">
        <v>117511</v>
      </c>
      <c r="K10" s="4">
        <v>115806</v>
      </c>
      <c r="L10" s="4">
        <v>115970</v>
      </c>
      <c r="M10" s="4">
        <v>123313</v>
      </c>
      <c r="N10" s="4">
        <v>146188</v>
      </c>
      <c r="O10" s="4">
        <v>154867</v>
      </c>
      <c r="P10" s="37">
        <v>157322</v>
      </c>
      <c r="Q10" s="57">
        <f t="shared" si="1"/>
        <v>4005.4043715846997</v>
      </c>
      <c r="S10" t="s">
        <v>183</v>
      </c>
    </row>
    <row r="11" spans="2:19">
      <c r="B11" s="140"/>
      <c r="C11" s="3" t="s">
        <v>20</v>
      </c>
      <c r="D11" s="43">
        <f t="shared" si="2"/>
        <v>4433746</v>
      </c>
      <c r="E11" s="4">
        <v>321196</v>
      </c>
      <c r="F11" s="4">
        <v>299234</v>
      </c>
      <c r="G11" s="4">
        <v>389779</v>
      </c>
      <c r="H11" s="4">
        <v>379768</v>
      </c>
      <c r="I11" s="25">
        <v>380327</v>
      </c>
      <c r="J11" s="4">
        <v>368062</v>
      </c>
      <c r="K11" s="4">
        <v>353544</v>
      </c>
      <c r="L11" s="4">
        <v>350446</v>
      </c>
      <c r="M11" s="4">
        <v>351352</v>
      </c>
      <c r="N11" s="4">
        <v>406308</v>
      </c>
      <c r="O11" s="4">
        <v>409702</v>
      </c>
      <c r="P11" s="37">
        <v>424028</v>
      </c>
      <c r="Q11" s="57">
        <f t="shared" si="1"/>
        <v>12114.060109289618</v>
      </c>
      <c r="S11" t="s">
        <v>183</v>
      </c>
    </row>
    <row r="12" spans="2:19">
      <c r="B12" s="140"/>
      <c r="C12" s="3" t="s">
        <v>21</v>
      </c>
      <c r="D12" s="43">
        <f t="shared" si="2"/>
        <v>5852716</v>
      </c>
      <c r="E12" s="4">
        <v>462195</v>
      </c>
      <c r="F12" s="4">
        <v>427641</v>
      </c>
      <c r="G12" s="4">
        <v>534731</v>
      </c>
      <c r="H12" s="4">
        <v>509392</v>
      </c>
      <c r="I12" s="25">
        <v>513147</v>
      </c>
      <c r="J12" s="4">
        <v>493674</v>
      </c>
      <c r="K12" s="4">
        <v>477786</v>
      </c>
      <c r="L12" s="4">
        <v>466878</v>
      </c>
      <c r="M12" s="4">
        <v>463715</v>
      </c>
      <c r="N12" s="4">
        <v>496370</v>
      </c>
      <c r="O12" s="4">
        <v>502219</v>
      </c>
      <c r="P12" s="37">
        <v>504968</v>
      </c>
      <c r="Q12" s="57">
        <f t="shared" si="1"/>
        <v>15991.027322404372</v>
      </c>
      <c r="S12" t="s">
        <v>183</v>
      </c>
    </row>
    <row r="13" spans="2:19">
      <c r="B13" s="140"/>
      <c r="C13" s="3" t="s">
        <v>22</v>
      </c>
      <c r="D13" s="43">
        <f t="shared" si="2"/>
        <v>10754402</v>
      </c>
      <c r="E13" s="4">
        <v>859230</v>
      </c>
      <c r="F13" s="4">
        <v>797065</v>
      </c>
      <c r="G13" s="4">
        <v>953588</v>
      </c>
      <c r="H13" s="4">
        <v>920313</v>
      </c>
      <c r="I13" s="25">
        <v>934332</v>
      </c>
      <c r="J13" s="4">
        <v>905679</v>
      </c>
      <c r="K13" s="4">
        <v>891205</v>
      </c>
      <c r="L13" s="4">
        <v>869425</v>
      </c>
      <c r="M13" s="4">
        <v>844722</v>
      </c>
      <c r="N13" s="4">
        <v>915999</v>
      </c>
      <c r="O13" s="4">
        <v>920250</v>
      </c>
      <c r="P13" s="37">
        <v>942594</v>
      </c>
      <c r="Q13" s="57">
        <f t="shared" si="1"/>
        <v>29383.612021857924</v>
      </c>
      <c r="S13" t="s">
        <v>183</v>
      </c>
    </row>
    <row r="14" spans="2:19">
      <c r="B14" s="140"/>
      <c r="C14" s="3" t="s">
        <v>23</v>
      </c>
      <c r="D14" s="43">
        <f t="shared" si="2"/>
        <v>10992300</v>
      </c>
      <c r="E14" s="4">
        <v>882093</v>
      </c>
      <c r="F14" s="4">
        <v>818959</v>
      </c>
      <c r="G14" s="4">
        <v>966753</v>
      </c>
      <c r="H14" s="4">
        <v>935384</v>
      </c>
      <c r="I14" s="25">
        <v>947503</v>
      </c>
      <c r="J14" s="4">
        <v>920545</v>
      </c>
      <c r="K14" s="4">
        <v>914659</v>
      </c>
      <c r="L14" s="4">
        <v>891576</v>
      </c>
      <c r="M14" s="4">
        <v>867682</v>
      </c>
      <c r="N14" s="4">
        <v>939711</v>
      </c>
      <c r="O14" s="4">
        <v>938688</v>
      </c>
      <c r="P14" s="37">
        <v>968747</v>
      </c>
      <c r="Q14" s="57">
        <f t="shared" si="1"/>
        <v>30033.60655737705</v>
      </c>
      <c r="S14" t="s">
        <v>183</v>
      </c>
    </row>
    <row r="15" spans="2:19">
      <c r="B15" s="140"/>
      <c r="C15" s="3" t="s">
        <v>24</v>
      </c>
      <c r="D15" s="43">
        <f t="shared" si="2"/>
        <v>5361350</v>
      </c>
      <c r="E15" s="4">
        <v>424211</v>
      </c>
      <c r="F15" s="4">
        <v>392469</v>
      </c>
      <c r="G15" s="4">
        <v>474904</v>
      </c>
      <c r="H15" s="4">
        <v>460074</v>
      </c>
      <c r="I15" s="25">
        <v>467134</v>
      </c>
      <c r="J15" s="4">
        <v>455319</v>
      </c>
      <c r="K15" s="4">
        <v>444253</v>
      </c>
      <c r="L15" s="4">
        <v>431459</v>
      </c>
      <c r="M15" s="4">
        <v>421190</v>
      </c>
      <c r="N15" s="4">
        <v>456398</v>
      </c>
      <c r="O15" s="4">
        <v>463021</v>
      </c>
      <c r="P15" s="37">
        <v>470918</v>
      </c>
      <c r="Q15" s="57">
        <f t="shared" si="1"/>
        <v>14648.497267759563</v>
      </c>
      <c r="S15" t="s">
        <v>183</v>
      </c>
    </row>
    <row r="16" spans="2:19">
      <c r="B16" s="140"/>
      <c r="C16" s="3" t="s">
        <v>25</v>
      </c>
      <c r="D16" s="43">
        <f t="shared" si="2"/>
        <v>6832538</v>
      </c>
      <c r="E16" s="4">
        <v>553104</v>
      </c>
      <c r="F16" s="4">
        <v>506863</v>
      </c>
      <c r="G16" s="4">
        <v>614252</v>
      </c>
      <c r="H16" s="4">
        <v>586936</v>
      </c>
      <c r="I16" s="25">
        <v>590347</v>
      </c>
      <c r="J16" s="4">
        <v>575398</v>
      </c>
      <c r="K16" s="4">
        <v>562265</v>
      </c>
      <c r="L16" s="4">
        <v>547861</v>
      </c>
      <c r="M16" s="4">
        <v>538934</v>
      </c>
      <c r="N16" s="4">
        <v>583478</v>
      </c>
      <c r="O16" s="4">
        <v>585907</v>
      </c>
      <c r="P16" s="37">
        <v>587193</v>
      </c>
      <c r="Q16" s="57">
        <f t="shared" si="1"/>
        <v>18668.136612021859</v>
      </c>
      <c r="S16" t="s">
        <v>183</v>
      </c>
    </row>
    <row r="17" spans="2:19">
      <c r="B17" s="140"/>
      <c r="C17" s="3" t="s">
        <v>26</v>
      </c>
      <c r="D17" s="43">
        <f t="shared" si="2"/>
        <v>9224299</v>
      </c>
      <c r="E17" s="4">
        <v>754353</v>
      </c>
      <c r="F17" s="4">
        <v>701006</v>
      </c>
      <c r="G17" s="4">
        <v>814161</v>
      </c>
      <c r="H17" s="4">
        <v>782165</v>
      </c>
      <c r="I17" s="25">
        <v>796148</v>
      </c>
      <c r="J17" s="4">
        <v>757753</v>
      </c>
      <c r="K17" s="4">
        <v>766855</v>
      </c>
      <c r="L17" s="4">
        <v>751412</v>
      </c>
      <c r="M17" s="4">
        <v>724834</v>
      </c>
      <c r="N17" s="4">
        <v>776312</v>
      </c>
      <c r="O17" s="4">
        <v>781088</v>
      </c>
      <c r="P17" s="37">
        <v>818212</v>
      </c>
      <c r="Q17" s="57">
        <f t="shared" si="1"/>
        <v>25203.002732240438</v>
      </c>
      <c r="S17" t="s">
        <v>183</v>
      </c>
    </row>
    <row r="18" spans="2:19">
      <c r="B18" s="140"/>
      <c r="C18" s="3" t="s">
        <v>27</v>
      </c>
      <c r="D18" s="43">
        <f t="shared" si="2"/>
        <v>2250170</v>
      </c>
      <c r="E18" s="4">
        <v>183269</v>
      </c>
      <c r="F18" s="4">
        <v>166270</v>
      </c>
      <c r="G18" s="4">
        <v>200901</v>
      </c>
      <c r="H18" s="4">
        <v>190294</v>
      </c>
      <c r="I18" s="25">
        <v>190594</v>
      </c>
      <c r="J18" s="4">
        <v>188204</v>
      </c>
      <c r="K18" s="4">
        <v>188090</v>
      </c>
      <c r="L18" s="4">
        <v>183200</v>
      </c>
      <c r="M18" s="4">
        <v>174828</v>
      </c>
      <c r="N18" s="4">
        <v>189358</v>
      </c>
      <c r="O18" s="4">
        <v>196596</v>
      </c>
      <c r="P18" s="37">
        <v>198566</v>
      </c>
      <c r="Q18" s="57">
        <f t="shared" si="1"/>
        <v>6148.0054644808743</v>
      </c>
      <c r="S18" t="s">
        <v>199</v>
      </c>
    </row>
    <row r="19" spans="2:19">
      <c r="B19" s="140"/>
      <c r="C19" s="3" t="s">
        <v>28</v>
      </c>
      <c r="D19" s="43">
        <f t="shared" si="2"/>
        <v>1288731</v>
      </c>
      <c r="E19" s="4">
        <v>99809</v>
      </c>
      <c r="F19" s="4">
        <v>91728</v>
      </c>
      <c r="G19" s="4">
        <v>113074</v>
      </c>
      <c r="H19" s="4">
        <v>108659</v>
      </c>
      <c r="I19" s="25">
        <v>109119</v>
      </c>
      <c r="J19" s="4">
        <v>109056</v>
      </c>
      <c r="K19" s="4">
        <v>106505</v>
      </c>
      <c r="L19" s="4">
        <v>103796</v>
      </c>
      <c r="M19" s="4">
        <v>103531</v>
      </c>
      <c r="N19" s="4">
        <v>113420</v>
      </c>
      <c r="O19" s="4">
        <v>115452</v>
      </c>
      <c r="P19" s="37">
        <v>114582</v>
      </c>
      <c r="Q19" s="57">
        <f t="shared" si="1"/>
        <v>3521.122950819672</v>
      </c>
      <c r="S19" t="s">
        <v>199</v>
      </c>
    </row>
    <row r="20" spans="2:19">
      <c r="B20" s="140"/>
      <c r="C20" s="3" t="s">
        <v>29</v>
      </c>
      <c r="D20" s="43">
        <f t="shared" si="2"/>
        <v>3037725</v>
      </c>
      <c r="E20" s="4">
        <v>245778</v>
      </c>
      <c r="F20" s="4">
        <v>224322</v>
      </c>
      <c r="G20" s="4">
        <v>264934</v>
      </c>
      <c r="H20" s="4">
        <v>260872</v>
      </c>
      <c r="I20" s="25">
        <v>263544</v>
      </c>
      <c r="J20" s="4">
        <v>257797</v>
      </c>
      <c r="K20" s="4">
        <v>252331</v>
      </c>
      <c r="L20" s="4">
        <v>243876</v>
      </c>
      <c r="M20" s="4">
        <v>232219</v>
      </c>
      <c r="N20" s="4">
        <v>260553</v>
      </c>
      <c r="O20" s="4">
        <v>260042</v>
      </c>
      <c r="P20" s="37">
        <v>271457</v>
      </c>
      <c r="Q20" s="57">
        <f t="shared" si="1"/>
        <v>8299.7950819672133</v>
      </c>
      <c r="S20" t="s">
        <v>199</v>
      </c>
    </row>
    <row r="21" spans="2:19">
      <c r="B21" s="140"/>
      <c r="C21" s="3" t="s">
        <v>30</v>
      </c>
      <c r="D21" s="43">
        <f t="shared" si="2"/>
        <v>1151801</v>
      </c>
      <c r="E21" s="4">
        <v>88877</v>
      </c>
      <c r="F21" s="4">
        <v>80197</v>
      </c>
      <c r="G21" s="4">
        <v>102679</v>
      </c>
      <c r="H21" s="4">
        <v>101041</v>
      </c>
      <c r="I21" s="25">
        <v>99780</v>
      </c>
      <c r="J21" s="4">
        <v>98338</v>
      </c>
      <c r="K21" s="4">
        <v>96584</v>
      </c>
      <c r="L21" s="4">
        <v>95640</v>
      </c>
      <c r="M21" s="4">
        <v>91249</v>
      </c>
      <c r="N21" s="4">
        <v>100548</v>
      </c>
      <c r="O21" s="4">
        <v>99061</v>
      </c>
      <c r="P21" s="37">
        <v>97807</v>
      </c>
      <c r="Q21" s="57">
        <f t="shared" si="1"/>
        <v>3146.9972677595629</v>
      </c>
      <c r="S21" t="s">
        <v>199</v>
      </c>
    </row>
    <row r="22" spans="2:19">
      <c r="B22" s="140"/>
      <c r="C22" s="3" t="s">
        <v>31</v>
      </c>
      <c r="D22" s="43">
        <f t="shared" si="2"/>
        <v>8357374</v>
      </c>
      <c r="E22" s="4">
        <v>669817</v>
      </c>
      <c r="F22" s="4">
        <v>594661</v>
      </c>
      <c r="G22" s="4">
        <v>730222</v>
      </c>
      <c r="H22" s="4">
        <v>752889</v>
      </c>
      <c r="I22" s="25">
        <v>702107</v>
      </c>
      <c r="J22" s="4">
        <v>706436</v>
      </c>
      <c r="K22" s="4">
        <v>694770</v>
      </c>
      <c r="L22" s="4">
        <v>678699</v>
      </c>
      <c r="M22" s="4">
        <v>637129</v>
      </c>
      <c r="N22" s="4">
        <v>723005</v>
      </c>
      <c r="O22" s="4">
        <v>721843</v>
      </c>
      <c r="P22" s="37">
        <v>745796</v>
      </c>
      <c r="Q22" s="57">
        <f t="shared" si="1"/>
        <v>22834.355191256829</v>
      </c>
      <c r="S22" t="s">
        <v>199</v>
      </c>
    </row>
    <row r="23" spans="2:19">
      <c r="B23" s="140"/>
      <c r="C23" s="3" t="s">
        <v>32</v>
      </c>
      <c r="D23" s="43">
        <f t="shared" si="2"/>
        <v>4236409</v>
      </c>
      <c r="E23" s="4">
        <v>199379</v>
      </c>
      <c r="F23" s="4">
        <v>179640</v>
      </c>
      <c r="G23" s="4">
        <v>302414</v>
      </c>
      <c r="H23" s="4">
        <v>589404</v>
      </c>
      <c r="I23" s="25">
        <v>463711</v>
      </c>
      <c r="J23" s="4">
        <v>409655</v>
      </c>
      <c r="K23" s="4">
        <v>385466</v>
      </c>
      <c r="L23" s="4">
        <v>411119</v>
      </c>
      <c r="M23" s="4">
        <v>412881</v>
      </c>
      <c r="N23" s="4">
        <v>373586</v>
      </c>
      <c r="O23" s="4">
        <v>247751</v>
      </c>
      <c r="P23" s="37">
        <v>261403</v>
      </c>
      <c r="Q23" s="57">
        <f t="shared" si="1"/>
        <v>11574.887978142076</v>
      </c>
      <c r="S23" t="s">
        <v>199</v>
      </c>
    </row>
    <row r="24" spans="2:19">
      <c r="B24" s="140"/>
      <c r="C24" s="3" t="s">
        <v>33</v>
      </c>
      <c r="D24" s="43">
        <f t="shared" si="2"/>
        <v>5360947</v>
      </c>
      <c r="E24" s="4">
        <v>440486</v>
      </c>
      <c r="F24" s="4">
        <v>398600</v>
      </c>
      <c r="G24" s="4">
        <v>478477</v>
      </c>
      <c r="H24" s="4">
        <v>459825</v>
      </c>
      <c r="I24" s="25">
        <v>456368</v>
      </c>
      <c r="J24" s="4">
        <v>448850</v>
      </c>
      <c r="K24" s="4">
        <v>444699</v>
      </c>
      <c r="L24" s="4">
        <v>429326</v>
      </c>
      <c r="M24" s="4">
        <v>407383</v>
      </c>
      <c r="N24" s="4">
        <v>458229</v>
      </c>
      <c r="O24" s="4">
        <v>462617</v>
      </c>
      <c r="P24" s="37">
        <v>476087</v>
      </c>
      <c r="Q24" s="57">
        <f t="shared" si="1"/>
        <v>14647.396174863388</v>
      </c>
      <c r="S24" t="s">
        <v>199</v>
      </c>
    </row>
    <row r="25" spans="2:19">
      <c r="B25" s="140"/>
      <c r="C25" s="3" t="s">
        <v>34</v>
      </c>
      <c r="D25" s="43">
        <f t="shared" si="2"/>
        <v>4717430</v>
      </c>
      <c r="E25" s="4">
        <v>382882</v>
      </c>
      <c r="F25" s="4">
        <v>340675</v>
      </c>
      <c r="G25" s="4">
        <v>421229</v>
      </c>
      <c r="H25" s="4">
        <v>403753</v>
      </c>
      <c r="I25" s="25">
        <v>399628</v>
      </c>
      <c r="J25" s="4">
        <v>394793</v>
      </c>
      <c r="K25" s="4">
        <v>390046</v>
      </c>
      <c r="L25" s="4">
        <v>374520</v>
      </c>
      <c r="M25" s="4">
        <v>358887</v>
      </c>
      <c r="N25" s="4">
        <v>399165</v>
      </c>
      <c r="O25" s="4">
        <v>421458</v>
      </c>
      <c r="P25" s="37">
        <v>430394</v>
      </c>
      <c r="Q25" s="57">
        <f t="shared" si="1"/>
        <v>12889.153005464481</v>
      </c>
      <c r="S25" t="s">
        <v>199</v>
      </c>
    </row>
    <row r="26" spans="2:19">
      <c r="B26" s="140"/>
      <c r="C26" s="3" t="s">
        <v>35</v>
      </c>
      <c r="D26" s="43">
        <f t="shared" si="2"/>
        <v>2535584</v>
      </c>
      <c r="E26" s="4">
        <v>199478</v>
      </c>
      <c r="F26" s="4">
        <v>182243</v>
      </c>
      <c r="G26" s="4">
        <v>226961</v>
      </c>
      <c r="H26" s="4">
        <v>216850</v>
      </c>
      <c r="I26" s="25">
        <v>220061</v>
      </c>
      <c r="J26" s="4">
        <v>213906</v>
      </c>
      <c r="K26" s="4">
        <v>211751</v>
      </c>
      <c r="L26" s="4">
        <v>205758</v>
      </c>
      <c r="M26" s="4">
        <v>197551</v>
      </c>
      <c r="N26" s="4">
        <v>213749</v>
      </c>
      <c r="O26" s="4">
        <v>223256</v>
      </c>
      <c r="P26" s="37">
        <v>224020</v>
      </c>
      <c r="Q26" s="57">
        <f t="shared" si="1"/>
        <v>6927.8251366120221</v>
      </c>
      <c r="S26" t="s">
        <v>199</v>
      </c>
    </row>
    <row r="27" spans="2:19">
      <c r="B27" s="140"/>
      <c r="C27" s="3" t="s">
        <v>36</v>
      </c>
      <c r="D27" s="43">
        <f t="shared" si="2"/>
        <v>1710216</v>
      </c>
      <c r="E27" s="4">
        <v>127901</v>
      </c>
      <c r="F27" s="4">
        <v>116483</v>
      </c>
      <c r="G27" s="4">
        <v>157109</v>
      </c>
      <c r="H27" s="4">
        <v>148053</v>
      </c>
      <c r="I27" s="25">
        <v>149258</v>
      </c>
      <c r="J27" s="4">
        <v>143090</v>
      </c>
      <c r="K27" s="4">
        <v>138297</v>
      </c>
      <c r="L27" s="4">
        <v>130597</v>
      </c>
      <c r="M27" s="4">
        <v>131176</v>
      </c>
      <c r="N27" s="4">
        <v>141625</v>
      </c>
      <c r="O27" s="4">
        <v>164197</v>
      </c>
      <c r="P27" s="37">
        <v>162430</v>
      </c>
      <c r="Q27" s="57">
        <f t="shared" si="1"/>
        <v>4672.7213114754095</v>
      </c>
      <c r="S27" t="s">
        <v>199</v>
      </c>
    </row>
    <row r="28" spans="2:19">
      <c r="B28" s="140"/>
      <c r="C28" s="3" t="s">
        <v>37</v>
      </c>
      <c r="D28" s="43">
        <f t="shared" si="2"/>
        <v>6348928</v>
      </c>
      <c r="E28" s="4">
        <v>482881</v>
      </c>
      <c r="F28" s="4">
        <v>443640</v>
      </c>
      <c r="G28" s="4">
        <v>583516</v>
      </c>
      <c r="H28" s="4">
        <v>540735</v>
      </c>
      <c r="I28" s="25">
        <v>546333</v>
      </c>
      <c r="J28" s="4">
        <v>525927</v>
      </c>
      <c r="K28" s="4">
        <v>499466</v>
      </c>
      <c r="L28" s="4">
        <v>492258</v>
      </c>
      <c r="M28" s="4">
        <v>489305</v>
      </c>
      <c r="N28" s="4">
        <v>536568</v>
      </c>
      <c r="O28" s="4">
        <v>620796</v>
      </c>
      <c r="P28" s="37">
        <v>587503</v>
      </c>
      <c r="Q28" s="57">
        <f t="shared" si="1"/>
        <v>17346.79781420765</v>
      </c>
      <c r="S28" t="s">
        <v>199</v>
      </c>
    </row>
    <row r="29" spans="2:19">
      <c r="B29" s="140"/>
      <c r="C29" s="3" t="s">
        <v>38</v>
      </c>
      <c r="D29" s="43">
        <f t="shared" si="2"/>
        <v>13690906</v>
      </c>
      <c r="E29" s="4">
        <v>1080600</v>
      </c>
      <c r="F29" s="4">
        <v>956809</v>
      </c>
      <c r="G29" s="4">
        <v>1142460</v>
      </c>
      <c r="H29" s="4">
        <v>1078890</v>
      </c>
      <c r="I29" s="25">
        <v>1132449</v>
      </c>
      <c r="J29" s="4">
        <v>1076054</v>
      </c>
      <c r="K29" s="4">
        <v>1097299</v>
      </c>
      <c r="L29" s="4">
        <v>1097288</v>
      </c>
      <c r="M29" s="4">
        <v>1021494</v>
      </c>
      <c r="N29" s="4">
        <v>1153017</v>
      </c>
      <c r="O29" s="4">
        <v>1409949</v>
      </c>
      <c r="P29" s="37">
        <v>1444597</v>
      </c>
      <c r="Q29" s="57">
        <f t="shared" si="1"/>
        <v>37406.846994535517</v>
      </c>
      <c r="S29" t="s">
        <v>199</v>
      </c>
    </row>
    <row r="30" spans="2:19">
      <c r="B30" s="140"/>
      <c r="C30" s="3" t="s">
        <v>39</v>
      </c>
      <c r="D30" s="43">
        <f t="shared" si="2"/>
        <v>5115230</v>
      </c>
      <c r="E30" s="4">
        <v>420994</v>
      </c>
      <c r="F30" s="4">
        <v>385811</v>
      </c>
      <c r="G30" s="4">
        <v>439525</v>
      </c>
      <c r="H30" s="4">
        <v>421916</v>
      </c>
      <c r="I30" s="25">
        <v>434274</v>
      </c>
      <c r="J30" s="4">
        <v>415997</v>
      </c>
      <c r="K30" s="4">
        <v>432606</v>
      </c>
      <c r="L30" s="4">
        <v>418678</v>
      </c>
      <c r="M30" s="4">
        <v>389095</v>
      </c>
      <c r="N30" s="4">
        <v>432363</v>
      </c>
      <c r="O30" s="4">
        <v>447815</v>
      </c>
      <c r="P30" s="37">
        <v>476156</v>
      </c>
      <c r="Q30" s="57">
        <f t="shared" si="1"/>
        <v>13976.038251366121</v>
      </c>
      <c r="S30" t="s">
        <v>199</v>
      </c>
    </row>
    <row r="31" spans="2:19">
      <c r="B31" s="140"/>
      <c r="C31" s="3" t="s">
        <v>40</v>
      </c>
      <c r="D31" s="43">
        <f t="shared" si="2"/>
        <v>1846037</v>
      </c>
      <c r="E31" s="4">
        <v>150388</v>
      </c>
      <c r="F31" s="4">
        <v>136864</v>
      </c>
      <c r="G31" s="4">
        <v>166309</v>
      </c>
      <c r="H31" s="4">
        <v>159504</v>
      </c>
      <c r="I31" s="25">
        <v>160814</v>
      </c>
      <c r="J31" s="4">
        <v>158705</v>
      </c>
      <c r="K31" s="4">
        <v>146962</v>
      </c>
      <c r="L31" s="4">
        <v>143931</v>
      </c>
      <c r="M31" s="4">
        <v>141630</v>
      </c>
      <c r="N31" s="4">
        <v>155967</v>
      </c>
      <c r="O31" s="4">
        <v>162300</v>
      </c>
      <c r="P31" s="37">
        <v>162663</v>
      </c>
      <c r="Q31" s="57">
        <f t="shared" si="1"/>
        <v>5043.8169398907103</v>
      </c>
      <c r="S31" t="s">
        <v>199</v>
      </c>
    </row>
    <row r="32" spans="2:19">
      <c r="B32" s="140"/>
      <c r="C32" s="3" t="s">
        <v>41</v>
      </c>
      <c r="D32" s="43">
        <f t="shared" si="2"/>
        <v>1091634</v>
      </c>
      <c r="E32" s="4">
        <v>91360</v>
      </c>
      <c r="F32" s="4">
        <v>81724</v>
      </c>
      <c r="G32" s="4">
        <v>100081</v>
      </c>
      <c r="H32" s="4">
        <v>90417</v>
      </c>
      <c r="I32" s="25">
        <v>89083</v>
      </c>
      <c r="J32" s="4">
        <v>92232</v>
      </c>
      <c r="K32" s="4">
        <v>93813</v>
      </c>
      <c r="L32" s="4">
        <v>91758</v>
      </c>
      <c r="M32" s="4">
        <v>81021</v>
      </c>
      <c r="N32" s="4">
        <v>89285</v>
      </c>
      <c r="O32" s="4">
        <v>93921</v>
      </c>
      <c r="P32" s="37">
        <v>96939</v>
      </c>
      <c r="Q32" s="57">
        <f t="shared" si="1"/>
        <v>2982.6065573770493</v>
      </c>
      <c r="S32" t="s">
        <v>427</v>
      </c>
    </row>
    <row r="33" spans="2:19">
      <c r="B33" s="140"/>
      <c r="C33" s="3" t="s">
        <v>42</v>
      </c>
      <c r="D33" s="43">
        <f t="shared" si="2"/>
        <v>1468322</v>
      </c>
      <c r="E33" s="4">
        <v>119292</v>
      </c>
      <c r="F33" s="4">
        <v>110081</v>
      </c>
      <c r="G33" s="4">
        <v>135687</v>
      </c>
      <c r="H33" s="4">
        <v>130419</v>
      </c>
      <c r="I33" s="25">
        <v>131775</v>
      </c>
      <c r="J33" s="4">
        <v>126224</v>
      </c>
      <c r="K33" s="4">
        <v>125077</v>
      </c>
      <c r="L33" s="4">
        <v>121358</v>
      </c>
      <c r="M33" s="4">
        <v>121064</v>
      </c>
      <c r="N33" s="4">
        <v>131021</v>
      </c>
      <c r="O33" s="4">
        <v>105883</v>
      </c>
      <c r="P33" s="37">
        <v>110441</v>
      </c>
      <c r="Q33" s="57">
        <f t="shared" si="1"/>
        <v>4011.8087431693989</v>
      </c>
      <c r="S33" t="s">
        <v>427</v>
      </c>
    </row>
    <row r="34" spans="2:19">
      <c r="B34" s="140"/>
      <c r="C34" s="3" t="s">
        <v>43</v>
      </c>
      <c r="D34" s="43">
        <f t="shared" si="2"/>
        <v>2095896</v>
      </c>
      <c r="E34" s="4">
        <v>153171</v>
      </c>
      <c r="F34" s="4">
        <v>142327</v>
      </c>
      <c r="G34" s="4">
        <v>180203</v>
      </c>
      <c r="H34" s="4">
        <v>174354</v>
      </c>
      <c r="I34" s="25">
        <v>182152</v>
      </c>
      <c r="J34" s="4">
        <v>179523</v>
      </c>
      <c r="K34" s="4">
        <v>177612</v>
      </c>
      <c r="L34" s="4">
        <v>169421</v>
      </c>
      <c r="M34" s="4">
        <v>171390</v>
      </c>
      <c r="N34" s="4">
        <v>185450</v>
      </c>
      <c r="O34" s="4">
        <v>186994</v>
      </c>
      <c r="P34" s="37">
        <v>193299</v>
      </c>
      <c r="Q34" s="57">
        <f t="shared" si="1"/>
        <v>5726.4918032786882</v>
      </c>
      <c r="S34" t="s">
        <v>427</v>
      </c>
    </row>
    <row r="35" spans="2:19">
      <c r="B35" s="140"/>
      <c r="C35" s="3" t="s">
        <v>44</v>
      </c>
      <c r="D35" s="43">
        <f t="shared" si="2"/>
        <v>3124994</v>
      </c>
      <c r="E35" s="4">
        <v>247124</v>
      </c>
      <c r="F35" s="4">
        <v>226845</v>
      </c>
      <c r="G35" s="4">
        <v>278097</v>
      </c>
      <c r="H35" s="4">
        <v>266335</v>
      </c>
      <c r="I35" s="25">
        <v>272197</v>
      </c>
      <c r="J35" s="4">
        <v>265244</v>
      </c>
      <c r="K35" s="4">
        <v>260697</v>
      </c>
      <c r="L35" s="4">
        <v>251337</v>
      </c>
      <c r="M35" s="4">
        <v>245935</v>
      </c>
      <c r="N35" s="4">
        <v>267360</v>
      </c>
      <c r="O35" s="4">
        <v>270842</v>
      </c>
      <c r="P35" s="37">
        <v>272981</v>
      </c>
      <c r="Q35" s="57">
        <f t="shared" si="1"/>
        <v>8538.2349726775956</v>
      </c>
      <c r="S35" t="s">
        <v>427</v>
      </c>
    </row>
    <row r="36" spans="2:19">
      <c r="B36" s="140"/>
      <c r="C36" s="3" t="s">
        <v>45</v>
      </c>
      <c r="D36" s="43">
        <f t="shared" si="2"/>
        <v>1906366</v>
      </c>
      <c r="E36" s="4">
        <v>152248</v>
      </c>
      <c r="F36" s="4">
        <v>142785</v>
      </c>
      <c r="G36" s="4">
        <v>169478</v>
      </c>
      <c r="H36" s="4">
        <v>159348</v>
      </c>
      <c r="I36" s="25">
        <v>163824</v>
      </c>
      <c r="J36" s="4">
        <v>157098</v>
      </c>
      <c r="K36" s="4">
        <v>158148</v>
      </c>
      <c r="L36" s="4">
        <v>155665</v>
      </c>
      <c r="M36" s="4">
        <v>147333</v>
      </c>
      <c r="N36" s="4">
        <v>161926</v>
      </c>
      <c r="O36" s="4">
        <v>166498</v>
      </c>
      <c r="P36" s="37">
        <v>172015</v>
      </c>
      <c r="Q36" s="57">
        <f t="shared" si="1"/>
        <v>5208.6502732240433</v>
      </c>
      <c r="S36" t="s">
        <v>427</v>
      </c>
    </row>
    <row r="37" spans="2:19">
      <c r="B37" s="140"/>
      <c r="C37" s="3" t="s">
        <v>46</v>
      </c>
      <c r="D37" s="43">
        <f t="shared" si="2"/>
        <v>2347722</v>
      </c>
      <c r="E37" s="4">
        <v>187916</v>
      </c>
      <c r="F37" s="4">
        <v>170555</v>
      </c>
      <c r="G37" s="4">
        <v>214466</v>
      </c>
      <c r="H37" s="4">
        <v>203084</v>
      </c>
      <c r="I37" s="25">
        <v>205620</v>
      </c>
      <c r="J37" s="4">
        <v>196015</v>
      </c>
      <c r="K37" s="4">
        <v>187936</v>
      </c>
      <c r="L37" s="4">
        <v>182439</v>
      </c>
      <c r="M37" s="4">
        <v>189563</v>
      </c>
      <c r="N37" s="4">
        <v>202247</v>
      </c>
      <c r="O37" s="4">
        <v>204478</v>
      </c>
      <c r="P37" s="37">
        <v>203403</v>
      </c>
      <c r="Q37" s="57">
        <f t="shared" si="1"/>
        <v>6414.5409836065573</v>
      </c>
      <c r="S37" t="s">
        <v>427</v>
      </c>
    </row>
    <row r="38" spans="2:19">
      <c r="B38" s="140"/>
      <c r="C38" s="3" t="s">
        <v>47</v>
      </c>
      <c r="D38" s="43">
        <f t="shared" si="2"/>
        <v>6209025</v>
      </c>
      <c r="E38" s="4">
        <v>500776</v>
      </c>
      <c r="F38" s="4">
        <v>458925</v>
      </c>
      <c r="G38" s="4">
        <v>557581</v>
      </c>
      <c r="H38" s="4">
        <v>529265</v>
      </c>
      <c r="I38" s="25">
        <v>538197</v>
      </c>
      <c r="J38" s="4">
        <v>528663</v>
      </c>
      <c r="K38" s="4">
        <v>516862</v>
      </c>
      <c r="L38" s="4">
        <v>498014</v>
      </c>
      <c r="M38" s="4">
        <v>484040</v>
      </c>
      <c r="N38" s="4">
        <v>524573</v>
      </c>
      <c r="O38" s="4">
        <v>530876</v>
      </c>
      <c r="P38" s="37">
        <v>541253</v>
      </c>
      <c r="Q38" s="57">
        <f t="shared" si="1"/>
        <v>16964.549180327867</v>
      </c>
      <c r="S38" t="s">
        <v>427</v>
      </c>
    </row>
    <row r="39" spans="2:19">
      <c r="B39" s="140"/>
      <c r="C39" s="3" t="s">
        <v>48</v>
      </c>
      <c r="D39" s="43">
        <f t="shared" si="2"/>
        <v>6914364</v>
      </c>
      <c r="E39" s="4">
        <v>559799</v>
      </c>
      <c r="F39" s="4">
        <v>515831</v>
      </c>
      <c r="G39" s="4">
        <v>623530</v>
      </c>
      <c r="H39" s="4">
        <v>589859</v>
      </c>
      <c r="I39" s="25">
        <v>594518</v>
      </c>
      <c r="J39" s="4">
        <v>581323</v>
      </c>
      <c r="K39" s="4">
        <v>576398</v>
      </c>
      <c r="L39" s="4">
        <v>558064</v>
      </c>
      <c r="M39" s="4">
        <v>532550</v>
      </c>
      <c r="N39" s="4">
        <v>585430</v>
      </c>
      <c r="O39" s="4">
        <v>588285</v>
      </c>
      <c r="P39" s="37">
        <v>608777</v>
      </c>
      <c r="Q39" s="57">
        <f t="shared" si="1"/>
        <v>18891.704918032789</v>
      </c>
      <c r="S39" t="s">
        <v>427</v>
      </c>
    </row>
    <row r="40" spans="2:19">
      <c r="B40" s="140"/>
      <c r="C40" s="3" t="s">
        <v>49</v>
      </c>
      <c r="D40" s="43">
        <f t="shared" si="2"/>
        <v>4048435</v>
      </c>
      <c r="E40" s="4">
        <v>324732</v>
      </c>
      <c r="F40" s="4">
        <v>297475</v>
      </c>
      <c r="G40" s="4">
        <v>361045</v>
      </c>
      <c r="H40" s="4">
        <v>345265</v>
      </c>
      <c r="I40" s="25">
        <v>350144</v>
      </c>
      <c r="J40" s="4">
        <v>341404</v>
      </c>
      <c r="K40" s="4">
        <v>334478</v>
      </c>
      <c r="L40" s="4">
        <v>323224</v>
      </c>
      <c r="M40" s="4">
        <v>314274</v>
      </c>
      <c r="N40" s="4">
        <v>347675</v>
      </c>
      <c r="O40" s="4">
        <v>349092</v>
      </c>
      <c r="P40" s="37">
        <v>359627</v>
      </c>
      <c r="Q40" s="57">
        <f t="shared" si="1"/>
        <v>11061.29781420765</v>
      </c>
      <c r="S40" t="s">
        <v>427</v>
      </c>
    </row>
    <row r="41" spans="2:19">
      <c r="B41" s="140"/>
      <c r="C41" s="3" t="s">
        <v>50</v>
      </c>
      <c r="D41" s="43">
        <f t="shared" si="2"/>
        <v>5564473</v>
      </c>
      <c r="E41" s="4">
        <v>431243</v>
      </c>
      <c r="F41" s="4">
        <v>394245</v>
      </c>
      <c r="G41" s="4">
        <v>504292</v>
      </c>
      <c r="H41" s="4">
        <v>505698</v>
      </c>
      <c r="I41" s="25">
        <v>517608</v>
      </c>
      <c r="J41" s="4">
        <v>468929</v>
      </c>
      <c r="K41" s="4">
        <v>444768</v>
      </c>
      <c r="L41" s="4">
        <v>429915</v>
      </c>
      <c r="M41" s="4">
        <v>438340</v>
      </c>
      <c r="N41" s="4">
        <v>482520</v>
      </c>
      <c r="O41" s="4">
        <v>468543</v>
      </c>
      <c r="P41" s="37">
        <v>478372</v>
      </c>
      <c r="Q41" s="57">
        <f t="shared" si="1"/>
        <v>15203.478142076503</v>
      </c>
      <c r="S41" t="s">
        <v>427</v>
      </c>
    </row>
    <row r="42" spans="2:19">
      <c r="B42" s="140"/>
      <c r="C42" s="3" t="s">
        <v>51</v>
      </c>
      <c r="D42" s="43">
        <f t="shared" si="2"/>
        <v>5382768</v>
      </c>
      <c r="E42" s="4">
        <v>419614</v>
      </c>
      <c r="F42" s="4">
        <v>380112</v>
      </c>
      <c r="G42" s="4">
        <v>487147</v>
      </c>
      <c r="H42" s="4">
        <v>478947</v>
      </c>
      <c r="I42" s="25">
        <v>480085</v>
      </c>
      <c r="J42" s="4">
        <v>448612</v>
      </c>
      <c r="K42" s="4">
        <v>425500</v>
      </c>
      <c r="L42" s="4">
        <v>411920</v>
      </c>
      <c r="M42" s="4">
        <v>427061</v>
      </c>
      <c r="N42" s="4">
        <v>476295</v>
      </c>
      <c r="O42" s="4">
        <v>476988</v>
      </c>
      <c r="P42" s="37">
        <v>470487</v>
      </c>
      <c r="Q42" s="57">
        <f t="shared" si="1"/>
        <v>14707.016393442624</v>
      </c>
      <c r="S42" t="s">
        <v>427</v>
      </c>
    </row>
    <row r="43" spans="2:19">
      <c r="B43" s="140"/>
      <c r="C43" s="3" t="s">
        <v>52</v>
      </c>
      <c r="D43" s="43">
        <f t="shared" si="2"/>
        <v>7772738</v>
      </c>
      <c r="E43" s="4">
        <v>651543</v>
      </c>
      <c r="F43" s="4">
        <v>602208</v>
      </c>
      <c r="G43" s="4">
        <v>689336</v>
      </c>
      <c r="H43" s="4">
        <v>664230</v>
      </c>
      <c r="I43" s="25">
        <v>679112</v>
      </c>
      <c r="J43" s="4">
        <v>641114</v>
      </c>
      <c r="K43" s="4">
        <v>645832</v>
      </c>
      <c r="L43" s="4">
        <v>634254</v>
      </c>
      <c r="M43" s="4">
        <v>596502</v>
      </c>
      <c r="N43" s="4">
        <v>647998</v>
      </c>
      <c r="O43" s="4">
        <v>642054</v>
      </c>
      <c r="P43" s="37">
        <v>678555</v>
      </c>
      <c r="Q43" s="57">
        <f t="shared" si="1"/>
        <v>21236.98907103825</v>
      </c>
      <c r="S43" t="s">
        <v>427</v>
      </c>
    </row>
    <row r="44" spans="2:19">
      <c r="B44" s="140"/>
      <c r="C44" s="3" t="s">
        <v>53</v>
      </c>
      <c r="D44" s="43">
        <f t="shared" si="2"/>
        <v>7123506</v>
      </c>
      <c r="E44" s="4">
        <v>571984</v>
      </c>
      <c r="F44" s="4">
        <v>525239</v>
      </c>
      <c r="G44" s="4">
        <v>638532</v>
      </c>
      <c r="H44" s="4">
        <v>612208</v>
      </c>
      <c r="I44" s="25">
        <v>622126</v>
      </c>
      <c r="J44" s="4">
        <v>596196</v>
      </c>
      <c r="K44" s="4">
        <v>580502</v>
      </c>
      <c r="L44" s="4">
        <v>571779</v>
      </c>
      <c r="M44" s="4">
        <v>563273</v>
      </c>
      <c r="N44" s="4">
        <v>613979</v>
      </c>
      <c r="O44" s="4">
        <v>609632</v>
      </c>
      <c r="P44" s="37">
        <v>618056</v>
      </c>
      <c r="Q44" s="57">
        <f t="shared" si="1"/>
        <v>19463.131147540982</v>
      </c>
      <c r="S44" t="s">
        <v>213</v>
      </c>
    </row>
    <row r="45" spans="2:19">
      <c r="B45" s="140"/>
      <c r="C45" s="3" t="s">
        <v>54</v>
      </c>
      <c r="D45" s="43">
        <f t="shared" si="2"/>
        <v>2806701</v>
      </c>
      <c r="E45" s="4">
        <v>229028</v>
      </c>
      <c r="F45" s="4">
        <v>209059</v>
      </c>
      <c r="G45" s="4">
        <v>250072</v>
      </c>
      <c r="H45" s="4">
        <v>239228</v>
      </c>
      <c r="I45" s="25">
        <v>245320</v>
      </c>
      <c r="J45" s="4">
        <v>237963</v>
      </c>
      <c r="K45" s="4">
        <v>234778</v>
      </c>
      <c r="L45" s="4">
        <v>227318</v>
      </c>
      <c r="M45" s="4">
        <v>217061</v>
      </c>
      <c r="N45" s="4">
        <v>235570</v>
      </c>
      <c r="O45" s="4">
        <v>235244</v>
      </c>
      <c r="P45" s="37">
        <v>246060</v>
      </c>
      <c r="Q45" s="57">
        <f t="shared" si="1"/>
        <v>7668.5819672131147</v>
      </c>
      <c r="S45" t="s">
        <v>213</v>
      </c>
    </row>
    <row r="46" spans="2:19">
      <c r="B46" s="140"/>
      <c r="C46" s="3" t="s">
        <v>55</v>
      </c>
      <c r="D46" s="43">
        <f t="shared" si="2"/>
        <v>3692891</v>
      </c>
      <c r="E46" s="4">
        <v>298621</v>
      </c>
      <c r="F46" s="4">
        <v>273892</v>
      </c>
      <c r="G46" s="4">
        <v>324774</v>
      </c>
      <c r="H46" s="4">
        <v>311229</v>
      </c>
      <c r="I46" s="25">
        <v>323445</v>
      </c>
      <c r="J46" s="4">
        <v>313164</v>
      </c>
      <c r="K46" s="4">
        <v>312036</v>
      </c>
      <c r="L46" s="4">
        <v>303706</v>
      </c>
      <c r="M46" s="4">
        <v>285774</v>
      </c>
      <c r="N46" s="4">
        <v>314228</v>
      </c>
      <c r="O46" s="4">
        <v>312617</v>
      </c>
      <c r="P46" s="37">
        <v>319405</v>
      </c>
      <c r="Q46" s="57">
        <f t="shared" si="1"/>
        <v>10089.866120218579</v>
      </c>
      <c r="S46" t="s">
        <v>213</v>
      </c>
    </row>
    <row r="47" spans="2:19">
      <c r="B47" s="140"/>
      <c r="C47" s="3" t="s">
        <v>56</v>
      </c>
      <c r="D47" s="43">
        <f t="shared" si="2"/>
        <v>3082459</v>
      </c>
      <c r="E47" s="4">
        <v>247156</v>
      </c>
      <c r="F47" s="4">
        <v>226851</v>
      </c>
      <c r="G47" s="4">
        <v>280027</v>
      </c>
      <c r="H47" s="4">
        <v>264985</v>
      </c>
      <c r="I47" s="25">
        <v>272091</v>
      </c>
      <c r="J47" s="4">
        <v>259759</v>
      </c>
      <c r="K47" s="4">
        <v>256245</v>
      </c>
      <c r="L47" s="4">
        <v>243305</v>
      </c>
      <c r="M47" s="4">
        <v>239887</v>
      </c>
      <c r="N47" s="4">
        <v>261492</v>
      </c>
      <c r="O47" s="4">
        <v>262821</v>
      </c>
      <c r="P47" s="37">
        <v>267840</v>
      </c>
      <c r="Q47" s="57">
        <f t="shared" si="1"/>
        <v>8422.0191256830603</v>
      </c>
      <c r="S47" t="s">
        <v>213</v>
      </c>
    </row>
    <row r="48" spans="2:19">
      <c r="B48" s="140"/>
      <c r="C48" s="3" t="s">
        <v>57</v>
      </c>
      <c r="D48" s="43">
        <f t="shared" si="2"/>
        <v>3133597</v>
      </c>
      <c r="E48" s="4">
        <v>241404</v>
      </c>
      <c r="F48" s="4">
        <v>226585</v>
      </c>
      <c r="G48" s="4">
        <v>283630</v>
      </c>
      <c r="H48" s="4">
        <v>269524</v>
      </c>
      <c r="I48" s="25">
        <v>274116</v>
      </c>
      <c r="J48" s="4">
        <v>264534</v>
      </c>
      <c r="K48" s="4">
        <v>256006</v>
      </c>
      <c r="L48" s="4">
        <v>254061</v>
      </c>
      <c r="M48" s="4">
        <v>248395</v>
      </c>
      <c r="N48" s="4">
        <v>268408</v>
      </c>
      <c r="O48" s="4">
        <v>272461</v>
      </c>
      <c r="P48" s="37">
        <v>274473</v>
      </c>
      <c r="Q48" s="57">
        <f t="shared" si="1"/>
        <v>8561.7404371584707</v>
      </c>
      <c r="S48" t="s">
        <v>213</v>
      </c>
    </row>
    <row r="49" spans="2:19">
      <c r="B49" s="140"/>
      <c r="C49" s="3" t="s">
        <v>58</v>
      </c>
      <c r="D49" s="43">
        <f t="shared" si="2"/>
        <v>4040930</v>
      </c>
      <c r="E49" s="4">
        <v>331576</v>
      </c>
      <c r="F49" s="4">
        <v>300233</v>
      </c>
      <c r="G49" s="4">
        <v>362804</v>
      </c>
      <c r="H49" s="4">
        <v>339970</v>
      </c>
      <c r="I49" s="25">
        <v>343604</v>
      </c>
      <c r="J49" s="4">
        <v>330639</v>
      </c>
      <c r="K49" s="4">
        <v>319914</v>
      </c>
      <c r="L49" s="4">
        <v>316051</v>
      </c>
      <c r="M49" s="4">
        <v>320402</v>
      </c>
      <c r="N49" s="4">
        <v>359644</v>
      </c>
      <c r="O49" s="4">
        <v>357263</v>
      </c>
      <c r="P49" s="37">
        <v>358830</v>
      </c>
      <c r="Q49" s="57">
        <f t="shared" si="1"/>
        <v>11040.792349726777</v>
      </c>
      <c r="S49" t="s">
        <v>213</v>
      </c>
    </row>
    <row r="50" spans="2:19">
      <c r="B50" s="140"/>
      <c r="C50" s="3" t="s">
        <v>59</v>
      </c>
      <c r="D50" s="43">
        <f t="shared" si="2"/>
        <v>4832670</v>
      </c>
      <c r="E50" s="4">
        <v>386940</v>
      </c>
      <c r="F50" s="4">
        <v>352026</v>
      </c>
      <c r="G50" s="4">
        <v>442291</v>
      </c>
      <c r="H50" s="4">
        <v>419085</v>
      </c>
      <c r="I50" s="25">
        <v>427235</v>
      </c>
      <c r="J50" s="4">
        <v>412467</v>
      </c>
      <c r="K50" s="4">
        <v>395089</v>
      </c>
      <c r="L50" s="4">
        <v>380665</v>
      </c>
      <c r="M50" s="4">
        <v>376972</v>
      </c>
      <c r="N50" s="4">
        <v>408958</v>
      </c>
      <c r="O50" s="4">
        <v>414418</v>
      </c>
      <c r="P50" s="37">
        <v>416524</v>
      </c>
      <c r="Q50" s="57">
        <f t="shared" si="1"/>
        <v>13204.016393442624</v>
      </c>
      <c r="S50" t="s">
        <v>213</v>
      </c>
    </row>
    <row r="51" spans="2:19">
      <c r="B51" s="140"/>
      <c r="C51" s="3" t="s">
        <v>60</v>
      </c>
      <c r="D51" s="43">
        <f t="shared" si="2"/>
        <v>2641979</v>
      </c>
      <c r="E51" s="4">
        <v>185572</v>
      </c>
      <c r="F51" s="4">
        <v>185327</v>
      </c>
      <c r="G51" s="4">
        <v>277358</v>
      </c>
      <c r="H51" s="4">
        <v>213863</v>
      </c>
      <c r="I51" s="25">
        <v>280249</v>
      </c>
      <c r="J51" s="4">
        <v>214636</v>
      </c>
      <c r="K51" s="4">
        <v>241689</v>
      </c>
      <c r="L51" s="4">
        <v>198385</v>
      </c>
      <c r="M51" s="4">
        <v>230894</v>
      </c>
      <c r="N51" s="4">
        <v>220738</v>
      </c>
      <c r="O51" s="4">
        <v>198516</v>
      </c>
      <c r="P51" s="37">
        <v>194752</v>
      </c>
      <c r="Q51" s="57">
        <f t="shared" si="1"/>
        <v>7218.521857923497</v>
      </c>
      <c r="S51" t="s">
        <v>213</v>
      </c>
    </row>
    <row r="52" spans="2:19">
      <c r="B52" s="140"/>
      <c r="C52" s="3" t="s">
        <v>61</v>
      </c>
      <c r="D52" s="43">
        <f t="shared" si="2"/>
        <v>2627925</v>
      </c>
      <c r="E52" s="4">
        <v>213295</v>
      </c>
      <c r="F52" s="4">
        <v>193768</v>
      </c>
      <c r="G52" s="4">
        <v>235182</v>
      </c>
      <c r="H52" s="4">
        <v>222298</v>
      </c>
      <c r="I52" s="25">
        <v>226574</v>
      </c>
      <c r="J52" s="4">
        <v>221567</v>
      </c>
      <c r="K52" s="4">
        <v>217377</v>
      </c>
      <c r="L52" s="4">
        <v>207720</v>
      </c>
      <c r="M52" s="4">
        <v>207062</v>
      </c>
      <c r="N52" s="4">
        <v>222434</v>
      </c>
      <c r="O52" s="4">
        <v>227403</v>
      </c>
      <c r="P52" s="37">
        <v>233245</v>
      </c>
      <c r="Q52" s="57">
        <f t="shared" si="1"/>
        <v>7180.122950819672</v>
      </c>
      <c r="S52" t="s">
        <v>213</v>
      </c>
    </row>
    <row r="53" spans="2:19">
      <c r="B53" s="140"/>
      <c r="C53" s="3" t="s">
        <v>62</v>
      </c>
      <c r="D53" s="43">
        <f t="shared" si="2"/>
        <v>1380707</v>
      </c>
      <c r="E53" s="4">
        <v>107764</v>
      </c>
      <c r="F53" s="4">
        <v>98973</v>
      </c>
      <c r="G53" s="4">
        <v>126914</v>
      </c>
      <c r="H53" s="4">
        <v>120183</v>
      </c>
      <c r="I53" s="25">
        <v>120244</v>
      </c>
      <c r="J53" s="4">
        <v>118142</v>
      </c>
      <c r="K53" s="4">
        <v>114562</v>
      </c>
      <c r="L53" s="4">
        <v>109885</v>
      </c>
      <c r="M53" s="4">
        <v>108232</v>
      </c>
      <c r="N53" s="4">
        <v>117320</v>
      </c>
      <c r="O53" s="4">
        <v>120838</v>
      </c>
      <c r="P53" s="37">
        <v>117650</v>
      </c>
      <c r="Q53" s="57">
        <f t="shared" si="1"/>
        <v>3772.4234972677596</v>
      </c>
      <c r="S53" t="s">
        <v>213</v>
      </c>
    </row>
    <row r="54" spans="2:19">
      <c r="B54" s="140"/>
      <c r="C54" s="3" t="s">
        <v>63</v>
      </c>
      <c r="D54" s="43">
        <f t="shared" si="2"/>
        <v>2565417</v>
      </c>
      <c r="E54" s="4">
        <v>204599</v>
      </c>
      <c r="F54" s="4">
        <v>187948</v>
      </c>
      <c r="G54" s="4">
        <v>228596</v>
      </c>
      <c r="H54" s="4">
        <v>220392</v>
      </c>
      <c r="I54" s="25">
        <v>222812</v>
      </c>
      <c r="J54" s="4">
        <v>217608</v>
      </c>
      <c r="K54" s="4">
        <v>213185</v>
      </c>
      <c r="L54" s="4">
        <v>205127</v>
      </c>
      <c r="M54" s="4">
        <v>200824</v>
      </c>
      <c r="N54" s="4">
        <v>219316</v>
      </c>
      <c r="O54" s="4">
        <v>220735</v>
      </c>
      <c r="P54" s="37">
        <v>224275</v>
      </c>
      <c r="Q54" s="57">
        <f t="shared" si="1"/>
        <v>7009.3360655737706</v>
      </c>
      <c r="S54" t="s">
        <v>213</v>
      </c>
    </row>
    <row r="55" spans="2:19">
      <c r="B55" s="140"/>
      <c r="C55" s="3" t="s">
        <v>64</v>
      </c>
      <c r="D55" s="43">
        <f t="shared" si="2"/>
        <v>2587017</v>
      </c>
      <c r="E55" s="4">
        <v>207335</v>
      </c>
      <c r="F55" s="4">
        <v>192798</v>
      </c>
      <c r="G55" s="4">
        <v>237458</v>
      </c>
      <c r="H55" s="4">
        <v>224759</v>
      </c>
      <c r="I55" s="25">
        <v>228327</v>
      </c>
      <c r="J55" s="4">
        <v>219025</v>
      </c>
      <c r="K55" s="4">
        <v>211406</v>
      </c>
      <c r="L55" s="4">
        <v>204743</v>
      </c>
      <c r="M55" s="4">
        <v>201946</v>
      </c>
      <c r="N55" s="4">
        <v>218172</v>
      </c>
      <c r="O55" s="4">
        <v>219680</v>
      </c>
      <c r="P55" s="37">
        <v>221368</v>
      </c>
      <c r="Q55" s="57">
        <f t="shared" si="1"/>
        <v>7068.3524590163934</v>
      </c>
      <c r="S55" t="s">
        <v>213</v>
      </c>
    </row>
    <row r="56" spans="2:19" ht="17.5" thickBot="1">
      <c r="B56" s="142"/>
      <c r="C56" s="22" t="s">
        <v>65</v>
      </c>
      <c r="D56" s="44">
        <f t="shared" si="2"/>
        <v>2023282</v>
      </c>
      <c r="E56" s="23">
        <v>168954</v>
      </c>
      <c r="F56" s="23">
        <v>155782</v>
      </c>
      <c r="G56" s="23">
        <v>187563</v>
      </c>
      <c r="H56" s="23">
        <v>177889</v>
      </c>
      <c r="I56" s="25">
        <v>182274</v>
      </c>
      <c r="J56" s="23">
        <v>172019</v>
      </c>
      <c r="K56" s="23">
        <v>163059</v>
      </c>
      <c r="L56" s="23">
        <v>155342</v>
      </c>
      <c r="M56" s="23">
        <v>155967</v>
      </c>
      <c r="N56" s="23">
        <v>169173</v>
      </c>
      <c r="O56" s="23">
        <v>167051</v>
      </c>
      <c r="P56" s="38">
        <v>168209</v>
      </c>
      <c r="Q56" s="58">
        <f t="shared" si="1"/>
        <v>5528.0928961748632</v>
      </c>
      <c r="S56" t="s">
        <v>213</v>
      </c>
    </row>
    <row r="57" spans="2:19">
      <c r="B57" s="160" t="s">
        <v>66</v>
      </c>
      <c r="C57" s="24" t="s">
        <v>67</v>
      </c>
      <c r="D57" s="42">
        <f t="shared" si="2"/>
        <v>6562378</v>
      </c>
      <c r="E57" s="25">
        <v>517414</v>
      </c>
      <c r="F57" s="25">
        <v>481266</v>
      </c>
      <c r="G57" s="25">
        <v>582091</v>
      </c>
      <c r="H57" s="25">
        <v>566001</v>
      </c>
      <c r="I57" s="25">
        <v>577462</v>
      </c>
      <c r="J57" s="25">
        <v>553306</v>
      </c>
      <c r="K57" s="25">
        <v>539168</v>
      </c>
      <c r="L57" s="25">
        <v>526824</v>
      </c>
      <c r="M57" s="25">
        <v>521569</v>
      </c>
      <c r="N57" s="25">
        <v>565793</v>
      </c>
      <c r="O57" s="25">
        <v>560386</v>
      </c>
      <c r="P57" s="36">
        <v>571098</v>
      </c>
      <c r="Q57" s="56">
        <f t="shared" si="1"/>
        <v>17929.994535519127</v>
      </c>
      <c r="S57" t="s">
        <v>422</v>
      </c>
    </row>
    <row r="58" spans="2:19">
      <c r="B58" s="140"/>
      <c r="C58" s="3" t="s">
        <v>68</v>
      </c>
      <c r="D58" s="43">
        <f t="shared" si="2"/>
        <v>1423504</v>
      </c>
      <c r="E58" s="4">
        <v>112932</v>
      </c>
      <c r="F58" s="4">
        <v>103280</v>
      </c>
      <c r="G58" s="4">
        <v>123730</v>
      </c>
      <c r="H58" s="4">
        <v>118738</v>
      </c>
      <c r="I58" s="25">
        <v>122583</v>
      </c>
      <c r="J58" s="4">
        <v>119723</v>
      </c>
      <c r="K58" s="4">
        <v>121734</v>
      </c>
      <c r="L58" s="4">
        <v>121813</v>
      </c>
      <c r="M58" s="4">
        <v>113946</v>
      </c>
      <c r="N58" s="4">
        <v>122388</v>
      </c>
      <c r="O58" s="4">
        <v>119774</v>
      </c>
      <c r="P58" s="37">
        <v>122863</v>
      </c>
      <c r="Q58" s="57">
        <f t="shared" si="1"/>
        <v>3889.3551912568305</v>
      </c>
      <c r="S58" t="s">
        <v>422</v>
      </c>
    </row>
    <row r="59" spans="2:19">
      <c r="B59" s="140"/>
      <c r="C59" s="3" t="s">
        <v>69</v>
      </c>
      <c r="D59" s="43">
        <f t="shared" si="2"/>
        <v>2143484</v>
      </c>
      <c r="E59" s="4">
        <v>173483</v>
      </c>
      <c r="F59" s="4">
        <v>165121</v>
      </c>
      <c r="G59" s="4">
        <v>182978</v>
      </c>
      <c r="H59" s="4">
        <v>177437</v>
      </c>
      <c r="I59" s="25">
        <v>185657</v>
      </c>
      <c r="J59" s="4">
        <v>176389</v>
      </c>
      <c r="K59" s="4">
        <v>184734</v>
      </c>
      <c r="L59" s="4">
        <v>186160</v>
      </c>
      <c r="M59" s="4">
        <v>165902</v>
      </c>
      <c r="N59" s="4">
        <v>180307</v>
      </c>
      <c r="O59" s="4">
        <v>178438</v>
      </c>
      <c r="P59" s="37">
        <v>186878</v>
      </c>
      <c r="Q59" s="57">
        <f t="shared" si="1"/>
        <v>5856.5136612021861</v>
      </c>
      <c r="S59" t="s">
        <v>422</v>
      </c>
    </row>
    <row r="60" spans="2:19">
      <c r="B60" s="140"/>
      <c r="C60" s="3" t="s">
        <v>70</v>
      </c>
      <c r="D60" s="43">
        <f t="shared" si="2"/>
        <v>1086006</v>
      </c>
      <c r="E60" s="4">
        <v>85391</v>
      </c>
      <c r="F60" s="4">
        <v>79281</v>
      </c>
      <c r="G60" s="4">
        <v>94485</v>
      </c>
      <c r="H60" s="4">
        <v>90106</v>
      </c>
      <c r="I60" s="25">
        <v>95018</v>
      </c>
      <c r="J60" s="4">
        <v>91706</v>
      </c>
      <c r="K60" s="4">
        <v>90970</v>
      </c>
      <c r="L60" s="4">
        <v>89329</v>
      </c>
      <c r="M60" s="4">
        <v>87581</v>
      </c>
      <c r="N60" s="4">
        <v>93503</v>
      </c>
      <c r="O60" s="4">
        <v>93062</v>
      </c>
      <c r="P60" s="37">
        <v>95574</v>
      </c>
      <c r="Q60" s="57">
        <f t="shared" si="1"/>
        <v>2967.2295081967213</v>
      </c>
      <c r="S60" t="s">
        <v>422</v>
      </c>
    </row>
    <row r="61" spans="2:19">
      <c r="B61" s="140"/>
      <c r="C61" s="3" t="s">
        <v>71</v>
      </c>
      <c r="D61" s="43">
        <f t="shared" si="2"/>
        <v>4703293</v>
      </c>
      <c r="E61" s="4">
        <v>368717</v>
      </c>
      <c r="F61" s="4">
        <v>345652</v>
      </c>
      <c r="G61" s="4">
        <v>401163</v>
      </c>
      <c r="H61" s="4">
        <v>399593</v>
      </c>
      <c r="I61" s="25">
        <v>411598</v>
      </c>
      <c r="J61" s="4">
        <v>395726</v>
      </c>
      <c r="K61" s="4">
        <v>395086</v>
      </c>
      <c r="L61" s="4">
        <v>384044</v>
      </c>
      <c r="M61" s="4">
        <v>376508</v>
      </c>
      <c r="N61" s="4">
        <v>404783</v>
      </c>
      <c r="O61" s="4">
        <v>403954</v>
      </c>
      <c r="P61" s="37">
        <v>416469</v>
      </c>
      <c r="Q61" s="57">
        <f t="shared" si="1"/>
        <v>12850.527322404372</v>
      </c>
      <c r="S61" t="s">
        <v>422</v>
      </c>
    </row>
    <row r="62" spans="2:19">
      <c r="B62" s="140"/>
      <c r="C62" s="3" t="s">
        <v>72</v>
      </c>
      <c r="D62" s="43">
        <f t="shared" si="2"/>
        <v>3033610</v>
      </c>
      <c r="E62" s="4">
        <v>231628</v>
      </c>
      <c r="F62" s="4">
        <v>217800</v>
      </c>
      <c r="G62" s="4">
        <v>268245</v>
      </c>
      <c r="H62" s="4">
        <v>261789</v>
      </c>
      <c r="I62" s="25">
        <v>266412</v>
      </c>
      <c r="J62" s="4">
        <v>257816</v>
      </c>
      <c r="K62" s="4">
        <v>253950</v>
      </c>
      <c r="L62" s="4">
        <v>247098</v>
      </c>
      <c r="M62" s="4">
        <v>242786</v>
      </c>
      <c r="N62" s="4">
        <v>263201</v>
      </c>
      <c r="O62" s="4">
        <v>261227</v>
      </c>
      <c r="P62" s="37">
        <v>261658</v>
      </c>
      <c r="Q62" s="57">
        <f t="shared" si="1"/>
        <v>8288.5519125683059</v>
      </c>
      <c r="S62" t="s">
        <v>422</v>
      </c>
    </row>
    <row r="63" spans="2:19">
      <c r="B63" s="140"/>
      <c r="C63" s="3" t="s">
        <v>73</v>
      </c>
      <c r="D63" s="43">
        <f t="shared" si="2"/>
        <v>5101513</v>
      </c>
      <c r="E63" s="4">
        <v>373694</v>
      </c>
      <c r="F63" s="4">
        <v>348383</v>
      </c>
      <c r="G63" s="4">
        <v>465386</v>
      </c>
      <c r="H63" s="4">
        <v>454904</v>
      </c>
      <c r="I63" s="25">
        <v>464971</v>
      </c>
      <c r="J63" s="4">
        <v>434812</v>
      </c>
      <c r="K63" s="4">
        <v>403761</v>
      </c>
      <c r="L63" s="4">
        <v>394843</v>
      </c>
      <c r="M63" s="4">
        <v>418027</v>
      </c>
      <c r="N63" s="4">
        <v>450064</v>
      </c>
      <c r="O63" s="4">
        <v>451052</v>
      </c>
      <c r="P63" s="37">
        <v>441616</v>
      </c>
      <c r="Q63" s="57">
        <f t="shared" si="1"/>
        <v>13938.560109289618</v>
      </c>
      <c r="S63" t="s">
        <v>422</v>
      </c>
    </row>
    <row r="64" spans="2:19">
      <c r="B64" s="140"/>
      <c r="C64" s="3" t="s">
        <v>74</v>
      </c>
      <c r="D64" s="43">
        <f t="shared" si="2"/>
        <v>3880663</v>
      </c>
      <c r="E64" s="4">
        <v>304835</v>
      </c>
      <c r="F64" s="4">
        <v>284003</v>
      </c>
      <c r="G64" s="4">
        <v>347429</v>
      </c>
      <c r="H64" s="4">
        <v>337863</v>
      </c>
      <c r="I64" s="25">
        <v>343125</v>
      </c>
      <c r="J64" s="4">
        <v>327747</v>
      </c>
      <c r="K64" s="4">
        <v>317433</v>
      </c>
      <c r="L64" s="4">
        <v>308414</v>
      </c>
      <c r="M64" s="4">
        <v>305704</v>
      </c>
      <c r="N64" s="4">
        <v>332820</v>
      </c>
      <c r="O64" s="4">
        <v>332934</v>
      </c>
      <c r="P64" s="37">
        <v>338356</v>
      </c>
      <c r="Q64" s="57">
        <f t="shared" si="1"/>
        <v>10602.9043715847</v>
      </c>
      <c r="S64" t="s">
        <v>422</v>
      </c>
    </row>
    <row r="65" spans="2:19">
      <c r="B65" s="140"/>
      <c r="C65" s="3" t="s">
        <v>75</v>
      </c>
      <c r="D65" s="43">
        <f t="shared" si="2"/>
        <v>5479404</v>
      </c>
      <c r="E65" s="4">
        <v>437601</v>
      </c>
      <c r="F65" s="4">
        <v>401394</v>
      </c>
      <c r="G65" s="4">
        <v>489653</v>
      </c>
      <c r="H65" s="4">
        <v>465220</v>
      </c>
      <c r="I65" s="25">
        <v>474896</v>
      </c>
      <c r="J65" s="4">
        <v>464323</v>
      </c>
      <c r="K65" s="4">
        <v>451565</v>
      </c>
      <c r="L65" s="4">
        <v>440863</v>
      </c>
      <c r="M65" s="4">
        <v>430236</v>
      </c>
      <c r="N65" s="4">
        <v>478912</v>
      </c>
      <c r="O65" s="4">
        <v>474393</v>
      </c>
      <c r="P65" s="37">
        <v>470348</v>
      </c>
      <c r="Q65" s="57">
        <f t="shared" si="1"/>
        <v>14971.049180327869</v>
      </c>
      <c r="S65" t="s">
        <v>422</v>
      </c>
    </row>
    <row r="66" spans="2:19">
      <c r="B66" s="140"/>
      <c r="C66" s="3" t="s">
        <v>76</v>
      </c>
      <c r="D66" s="43">
        <f t="shared" si="2"/>
        <v>2898523</v>
      </c>
      <c r="E66" s="4">
        <v>173124</v>
      </c>
      <c r="F66" s="4">
        <v>169310</v>
      </c>
      <c r="G66" s="4">
        <v>201572</v>
      </c>
      <c r="H66" s="4">
        <v>224873</v>
      </c>
      <c r="I66" s="25">
        <v>266122</v>
      </c>
      <c r="J66" s="4">
        <v>252750</v>
      </c>
      <c r="K66" s="4">
        <v>211637</v>
      </c>
      <c r="L66" s="4">
        <v>259934</v>
      </c>
      <c r="M66" s="4">
        <v>280665</v>
      </c>
      <c r="N66" s="4">
        <v>419178</v>
      </c>
      <c r="O66" s="4">
        <v>239031</v>
      </c>
      <c r="P66" s="37">
        <v>200327</v>
      </c>
      <c r="Q66" s="57">
        <f t="shared" si="1"/>
        <v>7919.4617486338802</v>
      </c>
      <c r="S66" t="s">
        <v>422</v>
      </c>
    </row>
    <row r="67" spans="2:19">
      <c r="B67" s="140"/>
      <c r="C67" s="3" t="s">
        <v>77</v>
      </c>
      <c r="D67" s="43">
        <f t="shared" si="2"/>
        <v>5078418</v>
      </c>
      <c r="E67" s="4">
        <v>399778</v>
      </c>
      <c r="F67" s="4">
        <v>369744</v>
      </c>
      <c r="G67" s="4">
        <v>448587</v>
      </c>
      <c r="H67" s="4">
        <v>430356</v>
      </c>
      <c r="I67" s="25">
        <v>440226</v>
      </c>
      <c r="J67" s="4">
        <v>428654</v>
      </c>
      <c r="K67" s="4">
        <v>418776</v>
      </c>
      <c r="L67" s="4">
        <v>410288</v>
      </c>
      <c r="M67" s="4">
        <v>401777</v>
      </c>
      <c r="N67" s="4">
        <v>447511</v>
      </c>
      <c r="O67" s="4">
        <v>442167</v>
      </c>
      <c r="P67" s="37">
        <v>440554</v>
      </c>
      <c r="Q67" s="57">
        <f t="shared" si="1"/>
        <v>13875.459016393443</v>
      </c>
      <c r="S67" t="s">
        <v>422</v>
      </c>
    </row>
    <row r="68" spans="2:19">
      <c r="B68" s="140"/>
      <c r="C68" s="3" t="s">
        <v>78</v>
      </c>
      <c r="D68" s="43">
        <f t="shared" si="2"/>
        <v>4660801</v>
      </c>
      <c r="E68" s="4">
        <v>362247</v>
      </c>
      <c r="F68" s="4">
        <v>334256</v>
      </c>
      <c r="G68" s="4">
        <v>404156</v>
      </c>
      <c r="H68" s="4">
        <v>394628</v>
      </c>
      <c r="I68" s="25">
        <v>402716</v>
      </c>
      <c r="J68" s="4">
        <v>392235</v>
      </c>
      <c r="K68" s="4">
        <v>389612</v>
      </c>
      <c r="L68" s="4">
        <v>379185</v>
      </c>
      <c r="M68" s="4">
        <v>373382</v>
      </c>
      <c r="N68" s="4">
        <v>402969</v>
      </c>
      <c r="O68" s="4">
        <v>406170</v>
      </c>
      <c r="P68" s="37">
        <v>419245</v>
      </c>
      <c r="Q68" s="57">
        <f t="shared" si="1"/>
        <v>12734.428961748634</v>
      </c>
      <c r="S68" t="s">
        <v>422</v>
      </c>
    </row>
    <row r="69" spans="2:19">
      <c r="B69" s="140"/>
      <c r="C69" s="3" t="s">
        <v>79</v>
      </c>
      <c r="D69" s="43">
        <f t="shared" si="2"/>
        <v>4949945</v>
      </c>
      <c r="E69" s="4">
        <v>383887</v>
      </c>
      <c r="F69" s="4">
        <v>353886</v>
      </c>
      <c r="G69" s="4">
        <v>425013</v>
      </c>
      <c r="H69" s="4">
        <v>412732</v>
      </c>
      <c r="I69" s="25">
        <v>425737</v>
      </c>
      <c r="J69" s="4">
        <v>412973</v>
      </c>
      <c r="K69" s="4">
        <v>409810</v>
      </c>
      <c r="L69" s="4">
        <v>408388</v>
      </c>
      <c r="M69" s="4">
        <v>393440</v>
      </c>
      <c r="N69" s="4">
        <v>444990</v>
      </c>
      <c r="O69" s="4">
        <v>434738</v>
      </c>
      <c r="P69" s="37">
        <v>444351</v>
      </c>
      <c r="Q69" s="57">
        <f t="shared" si="1"/>
        <v>13524.439890710382</v>
      </c>
      <c r="S69" t="s">
        <v>422</v>
      </c>
    </row>
    <row r="70" spans="2:19">
      <c r="B70" s="140"/>
      <c r="C70" s="3" t="s">
        <v>80</v>
      </c>
      <c r="D70" s="43">
        <f t="shared" si="2"/>
        <v>4004411</v>
      </c>
      <c r="E70" s="4">
        <v>316179</v>
      </c>
      <c r="F70" s="4">
        <v>288045</v>
      </c>
      <c r="G70" s="4">
        <v>351744</v>
      </c>
      <c r="H70" s="4">
        <v>330806</v>
      </c>
      <c r="I70" s="25">
        <v>345633</v>
      </c>
      <c r="J70" s="4">
        <v>325661</v>
      </c>
      <c r="K70" s="4">
        <v>333769</v>
      </c>
      <c r="L70" s="4">
        <v>335094</v>
      </c>
      <c r="M70" s="4">
        <v>316441</v>
      </c>
      <c r="N70" s="4">
        <v>347591</v>
      </c>
      <c r="O70" s="4">
        <v>348669</v>
      </c>
      <c r="P70" s="37">
        <v>364779</v>
      </c>
      <c r="Q70" s="57">
        <f t="shared" ref="Q70:Q133" si="3">+D70/366</f>
        <v>10941.013661202185</v>
      </c>
      <c r="S70" t="s">
        <v>422</v>
      </c>
    </row>
    <row r="71" spans="2:19">
      <c r="B71" s="140"/>
      <c r="C71" s="3" t="s">
        <v>81</v>
      </c>
      <c r="D71" s="43">
        <f t="shared" ref="D71:D134" si="4">SUM(E71:P71)</f>
        <v>3500559</v>
      </c>
      <c r="E71" s="4">
        <v>271544</v>
      </c>
      <c r="F71" s="4">
        <v>246100</v>
      </c>
      <c r="G71" s="4">
        <v>307252</v>
      </c>
      <c r="H71" s="4">
        <v>297299</v>
      </c>
      <c r="I71" s="25">
        <v>302752</v>
      </c>
      <c r="J71" s="4">
        <v>299731</v>
      </c>
      <c r="K71" s="4">
        <v>294252</v>
      </c>
      <c r="L71" s="4">
        <v>285939</v>
      </c>
      <c r="M71" s="4">
        <v>274481</v>
      </c>
      <c r="N71" s="4">
        <v>306219</v>
      </c>
      <c r="O71" s="4">
        <v>307404</v>
      </c>
      <c r="P71" s="37">
        <v>307586</v>
      </c>
      <c r="Q71" s="57">
        <f t="shared" si="3"/>
        <v>9564.3688524590161</v>
      </c>
      <c r="S71" t="s">
        <v>422</v>
      </c>
    </row>
    <row r="72" spans="2:19">
      <c r="B72" s="140"/>
      <c r="C72" s="3" t="s">
        <v>82</v>
      </c>
      <c r="D72" s="43">
        <f t="shared" si="4"/>
        <v>3107776</v>
      </c>
      <c r="E72" s="4">
        <v>234101</v>
      </c>
      <c r="F72" s="4">
        <v>213787</v>
      </c>
      <c r="G72" s="4">
        <v>288798</v>
      </c>
      <c r="H72" s="4">
        <v>276121</v>
      </c>
      <c r="I72" s="25">
        <v>283027</v>
      </c>
      <c r="J72" s="4">
        <v>266493</v>
      </c>
      <c r="K72" s="4">
        <v>247696</v>
      </c>
      <c r="L72" s="4">
        <v>237895</v>
      </c>
      <c r="M72" s="4">
        <v>248997</v>
      </c>
      <c r="N72" s="4">
        <v>269825</v>
      </c>
      <c r="O72" s="4">
        <v>276656</v>
      </c>
      <c r="P72" s="37">
        <v>264380</v>
      </c>
      <c r="Q72" s="57">
        <f t="shared" si="3"/>
        <v>8491.1912568306016</v>
      </c>
      <c r="S72" t="s">
        <v>423</v>
      </c>
    </row>
    <row r="73" spans="2:19">
      <c r="B73" s="140"/>
      <c r="C73" s="3" t="s">
        <v>83</v>
      </c>
      <c r="D73" s="43">
        <f t="shared" si="4"/>
        <v>6431925</v>
      </c>
      <c r="E73" s="4">
        <v>514513</v>
      </c>
      <c r="F73" s="4">
        <v>464578</v>
      </c>
      <c r="G73" s="4">
        <v>571177</v>
      </c>
      <c r="H73" s="4">
        <v>546967</v>
      </c>
      <c r="I73" s="25">
        <v>548763</v>
      </c>
      <c r="J73" s="4">
        <v>541574</v>
      </c>
      <c r="K73" s="4">
        <v>533168</v>
      </c>
      <c r="L73" s="4">
        <v>517163</v>
      </c>
      <c r="M73" s="4">
        <v>502304</v>
      </c>
      <c r="N73" s="4">
        <v>557011</v>
      </c>
      <c r="O73" s="4">
        <v>559088</v>
      </c>
      <c r="P73" s="37">
        <v>575619</v>
      </c>
      <c r="Q73" s="57">
        <f t="shared" si="3"/>
        <v>17573.565573770491</v>
      </c>
      <c r="S73" t="s">
        <v>199</v>
      </c>
    </row>
    <row r="74" spans="2:19">
      <c r="B74" s="140"/>
      <c r="C74" s="3" t="s">
        <v>84</v>
      </c>
      <c r="D74" s="43">
        <f t="shared" si="4"/>
        <v>2790032</v>
      </c>
      <c r="E74" s="4">
        <v>223600</v>
      </c>
      <c r="F74" s="4">
        <v>205770</v>
      </c>
      <c r="G74" s="4">
        <v>268379</v>
      </c>
      <c r="H74" s="4">
        <v>258491</v>
      </c>
      <c r="I74" s="25">
        <v>252381</v>
      </c>
      <c r="J74" s="4">
        <v>235250</v>
      </c>
      <c r="K74" s="4">
        <v>218972</v>
      </c>
      <c r="L74" s="4">
        <v>204405</v>
      </c>
      <c r="M74" s="4">
        <v>212885</v>
      </c>
      <c r="N74" s="4">
        <v>237614</v>
      </c>
      <c r="O74" s="4">
        <v>238192</v>
      </c>
      <c r="P74" s="37">
        <v>234093</v>
      </c>
      <c r="Q74" s="57">
        <f t="shared" si="3"/>
        <v>7623.0382513661198</v>
      </c>
      <c r="S74" t="s">
        <v>423</v>
      </c>
    </row>
    <row r="75" spans="2:19">
      <c r="B75" s="140"/>
      <c r="C75" s="3" t="s">
        <v>85</v>
      </c>
      <c r="D75" s="43">
        <f t="shared" si="4"/>
        <v>2776493</v>
      </c>
      <c r="E75" s="4">
        <v>221012</v>
      </c>
      <c r="F75" s="4">
        <v>198481</v>
      </c>
      <c r="G75" s="4">
        <v>241629</v>
      </c>
      <c r="H75" s="4">
        <v>236005</v>
      </c>
      <c r="I75" s="25">
        <v>250943</v>
      </c>
      <c r="J75" s="4">
        <v>237546</v>
      </c>
      <c r="K75" s="4">
        <v>214020</v>
      </c>
      <c r="L75" s="4">
        <v>207785</v>
      </c>
      <c r="M75" s="4">
        <v>217332</v>
      </c>
      <c r="N75" s="4">
        <v>254607</v>
      </c>
      <c r="O75" s="4">
        <v>242910</v>
      </c>
      <c r="P75" s="37">
        <v>254223</v>
      </c>
      <c r="Q75" s="57">
        <f t="shared" si="3"/>
        <v>7586.0464480874316</v>
      </c>
      <c r="S75" t="s">
        <v>423</v>
      </c>
    </row>
    <row r="76" spans="2:19">
      <c r="B76" s="140"/>
      <c r="C76" s="3" t="s">
        <v>86</v>
      </c>
      <c r="D76" s="43">
        <f t="shared" si="4"/>
        <v>2724273</v>
      </c>
      <c r="E76" s="4">
        <v>205569</v>
      </c>
      <c r="F76" s="4">
        <v>193995</v>
      </c>
      <c r="G76" s="4">
        <v>232330</v>
      </c>
      <c r="H76" s="4">
        <v>234004</v>
      </c>
      <c r="I76" s="25">
        <v>251067</v>
      </c>
      <c r="J76" s="4">
        <v>233454</v>
      </c>
      <c r="K76" s="4">
        <v>225012</v>
      </c>
      <c r="L76" s="4">
        <v>217001</v>
      </c>
      <c r="M76" s="4">
        <v>216526</v>
      </c>
      <c r="N76" s="4">
        <v>250737</v>
      </c>
      <c r="O76" s="4">
        <v>227818</v>
      </c>
      <c r="P76" s="37">
        <v>236760</v>
      </c>
      <c r="Q76" s="57">
        <f t="shared" si="3"/>
        <v>7443.3688524590161</v>
      </c>
      <c r="S76" t="s">
        <v>423</v>
      </c>
    </row>
    <row r="77" spans="2:19">
      <c r="B77" s="140"/>
      <c r="C77" s="3" t="s">
        <v>87</v>
      </c>
      <c r="D77" s="43">
        <f t="shared" si="4"/>
        <v>6065054</v>
      </c>
      <c r="E77" s="4">
        <v>472992</v>
      </c>
      <c r="F77" s="4">
        <v>444020</v>
      </c>
      <c r="G77" s="4">
        <v>501778</v>
      </c>
      <c r="H77" s="4">
        <v>495034</v>
      </c>
      <c r="I77" s="25">
        <v>523580</v>
      </c>
      <c r="J77" s="4">
        <v>492208</v>
      </c>
      <c r="K77" s="4">
        <v>501671</v>
      </c>
      <c r="L77" s="4">
        <v>502230</v>
      </c>
      <c r="M77" s="4">
        <v>481839</v>
      </c>
      <c r="N77" s="4">
        <v>584411</v>
      </c>
      <c r="O77" s="4">
        <v>493989</v>
      </c>
      <c r="P77" s="37">
        <v>571302</v>
      </c>
      <c r="Q77" s="57">
        <f t="shared" si="3"/>
        <v>16571.185792349726</v>
      </c>
      <c r="S77" t="s">
        <v>423</v>
      </c>
    </row>
    <row r="78" spans="2:19">
      <c r="B78" s="140"/>
      <c r="C78" s="3" t="s">
        <v>88</v>
      </c>
      <c r="D78" s="43">
        <f t="shared" si="4"/>
        <v>2472104</v>
      </c>
      <c r="E78" s="4">
        <v>189855</v>
      </c>
      <c r="F78" s="4">
        <v>174064</v>
      </c>
      <c r="G78" s="4">
        <v>204675</v>
      </c>
      <c r="H78" s="4">
        <v>202978</v>
      </c>
      <c r="I78" s="25">
        <v>206911</v>
      </c>
      <c r="J78" s="4">
        <v>202099</v>
      </c>
      <c r="K78" s="4">
        <v>199607</v>
      </c>
      <c r="L78" s="4">
        <v>210785</v>
      </c>
      <c r="M78" s="4">
        <v>189212</v>
      </c>
      <c r="N78" s="4">
        <v>222229</v>
      </c>
      <c r="O78" s="4">
        <v>227041</v>
      </c>
      <c r="P78" s="37">
        <v>242648</v>
      </c>
      <c r="Q78" s="57">
        <f t="shared" si="3"/>
        <v>6754.3825136612022</v>
      </c>
      <c r="S78" t="s">
        <v>423</v>
      </c>
    </row>
    <row r="79" spans="2:19">
      <c r="B79" s="140"/>
      <c r="C79" s="3" t="s">
        <v>89</v>
      </c>
      <c r="D79" s="43">
        <f t="shared" si="4"/>
        <v>924463</v>
      </c>
      <c r="E79" s="4">
        <v>72339</v>
      </c>
      <c r="F79" s="4">
        <v>65287</v>
      </c>
      <c r="G79" s="4">
        <v>84878</v>
      </c>
      <c r="H79" s="4">
        <v>80467</v>
      </c>
      <c r="I79" s="25">
        <v>82346</v>
      </c>
      <c r="J79" s="4">
        <v>78761</v>
      </c>
      <c r="K79" s="4">
        <v>73941</v>
      </c>
      <c r="L79" s="4">
        <v>71436</v>
      </c>
      <c r="M79" s="4">
        <v>73403</v>
      </c>
      <c r="N79" s="4">
        <v>80346</v>
      </c>
      <c r="O79" s="4">
        <v>80977</v>
      </c>
      <c r="P79" s="37">
        <v>80282</v>
      </c>
      <c r="Q79" s="57">
        <f t="shared" si="3"/>
        <v>2525.8551912568305</v>
      </c>
      <c r="S79" t="s">
        <v>423</v>
      </c>
    </row>
    <row r="80" spans="2:19">
      <c r="B80" s="140"/>
      <c r="C80" s="3" t="s">
        <v>90</v>
      </c>
      <c r="D80" s="43">
        <f t="shared" si="4"/>
        <v>1350197</v>
      </c>
      <c r="E80" s="4">
        <v>107269</v>
      </c>
      <c r="F80" s="4">
        <v>98790</v>
      </c>
      <c r="G80" s="4">
        <v>123401</v>
      </c>
      <c r="H80" s="4">
        <v>115585</v>
      </c>
      <c r="I80" s="25">
        <v>117253</v>
      </c>
      <c r="J80" s="4">
        <v>112883</v>
      </c>
      <c r="K80" s="4">
        <v>111787</v>
      </c>
      <c r="L80" s="4">
        <v>109093</v>
      </c>
      <c r="M80" s="4">
        <v>105593</v>
      </c>
      <c r="N80" s="4">
        <v>114654</v>
      </c>
      <c r="O80" s="4">
        <v>116574</v>
      </c>
      <c r="P80" s="37">
        <v>117315</v>
      </c>
      <c r="Q80" s="57">
        <f t="shared" si="3"/>
        <v>3689.0628415300548</v>
      </c>
      <c r="S80" t="s">
        <v>423</v>
      </c>
    </row>
    <row r="81" spans="2:19">
      <c r="B81" s="140"/>
      <c r="C81" s="3" t="s">
        <v>91</v>
      </c>
      <c r="D81" s="43">
        <f t="shared" si="4"/>
        <v>1452958</v>
      </c>
      <c r="E81" s="4">
        <v>110457</v>
      </c>
      <c r="F81" s="4">
        <v>103026</v>
      </c>
      <c r="G81" s="4">
        <v>126426</v>
      </c>
      <c r="H81" s="4">
        <v>122466</v>
      </c>
      <c r="I81" s="25">
        <v>124052</v>
      </c>
      <c r="J81" s="4">
        <v>121079</v>
      </c>
      <c r="K81" s="4">
        <v>118198</v>
      </c>
      <c r="L81" s="4">
        <v>113179</v>
      </c>
      <c r="M81" s="4">
        <v>111254</v>
      </c>
      <c r="N81" s="4">
        <v>120733</v>
      </c>
      <c r="O81" s="4">
        <v>143143</v>
      </c>
      <c r="P81" s="37">
        <v>138945</v>
      </c>
      <c r="Q81" s="57">
        <f t="shared" si="3"/>
        <v>3969.8306010928964</v>
      </c>
      <c r="S81" t="s">
        <v>427</v>
      </c>
    </row>
    <row r="82" spans="2:19">
      <c r="B82" s="140"/>
      <c r="C82" s="3" t="s">
        <v>92</v>
      </c>
      <c r="D82" s="43">
        <f t="shared" si="4"/>
        <v>3018762</v>
      </c>
      <c r="E82" s="4">
        <v>248141</v>
      </c>
      <c r="F82" s="4">
        <v>220944</v>
      </c>
      <c r="G82" s="4">
        <v>278744</v>
      </c>
      <c r="H82" s="4">
        <v>253989</v>
      </c>
      <c r="I82" s="25">
        <v>249506</v>
      </c>
      <c r="J82" s="4">
        <v>243817</v>
      </c>
      <c r="K82" s="4">
        <v>238470</v>
      </c>
      <c r="L82" s="4">
        <v>227999</v>
      </c>
      <c r="M82" s="4">
        <v>236808</v>
      </c>
      <c r="N82" s="4">
        <v>269816</v>
      </c>
      <c r="O82" s="4">
        <v>269237</v>
      </c>
      <c r="P82" s="37">
        <v>281291</v>
      </c>
      <c r="Q82" s="57">
        <f t="shared" si="3"/>
        <v>8247.9836065573763</v>
      </c>
      <c r="S82" t="s">
        <v>423</v>
      </c>
    </row>
    <row r="83" spans="2:19">
      <c r="B83" s="140"/>
      <c r="C83" s="3" t="s">
        <v>93</v>
      </c>
      <c r="D83" s="43">
        <f t="shared" si="4"/>
        <v>3370742</v>
      </c>
      <c r="E83" s="4">
        <v>271933</v>
      </c>
      <c r="F83" s="4">
        <v>253517</v>
      </c>
      <c r="G83" s="4">
        <v>306079</v>
      </c>
      <c r="H83" s="4">
        <v>290489</v>
      </c>
      <c r="I83" s="25">
        <v>297961</v>
      </c>
      <c r="J83" s="4">
        <v>282901</v>
      </c>
      <c r="K83" s="4">
        <v>273452</v>
      </c>
      <c r="L83" s="4">
        <v>258468</v>
      </c>
      <c r="M83" s="4">
        <v>265251</v>
      </c>
      <c r="N83" s="4">
        <v>289549</v>
      </c>
      <c r="O83" s="4">
        <v>285849</v>
      </c>
      <c r="P83" s="37">
        <v>295293</v>
      </c>
      <c r="Q83" s="57">
        <f t="shared" si="3"/>
        <v>9209.6775956284146</v>
      </c>
      <c r="S83" t="s">
        <v>423</v>
      </c>
    </row>
    <row r="84" spans="2:19">
      <c r="B84" s="140"/>
      <c r="C84" s="3" t="s">
        <v>94</v>
      </c>
      <c r="D84" s="43">
        <f t="shared" si="4"/>
        <v>1250355</v>
      </c>
      <c r="E84" s="4">
        <v>95185</v>
      </c>
      <c r="F84" s="4">
        <v>89340</v>
      </c>
      <c r="G84" s="4">
        <v>117838</v>
      </c>
      <c r="H84" s="4">
        <v>110255</v>
      </c>
      <c r="I84" s="25">
        <v>112707</v>
      </c>
      <c r="J84" s="4">
        <v>106139</v>
      </c>
      <c r="K84" s="4">
        <v>99980</v>
      </c>
      <c r="L84" s="4">
        <v>97276</v>
      </c>
      <c r="M84" s="4">
        <v>99691</v>
      </c>
      <c r="N84" s="4">
        <v>106803</v>
      </c>
      <c r="O84" s="4">
        <v>108027</v>
      </c>
      <c r="P84" s="37">
        <v>107114</v>
      </c>
      <c r="Q84" s="57">
        <f t="shared" si="3"/>
        <v>3416.2704918032787</v>
      </c>
      <c r="S84" t="s">
        <v>423</v>
      </c>
    </row>
    <row r="85" spans="2:19">
      <c r="B85" s="140"/>
      <c r="C85" s="3" t="s">
        <v>95</v>
      </c>
      <c r="D85" s="43">
        <f t="shared" si="4"/>
        <v>3171391</v>
      </c>
      <c r="E85" s="4">
        <v>247608</v>
      </c>
      <c r="F85" s="4">
        <v>228586</v>
      </c>
      <c r="G85" s="4">
        <v>286416</v>
      </c>
      <c r="H85" s="4">
        <v>271012</v>
      </c>
      <c r="I85" s="25">
        <v>281327</v>
      </c>
      <c r="J85" s="4">
        <v>269039</v>
      </c>
      <c r="K85" s="4">
        <v>261329</v>
      </c>
      <c r="L85" s="4">
        <v>249348</v>
      </c>
      <c r="M85" s="4">
        <v>251782</v>
      </c>
      <c r="N85" s="4">
        <v>274190</v>
      </c>
      <c r="O85" s="4">
        <v>277692</v>
      </c>
      <c r="P85" s="37">
        <v>273062</v>
      </c>
      <c r="Q85" s="57">
        <f t="shared" si="3"/>
        <v>8665.0027322404367</v>
      </c>
      <c r="S85" t="s">
        <v>423</v>
      </c>
    </row>
    <row r="86" spans="2:19">
      <c r="B86" s="140"/>
      <c r="C86" s="3" t="s">
        <v>96</v>
      </c>
      <c r="D86" s="43">
        <f t="shared" si="4"/>
        <v>5069386</v>
      </c>
      <c r="E86" s="4">
        <v>343933</v>
      </c>
      <c r="F86" s="4">
        <v>322788</v>
      </c>
      <c r="G86" s="4">
        <v>519966</v>
      </c>
      <c r="H86" s="4">
        <v>454045</v>
      </c>
      <c r="I86" s="25">
        <v>489057</v>
      </c>
      <c r="J86" s="4">
        <v>416419</v>
      </c>
      <c r="K86" s="4">
        <v>379409</v>
      </c>
      <c r="L86" s="4">
        <v>348822</v>
      </c>
      <c r="M86" s="4">
        <v>440116</v>
      </c>
      <c r="N86" s="4">
        <v>444384</v>
      </c>
      <c r="O86" s="4">
        <v>479808</v>
      </c>
      <c r="P86" s="37">
        <v>430639</v>
      </c>
      <c r="Q86" s="57">
        <f t="shared" si="3"/>
        <v>13850.781420765028</v>
      </c>
      <c r="S86" t="s">
        <v>423</v>
      </c>
    </row>
    <row r="87" spans="2:19">
      <c r="B87" s="140"/>
      <c r="C87" s="3" t="s">
        <v>97</v>
      </c>
      <c r="D87" s="43">
        <f t="shared" si="4"/>
        <v>3695887</v>
      </c>
      <c r="E87" s="4">
        <v>266500</v>
      </c>
      <c r="F87" s="4">
        <v>249651</v>
      </c>
      <c r="G87" s="4">
        <v>350660</v>
      </c>
      <c r="H87" s="4">
        <v>329036</v>
      </c>
      <c r="I87" s="25">
        <v>338433</v>
      </c>
      <c r="J87" s="4">
        <v>307974</v>
      </c>
      <c r="K87" s="4">
        <v>279681</v>
      </c>
      <c r="L87" s="4">
        <v>269446</v>
      </c>
      <c r="M87" s="4">
        <v>307539</v>
      </c>
      <c r="N87" s="4">
        <v>333611</v>
      </c>
      <c r="O87" s="4">
        <v>346536</v>
      </c>
      <c r="P87" s="37">
        <v>316820</v>
      </c>
      <c r="Q87" s="57">
        <f t="shared" si="3"/>
        <v>10098.051912568306</v>
      </c>
      <c r="S87" t="s">
        <v>428</v>
      </c>
    </row>
    <row r="88" spans="2:19">
      <c r="B88" s="140"/>
      <c r="C88" s="3" t="s">
        <v>98</v>
      </c>
      <c r="D88" s="43">
        <f t="shared" si="4"/>
        <v>4761326</v>
      </c>
      <c r="E88" s="4">
        <v>354525</v>
      </c>
      <c r="F88" s="4">
        <v>332621</v>
      </c>
      <c r="G88" s="4">
        <v>461796</v>
      </c>
      <c r="H88" s="4">
        <v>425159</v>
      </c>
      <c r="I88" s="25">
        <v>432180</v>
      </c>
      <c r="J88" s="4">
        <v>399186</v>
      </c>
      <c r="K88" s="4">
        <v>363076</v>
      </c>
      <c r="L88" s="4">
        <v>351918</v>
      </c>
      <c r="M88" s="4">
        <v>392482</v>
      </c>
      <c r="N88" s="4">
        <v>416417</v>
      </c>
      <c r="O88" s="4">
        <v>422976</v>
      </c>
      <c r="P88" s="37">
        <v>408990</v>
      </c>
      <c r="Q88" s="57">
        <f t="shared" si="3"/>
        <v>13009.08743169399</v>
      </c>
      <c r="S88" t="s">
        <v>428</v>
      </c>
    </row>
    <row r="89" spans="2:19">
      <c r="B89" s="140"/>
      <c r="C89" s="3" t="s">
        <v>99</v>
      </c>
      <c r="D89" s="43">
        <f t="shared" si="4"/>
        <v>2360256</v>
      </c>
      <c r="E89" s="4">
        <v>180164</v>
      </c>
      <c r="F89" s="4">
        <v>167837</v>
      </c>
      <c r="G89" s="4">
        <v>218783</v>
      </c>
      <c r="H89" s="4">
        <v>208136</v>
      </c>
      <c r="I89" s="25">
        <v>213171</v>
      </c>
      <c r="J89" s="4">
        <v>198751</v>
      </c>
      <c r="K89" s="4">
        <v>186805</v>
      </c>
      <c r="L89" s="4">
        <v>180214</v>
      </c>
      <c r="M89" s="4">
        <v>191238</v>
      </c>
      <c r="N89" s="4">
        <v>205761</v>
      </c>
      <c r="O89" s="4">
        <v>207937</v>
      </c>
      <c r="P89" s="37">
        <v>201459</v>
      </c>
      <c r="Q89" s="57">
        <f t="shared" si="3"/>
        <v>6448.7868852459014</v>
      </c>
      <c r="S89" t="s">
        <v>428</v>
      </c>
    </row>
    <row r="90" spans="2:19">
      <c r="B90" s="140"/>
      <c r="C90" s="3" t="s">
        <v>100</v>
      </c>
      <c r="D90" s="43">
        <f t="shared" si="4"/>
        <v>3579197</v>
      </c>
      <c r="E90" s="4">
        <v>281930</v>
      </c>
      <c r="F90" s="4">
        <v>259259</v>
      </c>
      <c r="G90" s="4">
        <v>323942</v>
      </c>
      <c r="H90" s="4">
        <v>308843</v>
      </c>
      <c r="I90" s="25">
        <v>313769</v>
      </c>
      <c r="J90" s="4">
        <v>302925</v>
      </c>
      <c r="K90" s="4">
        <v>292571</v>
      </c>
      <c r="L90" s="4">
        <v>284848</v>
      </c>
      <c r="M90" s="4">
        <v>283759</v>
      </c>
      <c r="N90" s="4">
        <v>309226</v>
      </c>
      <c r="O90" s="4">
        <v>310002</v>
      </c>
      <c r="P90" s="37">
        <v>308123</v>
      </c>
      <c r="Q90" s="57">
        <f t="shared" si="3"/>
        <v>9779.2267759562837</v>
      </c>
      <c r="S90" t="s">
        <v>428</v>
      </c>
    </row>
    <row r="91" spans="2:19">
      <c r="B91" s="140"/>
      <c r="C91" s="3" t="s">
        <v>101</v>
      </c>
      <c r="D91" s="43">
        <f t="shared" si="4"/>
        <v>4929072</v>
      </c>
      <c r="E91" s="4">
        <v>381638</v>
      </c>
      <c r="F91" s="4">
        <v>352589</v>
      </c>
      <c r="G91" s="4">
        <v>445666</v>
      </c>
      <c r="H91" s="4">
        <v>422095</v>
      </c>
      <c r="I91" s="25">
        <v>435655</v>
      </c>
      <c r="J91" s="4">
        <v>413434</v>
      </c>
      <c r="K91" s="4">
        <v>398137</v>
      </c>
      <c r="L91" s="4">
        <v>387525</v>
      </c>
      <c r="M91" s="4">
        <v>397561</v>
      </c>
      <c r="N91" s="4">
        <v>430612</v>
      </c>
      <c r="O91" s="4">
        <v>431875</v>
      </c>
      <c r="P91" s="37">
        <v>432285</v>
      </c>
      <c r="Q91" s="57">
        <f t="shared" si="3"/>
        <v>13467.409836065573</v>
      </c>
      <c r="S91" t="s">
        <v>428</v>
      </c>
    </row>
    <row r="92" spans="2:19">
      <c r="B92" s="140"/>
      <c r="C92" s="3" t="s">
        <v>102</v>
      </c>
      <c r="D92" s="43">
        <f t="shared" si="4"/>
        <v>1932354</v>
      </c>
      <c r="E92" s="4">
        <v>146241</v>
      </c>
      <c r="F92" s="4">
        <v>135160</v>
      </c>
      <c r="G92" s="4">
        <v>173852</v>
      </c>
      <c r="H92" s="4">
        <v>165339</v>
      </c>
      <c r="I92" s="25">
        <v>179793</v>
      </c>
      <c r="J92" s="4">
        <v>163106</v>
      </c>
      <c r="K92" s="4">
        <v>155721</v>
      </c>
      <c r="L92" s="4">
        <v>151760</v>
      </c>
      <c r="M92" s="4">
        <v>155494</v>
      </c>
      <c r="N92" s="4">
        <v>169250</v>
      </c>
      <c r="O92" s="4">
        <v>169122</v>
      </c>
      <c r="P92" s="37">
        <v>167516</v>
      </c>
      <c r="Q92" s="57">
        <f t="shared" si="3"/>
        <v>5279.6557377049185</v>
      </c>
      <c r="S92" t="s">
        <v>424</v>
      </c>
    </row>
    <row r="93" spans="2:19">
      <c r="B93" s="140"/>
      <c r="C93" s="3" t="s">
        <v>103</v>
      </c>
      <c r="D93" s="43">
        <f t="shared" si="4"/>
        <v>4889084</v>
      </c>
      <c r="E93" s="4">
        <v>360567</v>
      </c>
      <c r="F93" s="4">
        <v>330092</v>
      </c>
      <c r="G93" s="4">
        <v>452735</v>
      </c>
      <c r="H93" s="4">
        <v>428565</v>
      </c>
      <c r="I93" s="25">
        <v>441160</v>
      </c>
      <c r="J93" s="4">
        <v>410450</v>
      </c>
      <c r="K93" s="4">
        <v>383817</v>
      </c>
      <c r="L93" s="4">
        <v>373501</v>
      </c>
      <c r="M93" s="4">
        <v>398644</v>
      </c>
      <c r="N93" s="4">
        <v>438374</v>
      </c>
      <c r="O93" s="4">
        <v>448854</v>
      </c>
      <c r="P93" s="37">
        <v>422325</v>
      </c>
      <c r="Q93" s="57">
        <f t="shared" si="3"/>
        <v>13358.153005464481</v>
      </c>
      <c r="S93" t="s">
        <v>428</v>
      </c>
    </row>
    <row r="94" spans="2:19" ht="17.5" thickBot="1">
      <c r="B94" s="141"/>
      <c r="C94" s="28" t="s">
        <v>104</v>
      </c>
      <c r="D94" s="45">
        <f t="shared" si="4"/>
        <v>3497446</v>
      </c>
      <c r="E94" s="29">
        <v>279094</v>
      </c>
      <c r="F94" s="29">
        <v>257553</v>
      </c>
      <c r="G94" s="29">
        <v>312682</v>
      </c>
      <c r="H94" s="29">
        <v>296999</v>
      </c>
      <c r="I94" s="25">
        <v>304611</v>
      </c>
      <c r="J94" s="29">
        <v>294899</v>
      </c>
      <c r="K94" s="29">
        <v>287074</v>
      </c>
      <c r="L94" s="29">
        <v>283598</v>
      </c>
      <c r="M94" s="29">
        <v>275995</v>
      </c>
      <c r="N94" s="29">
        <v>297876</v>
      </c>
      <c r="O94" s="29">
        <v>301386</v>
      </c>
      <c r="P94" s="39">
        <v>305679</v>
      </c>
      <c r="Q94" s="59">
        <f t="shared" si="3"/>
        <v>9555.8633879781428</v>
      </c>
      <c r="S94" t="s">
        <v>428</v>
      </c>
    </row>
    <row r="95" spans="2:19">
      <c r="B95" s="147" t="s">
        <v>105</v>
      </c>
      <c r="C95" s="26" t="s">
        <v>106</v>
      </c>
      <c r="D95" s="46">
        <f t="shared" si="4"/>
        <v>982844</v>
      </c>
      <c r="E95" s="27">
        <v>71491</v>
      </c>
      <c r="F95" s="27">
        <v>65885</v>
      </c>
      <c r="G95" s="27">
        <v>83900</v>
      </c>
      <c r="H95" s="27">
        <v>83797</v>
      </c>
      <c r="I95" s="25">
        <v>88290</v>
      </c>
      <c r="J95" s="27">
        <v>85804</v>
      </c>
      <c r="K95" s="27">
        <v>91864</v>
      </c>
      <c r="L95" s="27">
        <v>88849</v>
      </c>
      <c r="M95" s="27">
        <v>79402</v>
      </c>
      <c r="N95" s="27">
        <v>84529</v>
      </c>
      <c r="O95" s="27">
        <v>80590</v>
      </c>
      <c r="P95" s="40">
        <v>78443</v>
      </c>
      <c r="Q95" s="60">
        <f t="shared" si="3"/>
        <v>2685.3661202185795</v>
      </c>
      <c r="S95" t="s">
        <v>424</v>
      </c>
    </row>
    <row r="96" spans="2:19">
      <c r="B96" s="140"/>
      <c r="C96" s="3" t="s">
        <v>107</v>
      </c>
      <c r="D96" s="43">
        <f t="shared" si="4"/>
        <v>4032061</v>
      </c>
      <c r="E96" s="4">
        <v>342179</v>
      </c>
      <c r="F96" s="4">
        <v>318120</v>
      </c>
      <c r="G96" s="4">
        <v>406058</v>
      </c>
      <c r="H96" s="4">
        <v>397311</v>
      </c>
      <c r="I96" s="25">
        <v>403227</v>
      </c>
      <c r="J96" s="4">
        <v>377947</v>
      </c>
      <c r="K96" s="4">
        <v>296208</v>
      </c>
      <c r="L96" s="4">
        <v>283723</v>
      </c>
      <c r="M96" s="4">
        <v>292418</v>
      </c>
      <c r="N96" s="4">
        <v>317596</v>
      </c>
      <c r="O96" s="4">
        <v>306104</v>
      </c>
      <c r="P96" s="37">
        <v>291170</v>
      </c>
      <c r="Q96" s="57">
        <f t="shared" si="3"/>
        <v>11016.560109289618</v>
      </c>
      <c r="S96" t="s">
        <v>424</v>
      </c>
    </row>
    <row r="97" spans="2:19">
      <c r="B97" s="140"/>
      <c r="C97" s="3" t="s">
        <v>108</v>
      </c>
      <c r="D97" s="43">
        <f t="shared" si="4"/>
        <v>5358051</v>
      </c>
      <c r="E97" s="4">
        <v>426000</v>
      </c>
      <c r="F97" s="4">
        <v>397484</v>
      </c>
      <c r="G97" s="4">
        <v>481376</v>
      </c>
      <c r="H97" s="4">
        <v>463105</v>
      </c>
      <c r="I97" s="25">
        <v>477201</v>
      </c>
      <c r="J97" s="4">
        <v>450154</v>
      </c>
      <c r="K97" s="4">
        <v>445783</v>
      </c>
      <c r="L97" s="4">
        <v>432141</v>
      </c>
      <c r="M97" s="4">
        <v>423489</v>
      </c>
      <c r="N97" s="4">
        <v>457572</v>
      </c>
      <c r="O97" s="4">
        <v>448795</v>
      </c>
      <c r="P97" s="37">
        <v>454951</v>
      </c>
      <c r="Q97" s="57">
        <f t="shared" si="3"/>
        <v>14639.483606557376</v>
      </c>
      <c r="S97" t="s">
        <v>424</v>
      </c>
    </row>
    <row r="98" spans="2:19">
      <c r="B98" s="140"/>
      <c r="C98" s="3" t="s">
        <v>109</v>
      </c>
      <c r="D98" s="43">
        <f t="shared" si="4"/>
        <v>4567326</v>
      </c>
      <c r="E98" s="4">
        <v>366895</v>
      </c>
      <c r="F98" s="4">
        <v>340357</v>
      </c>
      <c r="G98" s="4">
        <v>406751</v>
      </c>
      <c r="H98" s="4">
        <v>388985</v>
      </c>
      <c r="I98" s="25">
        <v>399021</v>
      </c>
      <c r="J98" s="4">
        <v>384714</v>
      </c>
      <c r="K98" s="4">
        <v>379600</v>
      </c>
      <c r="L98" s="4">
        <v>366531</v>
      </c>
      <c r="M98" s="4">
        <v>362568</v>
      </c>
      <c r="N98" s="4">
        <v>387926</v>
      </c>
      <c r="O98" s="4">
        <v>388945</v>
      </c>
      <c r="P98" s="37">
        <v>395033</v>
      </c>
      <c r="Q98" s="57">
        <f t="shared" si="3"/>
        <v>12479.032786885246</v>
      </c>
      <c r="S98" t="s">
        <v>424</v>
      </c>
    </row>
    <row r="99" spans="2:19">
      <c r="B99" s="140"/>
      <c r="C99" s="3" t="s">
        <v>110</v>
      </c>
      <c r="D99" s="43">
        <f t="shared" si="4"/>
        <v>7850782</v>
      </c>
      <c r="E99" s="4">
        <v>645941</v>
      </c>
      <c r="F99" s="4">
        <v>605812</v>
      </c>
      <c r="G99" s="4">
        <v>689803</v>
      </c>
      <c r="H99" s="4">
        <v>655818</v>
      </c>
      <c r="I99" s="25">
        <v>682374</v>
      </c>
      <c r="J99" s="4">
        <v>652874</v>
      </c>
      <c r="K99" s="4">
        <v>670793</v>
      </c>
      <c r="L99" s="4">
        <v>658278</v>
      </c>
      <c r="M99" s="4">
        <v>607511</v>
      </c>
      <c r="N99" s="4">
        <v>653232</v>
      </c>
      <c r="O99" s="4">
        <v>647791</v>
      </c>
      <c r="P99" s="37">
        <v>680555</v>
      </c>
      <c r="Q99" s="57">
        <f t="shared" si="3"/>
        <v>21450.224043715847</v>
      </c>
      <c r="S99" t="s">
        <v>424</v>
      </c>
    </row>
    <row r="100" spans="2:19">
      <c r="B100" s="140"/>
      <c r="C100" s="3" t="s">
        <v>111</v>
      </c>
      <c r="D100" s="43">
        <f t="shared" si="4"/>
        <v>5981429</v>
      </c>
      <c r="E100" s="4">
        <v>462297</v>
      </c>
      <c r="F100" s="4">
        <v>428943</v>
      </c>
      <c r="G100" s="4">
        <v>531773</v>
      </c>
      <c r="H100" s="4">
        <v>517756</v>
      </c>
      <c r="I100" s="25">
        <v>532572</v>
      </c>
      <c r="J100" s="4">
        <v>509577</v>
      </c>
      <c r="K100" s="4">
        <v>498210</v>
      </c>
      <c r="L100" s="4">
        <v>475517</v>
      </c>
      <c r="M100" s="4">
        <v>482543</v>
      </c>
      <c r="N100" s="4">
        <v>516318</v>
      </c>
      <c r="O100" s="4">
        <v>514074</v>
      </c>
      <c r="P100" s="37">
        <v>511849</v>
      </c>
      <c r="Q100" s="57">
        <f t="shared" si="3"/>
        <v>16342.70218579235</v>
      </c>
      <c r="S100" t="s">
        <v>424</v>
      </c>
    </row>
    <row r="101" spans="2:19">
      <c r="B101" s="140"/>
      <c r="C101" s="3" t="s">
        <v>112</v>
      </c>
      <c r="D101" s="43">
        <f t="shared" si="4"/>
        <v>7614887</v>
      </c>
      <c r="E101" s="4">
        <v>601146</v>
      </c>
      <c r="F101" s="4">
        <v>562791</v>
      </c>
      <c r="G101" s="4">
        <v>685626</v>
      </c>
      <c r="H101" s="4">
        <v>659808</v>
      </c>
      <c r="I101" s="25">
        <v>680508</v>
      </c>
      <c r="J101" s="4">
        <v>639264</v>
      </c>
      <c r="K101" s="4">
        <v>623442</v>
      </c>
      <c r="L101" s="4">
        <v>598186</v>
      </c>
      <c r="M101" s="4">
        <v>597370</v>
      </c>
      <c r="N101" s="4">
        <v>647399</v>
      </c>
      <c r="O101" s="4">
        <v>656447</v>
      </c>
      <c r="P101" s="37">
        <v>662900</v>
      </c>
      <c r="Q101" s="57">
        <f t="shared" si="3"/>
        <v>20805.70218579235</v>
      </c>
      <c r="S101" t="s">
        <v>424</v>
      </c>
    </row>
    <row r="102" spans="2:19">
      <c r="B102" s="140"/>
      <c r="C102" s="3" t="s">
        <v>113</v>
      </c>
      <c r="D102" s="43">
        <f t="shared" si="4"/>
        <v>4837765</v>
      </c>
      <c r="E102" s="4">
        <v>363175</v>
      </c>
      <c r="F102" s="4">
        <v>337672</v>
      </c>
      <c r="G102" s="4">
        <v>460224</v>
      </c>
      <c r="H102" s="4">
        <v>433488</v>
      </c>
      <c r="I102" s="25">
        <v>445956</v>
      </c>
      <c r="J102" s="4">
        <v>410295</v>
      </c>
      <c r="K102" s="4">
        <v>385696</v>
      </c>
      <c r="L102" s="4">
        <v>362251</v>
      </c>
      <c r="M102" s="4">
        <v>388901</v>
      </c>
      <c r="N102" s="4">
        <v>414574</v>
      </c>
      <c r="O102" s="4">
        <v>428672</v>
      </c>
      <c r="P102" s="37">
        <v>406861</v>
      </c>
      <c r="Q102" s="57">
        <f t="shared" si="3"/>
        <v>13217.937158469946</v>
      </c>
      <c r="S102" t="s">
        <v>424</v>
      </c>
    </row>
    <row r="103" spans="2:19">
      <c r="B103" s="140"/>
      <c r="C103" s="3" t="s">
        <v>114</v>
      </c>
      <c r="D103" s="43">
        <f t="shared" si="4"/>
        <v>3364310</v>
      </c>
      <c r="E103" s="4">
        <v>239741</v>
      </c>
      <c r="F103" s="4">
        <v>220584</v>
      </c>
      <c r="G103" s="4">
        <v>311538</v>
      </c>
      <c r="H103" s="4">
        <v>301265</v>
      </c>
      <c r="I103" s="25">
        <v>329635</v>
      </c>
      <c r="J103" s="4">
        <v>285587</v>
      </c>
      <c r="K103" s="4">
        <v>260386</v>
      </c>
      <c r="L103" s="4">
        <v>254687</v>
      </c>
      <c r="M103" s="4">
        <v>275333</v>
      </c>
      <c r="N103" s="4">
        <v>296852</v>
      </c>
      <c r="O103" s="4">
        <v>301301</v>
      </c>
      <c r="P103" s="37">
        <v>287401</v>
      </c>
      <c r="Q103" s="57">
        <f t="shared" si="3"/>
        <v>9192.1038251366117</v>
      </c>
      <c r="S103" t="s">
        <v>424</v>
      </c>
    </row>
    <row r="104" spans="2:19">
      <c r="B104" s="140"/>
      <c r="C104" s="3" t="s">
        <v>115</v>
      </c>
      <c r="D104" s="43">
        <f t="shared" si="4"/>
        <v>3925491</v>
      </c>
      <c r="E104" s="4">
        <v>317413</v>
      </c>
      <c r="F104" s="4">
        <v>294280</v>
      </c>
      <c r="G104" s="4">
        <v>349314</v>
      </c>
      <c r="H104" s="4">
        <v>332624</v>
      </c>
      <c r="I104" s="25">
        <v>345355</v>
      </c>
      <c r="J104" s="4">
        <v>327812</v>
      </c>
      <c r="K104" s="4">
        <v>324185</v>
      </c>
      <c r="L104" s="4">
        <v>315659</v>
      </c>
      <c r="M104" s="4">
        <v>305968</v>
      </c>
      <c r="N104" s="4">
        <v>335801</v>
      </c>
      <c r="O104" s="4">
        <v>333293</v>
      </c>
      <c r="P104" s="37">
        <v>343787</v>
      </c>
      <c r="Q104" s="57">
        <f t="shared" si="3"/>
        <v>10725.38524590164</v>
      </c>
      <c r="S104" t="s">
        <v>429</v>
      </c>
    </row>
    <row r="105" spans="2:19">
      <c r="B105" s="140"/>
      <c r="C105" s="3" t="s">
        <v>116</v>
      </c>
      <c r="D105" s="43">
        <f t="shared" si="4"/>
        <v>4318212</v>
      </c>
      <c r="E105" s="4">
        <v>347853</v>
      </c>
      <c r="F105" s="4">
        <v>322520</v>
      </c>
      <c r="G105" s="4">
        <v>385833</v>
      </c>
      <c r="H105" s="4">
        <v>373754</v>
      </c>
      <c r="I105" s="25">
        <v>384533</v>
      </c>
      <c r="J105" s="4">
        <v>362463</v>
      </c>
      <c r="K105" s="4">
        <v>358298</v>
      </c>
      <c r="L105" s="4">
        <v>345235</v>
      </c>
      <c r="M105" s="4">
        <v>339156</v>
      </c>
      <c r="N105" s="4">
        <v>365135</v>
      </c>
      <c r="O105" s="4">
        <v>363859</v>
      </c>
      <c r="P105" s="37">
        <v>369573</v>
      </c>
      <c r="Q105" s="57">
        <f t="shared" si="3"/>
        <v>11798.393442622952</v>
      </c>
      <c r="S105" t="s">
        <v>429</v>
      </c>
    </row>
    <row r="106" spans="2:19">
      <c r="B106" s="140"/>
      <c r="C106" s="3" t="s">
        <v>117</v>
      </c>
      <c r="D106" s="43">
        <f t="shared" si="4"/>
        <v>6459876</v>
      </c>
      <c r="E106" s="4">
        <v>523014</v>
      </c>
      <c r="F106" s="4">
        <v>483719</v>
      </c>
      <c r="G106" s="4">
        <v>572034</v>
      </c>
      <c r="H106" s="4">
        <v>553147</v>
      </c>
      <c r="I106" s="25">
        <v>561694</v>
      </c>
      <c r="J106" s="4">
        <v>542421</v>
      </c>
      <c r="K106" s="4">
        <v>531321</v>
      </c>
      <c r="L106" s="4">
        <v>511690</v>
      </c>
      <c r="M106" s="4">
        <v>508148</v>
      </c>
      <c r="N106" s="4">
        <v>556336</v>
      </c>
      <c r="O106" s="4">
        <v>549428</v>
      </c>
      <c r="P106" s="37">
        <v>566924</v>
      </c>
      <c r="Q106" s="57">
        <f t="shared" si="3"/>
        <v>17649.934426229509</v>
      </c>
      <c r="S106" t="s">
        <v>429</v>
      </c>
    </row>
    <row r="107" spans="2:19">
      <c r="B107" s="140"/>
      <c r="C107" s="3" t="s">
        <v>118</v>
      </c>
      <c r="D107" s="43">
        <f t="shared" si="4"/>
        <v>5913045</v>
      </c>
      <c r="E107" s="4">
        <v>443784</v>
      </c>
      <c r="F107" s="4">
        <v>416200</v>
      </c>
      <c r="G107" s="4">
        <v>550758</v>
      </c>
      <c r="H107" s="4">
        <v>530851</v>
      </c>
      <c r="I107" s="25">
        <v>533844</v>
      </c>
      <c r="J107" s="4">
        <v>498937</v>
      </c>
      <c r="K107" s="4">
        <v>464151</v>
      </c>
      <c r="L107" s="4">
        <v>456770</v>
      </c>
      <c r="M107" s="4">
        <v>478396</v>
      </c>
      <c r="N107" s="4">
        <v>516568</v>
      </c>
      <c r="O107" s="4">
        <v>515139</v>
      </c>
      <c r="P107" s="37">
        <v>507647</v>
      </c>
      <c r="Q107" s="57">
        <f t="shared" si="3"/>
        <v>16155.860655737704</v>
      </c>
      <c r="S107" t="s">
        <v>429</v>
      </c>
    </row>
    <row r="108" spans="2:19">
      <c r="B108" s="140"/>
      <c r="C108" s="3" t="s">
        <v>119</v>
      </c>
      <c r="D108" s="43">
        <f t="shared" si="4"/>
        <v>5965548</v>
      </c>
      <c r="E108" s="4">
        <v>486678</v>
      </c>
      <c r="F108" s="4">
        <v>452811</v>
      </c>
      <c r="G108" s="4">
        <v>539315</v>
      </c>
      <c r="H108" s="4">
        <v>523475</v>
      </c>
      <c r="I108" s="25">
        <v>527734</v>
      </c>
      <c r="J108" s="4">
        <v>501857</v>
      </c>
      <c r="K108" s="4">
        <v>491818</v>
      </c>
      <c r="L108" s="4">
        <v>473170</v>
      </c>
      <c r="M108" s="4">
        <v>464615</v>
      </c>
      <c r="N108" s="4">
        <v>500364</v>
      </c>
      <c r="O108" s="4">
        <v>495248</v>
      </c>
      <c r="P108" s="37">
        <v>508463</v>
      </c>
      <c r="Q108" s="57">
        <f t="shared" si="3"/>
        <v>16299.311475409837</v>
      </c>
      <c r="S108" t="s">
        <v>429</v>
      </c>
    </row>
    <row r="109" spans="2:19">
      <c r="B109" s="140"/>
      <c r="C109" s="3" t="s">
        <v>120</v>
      </c>
      <c r="D109" s="43">
        <f t="shared" si="4"/>
        <v>2383786</v>
      </c>
      <c r="E109" s="4">
        <v>188904</v>
      </c>
      <c r="F109" s="4">
        <v>176610</v>
      </c>
      <c r="G109" s="4">
        <v>211334</v>
      </c>
      <c r="H109" s="4">
        <v>206495</v>
      </c>
      <c r="I109" s="25">
        <v>211432</v>
      </c>
      <c r="J109" s="4">
        <v>204236</v>
      </c>
      <c r="K109" s="4">
        <v>201066</v>
      </c>
      <c r="L109" s="4">
        <v>190672</v>
      </c>
      <c r="M109" s="4">
        <v>187057</v>
      </c>
      <c r="N109" s="4">
        <v>202187</v>
      </c>
      <c r="O109" s="4">
        <v>199739</v>
      </c>
      <c r="P109" s="37">
        <v>204054</v>
      </c>
      <c r="Q109" s="57">
        <f t="shared" si="3"/>
        <v>6513.0765027322404</v>
      </c>
      <c r="S109" t="s">
        <v>429</v>
      </c>
    </row>
    <row r="110" spans="2:19">
      <c r="B110" s="140"/>
      <c r="C110" s="3" t="s">
        <v>121</v>
      </c>
      <c r="D110" s="43">
        <f t="shared" si="4"/>
        <v>3831740</v>
      </c>
      <c r="E110" s="4">
        <v>306237</v>
      </c>
      <c r="F110" s="4">
        <v>282466</v>
      </c>
      <c r="G110" s="4">
        <v>343175</v>
      </c>
      <c r="H110" s="4">
        <v>326593</v>
      </c>
      <c r="I110" s="25">
        <v>334720</v>
      </c>
      <c r="J110" s="4">
        <v>323301</v>
      </c>
      <c r="K110" s="4">
        <v>317227</v>
      </c>
      <c r="L110" s="4">
        <v>303520</v>
      </c>
      <c r="M110" s="4">
        <v>302981</v>
      </c>
      <c r="N110" s="4">
        <v>333816</v>
      </c>
      <c r="O110" s="4">
        <v>329258</v>
      </c>
      <c r="P110" s="37">
        <v>328446</v>
      </c>
      <c r="Q110" s="57">
        <f t="shared" si="3"/>
        <v>10469.234972677596</v>
      </c>
      <c r="S110" t="s">
        <v>429</v>
      </c>
    </row>
    <row r="111" spans="2:19">
      <c r="B111" s="140"/>
      <c r="C111" s="3" t="s">
        <v>122</v>
      </c>
      <c r="D111" s="43">
        <f t="shared" si="4"/>
        <v>5510469</v>
      </c>
      <c r="E111" s="4">
        <v>447651</v>
      </c>
      <c r="F111" s="4">
        <v>415033</v>
      </c>
      <c r="G111" s="4">
        <v>489644</v>
      </c>
      <c r="H111" s="4">
        <v>466891</v>
      </c>
      <c r="I111" s="25">
        <v>478692</v>
      </c>
      <c r="J111" s="4">
        <v>466696</v>
      </c>
      <c r="K111" s="4">
        <v>468056</v>
      </c>
      <c r="L111" s="4">
        <v>453784</v>
      </c>
      <c r="M111" s="4">
        <v>428926</v>
      </c>
      <c r="N111" s="4">
        <v>468079</v>
      </c>
      <c r="O111" s="4">
        <v>457241</v>
      </c>
      <c r="P111" s="37">
        <v>469776</v>
      </c>
      <c r="Q111" s="57">
        <f t="shared" si="3"/>
        <v>15055.926229508197</v>
      </c>
      <c r="S111" t="s">
        <v>427</v>
      </c>
    </row>
    <row r="112" spans="2:19">
      <c r="B112" s="140"/>
      <c r="C112" s="3" t="s">
        <v>123</v>
      </c>
      <c r="D112" s="43">
        <f t="shared" si="4"/>
        <v>6153606</v>
      </c>
      <c r="E112" s="4">
        <v>403497</v>
      </c>
      <c r="F112" s="4">
        <v>370023</v>
      </c>
      <c r="G112" s="4">
        <v>611023</v>
      </c>
      <c r="H112" s="4">
        <v>632273</v>
      </c>
      <c r="I112" s="25">
        <v>666048</v>
      </c>
      <c r="J112" s="4">
        <v>505659</v>
      </c>
      <c r="K112" s="4">
        <v>418306</v>
      </c>
      <c r="L112" s="4">
        <v>441918</v>
      </c>
      <c r="M112" s="4">
        <v>519676</v>
      </c>
      <c r="N112" s="4">
        <v>564069</v>
      </c>
      <c r="O112" s="4">
        <v>542129</v>
      </c>
      <c r="P112" s="37">
        <v>478985</v>
      </c>
      <c r="Q112" s="57">
        <f t="shared" si="3"/>
        <v>16813.131147540982</v>
      </c>
      <c r="S112" t="s">
        <v>429</v>
      </c>
    </row>
    <row r="113" spans="2:19">
      <c r="B113" s="140"/>
      <c r="C113" s="3" t="s">
        <v>124</v>
      </c>
      <c r="D113" s="43">
        <f t="shared" si="4"/>
        <v>6286670</v>
      </c>
      <c r="E113" s="4">
        <v>507696</v>
      </c>
      <c r="F113" s="4">
        <v>471347</v>
      </c>
      <c r="G113" s="4">
        <v>579525</v>
      </c>
      <c r="H113" s="4">
        <v>532924</v>
      </c>
      <c r="I113" s="25">
        <v>568126</v>
      </c>
      <c r="J113" s="4">
        <v>516475</v>
      </c>
      <c r="K113" s="4">
        <v>509422</v>
      </c>
      <c r="L113" s="4">
        <v>506631</v>
      </c>
      <c r="M113" s="4">
        <v>483045</v>
      </c>
      <c r="N113" s="4">
        <v>531043</v>
      </c>
      <c r="O113" s="4">
        <v>529488</v>
      </c>
      <c r="P113" s="37">
        <v>550948</v>
      </c>
      <c r="Q113" s="57">
        <f t="shared" si="3"/>
        <v>17176.693989071038</v>
      </c>
      <c r="S113" t="s">
        <v>429</v>
      </c>
    </row>
    <row r="114" spans="2:19">
      <c r="B114" s="140"/>
      <c r="C114" s="3" t="s">
        <v>125</v>
      </c>
      <c r="D114" s="43">
        <f t="shared" si="4"/>
        <v>3563833</v>
      </c>
      <c r="E114" s="4">
        <v>230715</v>
      </c>
      <c r="F114" s="4">
        <v>214071</v>
      </c>
      <c r="G114" s="4">
        <v>294378</v>
      </c>
      <c r="H114" s="4">
        <v>344053</v>
      </c>
      <c r="I114" s="25">
        <v>389344</v>
      </c>
      <c r="J114" s="4">
        <v>339507</v>
      </c>
      <c r="K114" s="4">
        <v>318987</v>
      </c>
      <c r="L114" s="4">
        <v>324635</v>
      </c>
      <c r="M114" s="4">
        <v>318207</v>
      </c>
      <c r="N114" s="4">
        <v>311115</v>
      </c>
      <c r="O114" s="4">
        <v>241784</v>
      </c>
      <c r="P114" s="37">
        <v>237037</v>
      </c>
      <c r="Q114" s="57">
        <f t="shared" si="3"/>
        <v>9737.2486338797808</v>
      </c>
      <c r="S114" t="s">
        <v>429</v>
      </c>
    </row>
    <row r="115" spans="2:19">
      <c r="B115" s="140"/>
      <c r="C115" s="3" t="s">
        <v>126</v>
      </c>
      <c r="D115" s="43">
        <f t="shared" si="4"/>
        <v>7673417</v>
      </c>
      <c r="E115" s="4">
        <v>636196</v>
      </c>
      <c r="F115" s="4">
        <v>571158</v>
      </c>
      <c r="G115" s="4">
        <v>697343</v>
      </c>
      <c r="H115" s="4">
        <v>646385</v>
      </c>
      <c r="I115" s="25">
        <v>656778</v>
      </c>
      <c r="J115" s="4">
        <v>646524</v>
      </c>
      <c r="K115" s="4">
        <v>636127</v>
      </c>
      <c r="L115" s="4">
        <v>623976</v>
      </c>
      <c r="M115" s="4">
        <v>586605</v>
      </c>
      <c r="N115" s="4">
        <v>647545</v>
      </c>
      <c r="O115" s="4">
        <v>662345</v>
      </c>
      <c r="P115" s="37">
        <v>662435</v>
      </c>
      <c r="Q115" s="57">
        <f t="shared" si="3"/>
        <v>20965.620218579235</v>
      </c>
      <c r="S115" t="s">
        <v>290</v>
      </c>
    </row>
    <row r="116" spans="2:19">
      <c r="B116" s="140"/>
      <c r="C116" s="3" t="s">
        <v>127</v>
      </c>
      <c r="D116" s="43">
        <f t="shared" si="4"/>
        <v>5551725</v>
      </c>
      <c r="E116" s="4">
        <v>466499</v>
      </c>
      <c r="F116" s="4">
        <v>418769</v>
      </c>
      <c r="G116" s="4">
        <v>503344</v>
      </c>
      <c r="H116" s="4">
        <v>476389</v>
      </c>
      <c r="I116" s="25">
        <v>476358</v>
      </c>
      <c r="J116" s="4">
        <v>466400</v>
      </c>
      <c r="K116" s="4">
        <v>459147</v>
      </c>
      <c r="L116" s="4">
        <v>445947</v>
      </c>
      <c r="M116" s="4">
        <v>419580</v>
      </c>
      <c r="N116" s="4">
        <v>470056</v>
      </c>
      <c r="O116" s="4">
        <v>474139</v>
      </c>
      <c r="P116" s="37">
        <v>475097</v>
      </c>
      <c r="Q116" s="57">
        <f t="shared" si="3"/>
        <v>15168.647540983606</v>
      </c>
      <c r="S116" t="s">
        <v>290</v>
      </c>
    </row>
    <row r="117" spans="2:19">
      <c r="B117" s="140"/>
      <c r="C117" s="3" t="s">
        <v>128</v>
      </c>
      <c r="D117" s="43">
        <f t="shared" si="4"/>
        <v>7898835</v>
      </c>
      <c r="E117" s="4">
        <v>662014</v>
      </c>
      <c r="F117" s="4">
        <v>594161</v>
      </c>
      <c r="G117" s="4">
        <v>722344</v>
      </c>
      <c r="H117" s="4">
        <v>672949</v>
      </c>
      <c r="I117" s="25">
        <v>665227</v>
      </c>
      <c r="J117" s="4">
        <v>657952</v>
      </c>
      <c r="K117" s="4">
        <v>644308</v>
      </c>
      <c r="L117" s="4">
        <v>628787</v>
      </c>
      <c r="M117" s="4">
        <v>594221</v>
      </c>
      <c r="N117" s="4">
        <v>672977</v>
      </c>
      <c r="O117" s="4">
        <v>691366</v>
      </c>
      <c r="P117" s="37">
        <v>692529</v>
      </c>
      <c r="Q117" s="57">
        <f t="shared" si="3"/>
        <v>21581.516393442624</v>
      </c>
      <c r="S117" t="s">
        <v>290</v>
      </c>
    </row>
    <row r="118" spans="2:19">
      <c r="B118" s="140"/>
      <c r="C118" s="3" t="s">
        <v>129</v>
      </c>
      <c r="D118" s="43">
        <f t="shared" si="4"/>
        <v>7058585</v>
      </c>
      <c r="E118" s="4">
        <v>584127</v>
      </c>
      <c r="F118" s="4">
        <v>525821</v>
      </c>
      <c r="G118" s="4">
        <v>628648</v>
      </c>
      <c r="H118" s="4">
        <v>590099</v>
      </c>
      <c r="I118" s="25">
        <v>592541</v>
      </c>
      <c r="J118" s="4">
        <v>590535</v>
      </c>
      <c r="K118" s="4">
        <v>594080</v>
      </c>
      <c r="L118" s="4">
        <v>579298</v>
      </c>
      <c r="M118" s="4">
        <v>545129</v>
      </c>
      <c r="N118" s="4">
        <v>597914</v>
      </c>
      <c r="O118" s="4">
        <v>609051</v>
      </c>
      <c r="P118" s="37">
        <v>621342</v>
      </c>
      <c r="Q118" s="57">
        <f t="shared" si="3"/>
        <v>19285.751366120217</v>
      </c>
      <c r="S118" t="s">
        <v>290</v>
      </c>
    </row>
    <row r="119" spans="2:19">
      <c r="B119" s="140"/>
      <c r="C119" s="3" t="s">
        <v>130</v>
      </c>
      <c r="D119" s="43">
        <f t="shared" si="4"/>
        <v>2381475</v>
      </c>
      <c r="E119" s="4">
        <v>187851</v>
      </c>
      <c r="F119" s="4">
        <v>174629</v>
      </c>
      <c r="G119" s="4">
        <v>212182</v>
      </c>
      <c r="H119" s="4">
        <v>202570</v>
      </c>
      <c r="I119" s="25">
        <v>206604</v>
      </c>
      <c r="J119" s="4">
        <v>199662</v>
      </c>
      <c r="K119" s="4">
        <v>196137</v>
      </c>
      <c r="L119" s="4">
        <v>191337</v>
      </c>
      <c r="M119" s="4">
        <v>192699</v>
      </c>
      <c r="N119" s="4">
        <v>204334</v>
      </c>
      <c r="O119" s="4">
        <v>205483</v>
      </c>
      <c r="P119" s="37">
        <v>207987</v>
      </c>
      <c r="Q119" s="57">
        <f t="shared" si="3"/>
        <v>6506.7622950819668</v>
      </c>
      <c r="S119" t="s">
        <v>290</v>
      </c>
    </row>
    <row r="120" spans="2:19">
      <c r="B120" s="140"/>
      <c r="C120" s="3" t="s">
        <v>131</v>
      </c>
      <c r="D120" s="43">
        <f t="shared" si="4"/>
        <v>8211905</v>
      </c>
      <c r="E120" s="4">
        <v>669841</v>
      </c>
      <c r="F120" s="4">
        <v>651497</v>
      </c>
      <c r="G120" s="4">
        <v>680486</v>
      </c>
      <c r="H120" s="4">
        <v>678586</v>
      </c>
      <c r="I120" s="25">
        <v>708095</v>
      </c>
      <c r="J120" s="4">
        <v>660805</v>
      </c>
      <c r="K120" s="4">
        <v>683942</v>
      </c>
      <c r="L120" s="4">
        <v>698258</v>
      </c>
      <c r="M120" s="4">
        <v>656220</v>
      </c>
      <c r="N120" s="4">
        <v>711649</v>
      </c>
      <c r="O120" s="4">
        <v>691730</v>
      </c>
      <c r="P120" s="37">
        <v>720796</v>
      </c>
      <c r="Q120" s="57">
        <f t="shared" si="3"/>
        <v>22436.898907103827</v>
      </c>
      <c r="S120" t="s">
        <v>290</v>
      </c>
    </row>
    <row r="121" spans="2:19">
      <c r="B121" s="140"/>
      <c r="C121" s="3" t="s">
        <v>132</v>
      </c>
      <c r="D121" s="43">
        <f t="shared" si="4"/>
        <v>5178772</v>
      </c>
      <c r="E121" s="4">
        <v>415998</v>
      </c>
      <c r="F121" s="4">
        <v>377484</v>
      </c>
      <c r="G121" s="4">
        <v>469556</v>
      </c>
      <c r="H121" s="4">
        <v>443078</v>
      </c>
      <c r="I121" s="25">
        <v>447076</v>
      </c>
      <c r="J121" s="4">
        <v>438176</v>
      </c>
      <c r="K121" s="4">
        <v>429914</v>
      </c>
      <c r="L121" s="4">
        <v>417928</v>
      </c>
      <c r="M121" s="4">
        <v>404266</v>
      </c>
      <c r="N121" s="4">
        <v>436742</v>
      </c>
      <c r="O121" s="4">
        <v>448320</v>
      </c>
      <c r="P121" s="37">
        <v>450234</v>
      </c>
      <c r="Q121" s="57">
        <f t="shared" si="3"/>
        <v>14149.650273224044</v>
      </c>
      <c r="S121" t="s">
        <v>290</v>
      </c>
    </row>
    <row r="122" spans="2:19">
      <c r="B122" s="140"/>
      <c r="C122" s="3" t="s">
        <v>133</v>
      </c>
      <c r="D122" s="43">
        <f t="shared" si="4"/>
        <v>6332472</v>
      </c>
      <c r="E122" s="4">
        <v>511645</v>
      </c>
      <c r="F122" s="4">
        <v>472912</v>
      </c>
      <c r="G122" s="4">
        <v>559699</v>
      </c>
      <c r="H122" s="4">
        <v>536684</v>
      </c>
      <c r="I122" s="25">
        <v>550700</v>
      </c>
      <c r="J122" s="4">
        <v>539922</v>
      </c>
      <c r="K122" s="4">
        <v>535954</v>
      </c>
      <c r="L122" s="4">
        <v>518963</v>
      </c>
      <c r="M122" s="4">
        <v>489761</v>
      </c>
      <c r="N122" s="4">
        <v>531458</v>
      </c>
      <c r="O122" s="4">
        <v>529145</v>
      </c>
      <c r="P122" s="37">
        <v>555629</v>
      </c>
      <c r="Q122" s="57">
        <f t="shared" si="3"/>
        <v>17301.836065573771</v>
      </c>
      <c r="S122" t="s">
        <v>290</v>
      </c>
    </row>
    <row r="123" spans="2:19">
      <c r="B123" s="140"/>
      <c r="C123" s="3" t="s">
        <v>134</v>
      </c>
      <c r="D123" s="43">
        <f t="shared" si="4"/>
        <v>4253586</v>
      </c>
      <c r="E123" s="4">
        <v>336278</v>
      </c>
      <c r="F123" s="4">
        <v>309734</v>
      </c>
      <c r="G123" s="4">
        <v>381809</v>
      </c>
      <c r="H123" s="4">
        <v>366161</v>
      </c>
      <c r="I123" s="25">
        <v>372466</v>
      </c>
      <c r="J123" s="4">
        <v>357596</v>
      </c>
      <c r="K123" s="4">
        <v>348613</v>
      </c>
      <c r="L123" s="4">
        <v>341668</v>
      </c>
      <c r="M123" s="4">
        <v>337797</v>
      </c>
      <c r="N123" s="4">
        <v>365474</v>
      </c>
      <c r="O123" s="4">
        <v>366893</v>
      </c>
      <c r="P123" s="37">
        <v>369097</v>
      </c>
      <c r="Q123" s="57">
        <f t="shared" si="3"/>
        <v>11621.819672131147</v>
      </c>
      <c r="S123" t="s">
        <v>290</v>
      </c>
    </row>
    <row r="124" spans="2:19">
      <c r="B124" s="140"/>
      <c r="C124" s="3" t="s">
        <v>135</v>
      </c>
      <c r="D124" s="43">
        <f t="shared" si="4"/>
        <v>5859843</v>
      </c>
      <c r="E124" s="4">
        <v>403242</v>
      </c>
      <c r="F124" s="4">
        <v>373211</v>
      </c>
      <c r="G124" s="4">
        <v>599442</v>
      </c>
      <c r="H124" s="4">
        <v>559659</v>
      </c>
      <c r="I124" s="25">
        <v>567546</v>
      </c>
      <c r="J124" s="4">
        <v>508038</v>
      </c>
      <c r="K124" s="4">
        <v>422745</v>
      </c>
      <c r="L124" s="4">
        <v>398445</v>
      </c>
      <c r="M124" s="4">
        <v>491095</v>
      </c>
      <c r="N124" s="4">
        <v>519918</v>
      </c>
      <c r="O124" s="4">
        <v>532551</v>
      </c>
      <c r="P124" s="37">
        <v>483951</v>
      </c>
      <c r="Q124" s="57">
        <f t="shared" si="3"/>
        <v>16010.5</v>
      </c>
      <c r="S124" t="s">
        <v>290</v>
      </c>
    </row>
    <row r="125" spans="2:19">
      <c r="B125" s="140"/>
      <c r="C125" s="3" t="s">
        <v>136</v>
      </c>
      <c r="D125" s="43">
        <f t="shared" si="4"/>
        <v>4186564</v>
      </c>
      <c r="E125" s="4">
        <v>313556</v>
      </c>
      <c r="F125" s="4">
        <v>287880</v>
      </c>
      <c r="G125" s="4">
        <v>384947</v>
      </c>
      <c r="H125" s="4">
        <v>364810</v>
      </c>
      <c r="I125" s="25">
        <v>377082</v>
      </c>
      <c r="J125" s="4">
        <v>356831</v>
      </c>
      <c r="K125" s="4">
        <v>328482</v>
      </c>
      <c r="L125" s="4">
        <v>323777</v>
      </c>
      <c r="M125" s="4">
        <v>341358</v>
      </c>
      <c r="N125" s="4">
        <v>368036</v>
      </c>
      <c r="O125" s="4">
        <v>378371</v>
      </c>
      <c r="P125" s="37">
        <v>361434</v>
      </c>
      <c r="Q125" s="57">
        <f t="shared" si="3"/>
        <v>11438.699453551913</v>
      </c>
      <c r="S125" t="s">
        <v>290</v>
      </c>
    </row>
    <row r="126" spans="2:19">
      <c r="B126" s="140"/>
      <c r="C126" s="3" t="s">
        <v>137</v>
      </c>
      <c r="D126" s="43">
        <f t="shared" si="4"/>
        <v>3978786</v>
      </c>
      <c r="E126" s="4">
        <v>307734</v>
      </c>
      <c r="F126" s="4">
        <v>288424</v>
      </c>
      <c r="G126" s="4">
        <v>347832</v>
      </c>
      <c r="H126" s="4">
        <v>338557</v>
      </c>
      <c r="I126" s="25">
        <v>343253</v>
      </c>
      <c r="J126" s="4">
        <v>336005</v>
      </c>
      <c r="K126" s="4">
        <v>330309</v>
      </c>
      <c r="L126" s="4">
        <v>324946</v>
      </c>
      <c r="M126" s="4">
        <v>315362</v>
      </c>
      <c r="N126" s="4">
        <v>345134</v>
      </c>
      <c r="O126" s="4">
        <v>345643</v>
      </c>
      <c r="P126" s="37">
        <v>355587</v>
      </c>
      <c r="Q126" s="57">
        <f t="shared" si="3"/>
        <v>10871</v>
      </c>
      <c r="S126" t="s">
        <v>290</v>
      </c>
    </row>
    <row r="127" spans="2:19">
      <c r="B127" s="140"/>
      <c r="C127" s="3" t="s">
        <v>138</v>
      </c>
      <c r="D127" s="43">
        <f t="shared" si="4"/>
        <v>5899161</v>
      </c>
      <c r="E127" s="4">
        <v>466010</v>
      </c>
      <c r="F127" s="4">
        <v>432491</v>
      </c>
      <c r="G127" s="4">
        <v>521993</v>
      </c>
      <c r="H127" s="4">
        <v>500513</v>
      </c>
      <c r="I127" s="25">
        <v>508220</v>
      </c>
      <c r="J127" s="4">
        <v>496922</v>
      </c>
      <c r="K127" s="4">
        <v>490170</v>
      </c>
      <c r="L127" s="4">
        <v>481439</v>
      </c>
      <c r="M127" s="4">
        <v>469013</v>
      </c>
      <c r="N127" s="4">
        <v>508515</v>
      </c>
      <c r="O127" s="4">
        <v>509449</v>
      </c>
      <c r="P127" s="37">
        <v>514426</v>
      </c>
      <c r="Q127" s="57">
        <f t="shared" si="3"/>
        <v>16117.926229508197</v>
      </c>
      <c r="S127" t="s">
        <v>430</v>
      </c>
    </row>
    <row r="128" spans="2:19">
      <c r="B128" s="140"/>
      <c r="C128" s="3" t="s">
        <v>139</v>
      </c>
      <c r="D128" s="43">
        <f t="shared" si="4"/>
        <v>3530169</v>
      </c>
      <c r="E128" s="4">
        <v>280494</v>
      </c>
      <c r="F128" s="4">
        <v>257056</v>
      </c>
      <c r="G128" s="4">
        <v>319948</v>
      </c>
      <c r="H128" s="4">
        <v>304778</v>
      </c>
      <c r="I128" s="25">
        <v>316219</v>
      </c>
      <c r="J128" s="4">
        <v>302225</v>
      </c>
      <c r="K128" s="4">
        <v>290693</v>
      </c>
      <c r="L128" s="4">
        <v>277307</v>
      </c>
      <c r="M128" s="4">
        <v>274352</v>
      </c>
      <c r="N128" s="4">
        <v>304892</v>
      </c>
      <c r="O128" s="4">
        <v>301143</v>
      </c>
      <c r="P128" s="37">
        <v>301062</v>
      </c>
      <c r="Q128" s="57">
        <f t="shared" si="3"/>
        <v>9645.2704918032796</v>
      </c>
      <c r="S128" t="s">
        <v>430</v>
      </c>
    </row>
    <row r="129" spans="2:19">
      <c r="B129" s="140"/>
      <c r="C129" s="3" t="s">
        <v>140</v>
      </c>
      <c r="D129" s="43">
        <f t="shared" si="4"/>
        <v>4389418</v>
      </c>
      <c r="E129" s="4">
        <v>358085</v>
      </c>
      <c r="F129" s="4">
        <v>335206</v>
      </c>
      <c r="G129" s="4">
        <v>401212</v>
      </c>
      <c r="H129" s="4">
        <v>384519</v>
      </c>
      <c r="I129" s="25">
        <v>392578</v>
      </c>
      <c r="J129" s="4">
        <v>375605</v>
      </c>
      <c r="K129" s="4">
        <v>366491</v>
      </c>
      <c r="L129" s="4">
        <v>350925</v>
      </c>
      <c r="M129" s="4">
        <v>341036</v>
      </c>
      <c r="N129" s="4">
        <v>365338</v>
      </c>
      <c r="O129" s="4">
        <v>358518</v>
      </c>
      <c r="P129" s="37">
        <v>359905</v>
      </c>
      <c r="Q129" s="57">
        <f t="shared" si="3"/>
        <v>11992.945355191257</v>
      </c>
      <c r="S129" t="s">
        <v>430</v>
      </c>
    </row>
    <row r="130" spans="2:19">
      <c r="B130" s="140"/>
      <c r="C130" s="3" t="s">
        <v>141</v>
      </c>
      <c r="D130" s="43">
        <f t="shared" si="4"/>
        <v>4103498</v>
      </c>
      <c r="E130" s="4">
        <v>335112</v>
      </c>
      <c r="F130" s="4">
        <v>317694</v>
      </c>
      <c r="G130" s="4">
        <v>350431</v>
      </c>
      <c r="H130" s="4">
        <v>338607</v>
      </c>
      <c r="I130" s="25">
        <v>356666</v>
      </c>
      <c r="J130" s="4">
        <v>335484</v>
      </c>
      <c r="K130" s="4">
        <v>350182</v>
      </c>
      <c r="L130" s="4">
        <v>347845</v>
      </c>
      <c r="M130" s="4">
        <v>340337</v>
      </c>
      <c r="N130" s="4">
        <v>351805</v>
      </c>
      <c r="O130" s="4">
        <v>333758</v>
      </c>
      <c r="P130" s="37">
        <v>345577</v>
      </c>
      <c r="Q130" s="57">
        <f t="shared" si="3"/>
        <v>11211.743169398907</v>
      </c>
      <c r="S130" t="s">
        <v>430</v>
      </c>
    </row>
    <row r="131" spans="2:19">
      <c r="B131" s="140"/>
      <c r="C131" s="3" t="s">
        <v>142</v>
      </c>
      <c r="D131" s="43">
        <f t="shared" si="4"/>
        <v>5980711</v>
      </c>
      <c r="E131" s="4">
        <v>494577</v>
      </c>
      <c r="F131" s="4">
        <v>457117</v>
      </c>
      <c r="G131" s="4">
        <v>533877</v>
      </c>
      <c r="H131" s="4">
        <v>507166</v>
      </c>
      <c r="I131" s="25">
        <v>513827</v>
      </c>
      <c r="J131" s="4">
        <v>499359</v>
      </c>
      <c r="K131" s="4">
        <v>500545</v>
      </c>
      <c r="L131" s="4">
        <v>488448</v>
      </c>
      <c r="M131" s="4">
        <v>472601</v>
      </c>
      <c r="N131" s="4">
        <v>500009</v>
      </c>
      <c r="O131" s="4">
        <v>502430</v>
      </c>
      <c r="P131" s="37">
        <v>510755</v>
      </c>
      <c r="Q131" s="57">
        <f t="shared" si="3"/>
        <v>16340.740437158471</v>
      </c>
      <c r="S131" t="s">
        <v>430</v>
      </c>
    </row>
    <row r="132" spans="2:19">
      <c r="B132" s="140"/>
      <c r="C132" s="3" t="s">
        <v>143</v>
      </c>
      <c r="D132" s="43">
        <f t="shared" si="4"/>
        <v>14684489</v>
      </c>
      <c r="E132" s="4">
        <v>1262801</v>
      </c>
      <c r="F132" s="4">
        <v>1143806</v>
      </c>
      <c r="G132" s="4">
        <v>1329064</v>
      </c>
      <c r="H132" s="4">
        <v>1229111</v>
      </c>
      <c r="I132" s="25">
        <v>1226260</v>
      </c>
      <c r="J132" s="4">
        <v>1211406</v>
      </c>
      <c r="K132" s="4">
        <v>1212929</v>
      </c>
      <c r="L132" s="4">
        <v>1178957</v>
      </c>
      <c r="M132" s="4">
        <v>1107223</v>
      </c>
      <c r="N132" s="4">
        <v>1205901</v>
      </c>
      <c r="O132" s="4">
        <v>1291719</v>
      </c>
      <c r="P132" s="37">
        <v>1285312</v>
      </c>
      <c r="Q132" s="57">
        <f t="shared" si="3"/>
        <v>40121.554644808741</v>
      </c>
      <c r="S132" t="s">
        <v>430</v>
      </c>
    </row>
    <row r="133" spans="2:19">
      <c r="B133" s="140"/>
      <c r="C133" s="3" t="s">
        <v>144</v>
      </c>
      <c r="D133" s="43">
        <f t="shared" si="4"/>
        <v>9031866</v>
      </c>
      <c r="E133" s="4">
        <v>728104</v>
      </c>
      <c r="F133" s="4">
        <v>675078</v>
      </c>
      <c r="G133" s="4">
        <v>802660</v>
      </c>
      <c r="H133" s="4">
        <v>773947</v>
      </c>
      <c r="I133" s="25">
        <v>795014</v>
      </c>
      <c r="J133" s="4">
        <v>760477</v>
      </c>
      <c r="K133" s="4">
        <v>749353</v>
      </c>
      <c r="L133" s="4">
        <v>733509</v>
      </c>
      <c r="M133" s="4">
        <v>704057</v>
      </c>
      <c r="N133" s="4">
        <v>763782</v>
      </c>
      <c r="O133" s="4">
        <v>759774</v>
      </c>
      <c r="P133" s="37">
        <v>786111</v>
      </c>
      <c r="Q133" s="57">
        <f t="shared" si="3"/>
        <v>24677.22950819672</v>
      </c>
      <c r="S133" t="s">
        <v>430</v>
      </c>
    </row>
    <row r="134" spans="2:19">
      <c r="B134" s="140"/>
      <c r="C134" s="3" t="s">
        <v>145</v>
      </c>
      <c r="D134" s="43">
        <f t="shared" si="4"/>
        <v>10190031</v>
      </c>
      <c r="E134" s="4">
        <v>822864</v>
      </c>
      <c r="F134" s="4">
        <v>771289</v>
      </c>
      <c r="G134" s="4">
        <v>902638</v>
      </c>
      <c r="H134" s="4">
        <v>872788</v>
      </c>
      <c r="I134" s="25">
        <v>890706</v>
      </c>
      <c r="J134" s="4">
        <v>857866</v>
      </c>
      <c r="K134" s="4">
        <v>846945</v>
      </c>
      <c r="L134" s="4">
        <v>823050</v>
      </c>
      <c r="M134" s="4">
        <v>809339</v>
      </c>
      <c r="N134" s="4">
        <v>866161</v>
      </c>
      <c r="O134" s="4">
        <v>853519</v>
      </c>
      <c r="P134" s="37">
        <v>872866</v>
      </c>
      <c r="Q134" s="57">
        <f t="shared" ref="Q134:Q162" si="5">+D134/366</f>
        <v>27841.614754098362</v>
      </c>
      <c r="S134" t="s">
        <v>430</v>
      </c>
    </row>
    <row r="135" spans="2:19">
      <c r="B135" s="140"/>
      <c r="C135" s="3" t="s">
        <v>146</v>
      </c>
      <c r="D135" s="43">
        <f t="shared" ref="D135:D162" si="6">SUM(E135:P135)</f>
        <v>3050269</v>
      </c>
      <c r="E135" s="4">
        <v>235263</v>
      </c>
      <c r="F135" s="4">
        <v>221790</v>
      </c>
      <c r="G135" s="4">
        <v>268328</v>
      </c>
      <c r="H135" s="4">
        <v>259772</v>
      </c>
      <c r="I135" s="25">
        <v>265435</v>
      </c>
      <c r="J135" s="4">
        <v>259867</v>
      </c>
      <c r="K135" s="4">
        <v>254486</v>
      </c>
      <c r="L135" s="4">
        <v>246463</v>
      </c>
      <c r="M135" s="4">
        <v>242141</v>
      </c>
      <c r="N135" s="4">
        <v>264689</v>
      </c>
      <c r="O135" s="4">
        <v>264258</v>
      </c>
      <c r="P135" s="37">
        <v>267777</v>
      </c>
      <c r="Q135" s="57">
        <f t="shared" si="5"/>
        <v>8334.0683060109295</v>
      </c>
      <c r="S135" t="s">
        <v>430</v>
      </c>
    </row>
    <row r="136" spans="2:19">
      <c r="B136" s="140"/>
      <c r="C136" s="3" t="s">
        <v>147</v>
      </c>
      <c r="D136" s="43">
        <f t="shared" si="6"/>
        <v>4019806</v>
      </c>
      <c r="E136" s="4">
        <v>296571</v>
      </c>
      <c r="F136" s="4">
        <v>278402</v>
      </c>
      <c r="G136" s="4">
        <v>371632</v>
      </c>
      <c r="H136" s="4">
        <v>355873</v>
      </c>
      <c r="I136" s="25">
        <v>357575</v>
      </c>
      <c r="J136" s="4">
        <v>342594</v>
      </c>
      <c r="K136" s="4">
        <v>318086</v>
      </c>
      <c r="L136" s="4">
        <v>312017</v>
      </c>
      <c r="M136" s="4">
        <v>324359</v>
      </c>
      <c r="N136" s="4">
        <v>352862</v>
      </c>
      <c r="O136" s="4">
        <v>359740</v>
      </c>
      <c r="P136" s="37">
        <v>350095</v>
      </c>
      <c r="Q136" s="57">
        <f t="shared" si="5"/>
        <v>10983.07650273224</v>
      </c>
      <c r="S136" t="s">
        <v>430</v>
      </c>
    </row>
    <row r="137" spans="2:19">
      <c r="B137" s="140"/>
      <c r="C137" s="3" t="s">
        <v>148</v>
      </c>
      <c r="D137" s="43">
        <f t="shared" si="6"/>
        <v>2373424</v>
      </c>
      <c r="E137" s="4">
        <v>168757</v>
      </c>
      <c r="F137" s="4">
        <v>158295</v>
      </c>
      <c r="G137" s="4">
        <v>199632</v>
      </c>
      <c r="H137" s="4">
        <v>216778</v>
      </c>
      <c r="I137" s="25">
        <v>218872</v>
      </c>
      <c r="J137" s="4">
        <v>205510</v>
      </c>
      <c r="K137" s="4">
        <v>196241</v>
      </c>
      <c r="L137" s="4">
        <v>189011</v>
      </c>
      <c r="M137" s="4">
        <v>192562</v>
      </c>
      <c r="N137" s="4">
        <v>213189</v>
      </c>
      <c r="O137" s="4">
        <v>205728</v>
      </c>
      <c r="P137" s="37">
        <v>208849</v>
      </c>
      <c r="Q137" s="57">
        <f t="shared" si="5"/>
        <v>6484.7650273224044</v>
      </c>
      <c r="S137" t="s">
        <v>425</v>
      </c>
    </row>
    <row r="138" spans="2:19">
      <c r="B138" s="140"/>
      <c r="C138" s="3" t="s">
        <v>149</v>
      </c>
      <c r="D138" s="43">
        <f t="shared" si="6"/>
        <v>2066890</v>
      </c>
      <c r="E138" s="4">
        <v>155499</v>
      </c>
      <c r="F138" s="4">
        <v>142675</v>
      </c>
      <c r="G138" s="4">
        <v>181739</v>
      </c>
      <c r="H138" s="4">
        <v>233708</v>
      </c>
      <c r="I138" s="25">
        <v>182447</v>
      </c>
      <c r="J138" s="4">
        <v>172908</v>
      </c>
      <c r="K138" s="4">
        <v>163320</v>
      </c>
      <c r="L138" s="4">
        <v>159839</v>
      </c>
      <c r="M138" s="4">
        <v>159414</v>
      </c>
      <c r="N138" s="4">
        <v>176997</v>
      </c>
      <c r="O138" s="4">
        <v>168701</v>
      </c>
      <c r="P138" s="37">
        <v>169643</v>
      </c>
      <c r="Q138" s="57">
        <f t="shared" si="5"/>
        <v>5647.2404371584698</v>
      </c>
      <c r="S138" t="s">
        <v>425</v>
      </c>
    </row>
    <row r="139" spans="2:19">
      <c r="B139" s="140"/>
      <c r="C139" s="3" t="s">
        <v>150</v>
      </c>
      <c r="D139" s="43">
        <f t="shared" si="6"/>
        <v>3022304</v>
      </c>
      <c r="E139" s="4">
        <v>234674</v>
      </c>
      <c r="F139" s="4">
        <v>217234</v>
      </c>
      <c r="G139" s="4">
        <v>265566</v>
      </c>
      <c r="H139" s="4">
        <v>264795</v>
      </c>
      <c r="I139" s="25">
        <v>264357</v>
      </c>
      <c r="J139" s="4">
        <v>256164</v>
      </c>
      <c r="K139" s="4">
        <v>247900</v>
      </c>
      <c r="L139" s="4">
        <v>246196</v>
      </c>
      <c r="M139" s="4">
        <v>240517</v>
      </c>
      <c r="N139" s="4">
        <v>259434</v>
      </c>
      <c r="O139" s="4">
        <v>261233</v>
      </c>
      <c r="P139" s="37">
        <v>264234</v>
      </c>
      <c r="Q139" s="57">
        <f t="shared" si="5"/>
        <v>8257.6612021857927</v>
      </c>
      <c r="S139" t="s">
        <v>425</v>
      </c>
    </row>
    <row r="140" spans="2:19">
      <c r="B140" s="140"/>
      <c r="C140" s="3" t="s">
        <v>151</v>
      </c>
      <c r="D140" s="43">
        <f t="shared" si="6"/>
        <v>5262848</v>
      </c>
      <c r="E140" s="4">
        <v>421879</v>
      </c>
      <c r="F140" s="4">
        <v>387896</v>
      </c>
      <c r="G140" s="4">
        <v>464066</v>
      </c>
      <c r="H140" s="4">
        <v>450768</v>
      </c>
      <c r="I140" s="25">
        <v>454432</v>
      </c>
      <c r="J140" s="4">
        <v>438992</v>
      </c>
      <c r="K140" s="4">
        <v>439413</v>
      </c>
      <c r="L140" s="4">
        <v>429701</v>
      </c>
      <c r="M140" s="4">
        <v>412802</v>
      </c>
      <c r="N140" s="4">
        <v>449442</v>
      </c>
      <c r="O140" s="4">
        <v>447781</v>
      </c>
      <c r="P140" s="37">
        <v>465676</v>
      </c>
      <c r="Q140" s="57">
        <f t="shared" si="5"/>
        <v>14379.366120218579</v>
      </c>
      <c r="S140" t="s">
        <v>425</v>
      </c>
    </row>
    <row r="141" spans="2:19">
      <c r="B141" s="140"/>
      <c r="C141" s="3" t="s">
        <v>152</v>
      </c>
      <c r="D141" s="43">
        <f t="shared" si="6"/>
        <v>4584547</v>
      </c>
      <c r="E141" s="4">
        <v>364549</v>
      </c>
      <c r="F141" s="4">
        <v>343076</v>
      </c>
      <c r="G141" s="4">
        <v>395936</v>
      </c>
      <c r="H141" s="4">
        <v>384218</v>
      </c>
      <c r="I141" s="25">
        <v>394596</v>
      </c>
      <c r="J141" s="4">
        <v>378112</v>
      </c>
      <c r="K141" s="4">
        <v>394073</v>
      </c>
      <c r="L141" s="4">
        <v>381745</v>
      </c>
      <c r="M141" s="4">
        <v>359757</v>
      </c>
      <c r="N141" s="4">
        <v>392607</v>
      </c>
      <c r="O141" s="4">
        <v>388921</v>
      </c>
      <c r="P141" s="37">
        <v>406957</v>
      </c>
      <c r="Q141" s="57">
        <f t="shared" si="5"/>
        <v>12526.084699453551</v>
      </c>
      <c r="S141" t="s">
        <v>425</v>
      </c>
    </row>
    <row r="142" spans="2:19">
      <c r="B142" s="140"/>
      <c r="C142" s="3" t="s">
        <v>153</v>
      </c>
      <c r="D142" s="43">
        <f t="shared" si="6"/>
        <v>5149792</v>
      </c>
      <c r="E142" s="4">
        <v>416969</v>
      </c>
      <c r="F142" s="4">
        <v>382447</v>
      </c>
      <c r="G142" s="4">
        <v>449545</v>
      </c>
      <c r="H142" s="4">
        <v>433506</v>
      </c>
      <c r="I142" s="25">
        <v>440392</v>
      </c>
      <c r="J142" s="4">
        <v>424838</v>
      </c>
      <c r="K142" s="4">
        <v>430649</v>
      </c>
      <c r="L142" s="4">
        <v>422694</v>
      </c>
      <c r="M142" s="4">
        <v>397797</v>
      </c>
      <c r="N142" s="4">
        <v>449892</v>
      </c>
      <c r="O142" s="4">
        <v>439716</v>
      </c>
      <c r="P142" s="37">
        <v>461347</v>
      </c>
      <c r="Q142" s="57">
        <f t="shared" si="5"/>
        <v>14070.469945355191</v>
      </c>
      <c r="S142" t="s">
        <v>425</v>
      </c>
    </row>
    <row r="143" spans="2:19">
      <c r="B143" s="140"/>
      <c r="C143" s="3" t="s">
        <v>154</v>
      </c>
      <c r="D143" s="43">
        <f t="shared" si="6"/>
        <v>2061454</v>
      </c>
      <c r="E143" s="4">
        <v>157173</v>
      </c>
      <c r="F143" s="4">
        <v>147177</v>
      </c>
      <c r="G143" s="4">
        <v>176162</v>
      </c>
      <c r="H143" s="4">
        <v>173801</v>
      </c>
      <c r="I143" s="25">
        <v>182670</v>
      </c>
      <c r="J143" s="4">
        <v>176986</v>
      </c>
      <c r="K143" s="4">
        <v>180243</v>
      </c>
      <c r="L143" s="4">
        <v>166875</v>
      </c>
      <c r="M143" s="4">
        <v>161573</v>
      </c>
      <c r="N143" s="4">
        <v>179218</v>
      </c>
      <c r="O143" s="4">
        <v>177736</v>
      </c>
      <c r="P143" s="37">
        <v>181840</v>
      </c>
      <c r="Q143" s="57">
        <f t="shared" si="5"/>
        <v>5632.3879781420765</v>
      </c>
      <c r="S143" t="s">
        <v>425</v>
      </c>
    </row>
    <row r="144" spans="2:19">
      <c r="B144" s="140"/>
      <c r="C144" s="3" t="s">
        <v>155</v>
      </c>
      <c r="D144" s="43">
        <f t="shared" si="6"/>
        <v>3237906</v>
      </c>
      <c r="E144" s="4">
        <v>258911</v>
      </c>
      <c r="F144" s="4">
        <v>240705</v>
      </c>
      <c r="G144" s="4">
        <v>282657</v>
      </c>
      <c r="H144" s="4">
        <v>274754</v>
      </c>
      <c r="I144" s="25">
        <v>281127</v>
      </c>
      <c r="J144" s="4">
        <v>270301</v>
      </c>
      <c r="K144" s="4">
        <v>269376</v>
      </c>
      <c r="L144" s="4">
        <v>264217</v>
      </c>
      <c r="M144" s="4">
        <v>256050</v>
      </c>
      <c r="N144" s="4">
        <v>275845</v>
      </c>
      <c r="O144" s="4">
        <v>275937</v>
      </c>
      <c r="P144" s="37">
        <v>288026</v>
      </c>
      <c r="Q144" s="57">
        <f t="shared" si="5"/>
        <v>8846.7377049180323</v>
      </c>
      <c r="S144" t="s">
        <v>425</v>
      </c>
    </row>
    <row r="145" spans="2:19" ht="17.5" thickBot="1">
      <c r="B145" s="141"/>
      <c r="C145" s="28" t="s">
        <v>156</v>
      </c>
      <c r="D145" s="45">
        <f t="shared" si="6"/>
        <v>4427017</v>
      </c>
      <c r="E145" s="29">
        <v>351667</v>
      </c>
      <c r="F145" s="29">
        <v>321962</v>
      </c>
      <c r="G145" s="29">
        <v>391903</v>
      </c>
      <c r="H145" s="29">
        <v>381844</v>
      </c>
      <c r="I145" s="92">
        <v>385080</v>
      </c>
      <c r="J145" s="29">
        <v>374857</v>
      </c>
      <c r="K145" s="29">
        <v>369466</v>
      </c>
      <c r="L145" s="29">
        <v>357667</v>
      </c>
      <c r="M145" s="29">
        <v>350440</v>
      </c>
      <c r="N145" s="29">
        <v>377804</v>
      </c>
      <c r="O145" s="29">
        <v>379638</v>
      </c>
      <c r="P145" s="39">
        <v>384689</v>
      </c>
      <c r="Q145" s="59">
        <f t="shared" si="5"/>
        <v>12095.674863387978</v>
      </c>
      <c r="S145" t="s">
        <v>425</v>
      </c>
    </row>
    <row r="146" spans="2:19">
      <c r="B146" s="147" t="s">
        <v>157</v>
      </c>
      <c r="C146" s="26" t="s">
        <v>158</v>
      </c>
      <c r="D146" s="46">
        <f t="shared" si="6"/>
        <v>6456695</v>
      </c>
      <c r="E146" s="27">
        <v>515747</v>
      </c>
      <c r="F146" s="27">
        <v>476448</v>
      </c>
      <c r="G146" s="27">
        <v>568555</v>
      </c>
      <c r="H146" s="27">
        <v>546844</v>
      </c>
      <c r="I146" s="27">
        <v>558653</v>
      </c>
      <c r="J146" s="27">
        <v>541257</v>
      </c>
      <c r="K146" s="27">
        <v>535788</v>
      </c>
      <c r="L146" s="27">
        <v>525334</v>
      </c>
      <c r="M146" s="27">
        <v>510873</v>
      </c>
      <c r="N146" s="27">
        <v>556533</v>
      </c>
      <c r="O146" s="27">
        <v>553549</v>
      </c>
      <c r="P146" s="40">
        <v>567114</v>
      </c>
      <c r="Q146" s="60">
        <f t="shared" si="5"/>
        <v>17641.243169398906</v>
      </c>
      <c r="S146" t="s">
        <v>334</v>
      </c>
    </row>
    <row r="147" spans="2:19">
      <c r="B147" s="140"/>
      <c r="C147" s="3" t="s">
        <v>159</v>
      </c>
      <c r="D147" s="43">
        <f t="shared" si="6"/>
        <v>6923270</v>
      </c>
      <c r="E147" s="4">
        <v>575098</v>
      </c>
      <c r="F147" s="4">
        <v>528934</v>
      </c>
      <c r="G147" s="4">
        <v>616785</v>
      </c>
      <c r="H147" s="4">
        <v>591891</v>
      </c>
      <c r="I147" s="25">
        <v>598929</v>
      </c>
      <c r="J147" s="4">
        <v>575347</v>
      </c>
      <c r="K147" s="4">
        <v>575695</v>
      </c>
      <c r="L147" s="4">
        <v>559720</v>
      </c>
      <c r="M147" s="4">
        <v>535910</v>
      </c>
      <c r="N147" s="4">
        <v>580662</v>
      </c>
      <c r="O147" s="4">
        <v>578104</v>
      </c>
      <c r="P147" s="37">
        <v>606195</v>
      </c>
      <c r="Q147" s="57">
        <f t="shared" si="5"/>
        <v>18916.038251366121</v>
      </c>
      <c r="S147" t="s">
        <v>427</v>
      </c>
    </row>
    <row r="148" spans="2:19">
      <c r="B148" s="140"/>
      <c r="C148" s="3" t="s">
        <v>160</v>
      </c>
      <c r="D148" s="43">
        <f t="shared" si="6"/>
        <v>3787640</v>
      </c>
      <c r="E148" s="4">
        <v>308541</v>
      </c>
      <c r="F148" s="4">
        <v>278203</v>
      </c>
      <c r="G148" s="4">
        <v>337156</v>
      </c>
      <c r="H148" s="4">
        <v>319169</v>
      </c>
      <c r="I148" s="25">
        <v>327480</v>
      </c>
      <c r="J148" s="4">
        <v>318087</v>
      </c>
      <c r="K148" s="4">
        <v>313836</v>
      </c>
      <c r="L148" s="4">
        <v>304400</v>
      </c>
      <c r="M148" s="4">
        <v>291731</v>
      </c>
      <c r="N148" s="4">
        <v>321612</v>
      </c>
      <c r="O148" s="4">
        <v>328796</v>
      </c>
      <c r="P148" s="37">
        <v>338629</v>
      </c>
      <c r="Q148" s="57">
        <f t="shared" si="5"/>
        <v>10348.743169398907</v>
      </c>
      <c r="S148" t="s">
        <v>334</v>
      </c>
    </row>
    <row r="149" spans="2:19">
      <c r="B149" s="140"/>
      <c r="C149" s="3" t="s">
        <v>161</v>
      </c>
      <c r="D149" s="43">
        <f t="shared" si="6"/>
        <v>2420210</v>
      </c>
      <c r="E149" s="4">
        <v>186769</v>
      </c>
      <c r="F149" s="4">
        <v>165915</v>
      </c>
      <c r="G149" s="4">
        <v>203354</v>
      </c>
      <c r="H149" s="4">
        <v>210256</v>
      </c>
      <c r="I149" s="25">
        <v>244656</v>
      </c>
      <c r="J149" s="4">
        <v>202126</v>
      </c>
      <c r="K149" s="4">
        <v>187509</v>
      </c>
      <c r="L149" s="4">
        <v>186173</v>
      </c>
      <c r="M149" s="4">
        <v>193979</v>
      </c>
      <c r="N149" s="4">
        <v>232908</v>
      </c>
      <c r="O149" s="4">
        <v>201885</v>
      </c>
      <c r="P149" s="37">
        <v>204680</v>
      </c>
      <c r="Q149" s="57">
        <f t="shared" si="5"/>
        <v>6612.5956284153008</v>
      </c>
      <c r="S149" t="s">
        <v>334</v>
      </c>
    </row>
    <row r="150" spans="2:19">
      <c r="B150" s="140"/>
      <c r="C150" s="3" t="s">
        <v>162</v>
      </c>
      <c r="D150" s="43">
        <f t="shared" si="6"/>
        <v>4717203</v>
      </c>
      <c r="E150" s="4">
        <v>391338</v>
      </c>
      <c r="F150" s="4">
        <v>360007</v>
      </c>
      <c r="G150" s="4">
        <v>399701</v>
      </c>
      <c r="H150" s="4">
        <v>407698</v>
      </c>
      <c r="I150" s="25">
        <v>397785</v>
      </c>
      <c r="J150" s="4">
        <v>373390</v>
      </c>
      <c r="K150" s="4">
        <v>391054</v>
      </c>
      <c r="L150" s="4">
        <v>406676</v>
      </c>
      <c r="M150" s="4">
        <v>372607</v>
      </c>
      <c r="N150" s="4">
        <v>396188</v>
      </c>
      <c r="O150" s="4">
        <v>383925</v>
      </c>
      <c r="P150" s="37">
        <v>436834</v>
      </c>
      <c r="Q150" s="57">
        <f t="shared" si="5"/>
        <v>12888.532786885246</v>
      </c>
      <c r="S150" t="s">
        <v>334</v>
      </c>
    </row>
    <row r="151" spans="2:19">
      <c r="B151" s="140"/>
      <c r="C151" s="3" t="s">
        <v>163</v>
      </c>
      <c r="D151" s="43">
        <f t="shared" si="6"/>
        <v>3315362</v>
      </c>
      <c r="E151" s="4">
        <v>269695</v>
      </c>
      <c r="F151" s="4">
        <v>245157</v>
      </c>
      <c r="G151" s="4">
        <v>299281</v>
      </c>
      <c r="H151" s="4">
        <v>290343</v>
      </c>
      <c r="I151" s="25">
        <v>285233</v>
      </c>
      <c r="J151" s="4">
        <v>276164</v>
      </c>
      <c r="K151" s="4">
        <v>276181</v>
      </c>
      <c r="L151" s="4">
        <v>270175</v>
      </c>
      <c r="M151" s="4">
        <v>254504</v>
      </c>
      <c r="N151" s="4">
        <v>277436</v>
      </c>
      <c r="O151" s="4">
        <v>283538</v>
      </c>
      <c r="P151" s="37">
        <v>287655</v>
      </c>
      <c r="Q151" s="57">
        <f t="shared" si="5"/>
        <v>9058.3661202185795</v>
      </c>
      <c r="S151" t="s">
        <v>334</v>
      </c>
    </row>
    <row r="152" spans="2:19">
      <c r="B152" s="140"/>
      <c r="C152" s="3" t="s">
        <v>164</v>
      </c>
      <c r="D152" s="43">
        <f t="shared" si="6"/>
        <v>1985310</v>
      </c>
      <c r="E152" s="4">
        <v>150250</v>
      </c>
      <c r="F152" s="4">
        <v>143195</v>
      </c>
      <c r="G152" s="4">
        <v>183033</v>
      </c>
      <c r="H152" s="4">
        <v>172179</v>
      </c>
      <c r="I152" s="25">
        <v>171155</v>
      </c>
      <c r="J152" s="4">
        <v>167708</v>
      </c>
      <c r="K152" s="4">
        <v>164412</v>
      </c>
      <c r="L152" s="4">
        <v>155270</v>
      </c>
      <c r="M152" s="4">
        <v>153528</v>
      </c>
      <c r="N152" s="4">
        <v>175453</v>
      </c>
      <c r="O152" s="4">
        <v>174798</v>
      </c>
      <c r="P152" s="37">
        <v>174329</v>
      </c>
      <c r="Q152" s="57">
        <f t="shared" si="5"/>
        <v>5424.3442622950815</v>
      </c>
      <c r="S152" t="s">
        <v>334</v>
      </c>
    </row>
    <row r="153" spans="2:19">
      <c r="B153" s="140"/>
      <c r="C153" s="3" t="s">
        <v>165</v>
      </c>
      <c r="D153" s="43">
        <f t="shared" si="6"/>
        <v>2563322</v>
      </c>
      <c r="E153" s="4">
        <v>219327</v>
      </c>
      <c r="F153" s="4">
        <v>197008</v>
      </c>
      <c r="G153" s="4">
        <v>231945</v>
      </c>
      <c r="H153" s="4">
        <v>204484</v>
      </c>
      <c r="I153" s="25">
        <v>206326</v>
      </c>
      <c r="J153" s="4">
        <v>203861</v>
      </c>
      <c r="K153" s="4">
        <v>208099</v>
      </c>
      <c r="L153" s="4">
        <v>203158</v>
      </c>
      <c r="M153" s="4">
        <v>201847</v>
      </c>
      <c r="N153" s="4">
        <v>220306</v>
      </c>
      <c r="O153" s="4">
        <v>227442</v>
      </c>
      <c r="P153" s="37">
        <v>239519</v>
      </c>
      <c r="Q153" s="57">
        <f t="shared" si="5"/>
        <v>7003.6120218579235</v>
      </c>
      <c r="S153" t="s">
        <v>334</v>
      </c>
    </row>
    <row r="154" spans="2:19">
      <c r="B154" s="140"/>
      <c r="C154" s="3" t="s">
        <v>166</v>
      </c>
      <c r="D154" s="43">
        <f t="shared" si="6"/>
        <v>2818666</v>
      </c>
      <c r="E154" s="4">
        <v>179514</v>
      </c>
      <c r="F154" s="4">
        <v>170020</v>
      </c>
      <c r="G154" s="4">
        <v>218204</v>
      </c>
      <c r="H154" s="4">
        <v>220707</v>
      </c>
      <c r="I154" s="25">
        <v>235787</v>
      </c>
      <c r="J154" s="4">
        <v>242435</v>
      </c>
      <c r="K154" s="4">
        <v>245269</v>
      </c>
      <c r="L154" s="4">
        <v>238962</v>
      </c>
      <c r="M154" s="4">
        <v>230739</v>
      </c>
      <c r="N154" s="4">
        <v>257604</v>
      </c>
      <c r="O154" s="4">
        <v>278403</v>
      </c>
      <c r="P154" s="37">
        <v>301022</v>
      </c>
      <c r="Q154" s="57">
        <f t="shared" si="5"/>
        <v>7701.2732240437163</v>
      </c>
      <c r="S154" t="s">
        <v>334</v>
      </c>
    </row>
    <row r="155" spans="2:19">
      <c r="B155" s="140"/>
      <c r="C155" s="3" t="s">
        <v>167</v>
      </c>
      <c r="D155" s="43">
        <f t="shared" si="6"/>
        <v>5352409</v>
      </c>
      <c r="E155" s="4">
        <v>411671</v>
      </c>
      <c r="F155" s="4">
        <v>383164</v>
      </c>
      <c r="G155" s="4">
        <v>469227</v>
      </c>
      <c r="H155" s="4">
        <v>448144</v>
      </c>
      <c r="I155" s="25">
        <v>462251</v>
      </c>
      <c r="J155" s="4">
        <v>444157</v>
      </c>
      <c r="K155" s="4">
        <v>449291</v>
      </c>
      <c r="L155" s="4">
        <v>436156</v>
      </c>
      <c r="M155" s="4">
        <v>408802</v>
      </c>
      <c r="N155" s="4">
        <v>463499</v>
      </c>
      <c r="O155" s="4">
        <v>474231</v>
      </c>
      <c r="P155" s="37">
        <v>501816</v>
      </c>
      <c r="Q155" s="57">
        <f t="shared" si="5"/>
        <v>14624.06830601093</v>
      </c>
      <c r="S155" t="s">
        <v>431</v>
      </c>
    </row>
    <row r="156" spans="2:19">
      <c r="B156" s="140"/>
      <c r="C156" s="3" t="s">
        <v>168</v>
      </c>
      <c r="D156" s="43">
        <f t="shared" si="6"/>
        <v>3494288</v>
      </c>
      <c r="E156" s="4">
        <v>217093</v>
      </c>
      <c r="F156" s="4">
        <v>205854</v>
      </c>
      <c r="G156" s="4">
        <v>311001</v>
      </c>
      <c r="H156" s="4">
        <v>306761</v>
      </c>
      <c r="I156" s="25">
        <v>312214</v>
      </c>
      <c r="J156" s="4">
        <v>296902</v>
      </c>
      <c r="K156" s="4">
        <v>272127</v>
      </c>
      <c r="L156" s="4">
        <v>274191</v>
      </c>
      <c r="M156" s="4">
        <v>297134</v>
      </c>
      <c r="N156" s="4">
        <v>333571</v>
      </c>
      <c r="O156" s="4">
        <v>339143</v>
      </c>
      <c r="P156" s="37">
        <v>328297</v>
      </c>
      <c r="Q156" s="57">
        <f t="shared" si="5"/>
        <v>9547.2349726775956</v>
      </c>
      <c r="S156" t="s">
        <v>431</v>
      </c>
    </row>
    <row r="157" spans="2:19">
      <c r="B157" s="140"/>
      <c r="C157" s="3" t="s">
        <v>169</v>
      </c>
      <c r="D157" s="43">
        <f t="shared" si="6"/>
        <v>2726838</v>
      </c>
      <c r="E157" s="4">
        <v>216440</v>
      </c>
      <c r="F157" s="4">
        <v>200444</v>
      </c>
      <c r="G157" s="4">
        <v>247987</v>
      </c>
      <c r="H157" s="4">
        <v>240586</v>
      </c>
      <c r="I157" s="25">
        <v>249523</v>
      </c>
      <c r="J157" s="4">
        <v>240311</v>
      </c>
      <c r="K157" s="4">
        <v>229161</v>
      </c>
      <c r="L157" s="4">
        <v>225820</v>
      </c>
      <c r="M157" s="4">
        <v>219320</v>
      </c>
      <c r="N157" s="4">
        <v>233718</v>
      </c>
      <c r="O157" s="4">
        <v>216469</v>
      </c>
      <c r="P157" s="37">
        <v>207059</v>
      </c>
      <c r="Q157" s="57">
        <f t="shared" si="5"/>
        <v>7450.377049180328</v>
      </c>
      <c r="S157" t="s">
        <v>431</v>
      </c>
    </row>
    <row r="158" spans="2:19">
      <c r="B158" s="140"/>
      <c r="C158" s="3" t="s">
        <v>170</v>
      </c>
      <c r="D158" s="43">
        <f t="shared" si="6"/>
        <v>5367313</v>
      </c>
      <c r="E158" s="4">
        <v>408460</v>
      </c>
      <c r="F158" s="4">
        <v>376470</v>
      </c>
      <c r="G158" s="4">
        <v>499434</v>
      </c>
      <c r="H158" s="4">
        <v>477499</v>
      </c>
      <c r="I158" s="25">
        <v>486467</v>
      </c>
      <c r="J158" s="4">
        <v>453265</v>
      </c>
      <c r="K158" s="4">
        <v>417325</v>
      </c>
      <c r="L158" s="4">
        <v>410269</v>
      </c>
      <c r="M158" s="4">
        <v>438180</v>
      </c>
      <c r="N158" s="4">
        <v>476113</v>
      </c>
      <c r="O158" s="4">
        <v>471594</v>
      </c>
      <c r="P158" s="37">
        <v>452237</v>
      </c>
      <c r="Q158" s="57">
        <f t="shared" si="5"/>
        <v>14664.789617486338</v>
      </c>
      <c r="S158" t="s">
        <v>431</v>
      </c>
    </row>
    <row r="159" spans="2:19">
      <c r="B159" s="140"/>
      <c r="C159" s="3" t="s">
        <v>171</v>
      </c>
      <c r="D159" s="43">
        <f t="shared" si="6"/>
        <v>4674418</v>
      </c>
      <c r="E159" s="4">
        <v>370539</v>
      </c>
      <c r="F159" s="4">
        <v>345382</v>
      </c>
      <c r="G159" s="4">
        <v>437148</v>
      </c>
      <c r="H159" s="4">
        <v>421850</v>
      </c>
      <c r="I159" s="25">
        <v>427747</v>
      </c>
      <c r="J159" s="4">
        <v>397861</v>
      </c>
      <c r="K159" s="4">
        <v>375117</v>
      </c>
      <c r="L159" s="4">
        <v>361821</v>
      </c>
      <c r="M159" s="4">
        <v>369455</v>
      </c>
      <c r="N159" s="4">
        <v>394562</v>
      </c>
      <c r="O159" s="4">
        <v>388572</v>
      </c>
      <c r="P159" s="37">
        <v>384364</v>
      </c>
      <c r="Q159" s="57">
        <f t="shared" si="5"/>
        <v>12771.633879781421</v>
      </c>
      <c r="S159" t="s">
        <v>431</v>
      </c>
    </row>
    <row r="160" spans="2:19">
      <c r="B160" s="140"/>
      <c r="C160" s="3" t="s">
        <v>172</v>
      </c>
      <c r="D160" s="43">
        <f t="shared" si="6"/>
        <v>1960169</v>
      </c>
      <c r="E160" s="4">
        <v>163186</v>
      </c>
      <c r="F160" s="4">
        <v>155305</v>
      </c>
      <c r="G160" s="4">
        <v>177801</v>
      </c>
      <c r="H160" s="4">
        <v>169663</v>
      </c>
      <c r="I160" s="25">
        <v>175523</v>
      </c>
      <c r="J160" s="4">
        <v>168428</v>
      </c>
      <c r="K160" s="4">
        <v>167042</v>
      </c>
      <c r="L160" s="4">
        <v>161060</v>
      </c>
      <c r="M160" s="4">
        <v>149340</v>
      </c>
      <c r="N160" s="4">
        <v>158353</v>
      </c>
      <c r="O160" s="4">
        <v>154605</v>
      </c>
      <c r="P160" s="37">
        <v>159863</v>
      </c>
      <c r="Q160" s="57">
        <f t="shared" si="5"/>
        <v>5355.6530054644809</v>
      </c>
      <c r="S160" t="s">
        <v>431</v>
      </c>
    </row>
    <row r="161" spans="2:19">
      <c r="B161" s="140"/>
      <c r="C161" s="3" t="s">
        <v>173</v>
      </c>
      <c r="D161" s="43">
        <f t="shared" si="6"/>
        <v>1907591</v>
      </c>
      <c r="E161" s="4">
        <v>155166</v>
      </c>
      <c r="F161" s="4">
        <v>145534</v>
      </c>
      <c r="G161" s="4">
        <v>167630</v>
      </c>
      <c r="H161" s="4">
        <v>159798</v>
      </c>
      <c r="I161" s="25">
        <v>166061</v>
      </c>
      <c r="J161" s="4">
        <v>157321</v>
      </c>
      <c r="K161" s="4">
        <v>160041</v>
      </c>
      <c r="L161" s="4">
        <v>157881</v>
      </c>
      <c r="M161" s="4">
        <v>149405</v>
      </c>
      <c r="N161" s="4">
        <v>160266</v>
      </c>
      <c r="O161" s="4">
        <v>159683</v>
      </c>
      <c r="P161" s="37">
        <v>168805</v>
      </c>
      <c r="Q161" s="57">
        <f t="shared" si="5"/>
        <v>5211.9972677595624</v>
      </c>
      <c r="S161" t="s">
        <v>431</v>
      </c>
    </row>
    <row r="162" spans="2:19" ht="17.5" thickBot="1">
      <c r="B162" s="142"/>
      <c r="C162" s="22" t="s">
        <v>174</v>
      </c>
      <c r="D162" s="44">
        <f t="shared" si="6"/>
        <v>1737507</v>
      </c>
      <c r="E162" s="23">
        <v>136572</v>
      </c>
      <c r="F162" s="23">
        <v>128230</v>
      </c>
      <c r="G162" s="23">
        <v>155973</v>
      </c>
      <c r="H162" s="23">
        <v>156090</v>
      </c>
      <c r="I162" s="23">
        <v>154403</v>
      </c>
      <c r="J162" s="23">
        <v>144562</v>
      </c>
      <c r="K162" s="23">
        <v>141439</v>
      </c>
      <c r="L162" s="23">
        <v>138285</v>
      </c>
      <c r="M162" s="23">
        <v>138758</v>
      </c>
      <c r="N162" s="23">
        <v>148699</v>
      </c>
      <c r="O162" s="23">
        <v>144347</v>
      </c>
      <c r="P162" s="38">
        <v>150149</v>
      </c>
      <c r="Q162" s="58">
        <f t="shared" si="5"/>
        <v>4747.2868852459014</v>
      </c>
      <c r="S162" t="s">
        <v>431</v>
      </c>
    </row>
    <row r="163" spans="2:19" ht="17.5" thickBot="1"/>
    <row r="164" spans="2:19">
      <c r="B164" s="148" t="s">
        <v>338</v>
      </c>
      <c r="C164" s="149"/>
      <c r="D164" s="143" t="s">
        <v>339</v>
      </c>
      <c r="E164" s="145" t="s">
        <v>340</v>
      </c>
      <c r="F164" s="145" t="s">
        <v>341</v>
      </c>
      <c r="G164" s="145" t="s">
        <v>342</v>
      </c>
      <c r="H164" s="145" t="s">
        <v>343</v>
      </c>
      <c r="I164" s="145" t="s">
        <v>344</v>
      </c>
      <c r="J164" s="145" t="s">
        <v>345</v>
      </c>
      <c r="K164" s="145" t="s">
        <v>346</v>
      </c>
      <c r="L164" s="145" t="s">
        <v>347</v>
      </c>
      <c r="M164" s="145" t="s">
        <v>348</v>
      </c>
      <c r="N164" s="145" t="s">
        <v>349</v>
      </c>
      <c r="O164" s="145" t="s">
        <v>350</v>
      </c>
      <c r="P164" s="145" t="s">
        <v>351</v>
      </c>
      <c r="Q164" s="164" t="s">
        <v>352</v>
      </c>
    </row>
    <row r="165" spans="2:19">
      <c r="B165" s="150"/>
      <c r="C165" s="151"/>
      <c r="D165" s="144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65"/>
    </row>
    <row r="166" spans="2:19">
      <c r="B166" s="135" t="s">
        <v>353</v>
      </c>
      <c r="C166" s="41" t="s">
        <v>354</v>
      </c>
      <c r="D166" s="93">
        <f>+SUM(E166:P166)</f>
        <v>218518630</v>
      </c>
      <c r="E166" s="94">
        <f>+SUM(E6:E56)</f>
        <v>17276727</v>
      </c>
      <c r="F166" s="95">
        <f t="shared" ref="F166:P166" si="7">+SUM(F6:F56)</f>
        <v>15849996</v>
      </c>
      <c r="G166" s="95">
        <f t="shared" si="7"/>
        <v>19378348</v>
      </c>
      <c r="H166" s="95">
        <f t="shared" si="7"/>
        <v>18874716</v>
      </c>
      <c r="I166" s="95">
        <f t="shared" si="7"/>
        <v>19048793</v>
      </c>
      <c r="J166" s="95">
        <f t="shared" si="7"/>
        <v>18302872</v>
      </c>
      <c r="K166" s="95">
        <f t="shared" si="7"/>
        <v>18034812</v>
      </c>
      <c r="L166" s="95">
        <f t="shared" si="7"/>
        <v>17602512</v>
      </c>
      <c r="M166" s="95">
        <f t="shared" si="7"/>
        <v>17137649</v>
      </c>
      <c r="N166" s="95">
        <f t="shared" si="7"/>
        <v>18679673</v>
      </c>
      <c r="O166" s="95">
        <f t="shared" si="7"/>
        <v>18969488</v>
      </c>
      <c r="P166" s="95">
        <f t="shared" si="7"/>
        <v>19363044</v>
      </c>
      <c r="Q166" s="96">
        <f>+D166/366</f>
        <v>597045.43715846993</v>
      </c>
    </row>
    <row r="167" spans="2:19">
      <c r="B167" s="136"/>
      <c r="C167" s="41" t="s">
        <v>356</v>
      </c>
      <c r="D167" s="93">
        <f>+SUM(E167:P167)</f>
        <v>134127045</v>
      </c>
      <c r="E167" s="94">
        <f>+SUM(E57:E94)</f>
        <v>10321620</v>
      </c>
      <c r="F167" s="95">
        <f t="shared" ref="F167:P167" si="8">+SUM(F57:F94)</f>
        <v>9549256</v>
      </c>
      <c r="G167" s="95">
        <f t="shared" si="8"/>
        <v>11986114</v>
      </c>
      <c r="H167" s="95">
        <f t="shared" si="8"/>
        <v>11494425</v>
      </c>
      <c r="I167" s="95">
        <f t="shared" si="8"/>
        <v>11854561</v>
      </c>
      <c r="J167" s="95">
        <f t="shared" si="8"/>
        <v>11263939</v>
      </c>
      <c r="K167" s="95">
        <f t="shared" si="8"/>
        <v>10859851</v>
      </c>
      <c r="L167" s="95">
        <f t="shared" si="8"/>
        <v>10633911</v>
      </c>
      <c r="M167" s="95">
        <f t="shared" si="8"/>
        <v>10758150</v>
      </c>
      <c r="N167" s="95">
        <f t="shared" si="8"/>
        <v>11938265</v>
      </c>
      <c r="O167" s="95">
        <f t="shared" si="8"/>
        <v>11719088</v>
      </c>
      <c r="P167" s="95">
        <f t="shared" si="8"/>
        <v>11747865</v>
      </c>
      <c r="Q167" s="96">
        <f>+D167/366</f>
        <v>366467.33606557379</v>
      </c>
    </row>
    <row r="168" spans="2:19">
      <c r="B168" s="136"/>
      <c r="C168" s="41" t="s">
        <v>355</v>
      </c>
      <c r="D168" s="93">
        <f>+SUM(E168:P168)</f>
        <v>264533296</v>
      </c>
      <c r="E168" s="94">
        <f>+SUM(E95:E145)</f>
        <v>21027247</v>
      </c>
      <c r="F168" s="95">
        <f t="shared" ref="F168:P168" si="9">+SUM(F95:F145)</f>
        <v>19453804</v>
      </c>
      <c r="G168" s="95">
        <f t="shared" si="9"/>
        <v>23780003</v>
      </c>
      <c r="H168" s="95">
        <f t="shared" si="9"/>
        <v>22941586</v>
      </c>
      <c r="I168" s="95">
        <f t="shared" si="9"/>
        <v>23430505</v>
      </c>
      <c r="J168" s="95">
        <f t="shared" si="9"/>
        <v>22284499</v>
      </c>
      <c r="K168" s="95">
        <f t="shared" si="9"/>
        <v>21735138</v>
      </c>
      <c r="L168" s="95">
        <f t="shared" si="9"/>
        <v>21195082</v>
      </c>
      <c r="M168" s="95">
        <f t="shared" si="9"/>
        <v>20835173</v>
      </c>
      <c r="N168" s="95">
        <f t="shared" si="9"/>
        <v>22590130</v>
      </c>
      <c r="O168" s="95">
        <f t="shared" si="9"/>
        <v>22544061</v>
      </c>
      <c r="P168" s="95">
        <f t="shared" si="9"/>
        <v>22716068</v>
      </c>
      <c r="Q168" s="96">
        <f>+D168/366</f>
        <v>722768.56830601091</v>
      </c>
    </row>
    <row r="169" spans="2:19">
      <c r="B169" s="136"/>
      <c r="C169" s="41" t="s">
        <v>357</v>
      </c>
      <c r="D169" s="93">
        <f>+SUM(E169:P169)</f>
        <v>62208211</v>
      </c>
      <c r="E169" s="94">
        <f>+SUM(E146:E162)</f>
        <v>4875406</v>
      </c>
      <c r="F169" s="95">
        <f t="shared" ref="F169:P169" si="10">+SUM(F146:F162)</f>
        <v>4505270</v>
      </c>
      <c r="G169" s="95">
        <f t="shared" si="10"/>
        <v>5524215</v>
      </c>
      <c r="H169" s="95">
        <f t="shared" si="10"/>
        <v>5343962</v>
      </c>
      <c r="I169" s="95">
        <f t="shared" si="10"/>
        <v>5460193</v>
      </c>
      <c r="J169" s="95">
        <f t="shared" si="10"/>
        <v>5203182</v>
      </c>
      <c r="K169" s="95">
        <f t="shared" si="10"/>
        <v>5109386</v>
      </c>
      <c r="L169" s="95">
        <f t="shared" si="10"/>
        <v>5015351</v>
      </c>
      <c r="M169" s="95">
        <f t="shared" si="10"/>
        <v>4916112</v>
      </c>
      <c r="N169" s="95">
        <f t="shared" si="10"/>
        <v>5387483</v>
      </c>
      <c r="O169" s="95">
        <f t="shared" si="10"/>
        <v>5359084</v>
      </c>
      <c r="P169" s="95">
        <f t="shared" si="10"/>
        <v>5508567</v>
      </c>
      <c r="Q169" s="96">
        <f>+D169/366</f>
        <v>169967.78961748633</v>
      </c>
    </row>
    <row r="170" spans="2:19" ht="17.5" thickBot="1">
      <c r="B170" s="137"/>
      <c r="C170" s="111" t="s">
        <v>413</v>
      </c>
      <c r="D170" s="125">
        <f>+SUM(E170:P170)</f>
        <v>679387182</v>
      </c>
      <c r="E170" s="116">
        <f>+SUM(E166:E169)</f>
        <v>53501000</v>
      </c>
      <c r="F170" s="126">
        <f t="shared" ref="F170:P170" si="11">+SUM(F166:F169)</f>
        <v>49358326</v>
      </c>
      <c r="G170" s="126">
        <f t="shared" si="11"/>
        <v>60668680</v>
      </c>
      <c r="H170" s="126">
        <f t="shared" si="11"/>
        <v>58654689</v>
      </c>
      <c r="I170" s="126">
        <f t="shared" si="11"/>
        <v>59794052</v>
      </c>
      <c r="J170" s="126">
        <f t="shared" si="11"/>
        <v>57054492</v>
      </c>
      <c r="K170" s="126">
        <f t="shared" si="11"/>
        <v>55739187</v>
      </c>
      <c r="L170" s="126">
        <f t="shared" si="11"/>
        <v>54446856</v>
      </c>
      <c r="M170" s="126">
        <f t="shared" si="11"/>
        <v>53647084</v>
      </c>
      <c r="N170" s="126">
        <f t="shared" si="11"/>
        <v>58595551</v>
      </c>
      <c r="O170" s="126">
        <f t="shared" si="11"/>
        <v>58591721</v>
      </c>
      <c r="P170" s="126">
        <f t="shared" si="11"/>
        <v>59335544</v>
      </c>
      <c r="Q170" s="127">
        <f>+D170/366</f>
        <v>1856249.1311475409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>
      <c r="B172" s="138" t="s">
        <v>359</v>
      </c>
      <c r="C172" s="63" t="s">
        <v>183</v>
      </c>
      <c r="D172" s="50">
        <f t="shared" ref="D172:D185" si="12">+SUM(E172:P172)</f>
        <v>66405324</v>
      </c>
      <c r="E172" s="61">
        <f t="shared" ref="E172:E185" si="13">+SUMIF($S$6:$S$162,$C172,E$6:E$162)</f>
        <v>5271142</v>
      </c>
      <c r="F172" s="61">
        <f t="shared" ref="F172:P185" si="14">+SUMIF($S$6:$S$162,$C172,F$6:F$162)</f>
        <v>4900459</v>
      </c>
      <c r="G172" s="61">
        <f t="shared" si="14"/>
        <v>5872394</v>
      </c>
      <c r="H172" s="61">
        <f t="shared" si="14"/>
        <v>5669197</v>
      </c>
      <c r="I172" s="61">
        <f t="shared" si="14"/>
        <v>5748021</v>
      </c>
      <c r="J172" s="61">
        <f t="shared" si="14"/>
        <v>5551964</v>
      </c>
      <c r="K172" s="61">
        <f t="shared" si="14"/>
        <v>5486971</v>
      </c>
      <c r="L172" s="61">
        <f t="shared" si="14"/>
        <v>5388370</v>
      </c>
      <c r="M172" s="61">
        <f t="shared" si="14"/>
        <v>5243529</v>
      </c>
      <c r="N172" s="61">
        <f t="shared" si="14"/>
        <v>5697308</v>
      </c>
      <c r="O172" s="61">
        <f t="shared" si="14"/>
        <v>5713222</v>
      </c>
      <c r="P172" s="61">
        <f t="shared" si="14"/>
        <v>5862747</v>
      </c>
      <c r="Q172" s="53">
        <f t="shared" ref="Q172:Q186" si="15">+D172/366</f>
        <v>181435.31147540984</v>
      </c>
    </row>
    <row r="173" spans="2:19">
      <c r="B173" s="139"/>
      <c r="C173" s="129" t="s">
        <v>199</v>
      </c>
      <c r="D173" s="130">
        <f t="shared" si="12"/>
        <v>68079413</v>
      </c>
      <c r="E173" s="131">
        <f t="shared" si="13"/>
        <v>5287052</v>
      </c>
      <c r="F173" s="131">
        <f t="shared" si="14"/>
        <v>4762521</v>
      </c>
      <c r="G173" s="131">
        <f t="shared" si="14"/>
        <v>5900987</v>
      </c>
      <c r="H173" s="131">
        <f t="shared" si="14"/>
        <v>5979652</v>
      </c>
      <c r="I173" s="131">
        <f t="shared" si="14"/>
        <v>5876803</v>
      </c>
      <c r="J173" s="131">
        <f t="shared" si="14"/>
        <v>5688382</v>
      </c>
      <c r="K173" s="131">
        <f t="shared" si="14"/>
        <v>5618040</v>
      </c>
      <c r="L173" s="131">
        <f t="shared" si="14"/>
        <v>5525849</v>
      </c>
      <c r="M173" s="131">
        <f t="shared" si="14"/>
        <v>5290662</v>
      </c>
      <c r="N173" s="131">
        <f t="shared" si="14"/>
        <v>5808164</v>
      </c>
      <c r="O173" s="131">
        <f t="shared" si="14"/>
        <v>6112221</v>
      </c>
      <c r="P173" s="131">
        <f t="shared" si="14"/>
        <v>6229080</v>
      </c>
      <c r="Q173" s="132">
        <f t="shared" si="15"/>
        <v>186009.32513661202</v>
      </c>
    </row>
    <row r="174" spans="2:19">
      <c r="B174" s="139"/>
      <c r="C174" s="129" t="s">
        <v>427</v>
      </c>
      <c r="D174" s="130">
        <f t="shared" si="12"/>
        <v>61813434</v>
      </c>
      <c r="E174" s="131">
        <f t="shared" si="13"/>
        <v>4972024</v>
      </c>
      <c r="F174" s="131">
        <f t="shared" si="14"/>
        <v>4570106</v>
      </c>
      <c r="G174" s="131">
        <f t="shared" si="14"/>
        <v>5533798</v>
      </c>
      <c r="H174" s="131">
        <f t="shared" si="14"/>
        <v>5318469</v>
      </c>
      <c r="I174" s="131">
        <f t="shared" si="14"/>
        <v>5405988</v>
      </c>
      <c r="J174" s="131">
        <f t="shared" si="14"/>
        <v>5189503</v>
      </c>
      <c r="K174" s="131">
        <f t="shared" si="14"/>
        <v>5109070</v>
      </c>
      <c r="L174" s="131">
        <f t="shared" si="14"/>
        <v>4954052</v>
      </c>
      <c r="M174" s="131">
        <f t="shared" si="14"/>
        <v>4825163</v>
      </c>
      <c r="N174" s="131">
        <f t="shared" si="14"/>
        <v>5271254</v>
      </c>
      <c r="O174" s="131">
        <f t="shared" si="14"/>
        <v>5262942</v>
      </c>
      <c r="P174" s="131">
        <f t="shared" si="14"/>
        <v>5401065</v>
      </c>
      <c r="Q174" s="132">
        <f t="shared" si="15"/>
        <v>168889.16393442624</v>
      </c>
    </row>
    <row r="175" spans="2:19">
      <c r="B175" s="139"/>
      <c r="C175" s="129" t="s">
        <v>213</v>
      </c>
      <c r="D175" s="130">
        <f t="shared" si="12"/>
        <v>42539081</v>
      </c>
      <c r="E175" s="131">
        <f t="shared" si="13"/>
        <v>3394228</v>
      </c>
      <c r="F175" s="131">
        <f t="shared" si="14"/>
        <v>3128481</v>
      </c>
      <c r="G175" s="131">
        <f t="shared" si="14"/>
        <v>3875201</v>
      </c>
      <c r="H175" s="131">
        <f t="shared" si="14"/>
        <v>3635613</v>
      </c>
      <c r="I175" s="131">
        <f t="shared" si="14"/>
        <v>3768417</v>
      </c>
      <c r="J175" s="131">
        <f t="shared" si="14"/>
        <v>3577719</v>
      </c>
      <c r="K175" s="131">
        <f t="shared" si="14"/>
        <v>3515848</v>
      </c>
      <c r="L175" s="131">
        <f t="shared" si="14"/>
        <v>3378087</v>
      </c>
      <c r="M175" s="131">
        <f t="shared" si="14"/>
        <v>3356689</v>
      </c>
      <c r="N175" s="131">
        <f t="shared" si="14"/>
        <v>3629432</v>
      </c>
      <c r="O175" s="131">
        <f t="shared" si="14"/>
        <v>3618679</v>
      </c>
      <c r="P175" s="131">
        <f t="shared" si="14"/>
        <v>3660687</v>
      </c>
      <c r="Q175" s="132">
        <f t="shared" si="15"/>
        <v>116226.99726775957</v>
      </c>
    </row>
    <row r="176" spans="2:19">
      <c r="B176" s="139"/>
      <c r="C176" s="129" t="s">
        <v>422</v>
      </c>
      <c r="D176" s="130">
        <f t="shared" si="12"/>
        <v>58506512</v>
      </c>
      <c r="E176" s="131">
        <f t="shared" si="13"/>
        <v>4512454</v>
      </c>
      <c r="F176" s="131">
        <f t="shared" si="14"/>
        <v>4187521</v>
      </c>
      <c r="G176" s="131">
        <f t="shared" si="14"/>
        <v>5093484</v>
      </c>
      <c r="H176" s="131">
        <f t="shared" si="14"/>
        <v>4962345</v>
      </c>
      <c r="I176" s="131">
        <f t="shared" si="14"/>
        <v>5124908</v>
      </c>
      <c r="J176" s="131">
        <f t="shared" si="14"/>
        <v>4933552</v>
      </c>
      <c r="K176" s="131">
        <f t="shared" si="14"/>
        <v>4816257</v>
      </c>
      <c r="L176" s="131">
        <f t="shared" si="14"/>
        <v>4778216</v>
      </c>
      <c r="M176" s="131">
        <f t="shared" si="14"/>
        <v>4702445</v>
      </c>
      <c r="N176" s="131">
        <f t="shared" si="14"/>
        <v>5260229</v>
      </c>
      <c r="O176" s="131">
        <f t="shared" si="14"/>
        <v>5053399</v>
      </c>
      <c r="P176" s="131">
        <f t="shared" si="14"/>
        <v>5081702</v>
      </c>
      <c r="Q176" s="132">
        <f t="shared" si="15"/>
        <v>159853.85792349727</v>
      </c>
    </row>
    <row r="177" spans="2:17">
      <c r="B177" s="139"/>
      <c r="C177" s="129" t="s">
        <v>423</v>
      </c>
      <c r="D177" s="130">
        <f t="shared" si="12"/>
        <v>38091028</v>
      </c>
      <c r="E177" s="131">
        <f t="shared" si="13"/>
        <v>2933537</v>
      </c>
      <c r="F177" s="131">
        <f t="shared" si="14"/>
        <v>2709369</v>
      </c>
      <c r="G177" s="131">
        <f t="shared" si="14"/>
        <v>3454911</v>
      </c>
      <c r="H177" s="131">
        <f t="shared" si="14"/>
        <v>3278475</v>
      </c>
      <c r="I177" s="131">
        <f t="shared" si="14"/>
        <v>3398066</v>
      </c>
      <c r="J177" s="131">
        <f t="shared" si="14"/>
        <v>3177009</v>
      </c>
      <c r="K177" s="131">
        <f t="shared" si="14"/>
        <v>3045346</v>
      </c>
      <c r="L177" s="131">
        <f t="shared" si="14"/>
        <v>2942543</v>
      </c>
      <c r="M177" s="131">
        <f t="shared" si="14"/>
        <v>3039435</v>
      </c>
      <c r="N177" s="131">
        <f t="shared" si="14"/>
        <v>3399165</v>
      </c>
      <c r="O177" s="131">
        <f t="shared" si="14"/>
        <v>3324770</v>
      </c>
      <c r="P177" s="131">
        <f t="shared" si="14"/>
        <v>3388402</v>
      </c>
      <c r="Q177" s="132">
        <f t="shared" si="15"/>
        <v>104073.84699453552</v>
      </c>
    </row>
    <row r="178" spans="2:17">
      <c r="B178" s="140"/>
      <c r="C178" s="64" t="s">
        <v>428</v>
      </c>
      <c r="D178" s="51">
        <f t="shared" si="12"/>
        <v>27712268</v>
      </c>
      <c r="E178" s="62">
        <f t="shared" si="13"/>
        <v>2104418</v>
      </c>
      <c r="F178" s="62">
        <f t="shared" si="14"/>
        <v>1949602</v>
      </c>
      <c r="G178" s="62">
        <f t="shared" si="14"/>
        <v>2566264</v>
      </c>
      <c r="H178" s="62">
        <f t="shared" si="14"/>
        <v>2418833</v>
      </c>
      <c r="I178" s="62">
        <f t="shared" si="14"/>
        <v>2478979</v>
      </c>
      <c r="J178" s="62">
        <f t="shared" si="14"/>
        <v>2327619</v>
      </c>
      <c r="K178" s="62">
        <f t="shared" si="14"/>
        <v>2191161</v>
      </c>
      <c r="L178" s="62">
        <f t="shared" si="14"/>
        <v>2131050</v>
      </c>
      <c r="M178" s="62">
        <f t="shared" si="14"/>
        <v>2247218</v>
      </c>
      <c r="N178" s="62">
        <f t="shared" si="14"/>
        <v>2431877</v>
      </c>
      <c r="O178" s="62">
        <f t="shared" si="14"/>
        <v>2469566</v>
      </c>
      <c r="P178" s="62">
        <f t="shared" si="14"/>
        <v>2395681</v>
      </c>
      <c r="Q178" s="54">
        <f t="shared" si="15"/>
        <v>75716.579234972683</v>
      </c>
    </row>
    <row r="179" spans="2:17">
      <c r="B179" s="140"/>
      <c r="C179" s="64" t="s">
        <v>424</v>
      </c>
      <c r="D179" s="51">
        <f t="shared" si="12"/>
        <v>46521809</v>
      </c>
      <c r="E179" s="62">
        <f t="shared" si="13"/>
        <v>3665106</v>
      </c>
      <c r="F179" s="62">
        <f t="shared" si="14"/>
        <v>3412808</v>
      </c>
      <c r="G179" s="62">
        <f t="shared" si="14"/>
        <v>4230901</v>
      </c>
      <c r="H179" s="62">
        <f t="shared" si="14"/>
        <v>4066672</v>
      </c>
      <c r="I179" s="62">
        <f t="shared" si="14"/>
        <v>4218577</v>
      </c>
      <c r="J179" s="62">
        <f t="shared" si="14"/>
        <v>3959322</v>
      </c>
      <c r="K179" s="62">
        <f t="shared" si="14"/>
        <v>3807703</v>
      </c>
      <c r="L179" s="62">
        <f t="shared" si="14"/>
        <v>3671923</v>
      </c>
      <c r="M179" s="62">
        <f t="shared" si="14"/>
        <v>3665029</v>
      </c>
      <c r="N179" s="62">
        <f t="shared" si="14"/>
        <v>3945248</v>
      </c>
      <c r="O179" s="62">
        <f t="shared" si="14"/>
        <v>3941841</v>
      </c>
      <c r="P179" s="62">
        <f t="shared" si="14"/>
        <v>3936679</v>
      </c>
      <c r="Q179" s="54">
        <f t="shared" si="15"/>
        <v>127108.76775956285</v>
      </c>
    </row>
    <row r="180" spans="2:17">
      <c r="B180" s="140"/>
      <c r="C180" s="64" t="s">
        <v>429</v>
      </c>
      <c r="D180" s="51">
        <f t="shared" si="12"/>
        <v>48801807</v>
      </c>
      <c r="E180" s="62">
        <f t="shared" si="13"/>
        <v>3755791</v>
      </c>
      <c r="F180" s="62">
        <f t="shared" si="14"/>
        <v>3484047</v>
      </c>
      <c r="G180" s="62">
        <f t="shared" si="14"/>
        <v>4436689</v>
      </c>
      <c r="H180" s="62">
        <f t="shared" si="14"/>
        <v>4356189</v>
      </c>
      <c r="I180" s="62">
        <f t="shared" si="14"/>
        <v>4522830</v>
      </c>
      <c r="J180" s="62">
        <f t="shared" si="14"/>
        <v>4122668</v>
      </c>
      <c r="K180" s="62">
        <f t="shared" si="14"/>
        <v>3934781</v>
      </c>
      <c r="L180" s="62">
        <f t="shared" si="14"/>
        <v>3869900</v>
      </c>
      <c r="M180" s="62">
        <f t="shared" si="14"/>
        <v>3907249</v>
      </c>
      <c r="N180" s="62">
        <f t="shared" si="14"/>
        <v>4216434</v>
      </c>
      <c r="O180" s="62">
        <f t="shared" si="14"/>
        <v>4099365</v>
      </c>
      <c r="P180" s="62">
        <f t="shared" si="14"/>
        <v>4095864</v>
      </c>
      <c r="Q180" s="54">
        <f t="shared" si="15"/>
        <v>133338.27049180327</v>
      </c>
    </row>
    <row r="181" spans="2:17">
      <c r="B181" s="140"/>
      <c r="C181" s="64" t="s">
        <v>290</v>
      </c>
      <c r="D181" s="51">
        <f t="shared" si="12"/>
        <v>68565965</v>
      </c>
      <c r="E181" s="62">
        <f t="shared" si="13"/>
        <v>5494981</v>
      </c>
      <c r="F181" s="62">
        <f t="shared" si="14"/>
        <v>5045680</v>
      </c>
      <c r="G181" s="62">
        <f t="shared" si="14"/>
        <v>6187632</v>
      </c>
      <c r="H181" s="62">
        <f t="shared" si="14"/>
        <v>5875927</v>
      </c>
      <c r="I181" s="62">
        <f t="shared" si="14"/>
        <v>5963726</v>
      </c>
      <c r="J181" s="62">
        <f t="shared" si="14"/>
        <v>5758446</v>
      </c>
      <c r="K181" s="62">
        <f t="shared" si="14"/>
        <v>5609758</v>
      </c>
      <c r="L181" s="62">
        <f t="shared" si="14"/>
        <v>5493330</v>
      </c>
      <c r="M181" s="62">
        <f t="shared" si="14"/>
        <v>5374093</v>
      </c>
      <c r="N181" s="62">
        <f t="shared" si="14"/>
        <v>5871237</v>
      </c>
      <c r="O181" s="62">
        <f t="shared" si="14"/>
        <v>5935037</v>
      </c>
      <c r="P181" s="62">
        <f t="shared" si="14"/>
        <v>5956118</v>
      </c>
      <c r="Q181" s="54">
        <f t="shared" si="15"/>
        <v>187338.70218579235</v>
      </c>
    </row>
    <row r="182" spans="2:17">
      <c r="B182" s="140"/>
      <c r="C182" s="64" t="s">
        <v>430</v>
      </c>
      <c r="D182" s="51">
        <f t="shared" si="12"/>
        <v>64879418</v>
      </c>
      <c r="E182" s="62">
        <f t="shared" si="13"/>
        <v>5279881</v>
      </c>
      <c r="F182" s="62">
        <f t="shared" si="14"/>
        <v>4889929</v>
      </c>
      <c r="G182" s="62">
        <f t="shared" si="14"/>
        <v>5801783</v>
      </c>
      <c r="H182" s="62">
        <f t="shared" si="14"/>
        <v>5527074</v>
      </c>
      <c r="I182" s="62">
        <f t="shared" si="14"/>
        <v>5622500</v>
      </c>
      <c r="J182" s="62">
        <f t="shared" si="14"/>
        <v>5441805</v>
      </c>
      <c r="K182" s="62">
        <f t="shared" si="14"/>
        <v>5379880</v>
      </c>
      <c r="L182" s="62">
        <f t="shared" si="14"/>
        <v>5239960</v>
      </c>
      <c r="M182" s="62">
        <f t="shared" si="14"/>
        <v>5084458</v>
      </c>
      <c r="N182" s="62">
        <f t="shared" si="14"/>
        <v>5483954</v>
      </c>
      <c r="O182" s="62">
        <f t="shared" si="14"/>
        <v>5534308</v>
      </c>
      <c r="P182" s="62">
        <f t="shared" si="14"/>
        <v>5593886</v>
      </c>
      <c r="Q182" s="54">
        <f t="shared" si="15"/>
        <v>177266.16939890711</v>
      </c>
    </row>
    <row r="183" spans="2:17">
      <c r="B183" s="140"/>
      <c r="C183" s="64" t="s">
        <v>425</v>
      </c>
      <c r="D183" s="51">
        <f t="shared" si="12"/>
        <v>32186182</v>
      </c>
      <c r="E183" s="62">
        <f t="shared" si="13"/>
        <v>2530078</v>
      </c>
      <c r="F183" s="62">
        <f t="shared" si="14"/>
        <v>2341467</v>
      </c>
      <c r="G183" s="62">
        <f t="shared" si="14"/>
        <v>2807206</v>
      </c>
      <c r="H183" s="62">
        <f t="shared" si="14"/>
        <v>2814172</v>
      </c>
      <c r="I183" s="62">
        <f t="shared" si="14"/>
        <v>2803973</v>
      </c>
      <c r="J183" s="62">
        <f t="shared" si="14"/>
        <v>2698668</v>
      </c>
      <c r="K183" s="62">
        <f t="shared" si="14"/>
        <v>2690681</v>
      </c>
      <c r="L183" s="62">
        <f t="shared" si="14"/>
        <v>2617945</v>
      </c>
      <c r="M183" s="62">
        <f t="shared" si="14"/>
        <v>2530912</v>
      </c>
      <c r="N183" s="62">
        <f t="shared" si="14"/>
        <v>2774428</v>
      </c>
      <c r="O183" s="62">
        <f t="shared" si="14"/>
        <v>2745391</v>
      </c>
      <c r="P183" s="62">
        <f t="shared" si="14"/>
        <v>2831261</v>
      </c>
      <c r="Q183" s="54">
        <f t="shared" si="15"/>
        <v>87940.387978142084</v>
      </c>
    </row>
    <row r="184" spans="2:17">
      <c r="B184" s="140"/>
      <c r="C184" s="64" t="s">
        <v>334</v>
      </c>
      <c r="D184" s="51">
        <f t="shared" si="12"/>
        <v>28064408</v>
      </c>
      <c r="E184" s="62">
        <f t="shared" si="13"/>
        <v>2221181</v>
      </c>
      <c r="F184" s="62">
        <f t="shared" si="14"/>
        <v>2035953</v>
      </c>
      <c r="G184" s="62">
        <f t="shared" si="14"/>
        <v>2441229</v>
      </c>
      <c r="H184" s="62">
        <f t="shared" si="14"/>
        <v>2371680</v>
      </c>
      <c r="I184" s="62">
        <f t="shared" si="14"/>
        <v>2427075</v>
      </c>
      <c r="J184" s="62">
        <f t="shared" si="14"/>
        <v>2325028</v>
      </c>
      <c r="K184" s="62">
        <f t="shared" si="14"/>
        <v>2322148</v>
      </c>
      <c r="L184" s="62">
        <f t="shared" si="14"/>
        <v>2290148</v>
      </c>
      <c r="M184" s="62">
        <f t="shared" si="14"/>
        <v>2209808</v>
      </c>
      <c r="N184" s="62">
        <f t="shared" si="14"/>
        <v>2438040</v>
      </c>
      <c r="O184" s="62">
        <f t="shared" si="14"/>
        <v>2432336</v>
      </c>
      <c r="P184" s="62">
        <f t="shared" si="14"/>
        <v>2549782</v>
      </c>
      <c r="Q184" s="54">
        <f t="shared" si="15"/>
        <v>76678.710382513658</v>
      </c>
    </row>
    <row r="185" spans="2:17">
      <c r="B185" s="141"/>
      <c r="C185" s="65" t="s">
        <v>431</v>
      </c>
      <c r="D185" s="51">
        <f t="shared" si="12"/>
        <v>27220533</v>
      </c>
      <c r="E185" s="66">
        <f t="shared" si="13"/>
        <v>2079127</v>
      </c>
      <c r="F185" s="66">
        <f t="shared" si="14"/>
        <v>1940383</v>
      </c>
      <c r="G185" s="66">
        <f t="shared" si="14"/>
        <v>2466201</v>
      </c>
      <c r="H185" s="66">
        <f t="shared" si="14"/>
        <v>2380391</v>
      </c>
      <c r="I185" s="66">
        <f t="shared" si="14"/>
        <v>2434189</v>
      </c>
      <c r="J185" s="66">
        <f t="shared" si="14"/>
        <v>2302807</v>
      </c>
      <c r="K185" s="66">
        <f t="shared" si="14"/>
        <v>2211543</v>
      </c>
      <c r="L185" s="66">
        <f t="shared" si="14"/>
        <v>2165483</v>
      </c>
      <c r="M185" s="66">
        <f t="shared" si="14"/>
        <v>2170394</v>
      </c>
      <c r="N185" s="66">
        <f t="shared" si="14"/>
        <v>2368781</v>
      </c>
      <c r="O185" s="66">
        <f t="shared" si="14"/>
        <v>2348644</v>
      </c>
      <c r="P185" s="66">
        <f t="shared" si="14"/>
        <v>2352590</v>
      </c>
      <c r="Q185" s="54">
        <f t="shared" si="15"/>
        <v>74373.040983606552</v>
      </c>
    </row>
    <row r="186" spans="2:17" ht="17.5" thickBot="1">
      <c r="B186" s="142"/>
      <c r="C186" s="117" t="s">
        <v>426</v>
      </c>
      <c r="D186" s="118">
        <f>+SUM(D172:D185)</f>
        <v>679387182</v>
      </c>
      <c r="E186" s="119">
        <f t="shared" ref="E186:P186" si="16">+SUM(E172:E185)</f>
        <v>53501000</v>
      </c>
      <c r="F186" s="119">
        <f t="shared" si="16"/>
        <v>49358326</v>
      </c>
      <c r="G186" s="119">
        <f t="shared" si="16"/>
        <v>60668680</v>
      </c>
      <c r="H186" s="119">
        <f t="shared" si="16"/>
        <v>58654689</v>
      </c>
      <c r="I186" s="119">
        <f t="shared" si="16"/>
        <v>59794052</v>
      </c>
      <c r="J186" s="119">
        <f t="shared" si="16"/>
        <v>57054492</v>
      </c>
      <c r="K186" s="119">
        <f t="shared" si="16"/>
        <v>55739187</v>
      </c>
      <c r="L186" s="119">
        <f t="shared" si="16"/>
        <v>54446856</v>
      </c>
      <c r="M186" s="119">
        <f t="shared" si="16"/>
        <v>53647084</v>
      </c>
      <c r="N186" s="119">
        <f t="shared" si="16"/>
        <v>58595551</v>
      </c>
      <c r="O186" s="119">
        <f t="shared" si="16"/>
        <v>58591721</v>
      </c>
      <c r="P186" s="119">
        <f t="shared" si="16"/>
        <v>59335544</v>
      </c>
      <c r="Q186" s="121">
        <f t="shared" si="15"/>
        <v>1856249.1311475409</v>
      </c>
    </row>
  </sheetData>
  <mergeCells count="26">
    <mergeCell ref="Q164:Q165"/>
    <mergeCell ref="G164:G165"/>
    <mergeCell ref="H164:H165"/>
    <mergeCell ref="I164:I165"/>
    <mergeCell ref="J164:J165"/>
    <mergeCell ref="K164:K165"/>
    <mergeCell ref="M164:M165"/>
    <mergeCell ref="N164:N165"/>
    <mergeCell ref="O164:O165"/>
    <mergeCell ref="B1:Q1"/>
    <mergeCell ref="B3:B4"/>
    <mergeCell ref="C3:C4"/>
    <mergeCell ref="B5:C5"/>
    <mergeCell ref="B6:B56"/>
    <mergeCell ref="B95:B145"/>
    <mergeCell ref="D3:Q3"/>
    <mergeCell ref="B57:B94"/>
    <mergeCell ref="B166:B170"/>
    <mergeCell ref="B172:B186"/>
    <mergeCell ref="D164:D165"/>
    <mergeCell ref="P164:P165"/>
    <mergeCell ref="B146:B162"/>
    <mergeCell ref="B164:C165"/>
    <mergeCell ref="E164:E165"/>
    <mergeCell ref="F164:F165"/>
    <mergeCell ref="L164:L16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0" fitToHeight="4" orientation="landscape" r:id="rId1"/>
  <ignoredErrors>
    <ignoredError sqref="E166:P170 E186:P186" formulaRange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B1:P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  <col min="13" max="13" width="10.83203125" bestFit="1" customWidth="1"/>
  </cols>
  <sheetData>
    <row r="1" spans="2:16" ht="21">
      <c r="B1" s="166" t="s">
        <v>436</v>
      </c>
      <c r="C1" s="166"/>
      <c r="D1" s="166"/>
      <c r="E1" s="166"/>
      <c r="F1" s="166"/>
      <c r="G1" s="166"/>
      <c r="H1" s="166"/>
      <c r="I1" s="166"/>
      <c r="J1" s="166"/>
    </row>
    <row r="2" spans="2:16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6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6">
      <c r="B4" s="9">
        <v>1</v>
      </c>
      <c r="C4" s="10" t="s">
        <v>300</v>
      </c>
      <c r="D4" s="11">
        <v>40121.554644808741</v>
      </c>
      <c r="E4" s="9">
        <f>+B56+1</f>
        <v>54</v>
      </c>
      <c r="F4" s="10" t="s">
        <v>237</v>
      </c>
      <c r="G4" s="11">
        <v>13524.439890710382</v>
      </c>
      <c r="H4" s="9">
        <f>+E56+1</f>
        <v>107</v>
      </c>
      <c r="I4" s="10" t="s">
        <v>250</v>
      </c>
      <c r="J4" s="11">
        <v>8247.9836065573763</v>
      </c>
      <c r="M4" s="67"/>
      <c r="O4" s="67"/>
    </row>
    <row r="5" spans="2:16">
      <c r="B5" s="12">
        <f>+B4+1</f>
        <v>2</v>
      </c>
      <c r="C5" s="13" t="s">
        <v>199</v>
      </c>
      <c r="D5" s="14">
        <v>37406.846994535517</v>
      </c>
      <c r="E5" s="12">
        <f t="shared" ref="E5:E56" si="0">+E4+1</f>
        <v>55</v>
      </c>
      <c r="F5" s="13" t="s">
        <v>259</v>
      </c>
      <c r="G5" s="14">
        <v>13467.409836065573</v>
      </c>
      <c r="H5" s="12">
        <f t="shared" ref="H5:H54" si="1">+H4+1</f>
        <v>108</v>
      </c>
      <c r="I5" s="13" t="s">
        <v>234</v>
      </c>
      <c r="J5" s="14">
        <v>7919.4617486338802</v>
      </c>
      <c r="M5" s="67"/>
      <c r="O5" s="67"/>
    </row>
    <row r="6" spans="2:16">
      <c r="B6" s="12">
        <f t="shared" ref="B6:B56" si="2">+B5+1</f>
        <v>3</v>
      </c>
      <c r="C6" s="15" t="s">
        <v>184</v>
      </c>
      <c r="D6" s="14">
        <v>30033.60655737705</v>
      </c>
      <c r="E6" s="12">
        <f t="shared" si="0"/>
        <v>56</v>
      </c>
      <c r="F6" s="13" t="s">
        <v>261</v>
      </c>
      <c r="G6" s="14">
        <v>13358.153005464481</v>
      </c>
      <c r="H6" s="12">
        <f t="shared" si="1"/>
        <v>109</v>
      </c>
      <c r="I6" s="13" t="s">
        <v>322</v>
      </c>
      <c r="J6" s="14">
        <v>7701.2732240437163</v>
      </c>
      <c r="M6" s="67"/>
      <c r="O6" s="67"/>
    </row>
    <row r="7" spans="2:16">
      <c r="B7" s="12">
        <f t="shared" si="2"/>
        <v>4</v>
      </c>
      <c r="C7" s="13" t="s">
        <v>183</v>
      </c>
      <c r="D7" s="14">
        <v>29383.612021857924</v>
      </c>
      <c r="E7" s="12">
        <f t="shared" si="0"/>
        <v>57</v>
      </c>
      <c r="F7" s="13" t="s">
        <v>270</v>
      </c>
      <c r="G7" s="14">
        <v>13217.937158469946</v>
      </c>
      <c r="H7" s="12">
        <f t="shared" si="1"/>
        <v>110</v>
      </c>
      <c r="I7" s="13" t="s">
        <v>214</v>
      </c>
      <c r="J7" s="14">
        <v>7668.5819672131147</v>
      </c>
      <c r="M7" s="67"/>
      <c r="O7" s="67"/>
    </row>
    <row r="8" spans="2:16">
      <c r="B8" s="12">
        <f t="shared" si="2"/>
        <v>5</v>
      </c>
      <c r="C8" s="13" t="s">
        <v>302</v>
      </c>
      <c r="D8" s="14">
        <v>27841.614754098362</v>
      </c>
      <c r="E8" s="12">
        <f t="shared" si="0"/>
        <v>58</v>
      </c>
      <c r="F8" s="13" t="s">
        <v>219</v>
      </c>
      <c r="G8" s="14">
        <v>13204.016393442624</v>
      </c>
      <c r="H8" s="12">
        <f t="shared" si="1"/>
        <v>111</v>
      </c>
      <c r="I8" s="13" t="s">
        <v>176</v>
      </c>
      <c r="J8" s="14">
        <v>7656.8524590163934</v>
      </c>
      <c r="M8" s="67"/>
      <c r="N8" s="67"/>
      <c r="O8" s="67"/>
    </row>
    <row r="9" spans="2:16">
      <c r="B9" s="12">
        <f t="shared" si="2"/>
        <v>6</v>
      </c>
      <c r="C9" s="13" t="s">
        <v>187</v>
      </c>
      <c r="D9" s="14">
        <v>25203.002732240438</v>
      </c>
      <c r="E9" s="12">
        <f t="shared" si="0"/>
        <v>59</v>
      </c>
      <c r="F9" s="13" t="s">
        <v>256</v>
      </c>
      <c r="G9" s="14">
        <v>13009.08743169399</v>
      </c>
      <c r="H9" s="12">
        <f t="shared" si="1"/>
        <v>112</v>
      </c>
      <c r="I9" s="13" t="s">
        <v>178</v>
      </c>
      <c r="J9" s="14">
        <v>7655.8032786885242</v>
      </c>
      <c r="M9" s="67"/>
      <c r="N9" s="67"/>
      <c r="O9" s="67"/>
    </row>
    <row r="10" spans="2:16">
      <c r="B10" s="12">
        <f t="shared" si="2"/>
        <v>7</v>
      </c>
      <c r="C10" s="13" t="s">
        <v>301</v>
      </c>
      <c r="D10" s="14">
        <v>24677.22950819672</v>
      </c>
      <c r="E10" s="12">
        <f t="shared" si="0"/>
        <v>60</v>
      </c>
      <c r="F10" s="13" t="s">
        <v>195</v>
      </c>
      <c r="G10" s="14">
        <v>12889.153005464481</v>
      </c>
      <c r="H10" s="12">
        <f t="shared" si="1"/>
        <v>113</v>
      </c>
      <c r="I10" s="13" t="s">
        <v>242</v>
      </c>
      <c r="J10" s="14">
        <v>7623.0382513661198</v>
      </c>
      <c r="M10" s="67"/>
      <c r="O10" s="67"/>
    </row>
    <row r="11" spans="2:16">
      <c r="B11" s="12">
        <f t="shared" si="2"/>
        <v>8</v>
      </c>
      <c r="C11" s="13" t="s">
        <v>192</v>
      </c>
      <c r="D11" s="14">
        <v>22834.355191256829</v>
      </c>
      <c r="E11" s="12">
        <f t="shared" si="0"/>
        <v>61</v>
      </c>
      <c r="F11" s="13" t="s">
        <v>318</v>
      </c>
      <c r="G11" s="14">
        <v>12888.532786885246</v>
      </c>
      <c r="H11" s="12">
        <f t="shared" si="1"/>
        <v>114</v>
      </c>
      <c r="I11" s="13" t="s">
        <v>243</v>
      </c>
      <c r="J11" s="14">
        <v>7586.0464480874316</v>
      </c>
      <c r="M11" s="67"/>
      <c r="O11" s="67"/>
    </row>
    <row r="12" spans="2:16">
      <c r="B12" s="12">
        <f t="shared" si="2"/>
        <v>9</v>
      </c>
      <c r="C12" s="13" t="s">
        <v>288</v>
      </c>
      <c r="D12" s="14">
        <v>22436.898907103827</v>
      </c>
      <c r="E12" s="12">
        <f t="shared" si="0"/>
        <v>62</v>
      </c>
      <c r="F12" s="13" t="s">
        <v>335</v>
      </c>
      <c r="G12" s="14">
        <v>12850.527322404372</v>
      </c>
      <c r="H12" s="12">
        <f t="shared" si="1"/>
        <v>115</v>
      </c>
      <c r="I12" s="13" t="s">
        <v>325</v>
      </c>
      <c r="J12" s="14">
        <v>7450.377049180328</v>
      </c>
      <c r="M12" s="67"/>
      <c r="O12" s="67"/>
      <c r="P12" s="97"/>
    </row>
    <row r="13" spans="2:16">
      <c r="B13" s="12">
        <f t="shared" si="2"/>
        <v>10</v>
      </c>
      <c r="C13" s="13" t="s">
        <v>285</v>
      </c>
      <c r="D13" s="14">
        <v>21581.516393442624</v>
      </c>
      <c r="E13" s="12">
        <f t="shared" si="0"/>
        <v>63</v>
      </c>
      <c r="F13" s="13" t="s">
        <v>327</v>
      </c>
      <c r="G13" s="14">
        <v>12771.633879781421</v>
      </c>
      <c r="H13" s="12">
        <f t="shared" si="1"/>
        <v>116</v>
      </c>
      <c r="I13" s="13" t="s">
        <v>244</v>
      </c>
      <c r="J13" s="14">
        <v>7443.3688524590161</v>
      </c>
      <c r="M13" s="67"/>
      <c r="O13" s="67"/>
    </row>
    <row r="14" spans="2:16">
      <c r="B14" s="12">
        <f t="shared" si="2"/>
        <v>11</v>
      </c>
      <c r="C14" s="13" t="s">
        <v>267</v>
      </c>
      <c r="D14" s="14">
        <v>21450.224043715847</v>
      </c>
      <c r="E14" s="12">
        <f t="shared" si="0"/>
        <v>64</v>
      </c>
      <c r="F14" s="13" t="s">
        <v>236</v>
      </c>
      <c r="G14" s="14">
        <v>12734.428961748634</v>
      </c>
      <c r="H14" s="12">
        <f t="shared" si="1"/>
        <v>117</v>
      </c>
      <c r="I14" s="13" t="s">
        <v>220</v>
      </c>
      <c r="J14" s="14">
        <v>7218.521857923497</v>
      </c>
      <c r="M14" s="67"/>
      <c r="O14" s="67"/>
    </row>
    <row r="15" spans="2:16">
      <c r="B15" s="12">
        <f t="shared" si="2"/>
        <v>12</v>
      </c>
      <c r="C15" s="13" t="s">
        <v>212</v>
      </c>
      <c r="D15" s="14">
        <v>21236.98907103825</v>
      </c>
      <c r="E15" s="12">
        <f t="shared" si="0"/>
        <v>65</v>
      </c>
      <c r="F15" s="13" t="s">
        <v>309</v>
      </c>
      <c r="G15" s="14">
        <v>12526.084699453551</v>
      </c>
      <c r="H15" s="12">
        <f t="shared" si="1"/>
        <v>118</v>
      </c>
      <c r="I15" s="13" t="s">
        <v>221</v>
      </c>
      <c r="J15" s="14">
        <v>7180.122950819672</v>
      </c>
      <c r="M15" s="67"/>
      <c r="O15" s="67"/>
    </row>
    <row r="16" spans="2:16">
      <c r="B16" s="12">
        <f t="shared" si="2"/>
        <v>13</v>
      </c>
      <c r="C16" s="13" t="s">
        <v>283</v>
      </c>
      <c r="D16" s="14">
        <v>20965.620218579235</v>
      </c>
      <c r="E16" s="12">
        <f t="shared" si="0"/>
        <v>66</v>
      </c>
      <c r="F16" s="13" t="s">
        <v>266</v>
      </c>
      <c r="G16" s="14">
        <v>12479.032786885246</v>
      </c>
      <c r="H16" s="12">
        <f t="shared" si="1"/>
        <v>119</v>
      </c>
      <c r="I16" s="13" t="s">
        <v>224</v>
      </c>
      <c r="J16" s="14">
        <v>7068.3524590163934</v>
      </c>
      <c r="M16" s="67"/>
      <c r="O16" s="67"/>
      <c r="P16" s="97"/>
    </row>
    <row r="17" spans="2:16">
      <c r="B17" s="12">
        <f t="shared" si="2"/>
        <v>14</v>
      </c>
      <c r="C17" s="13" t="s">
        <v>269</v>
      </c>
      <c r="D17" s="14">
        <v>20805.70218579235</v>
      </c>
      <c r="E17" s="12">
        <f t="shared" si="0"/>
        <v>67</v>
      </c>
      <c r="F17" s="13" t="s">
        <v>181</v>
      </c>
      <c r="G17" s="14">
        <v>12114.060109289618</v>
      </c>
      <c r="H17" s="12">
        <f t="shared" si="1"/>
        <v>120</v>
      </c>
      <c r="I17" s="13" t="s">
        <v>223</v>
      </c>
      <c r="J17" s="14">
        <v>7009.3360655737706</v>
      </c>
      <c r="M17" s="67"/>
      <c r="O17" s="67"/>
    </row>
    <row r="18" spans="2:16">
      <c r="B18" s="12">
        <f t="shared" si="2"/>
        <v>15</v>
      </c>
      <c r="C18" s="13" t="s">
        <v>213</v>
      </c>
      <c r="D18" s="14">
        <v>19463.131147540982</v>
      </c>
      <c r="E18" s="12">
        <f t="shared" si="0"/>
        <v>68</v>
      </c>
      <c r="F18" s="13" t="s">
        <v>313</v>
      </c>
      <c r="G18" s="14">
        <v>12095.674863387978</v>
      </c>
      <c r="H18" s="12">
        <f t="shared" si="1"/>
        <v>121</v>
      </c>
      <c r="I18" s="13" t="s">
        <v>321</v>
      </c>
      <c r="J18" s="14">
        <v>7003.6120218579235</v>
      </c>
      <c r="M18" s="67"/>
      <c r="O18" s="67"/>
      <c r="P18" s="97"/>
    </row>
    <row r="19" spans="2:16">
      <c r="B19" s="12">
        <f t="shared" si="2"/>
        <v>16</v>
      </c>
      <c r="C19" s="13" t="s">
        <v>286</v>
      </c>
      <c r="D19" s="14">
        <v>19285.751366120217</v>
      </c>
      <c r="E19" s="12">
        <f t="shared" si="0"/>
        <v>69</v>
      </c>
      <c r="F19" s="13" t="s">
        <v>297</v>
      </c>
      <c r="G19" s="14">
        <v>11992.945355191257</v>
      </c>
      <c r="H19" s="12">
        <f t="shared" si="1"/>
        <v>122</v>
      </c>
      <c r="I19" s="13" t="s">
        <v>196</v>
      </c>
      <c r="J19" s="14">
        <v>6927.8251366120221</v>
      </c>
      <c r="M19" s="67"/>
      <c r="O19" s="67"/>
    </row>
    <row r="20" spans="2:16">
      <c r="B20" s="12">
        <f t="shared" si="2"/>
        <v>17</v>
      </c>
      <c r="C20" s="13" t="s">
        <v>315</v>
      </c>
      <c r="D20" s="14">
        <v>18916.038251366121</v>
      </c>
      <c r="E20" s="12">
        <f t="shared" si="0"/>
        <v>70</v>
      </c>
      <c r="F20" s="13" t="s">
        <v>273</v>
      </c>
      <c r="G20" s="14">
        <v>11798.393442622952</v>
      </c>
      <c r="H20" s="12">
        <f t="shared" si="1"/>
        <v>123</v>
      </c>
      <c r="I20" s="13" t="s">
        <v>246</v>
      </c>
      <c r="J20" s="14">
        <v>6754.3825136612022</v>
      </c>
      <c r="M20" s="67"/>
      <c r="O20" s="67"/>
    </row>
    <row r="21" spans="2:16">
      <c r="B21" s="12">
        <f t="shared" si="2"/>
        <v>18</v>
      </c>
      <c r="C21" s="13" t="s">
        <v>208</v>
      </c>
      <c r="D21" s="14">
        <v>18891.704918032789</v>
      </c>
      <c r="E21" s="12">
        <f t="shared" si="0"/>
        <v>71</v>
      </c>
      <c r="F21" s="13" t="s">
        <v>291</v>
      </c>
      <c r="G21" s="14">
        <v>11621.819672131147</v>
      </c>
      <c r="H21" s="12">
        <f t="shared" si="1"/>
        <v>124</v>
      </c>
      <c r="I21" s="13" t="s">
        <v>317</v>
      </c>
      <c r="J21" s="14">
        <v>6612.5956284153008</v>
      </c>
      <c r="M21" s="67"/>
      <c r="O21" s="67"/>
    </row>
    <row r="22" spans="2:16">
      <c r="B22" s="12">
        <f t="shared" si="2"/>
        <v>19</v>
      </c>
      <c r="C22" s="13" t="s">
        <v>186</v>
      </c>
      <c r="D22" s="14">
        <v>18668.136612021859</v>
      </c>
      <c r="E22" s="12">
        <f t="shared" si="0"/>
        <v>72</v>
      </c>
      <c r="F22" s="13" t="s">
        <v>193</v>
      </c>
      <c r="G22" s="14">
        <v>11574.887978142076</v>
      </c>
      <c r="H22" s="12">
        <f t="shared" si="1"/>
        <v>125</v>
      </c>
      <c r="I22" s="13" t="s">
        <v>277</v>
      </c>
      <c r="J22" s="14">
        <v>6513.0765027322404</v>
      </c>
      <c r="M22" s="67"/>
      <c r="O22" s="67"/>
    </row>
    <row r="23" spans="2:16">
      <c r="B23" s="12">
        <f t="shared" si="2"/>
        <v>20</v>
      </c>
      <c r="C23" s="13" t="s">
        <v>226</v>
      </c>
      <c r="D23" s="14">
        <v>17929.994535519127</v>
      </c>
      <c r="E23" s="12">
        <f t="shared" si="0"/>
        <v>73</v>
      </c>
      <c r="F23" s="13" t="s">
        <v>293</v>
      </c>
      <c r="G23" s="14">
        <v>11438.699453551913</v>
      </c>
      <c r="H23" s="12">
        <f t="shared" si="1"/>
        <v>126</v>
      </c>
      <c r="I23" s="13" t="s">
        <v>287</v>
      </c>
      <c r="J23" s="14">
        <v>6506.7622950819668</v>
      </c>
      <c r="M23" s="67"/>
      <c r="O23" s="67"/>
    </row>
    <row r="24" spans="2:16">
      <c r="B24" s="12">
        <f t="shared" si="2"/>
        <v>21</v>
      </c>
      <c r="C24" s="13" t="s">
        <v>274</v>
      </c>
      <c r="D24" s="14">
        <v>17649.934426229509</v>
      </c>
      <c r="E24" s="12">
        <f t="shared" si="0"/>
        <v>74</v>
      </c>
      <c r="F24" s="13" t="s">
        <v>298</v>
      </c>
      <c r="G24" s="14">
        <v>11211.743169398907</v>
      </c>
      <c r="H24" s="12">
        <f t="shared" si="1"/>
        <v>127</v>
      </c>
      <c r="I24" s="13" t="s">
        <v>305</v>
      </c>
      <c r="J24" s="14">
        <v>6484.7650273224044</v>
      </c>
      <c r="M24" s="67"/>
      <c r="O24" s="67"/>
    </row>
    <row r="25" spans="2:16">
      <c r="B25" s="12">
        <f t="shared" si="2"/>
        <v>22</v>
      </c>
      <c r="C25" s="13" t="s">
        <v>314</v>
      </c>
      <c r="D25" s="14">
        <v>17641.243169398906</v>
      </c>
      <c r="E25" s="12">
        <f t="shared" si="0"/>
        <v>75</v>
      </c>
      <c r="F25" s="13" t="s">
        <v>209</v>
      </c>
      <c r="G25" s="14">
        <v>11061.29781420765</v>
      </c>
      <c r="H25" s="12">
        <f t="shared" si="1"/>
        <v>128</v>
      </c>
      <c r="I25" s="13" t="s">
        <v>257</v>
      </c>
      <c r="J25" s="14">
        <v>6448.7868852459014</v>
      </c>
      <c r="M25" s="67"/>
      <c r="O25" s="67"/>
    </row>
    <row r="26" spans="2:16">
      <c r="B26" s="12">
        <f t="shared" si="2"/>
        <v>23</v>
      </c>
      <c r="C26" s="13" t="s">
        <v>241</v>
      </c>
      <c r="D26" s="14">
        <v>17573.565573770491</v>
      </c>
      <c r="E26" s="12">
        <f t="shared" si="0"/>
        <v>76</v>
      </c>
      <c r="F26" s="13" t="s">
        <v>218</v>
      </c>
      <c r="G26" s="14">
        <v>11040.792349726777</v>
      </c>
      <c r="H26" s="12">
        <f t="shared" si="1"/>
        <v>129</v>
      </c>
      <c r="I26" s="13" t="s">
        <v>206</v>
      </c>
      <c r="J26" s="14">
        <v>6414.5409836065573</v>
      </c>
      <c r="M26" s="67"/>
      <c r="O26" s="67"/>
    </row>
    <row r="27" spans="2:16">
      <c r="B27" s="12">
        <f t="shared" si="2"/>
        <v>24</v>
      </c>
      <c r="C27" s="13" t="s">
        <v>198</v>
      </c>
      <c r="D27" s="14">
        <v>17346.79781420765</v>
      </c>
      <c r="E27" s="12">
        <f t="shared" si="0"/>
        <v>77</v>
      </c>
      <c r="F27" s="13" t="s">
        <v>264</v>
      </c>
      <c r="G27" s="14">
        <v>11016.560109289618</v>
      </c>
      <c r="H27" s="12">
        <f t="shared" si="1"/>
        <v>130</v>
      </c>
      <c r="I27" s="13" t="s">
        <v>188</v>
      </c>
      <c r="J27" s="14">
        <v>6148.0054644808743</v>
      </c>
      <c r="M27" s="67"/>
      <c r="O27" s="67"/>
    </row>
    <row r="28" spans="2:16">
      <c r="B28" s="12">
        <f t="shared" si="2"/>
        <v>25</v>
      </c>
      <c r="C28" s="13" t="s">
        <v>290</v>
      </c>
      <c r="D28" s="14">
        <v>17301.836065573771</v>
      </c>
      <c r="E28" s="12">
        <f t="shared" si="0"/>
        <v>78</v>
      </c>
      <c r="F28" s="13" t="s">
        <v>304</v>
      </c>
      <c r="G28" s="14">
        <v>10983.07650273224</v>
      </c>
      <c r="H28" s="12">
        <f t="shared" si="1"/>
        <v>131</v>
      </c>
      <c r="I28" s="13" t="s">
        <v>177</v>
      </c>
      <c r="J28" s="14">
        <v>6100.1311475409839</v>
      </c>
      <c r="M28" s="67"/>
      <c r="O28" s="67"/>
    </row>
    <row r="29" spans="2:16">
      <c r="B29" s="12">
        <f t="shared" si="2"/>
        <v>26</v>
      </c>
      <c r="C29" s="13" t="s">
        <v>281</v>
      </c>
      <c r="D29" s="14">
        <v>17176.693989071038</v>
      </c>
      <c r="E29" s="12">
        <f t="shared" si="0"/>
        <v>79</v>
      </c>
      <c r="F29" s="13" t="s">
        <v>238</v>
      </c>
      <c r="G29" s="14">
        <v>10941.013661202185</v>
      </c>
      <c r="H29" s="12">
        <f t="shared" si="1"/>
        <v>132</v>
      </c>
      <c r="I29" s="13" t="s">
        <v>228</v>
      </c>
      <c r="J29" s="14">
        <v>5856.5136612021861</v>
      </c>
      <c r="M29" s="67"/>
      <c r="O29" s="67"/>
    </row>
    <row r="30" spans="2:16">
      <c r="B30" s="12">
        <f t="shared" si="2"/>
        <v>27</v>
      </c>
      <c r="C30" s="13" t="s">
        <v>207</v>
      </c>
      <c r="D30" s="14">
        <v>16964.549180327867</v>
      </c>
      <c r="E30" s="12">
        <f t="shared" si="0"/>
        <v>80</v>
      </c>
      <c r="F30" s="13" t="s">
        <v>294</v>
      </c>
      <c r="G30" s="14">
        <v>10871</v>
      </c>
      <c r="H30" s="12">
        <f t="shared" si="1"/>
        <v>133</v>
      </c>
      <c r="I30" s="13" t="s">
        <v>203</v>
      </c>
      <c r="J30" s="14">
        <v>5726.4918032786882</v>
      </c>
      <c r="M30" s="67"/>
      <c r="O30" s="67"/>
    </row>
    <row r="31" spans="2:16">
      <c r="B31" s="12">
        <f t="shared" si="2"/>
        <v>28</v>
      </c>
      <c r="C31" s="13" t="s">
        <v>280</v>
      </c>
      <c r="D31" s="14">
        <v>16813.131147540982</v>
      </c>
      <c r="E31" s="12">
        <f t="shared" si="0"/>
        <v>81</v>
      </c>
      <c r="F31" s="13" t="s">
        <v>272</v>
      </c>
      <c r="G31" s="14">
        <v>10725.38524590164</v>
      </c>
      <c r="H31" s="12">
        <f t="shared" si="1"/>
        <v>134</v>
      </c>
      <c r="I31" s="13" t="s">
        <v>306</v>
      </c>
      <c r="J31" s="14">
        <v>5647.2404371584698</v>
      </c>
      <c r="M31" s="67"/>
      <c r="O31" s="67"/>
    </row>
    <row r="32" spans="2:16">
      <c r="B32" s="12">
        <f t="shared" si="2"/>
        <v>29</v>
      </c>
      <c r="C32" s="13" t="s">
        <v>245</v>
      </c>
      <c r="D32" s="14">
        <v>16571.185792349726</v>
      </c>
      <c r="E32" s="12">
        <f t="shared" si="0"/>
        <v>82</v>
      </c>
      <c r="F32" s="13" t="s">
        <v>232</v>
      </c>
      <c r="G32" s="14">
        <v>10602.9043715847</v>
      </c>
      <c r="H32" s="12">
        <f t="shared" si="1"/>
        <v>135</v>
      </c>
      <c r="I32" s="13" t="s">
        <v>311</v>
      </c>
      <c r="J32" s="14">
        <v>5632.3879781420765</v>
      </c>
      <c r="M32" s="67"/>
      <c r="O32" s="67"/>
    </row>
    <row r="33" spans="2:15">
      <c r="B33" s="12">
        <f t="shared" si="2"/>
        <v>30</v>
      </c>
      <c r="C33" s="13" t="s">
        <v>268</v>
      </c>
      <c r="D33" s="14">
        <v>16342.70218579235</v>
      </c>
      <c r="E33" s="12">
        <f t="shared" si="0"/>
        <v>83</v>
      </c>
      <c r="F33" s="13" t="s">
        <v>278</v>
      </c>
      <c r="G33" s="14">
        <v>10469.234972677596</v>
      </c>
      <c r="H33" s="12">
        <f t="shared" si="1"/>
        <v>136</v>
      </c>
      <c r="I33" s="13" t="s">
        <v>225</v>
      </c>
      <c r="J33" s="14">
        <v>5528.0928961748632</v>
      </c>
      <c r="M33" s="67"/>
      <c r="N33" s="67"/>
      <c r="O33" s="67"/>
    </row>
    <row r="34" spans="2:15">
      <c r="B34" s="12">
        <f t="shared" si="2"/>
        <v>31</v>
      </c>
      <c r="C34" s="13" t="s">
        <v>299</v>
      </c>
      <c r="D34" s="14">
        <v>16340.740437158471</v>
      </c>
      <c r="E34" s="12">
        <f t="shared" si="0"/>
        <v>84</v>
      </c>
      <c r="F34" s="13" t="s">
        <v>316</v>
      </c>
      <c r="G34" s="14">
        <v>10348.743169398907</v>
      </c>
      <c r="H34" s="12">
        <f t="shared" si="1"/>
        <v>137</v>
      </c>
      <c r="I34" s="13" t="s">
        <v>320</v>
      </c>
      <c r="J34" s="14">
        <v>5424.3442622950815</v>
      </c>
      <c r="M34" s="67"/>
      <c r="O34" s="67"/>
    </row>
    <row r="35" spans="2:15">
      <c r="B35" s="12">
        <f t="shared" si="2"/>
        <v>32</v>
      </c>
      <c r="C35" s="13" t="s">
        <v>276</v>
      </c>
      <c r="D35" s="14">
        <v>16299.311475409837</v>
      </c>
      <c r="E35" s="12">
        <f t="shared" si="0"/>
        <v>85</v>
      </c>
      <c r="F35" s="13" t="s">
        <v>255</v>
      </c>
      <c r="G35" s="14">
        <v>10098.051912568306</v>
      </c>
      <c r="H35" s="12">
        <f t="shared" si="1"/>
        <v>138</v>
      </c>
      <c r="I35" s="13" t="s">
        <v>328</v>
      </c>
      <c r="J35" s="14">
        <v>5355.6530054644809</v>
      </c>
      <c r="M35" s="67"/>
      <c r="O35" s="67"/>
    </row>
    <row r="36" spans="2:15">
      <c r="B36" s="12">
        <f t="shared" si="2"/>
        <v>33</v>
      </c>
      <c r="C36" s="13" t="s">
        <v>275</v>
      </c>
      <c r="D36" s="14">
        <v>16155.860655737704</v>
      </c>
      <c r="E36" s="12">
        <f t="shared" si="0"/>
        <v>86</v>
      </c>
      <c r="F36" s="13" t="s">
        <v>215</v>
      </c>
      <c r="G36" s="14">
        <v>10089.866120218579</v>
      </c>
      <c r="H36" s="12">
        <f t="shared" si="1"/>
        <v>139</v>
      </c>
      <c r="I36" s="13" t="s">
        <v>260</v>
      </c>
      <c r="J36" s="14">
        <v>5279.6557377049185</v>
      </c>
      <c r="M36" s="67"/>
      <c r="O36" s="67"/>
    </row>
    <row r="37" spans="2:15">
      <c r="B37" s="12">
        <f t="shared" si="2"/>
        <v>34</v>
      </c>
      <c r="C37" s="13" t="s">
        <v>295</v>
      </c>
      <c r="D37" s="14">
        <v>16117.926229508197</v>
      </c>
      <c r="E37" s="12">
        <f t="shared" si="0"/>
        <v>87</v>
      </c>
      <c r="F37" s="13" t="s">
        <v>179</v>
      </c>
      <c r="G37" s="14">
        <v>9975.1775956284146</v>
      </c>
      <c r="H37" s="12">
        <f t="shared" si="1"/>
        <v>140</v>
      </c>
      <c r="I37" s="13" t="s">
        <v>329</v>
      </c>
      <c r="J37" s="14">
        <v>5211.9972677595624</v>
      </c>
      <c r="M37" s="67"/>
      <c r="O37" s="67"/>
    </row>
    <row r="38" spans="2:15">
      <c r="B38" s="12">
        <f t="shared" si="2"/>
        <v>35</v>
      </c>
      <c r="C38" s="13" t="s">
        <v>292</v>
      </c>
      <c r="D38" s="14">
        <v>16010.5</v>
      </c>
      <c r="E38" s="12">
        <f t="shared" si="0"/>
        <v>88</v>
      </c>
      <c r="F38" s="13" t="s">
        <v>258</v>
      </c>
      <c r="G38" s="14">
        <v>9779.2267759562837</v>
      </c>
      <c r="H38" s="12">
        <f t="shared" si="1"/>
        <v>141</v>
      </c>
      <c r="I38" s="13" t="s">
        <v>205</v>
      </c>
      <c r="J38" s="14">
        <v>5208.6502732240433</v>
      </c>
      <c r="M38" s="67"/>
      <c r="O38" s="67"/>
    </row>
    <row r="39" spans="2:15">
      <c r="B39" s="12">
        <f t="shared" si="2"/>
        <v>36</v>
      </c>
      <c r="C39" s="13" t="s">
        <v>182</v>
      </c>
      <c r="D39" s="14">
        <v>15991.027322404372</v>
      </c>
      <c r="E39" s="12">
        <f t="shared" si="0"/>
        <v>89</v>
      </c>
      <c r="F39" s="13" t="s">
        <v>282</v>
      </c>
      <c r="G39" s="14">
        <v>9737.2486338797808</v>
      </c>
      <c r="H39" s="12">
        <f t="shared" si="1"/>
        <v>142</v>
      </c>
      <c r="I39" s="13" t="s">
        <v>201</v>
      </c>
      <c r="J39" s="14">
        <v>5043.8169398907103</v>
      </c>
      <c r="M39" s="67"/>
      <c r="O39" s="67"/>
    </row>
    <row r="40" spans="2:15">
      <c r="B40" s="12">
        <f t="shared" si="2"/>
        <v>37</v>
      </c>
      <c r="C40" s="13" t="s">
        <v>210</v>
      </c>
      <c r="D40" s="14">
        <v>15203.478142076503</v>
      </c>
      <c r="E40" s="12">
        <f t="shared" si="0"/>
        <v>90</v>
      </c>
      <c r="F40" s="13" t="s">
        <v>296</v>
      </c>
      <c r="G40" s="14">
        <v>9645.2704918032796</v>
      </c>
      <c r="H40" s="12">
        <f t="shared" si="1"/>
        <v>143</v>
      </c>
      <c r="I40" s="13" t="s">
        <v>330</v>
      </c>
      <c r="J40" s="14">
        <v>4747.2868852459014</v>
      </c>
      <c r="M40" s="67"/>
      <c r="O40" s="67"/>
    </row>
    <row r="41" spans="2:15">
      <c r="B41" s="12">
        <f t="shared" si="2"/>
        <v>38</v>
      </c>
      <c r="C41" s="13" t="s">
        <v>284</v>
      </c>
      <c r="D41" s="14">
        <v>15168.647540983606</v>
      </c>
      <c r="E41" s="12">
        <f t="shared" si="0"/>
        <v>91</v>
      </c>
      <c r="F41" s="13" t="s">
        <v>239</v>
      </c>
      <c r="G41" s="14">
        <v>9564.3688524590161</v>
      </c>
      <c r="H41" s="12">
        <f t="shared" si="1"/>
        <v>144</v>
      </c>
      <c r="I41" s="13" t="s">
        <v>197</v>
      </c>
      <c r="J41" s="14">
        <v>4672.7213114754095</v>
      </c>
      <c r="M41" s="67"/>
      <c r="O41" s="67"/>
    </row>
    <row r="42" spans="2:15">
      <c r="B42" s="12">
        <f t="shared" si="2"/>
        <v>39</v>
      </c>
      <c r="C42" s="13" t="s">
        <v>279</v>
      </c>
      <c r="D42" s="14">
        <v>15055.926229508197</v>
      </c>
      <c r="E42" s="12">
        <f t="shared" si="0"/>
        <v>92</v>
      </c>
      <c r="F42" s="13" t="s">
        <v>262</v>
      </c>
      <c r="G42" s="14">
        <v>9555.8633879781428</v>
      </c>
      <c r="H42" s="12">
        <f t="shared" si="1"/>
        <v>145</v>
      </c>
      <c r="I42" s="13" t="s">
        <v>202</v>
      </c>
      <c r="J42" s="14">
        <v>4011.8087431693989</v>
      </c>
      <c r="M42" s="67"/>
      <c r="O42" s="67"/>
    </row>
    <row r="43" spans="2:15">
      <c r="B43" s="12">
        <f t="shared" si="2"/>
        <v>40</v>
      </c>
      <c r="C43" s="13" t="s">
        <v>233</v>
      </c>
      <c r="D43" s="14">
        <v>14971.049180327869</v>
      </c>
      <c r="E43" s="12">
        <f t="shared" si="0"/>
        <v>93</v>
      </c>
      <c r="F43" s="13" t="s">
        <v>324</v>
      </c>
      <c r="G43" s="14">
        <v>9547.2349726775956</v>
      </c>
      <c r="H43" s="12">
        <f t="shared" si="1"/>
        <v>146</v>
      </c>
      <c r="I43" s="13" t="s">
        <v>180</v>
      </c>
      <c r="J43" s="14">
        <v>4005.4043715846997</v>
      </c>
      <c r="M43" s="67"/>
      <c r="O43" s="67"/>
    </row>
    <row r="44" spans="2:15">
      <c r="B44" s="12">
        <f t="shared" si="2"/>
        <v>41</v>
      </c>
      <c r="C44" s="13" t="s">
        <v>211</v>
      </c>
      <c r="D44" s="14">
        <v>14707.016393442624</v>
      </c>
      <c r="E44" s="12">
        <f t="shared" si="0"/>
        <v>94</v>
      </c>
      <c r="F44" s="13" t="s">
        <v>251</v>
      </c>
      <c r="G44" s="14">
        <v>9209.6775956284146</v>
      </c>
      <c r="H44" s="12">
        <f t="shared" si="1"/>
        <v>147</v>
      </c>
      <c r="I44" s="13" t="s">
        <v>249</v>
      </c>
      <c r="J44" s="14">
        <v>3969.8306010928964</v>
      </c>
      <c r="M44" s="67"/>
      <c r="O44" s="67"/>
    </row>
    <row r="45" spans="2:15">
      <c r="B45" s="12">
        <f t="shared" si="2"/>
        <v>42</v>
      </c>
      <c r="C45" s="13" t="s">
        <v>326</v>
      </c>
      <c r="D45" s="14">
        <v>14664.789617486338</v>
      </c>
      <c r="E45" s="12">
        <f t="shared" si="0"/>
        <v>95</v>
      </c>
      <c r="F45" s="13" t="s">
        <v>271</v>
      </c>
      <c r="G45" s="14">
        <v>9192.1038251366117</v>
      </c>
      <c r="H45" s="12">
        <f t="shared" si="1"/>
        <v>148</v>
      </c>
      <c r="I45" s="13" t="s">
        <v>227</v>
      </c>
      <c r="J45" s="14">
        <v>3889.3551912568305</v>
      </c>
      <c r="M45" s="67"/>
      <c r="N45" s="67"/>
      <c r="O45" s="67"/>
    </row>
    <row r="46" spans="2:15">
      <c r="B46" s="12">
        <f t="shared" si="2"/>
        <v>43</v>
      </c>
      <c r="C46" s="13" t="s">
        <v>185</v>
      </c>
      <c r="D46" s="14">
        <v>14648.497267759563</v>
      </c>
      <c r="E46" s="12">
        <f t="shared" si="0"/>
        <v>96</v>
      </c>
      <c r="F46" s="13" t="s">
        <v>319</v>
      </c>
      <c r="G46" s="14">
        <v>9058.3661202185795</v>
      </c>
      <c r="H46" s="12">
        <f t="shared" si="1"/>
        <v>149</v>
      </c>
      <c r="I46" s="13" t="s">
        <v>222</v>
      </c>
      <c r="J46" s="14">
        <v>3772.4234972677596</v>
      </c>
      <c r="M46" s="67"/>
      <c r="O46" s="67"/>
    </row>
    <row r="47" spans="2:15">
      <c r="B47" s="12">
        <f t="shared" si="2"/>
        <v>44</v>
      </c>
      <c r="C47" s="13" t="s">
        <v>194</v>
      </c>
      <c r="D47" s="14">
        <v>14647.396174863388</v>
      </c>
      <c r="E47" s="12">
        <f t="shared" si="0"/>
        <v>97</v>
      </c>
      <c r="F47" s="13" t="s">
        <v>312</v>
      </c>
      <c r="G47" s="14">
        <v>8846.7377049180323</v>
      </c>
      <c r="H47" s="12">
        <f t="shared" si="1"/>
        <v>150</v>
      </c>
      <c r="I47" s="13" t="s">
        <v>248</v>
      </c>
      <c r="J47" s="14">
        <v>3689.0628415300548</v>
      </c>
      <c r="M47" s="67"/>
      <c r="O47" s="67"/>
    </row>
    <row r="48" spans="2:15">
      <c r="B48" s="12">
        <f t="shared" si="2"/>
        <v>45</v>
      </c>
      <c r="C48" s="13" t="s">
        <v>265</v>
      </c>
      <c r="D48" s="14">
        <v>14639.483606557376</v>
      </c>
      <c r="E48" s="12">
        <f t="shared" si="0"/>
        <v>98</v>
      </c>
      <c r="F48" s="13" t="s">
        <v>253</v>
      </c>
      <c r="G48" s="14">
        <v>8665.0027322404367</v>
      </c>
      <c r="H48" s="12">
        <f t="shared" si="1"/>
        <v>151</v>
      </c>
      <c r="I48" s="13" t="s">
        <v>189</v>
      </c>
      <c r="J48" s="14">
        <v>3521.122950819672</v>
      </c>
      <c r="M48" s="67"/>
      <c r="O48" s="67"/>
    </row>
    <row r="49" spans="2:15">
      <c r="B49" s="12">
        <f t="shared" si="2"/>
        <v>46</v>
      </c>
      <c r="C49" s="13" t="s">
        <v>323</v>
      </c>
      <c r="D49" s="14">
        <v>14624.06830601093</v>
      </c>
      <c r="E49" s="12">
        <f t="shared" si="0"/>
        <v>99</v>
      </c>
      <c r="F49" s="13" t="s">
        <v>217</v>
      </c>
      <c r="G49" s="14">
        <v>8561.7404371584707</v>
      </c>
      <c r="H49" s="12">
        <f t="shared" si="1"/>
        <v>152</v>
      </c>
      <c r="I49" s="13" t="s">
        <v>252</v>
      </c>
      <c r="J49" s="14">
        <v>3416.2704918032787</v>
      </c>
      <c r="M49" s="67"/>
      <c r="O49" s="67"/>
    </row>
    <row r="50" spans="2:15">
      <c r="B50" s="12">
        <f t="shared" si="2"/>
        <v>47</v>
      </c>
      <c r="C50" s="13" t="s">
        <v>308</v>
      </c>
      <c r="D50" s="14">
        <v>14379.366120218579</v>
      </c>
      <c r="E50" s="12">
        <f t="shared" si="0"/>
        <v>100</v>
      </c>
      <c r="F50" s="13" t="s">
        <v>204</v>
      </c>
      <c r="G50" s="14">
        <v>8538.2349726775956</v>
      </c>
      <c r="H50" s="12">
        <f t="shared" si="1"/>
        <v>153</v>
      </c>
      <c r="I50" s="13" t="s">
        <v>191</v>
      </c>
      <c r="J50" s="14">
        <v>3146.9972677595629</v>
      </c>
      <c r="M50" s="67"/>
      <c r="O50" s="67"/>
    </row>
    <row r="51" spans="2:15">
      <c r="B51" s="12">
        <f t="shared" si="2"/>
        <v>48</v>
      </c>
      <c r="C51" s="13" t="s">
        <v>289</v>
      </c>
      <c r="D51" s="14">
        <v>14149.650273224044</v>
      </c>
      <c r="E51" s="12">
        <f t="shared" si="0"/>
        <v>101</v>
      </c>
      <c r="F51" s="13" t="s">
        <v>240</v>
      </c>
      <c r="G51" s="14">
        <v>8491.1912568306016</v>
      </c>
      <c r="H51" s="12">
        <f t="shared" si="1"/>
        <v>154</v>
      </c>
      <c r="I51" s="13" t="s">
        <v>361</v>
      </c>
      <c r="J51" s="14">
        <v>2982.6065573770493</v>
      </c>
      <c r="M51" s="67"/>
      <c r="O51" s="67"/>
    </row>
    <row r="52" spans="2:15">
      <c r="B52" s="12">
        <f t="shared" si="2"/>
        <v>49</v>
      </c>
      <c r="C52" s="13" t="s">
        <v>310</v>
      </c>
      <c r="D52" s="14">
        <v>14070.469945355191</v>
      </c>
      <c r="E52" s="12">
        <f t="shared" si="0"/>
        <v>102</v>
      </c>
      <c r="F52" s="13" t="s">
        <v>216</v>
      </c>
      <c r="G52" s="14">
        <v>8422.0191256830603</v>
      </c>
      <c r="H52" s="12">
        <f t="shared" si="1"/>
        <v>155</v>
      </c>
      <c r="I52" s="13" t="s">
        <v>229</v>
      </c>
      <c r="J52" s="14">
        <v>2967.2295081967213</v>
      </c>
      <c r="M52" s="67"/>
      <c r="O52" s="67"/>
    </row>
    <row r="53" spans="2:15">
      <c r="B53" s="12">
        <f t="shared" si="2"/>
        <v>50</v>
      </c>
      <c r="C53" s="17" t="s">
        <v>200</v>
      </c>
      <c r="D53" s="18">
        <v>13976.038251366121</v>
      </c>
      <c r="E53" s="16">
        <f t="shared" si="0"/>
        <v>103</v>
      </c>
      <c r="F53" s="17" t="s">
        <v>303</v>
      </c>
      <c r="G53" s="18">
        <v>8334.0683060109295</v>
      </c>
      <c r="H53" s="16">
        <f t="shared" si="1"/>
        <v>156</v>
      </c>
      <c r="I53" s="17" t="s">
        <v>263</v>
      </c>
      <c r="J53" s="18">
        <v>2685.3661202185795</v>
      </c>
      <c r="M53" s="67"/>
      <c r="O53" s="67"/>
    </row>
    <row r="54" spans="2:15">
      <c r="B54" s="12">
        <f t="shared" si="2"/>
        <v>51</v>
      </c>
      <c r="C54" s="17" t="s">
        <v>231</v>
      </c>
      <c r="D54" s="18">
        <v>13938.560109289618</v>
      </c>
      <c r="E54" s="16">
        <f t="shared" si="0"/>
        <v>104</v>
      </c>
      <c r="F54" s="17" t="s">
        <v>190</v>
      </c>
      <c r="G54" s="18">
        <v>8299.7950819672133</v>
      </c>
      <c r="H54" s="16">
        <f t="shared" si="1"/>
        <v>157</v>
      </c>
      <c r="I54" s="17" t="s">
        <v>247</v>
      </c>
      <c r="J54" s="18">
        <v>2525.8551912568305</v>
      </c>
      <c r="M54" s="67"/>
      <c r="O54" s="67"/>
    </row>
    <row r="55" spans="2:15">
      <c r="B55" s="12">
        <f t="shared" si="2"/>
        <v>52</v>
      </c>
      <c r="C55" s="17" t="s">
        <v>235</v>
      </c>
      <c r="D55" s="18">
        <v>13875.459016393443</v>
      </c>
      <c r="E55" s="16">
        <f t="shared" si="0"/>
        <v>105</v>
      </c>
      <c r="F55" s="17" t="s">
        <v>230</v>
      </c>
      <c r="G55" s="18">
        <v>8288.5519125683059</v>
      </c>
      <c r="H55" s="167" t="s">
        <v>415</v>
      </c>
      <c r="I55" s="168"/>
      <c r="J55" s="171">
        <f>+SUM(D4:D56,G4:G56,J4:J54)</f>
        <v>1856249.1311475418</v>
      </c>
      <c r="M55" s="67"/>
      <c r="O55" s="67"/>
    </row>
    <row r="56" spans="2:15" ht="17.5" thickBot="1">
      <c r="B56" s="19">
        <f t="shared" si="2"/>
        <v>53</v>
      </c>
      <c r="C56" s="20" t="s">
        <v>254</v>
      </c>
      <c r="D56" s="21">
        <v>13850.781420765028</v>
      </c>
      <c r="E56" s="19">
        <f t="shared" si="0"/>
        <v>106</v>
      </c>
      <c r="F56" s="20" t="s">
        <v>307</v>
      </c>
      <c r="G56" s="21">
        <v>8257.6612021857927</v>
      </c>
      <c r="H56" s="169"/>
      <c r="I56" s="170"/>
      <c r="J56" s="172"/>
      <c r="M56" s="67"/>
      <c r="O56" s="67"/>
    </row>
    <row r="57" spans="2:15">
      <c r="M57" s="67"/>
      <c r="O57" s="67"/>
    </row>
    <row r="58" spans="2:15">
      <c r="M58" s="67"/>
      <c r="O58" s="67"/>
    </row>
    <row r="59" spans="2:15">
      <c r="M59" s="67"/>
      <c r="O59" s="67"/>
    </row>
    <row r="60" spans="2:15">
      <c r="M60" s="67"/>
      <c r="O60" s="67"/>
    </row>
    <row r="61" spans="2:15">
      <c r="M61" s="67"/>
      <c r="O61" s="67"/>
    </row>
    <row r="62" spans="2:15">
      <c r="M62" s="67"/>
      <c r="O62" s="67"/>
    </row>
    <row r="63" spans="2:15">
      <c r="M63" s="67"/>
      <c r="O63" s="67"/>
    </row>
    <row r="64" spans="2:15">
      <c r="M64" s="67"/>
      <c r="O64" s="67"/>
    </row>
    <row r="65" spans="13:15">
      <c r="M65" s="67"/>
      <c r="O65" s="67"/>
    </row>
    <row r="66" spans="13:15">
      <c r="M66" s="67"/>
      <c r="O66" s="67"/>
    </row>
    <row r="67" spans="13:15">
      <c r="M67" s="67"/>
      <c r="O67" s="67"/>
    </row>
    <row r="68" spans="13:15">
      <c r="M68" s="67"/>
      <c r="O68" s="67"/>
    </row>
    <row r="69" spans="13:15">
      <c r="M69" s="67"/>
      <c r="O69" s="67"/>
    </row>
    <row r="70" spans="13:15">
      <c r="M70" s="67"/>
      <c r="O70" s="67"/>
    </row>
    <row r="71" spans="13:15">
      <c r="M71" s="67"/>
      <c r="O71" s="67"/>
    </row>
    <row r="72" spans="13:15">
      <c r="M72" s="67"/>
      <c r="O72" s="67"/>
    </row>
    <row r="73" spans="13:15">
      <c r="M73" s="67"/>
      <c r="O73" s="67"/>
    </row>
    <row r="74" spans="13:15">
      <c r="M74" s="67"/>
      <c r="N74" s="67"/>
      <c r="O74" s="67"/>
    </row>
    <row r="75" spans="13:15">
      <c r="M75" s="67"/>
      <c r="O75" s="67"/>
    </row>
    <row r="76" spans="13:15">
      <c r="M76" s="67"/>
      <c r="O76" s="67"/>
    </row>
    <row r="77" spans="13:15">
      <c r="M77" s="67"/>
      <c r="O77" s="67"/>
    </row>
    <row r="78" spans="13:15">
      <c r="M78" s="67"/>
      <c r="O78" s="67"/>
    </row>
    <row r="79" spans="13:15">
      <c r="M79" s="67"/>
      <c r="O79" s="67"/>
    </row>
    <row r="80" spans="13:15">
      <c r="M80" s="67"/>
      <c r="O80" s="67"/>
    </row>
    <row r="81" spans="13:15">
      <c r="O81" s="67"/>
    </row>
    <row r="82" spans="13:15">
      <c r="M82" s="67"/>
      <c r="O82" s="67"/>
    </row>
    <row r="83" spans="13:15">
      <c r="M83" s="67"/>
      <c r="O83" s="67"/>
    </row>
    <row r="84" spans="13:15">
      <c r="M84" s="67"/>
      <c r="O84" s="67"/>
    </row>
    <row r="85" spans="13:15">
      <c r="M85" s="67"/>
      <c r="N85" s="67"/>
      <c r="O85" s="67"/>
    </row>
    <row r="86" spans="13:15">
      <c r="M86" s="67"/>
      <c r="O86" s="67"/>
    </row>
    <row r="87" spans="13:15">
      <c r="M87" s="67"/>
      <c r="O87" s="67"/>
    </row>
    <row r="88" spans="13:15">
      <c r="M88" s="67"/>
      <c r="O88" s="67"/>
    </row>
    <row r="89" spans="13:15">
      <c r="M89" s="67"/>
      <c r="O89" s="67"/>
    </row>
    <row r="90" spans="13:15">
      <c r="M90" s="67"/>
      <c r="O90" s="67"/>
    </row>
    <row r="91" spans="13:15">
      <c r="M91" s="67"/>
      <c r="O91" s="67"/>
    </row>
    <row r="92" spans="13:15">
      <c r="M92" s="67"/>
      <c r="O92" s="67"/>
    </row>
    <row r="93" spans="13:15">
      <c r="O93" s="67"/>
    </row>
    <row r="94" spans="13:15">
      <c r="M94" s="67"/>
      <c r="O94" s="67"/>
    </row>
    <row r="95" spans="13:15">
      <c r="M95" s="67"/>
      <c r="O95" s="67"/>
    </row>
    <row r="96" spans="13:15">
      <c r="M96" s="67"/>
      <c r="O96" s="67"/>
    </row>
    <row r="97" spans="13:15">
      <c r="M97" s="67"/>
      <c r="O97" s="67"/>
    </row>
    <row r="98" spans="13:15">
      <c r="M98" s="67"/>
      <c r="O98" s="67"/>
    </row>
    <row r="99" spans="13:15">
      <c r="M99" s="67"/>
      <c r="O99" s="67"/>
    </row>
    <row r="100" spans="13:15">
      <c r="M100" s="67"/>
      <c r="O100" s="67"/>
    </row>
    <row r="101" spans="13:15">
      <c r="M101" s="67"/>
      <c r="O101" s="67"/>
    </row>
    <row r="102" spans="13:15">
      <c r="M102" s="67"/>
      <c r="O102" s="67"/>
    </row>
    <row r="103" spans="13:15">
      <c r="M103" s="67"/>
      <c r="O103" s="67"/>
    </row>
    <row r="104" spans="13:15">
      <c r="M104" s="67"/>
      <c r="O104" s="67"/>
    </row>
    <row r="105" spans="13:15">
      <c r="M105" s="67"/>
      <c r="O105" s="67"/>
    </row>
    <row r="106" spans="13:15">
      <c r="M106" s="67"/>
      <c r="O106" s="67"/>
    </row>
    <row r="107" spans="13:15">
      <c r="M107" s="67"/>
      <c r="O107" s="67"/>
    </row>
    <row r="108" spans="13:15">
      <c r="M108" s="67"/>
      <c r="O108" s="67"/>
    </row>
    <row r="109" spans="13:15">
      <c r="M109" s="67"/>
      <c r="O109" s="67"/>
    </row>
    <row r="110" spans="13:15">
      <c r="M110" s="67"/>
      <c r="O110" s="67"/>
    </row>
    <row r="111" spans="13:15">
      <c r="M111" s="67"/>
      <c r="N111" s="67"/>
      <c r="O111" s="67"/>
    </row>
    <row r="112" spans="13:15">
      <c r="M112" s="67"/>
      <c r="N112" s="67"/>
      <c r="O112" s="67"/>
    </row>
    <row r="113" spans="13:15">
      <c r="M113" s="67"/>
      <c r="O113" s="67"/>
    </row>
    <row r="114" spans="13:15">
      <c r="M114" s="67"/>
      <c r="O114" s="67"/>
    </row>
    <row r="115" spans="13:15">
      <c r="M115" s="67"/>
      <c r="O115" s="67"/>
    </row>
    <row r="116" spans="13:15">
      <c r="M116" s="67"/>
      <c r="O116" s="67"/>
    </row>
    <row r="117" spans="13:15">
      <c r="M117" s="67"/>
      <c r="O117" s="67"/>
    </row>
    <row r="118" spans="13:15">
      <c r="M118" s="67"/>
      <c r="O118" s="67"/>
    </row>
    <row r="119" spans="13:15">
      <c r="M119" s="67"/>
      <c r="O119" s="67"/>
    </row>
    <row r="120" spans="13:15">
      <c r="M120" s="67"/>
      <c r="O120" s="67"/>
    </row>
    <row r="121" spans="13:15">
      <c r="M121" s="67"/>
      <c r="O121" s="67"/>
    </row>
    <row r="122" spans="13:15">
      <c r="M122" s="67"/>
      <c r="O122" s="67"/>
    </row>
    <row r="123" spans="13:15">
      <c r="M123" s="67"/>
      <c r="O123" s="67"/>
    </row>
    <row r="124" spans="13:15">
      <c r="M124" s="67"/>
      <c r="O124" s="67"/>
    </row>
    <row r="125" spans="13:15">
      <c r="M125" s="67"/>
      <c r="O125" s="67"/>
    </row>
    <row r="126" spans="13:15">
      <c r="M126" s="67"/>
      <c r="O126" s="67"/>
    </row>
    <row r="127" spans="13:15">
      <c r="M127" s="67"/>
      <c r="O127" s="67"/>
    </row>
    <row r="128" spans="13:15">
      <c r="M128" s="67"/>
      <c r="O128" s="67"/>
    </row>
    <row r="129" spans="13:16">
      <c r="M129" s="67"/>
      <c r="O129" s="67"/>
    </row>
    <row r="130" spans="13:16">
      <c r="M130" s="67"/>
      <c r="O130" s="67"/>
    </row>
    <row r="131" spans="13:16">
      <c r="M131" s="67"/>
      <c r="N131" s="67"/>
      <c r="O131" s="67"/>
    </row>
    <row r="132" spans="13:16">
      <c r="M132" s="67"/>
      <c r="O132" s="67"/>
    </row>
    <row r="133" spans="13:16">
      <c r="M133" s="67"/>
      <c r="O133" s="67"/>
    </row>
    <row r="134" spans="13:16">
      <c r="M134" s="67"/>
      <c r="O134" s="67"/>
    </row>
    <row r="135" spans="13:16">
      <c r="M135" s="67"/>
      <c r="O135" s="67"/>
    </row>
    <row r="136" spans="13:16">
      <c r="M136" s="67"/>
      <c r="O136" s="67"/>
      <c r="P136" s="97"/>
    </row>
    <row r="137" spans="13:16">
      <c r="M137" s="67"/>
      <c r="O137" s="67"/>
    </row>
    <row r="138" spans="13:16">
      <c r="M138" s="67"/>
      <c r="O138" s="67"/>
    </row>
    <row r="139" spans="13:16">
      <c r="M139" s="67"/>
      <c r="O139" s="67"/>
    </row>
    <row r="140" spans="13:16">
      <c r="M140" s="67"/>
      <c r="O140" s="67"/>
    </row>
    <row r="141" spans="13:16">
      <c r="M141" s="67"/>
      <c r="O141" s="67"/>
    </row>
    <row r="142" spans="13:16">
      <c r="M142" s="67"/>
      <c r="O142" s="67"/>
    </row>
    <row r="143" spans="13:16">
      <c r="M143" s="67"/>
      <c r="O143" s="67"/>
      <c r="P143" s="97"/>
    </row>
    <row r="144" spans="13:16">
      <c r="M144" s="67"/>
      <c r="O144" s="67"/>
    </row>
    <row r="145" spans="13:15">
      <c r="M145" s="67"/>
      <c r="O145" s="67"/>
    </row>
    <row r="146" spans="13:15">
      <c r="M146" s="67"/>
      <c r="O146" s="67"/>
    </row>
    <row r="147" spans="13:15">
      <c r="M147" s="67"/>
      <c r="O147" s="67"/>
    </row>
    <row r="148" spans="13:15">
      <c r="M148" s="67"/>
      <c r="O148" s="67"/>
    </row>
    <row r="149" spans="13:15">
      <c r="M149" s="67"/>
      <c r="O149" s="67"/>
    </row>
    <row r="150" spans="13:15">
      <c r="M150" s="67"/>
      <c r="N150" s="67"/>
      <c r="O150" s="67"/>
    </row>
    <row r="151" spans="13:15">
      <c r="M151" s="67"/>
      <c r="O151" s="67"/>
    </row>
    <row r="152" spans="13:15">
      <c r="M152" s="67"/>
      <c r="O152" s="67"/>
    </row>
    <row r="153" spans="13:15">
      <c r="M153" s="67"/>
      <c r="O153" s="67"/>
    </row>
    <row r="154" spans="13:15">
      <c r="M154" s="67"/>
      <c r="O154" s="67"/>
    </row>
    <row r="155" spans="13:15">
      <c r="M155" s="67"/>
      <c r="O155" s="67"/>
    </row>
    <row r="156" spans="13:15">
      <c r="M156" s="67"/>
    </row>
    <row r="157" spans="13:15">
      <c r="M157" s="67"/>
    </row>
    <row r="158" spans="13:15">
      <c r="M158" s="67"/>
    </row>
    <row r="159" spans="13:15">
      <c r="M159" s="67"/>
    </row>
    <row r="160" spans="13:15">
      <c r="M160" s="67"/>
    </row>
  </sheetData>
  <mergeCells count="3">
    <mergeCell ref="B1:J1"/>
    <mergeCell ref="H55:I56"/>
    <mergeCell ref="J55:J5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3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9.5" bestFit="1" customWidth="1"/>
    <col min="19" max="19" width="0" hidden="1" customWidth="1"/>
  </cols>
  <sheetData>
    <row r="1" spans="2:19" ht="30">
      <c r="B1" s="152" t="s">
        <v>434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54" t="s">
        <v>0</v>
      </c>
      <c r="C3" s="156" t="s">
        <v>1</v>
      </c>
      <c r="D3" s="161" t="s">
        <v>435</v>
      </c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3"/>
    </row>
    <row r="4" spans="2:19" ht="17.5" thickBot="1">
      <c r="B4" s="155"/>
      <c r="C4" s="157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58" t="s">
        <v>358</v>
      </c>
      <c r="C5" s="159"/>
      <c r="D5" s="47">
        <f>SUM(D6:D162)</f>
        <v>288695650</v>
      </c>
      <c r="E5" s="48">
        <f>SUM(E6:E162)</f>
        <v>22812138</v>
      </c>
      <c r="F5" s="48">
        <f t="shared" ref="F5:P5" si="0">SUM(F6:F162)</f>
        <v>20987900</v>
      </c>
      <c r="G5" s="48">
        <f t="shared" si="0"/>
        <v>25816897</v>
      </c>
      <c r="H5" s="48">
        <f t="shared" si="0"/>
        <v>24961255</v>
      </c>
      <c r="I5" s="48">
        <f t="shared" si="0"/>
        <v>25439892</v>
      </c>
      <c r="J5" s="48">
        <f t="shared" si="0"/>
        <v>24087090</v>
      </c>
      <c r="K5" s="48">
        <f t="shared" si="0"/>
        <v>23706436</v>
      </c>
      <c r="L5" s="48">
        <f t="shared" si="0"/>
        <v>23107009</v>
      </c>
      <c r="M5" s="48">
        <f t="shared" si="0"/>
        <v>22720858</v>
      </c>
      <c r="N5" s="48">
        <f t="shared" si="0"/>
        <v>24845951</v>
      </c>
      <c r="O5" s="48">
        <f>SUM(O6:O162)</f>
        <v>24863775</v>
      </c>
      <c r="P5" s="49">
        <f t="shared" si="0"/>
        <v>25346449</v>
      </c>
      <c r="Q5" s="55">
        <f>+D5/366</f>
        <v>788785.92896174861</v>
      </c>
    </row>
    <row r="6" spans="2:19">
      <c r="B6" s="160" t="s">
        <v>14</v>
      </c>
      <c r="C6" s="24" t="s">
        <v>15</v>
      </c>
      <c r="D6" s="42">
        <f>SUM(E6:P6)</f>
        <v>1210814</v>
      </c>
      <c r="E6" s="25">
        <v>96720</v>
      </c>
      <c r="F6" s="25">
        <v>89322</v>
      </c>
      <c r="G6" s="25">
        <v>107914</v>
      </c>
      <c r="H6" s="25">
        <v>104192</v>
      </c>
      <c r="I6" s="25">
        <v>106599</v>
      </c>
      <c r="J6" s="25">
        <v>102331</v>
      </c>
      <c r="K6" s="25">
        <v>100704</v>
      </c>
      <c r="L6" s="25">
        <v>98074</v>
      </c>
      <c r="M6" s="25">
        <v>95276</v>
      </c>
      <c r="N6" s="25">
        <v>104009</v>
      </c>
      <c r="O6" s="25">
        <v>102405</v>
      </c>
      <c r="P6" s="36">
        <v>103268</v>
      </c>
      <c r="Q6" s="56">
        <f t="shared" ref="Q6:Q69" si="1">+D6/366</f>
        <v>3308.2349726775956</v>
      </c>
      <c r="S6" t="s">
        <v>183</v>
      </c>
    </row>
    <row r="7" spans="2:19">
      <c r="B7" s="140"/>
      <c r="C7" s="3" t="s">
        <v>16</v>
      </c>
      <c r="D7" s="43">
        <f t="shared" ref="D7:D70" si="2">SUM(E7:P7)</f>
        <v>940619</v>
      </c>
      <c r="E7" s="4">
        <v>75507</v>
      </c>
      <c r="F7" s="4">
        <v>70947</v>
      </c>
      <c r="G7" s="4">
        <v>83742</v>
      </c>
      <c r="H7" s="4">
        <v>80645</v>
      </c>
      <c r="I7" s="4">
        <v>81107</v>
      </c>
      <c r="J7" s="4">
        <v>78105</v>
      </c>
      <c r="K7" s="4">
        <v>78582</v>
      </c>
      <c r="L7" s="4">
        <v>77329</v>
      </c>
      <c r="M7" s="4">
        <v>73844</v>
      </c>
      <c r="N7" s="4">
        <v>78950</v>
      </c>
      <c r="O7" s="4">
        <v>80471</v>
      </c>
      <c r="P7" s="37">
        <v>81390</v>
      </c>
      <c r="Q7" s="57">
        <f t="shared" si="1"/>
        <v>2569.9972677595629</v>
      </c>
      <c r="S7" t="s">
        <v>183</v>
      </c>
    </row>
    <row r="8" spans="2:19">
      <c r="B8" s="140"/>
      <c r="C8" s="3" t="s">
        <v>17</v>
      </c>
      <c r="D8" s="43">
        <f t="shared" si="2"/>
        <v>619556</v>
      </c>
      <c r="E8" s="4">
        <v>49954</v>
      </c>
      <c r="F8" s="4">
        <v>49868</v>
      </c>
      <c r="G8" s="4">
        <v>51698</v>
      </c>
      <c r="H8" s="4">
        <v>52635</v>
      </c>
      <c r="I8" s="4">
        <v>53709</v>
      </c>
      <c r="J8" s="4">
        <v>50847</v>
      </c>
      <c r="K8" s="4">
        <v>51823</v>
      </c>
      <c r="L8" s="4">
        <v>55234</v>
      </c>
      <c r="M8" s="4">
        <v>49415</v>
      </c>
      <c r="N8" s="4">
        <v>53342</v>
      </c>
      <c r="O8" s="4">
        <v>50515</v>
      </c>
      <c r="P8" s="37">
        <v>50516</v>
      </c>
      <c r="Q8" s="57">
        <f t="shared" si="1"/>
        <v>1692.7759562841529</v>
      </c>
      <c r="S8" t="s">
        <v>183</v>
      </c>
    </row>
    <row r="9" spans="2:19">
      <c r="B9" s="140"/>
      <c r="C9" s="3" t="s">
        <v>18</v>
      </c>
      <c r="D9" s="43">
        <f t="shared" si="2"/>
        <v>1328371</v>
      </c>
      <c r="E9" s="4">
        <v>107164</v>
      </c>
      <c r="F9" s="4">
        <v>101679</v>
      </c>
      <c r="G9" s="4">
        <v>122355</v>
      </c>
      <c r="H9" s="4">
        <v>116672</v>
      </c>
      <c r="I9" s="4">
        <v>118244</v>
      </c>
      <c r="J9" s="4">
        <v>111416</v>
      </c>
      <c r="K9" s="4">
        <v>109612</v>
      </c>
      <c r="L9" s="4">
        <v>104522</v>
      </c>
      <c r="M9" s="4">
        <v>105030</v>
      </c>
      <c r="N9" s="4">
        <v>111466</v>
      </c>
      <c r="O9" s="4">
        <v>108835</v>
      </c>
      <c r="P9" s="37">
        <v>111376</v>
      </c>
      <c r="Q9" s="57">
        <f t="shared" si="1"/>
        <v>3629.4289617486338</v>
      </c>
      <c r="S9" t="s">
        <v>183</v>
      </c>
    </row>
    <row r="10" spans="2:19">
      <c r="B10" s="140"/>
      <c r="C10" s="3" t="s">
        <v>19</v>
      </c>
      <c r="D10" s="43">
        <f t="shared" si="2"/>
        <v>535245</v>
      </c>
      <c r="E10" s="4">
        <v>34602</v>
      </c>
      <c r="F10" s="4">
        <v>32300</v>
      </c>
      <c r="G10" s="4">
        <v>43364</v>
      </c>
      <c r="H10" s="4">
        <v>41994</v>
      </c>
      <c r="I10" s="4">
        <v>44411</v>
      </c>
      <c r="J10" s="4">
        <v>43034</v>
      </c>
      <c r="K10" s="4">
        <v>42144</v>
      </c>
      <c r="L10" s="4">
        <v>41850</v>
      </c>
      <c r="M10" s="4">
        <v>44417</v>
      </c>
      <c r="N10" s="4">
        <v>52853</v>
      </c>
      <c r="O10" s="4">
        <v>56409</v>
      </c>
      <c r="P10" s="37">
        <v>57867</v>
      </c>
      <c r="Q10" s="57">
        <f t="shared" si="1"/>
        <v>1462.4180327868853</v>
      </c>
      <c r="S10" t="s">
        <v>183</v>
      </c>
    </row>
    <row r="11" spans="2:19">
      <c r="B11" s="140"/>
      <c r="C11" s="3" t="s">
        <v>20</v>
      </c>
      <c r="D11" s="43">
        <f t="shared" si="2"/>
        <v>1778205</v>
      </c>
      <c r="E11" s="4">
        <v>126380</v>
      </c>
      <c r="F11" s="4">
        <v>116014</v>
      </c>
      <c r="G11" s="4">
        <v>159216</v>
      </c>
      <c r="H11" s="4">
        <v>155528</v>
      </c>
      <c r="I11" s="4">
        <v>152791</v>
      </c>
      <c r="J11" s="4">
        <v>146646</v>
      </c>
      <c r="K11" s="4">
        <v>137248</v>
      </c>
      <c r="L11" s="4">
        <v>137448</v>
      </c>
      <c r="M11" s="4">
        <v>143127</v>
      </c>
      <c r="N11" s="4">
        <v>166246</v>
      </c>
      <c r="O11" s="4">
        <v>166728</v>
      </c>
      <c r="P11" s="37">
        <v>170833</v>
      </c>
      <c r="Q11" s="57">
        <f t="shared" si="1"/>
        <v>4858.4836065573772</v>
      </c>
      <c r="S11" t="s">
        <v>183</v>
      </c>
    </row>
    <row r="12" spans="2:19">
      <c r="B12" s="140"/>
      <c r="C12" s="3" t="s">
        <v>21</v>
      </c>
      <c r="D12" s="43">
        <f t="shared" si="2"/>
        <v>2547406</v>
      </c>
      <c r="E12" s="4">
        <v>202665</v>
      </c>
      <c r="F12" s="4">
        <v>187578</v>
      </c>
      <c r="G12" s="4">
        <v>239109</v>
      </c>
      <c r="H12" s="4">
        <v>224622</v>
      </c>
      <c r="I12" s="4">
        <v>225046</v>
      </c>
      <c r="J12" s="4">
        <v>213989</v>
      </c>
      <c r="K12" s="4">
        <v>204447</v>
      </c>
      <c r="L12" s="4">
        <v>200144</v>
      </c>
      <c r="M12" s="4">
        <v>200650</v>
      </c>
      <c r="N12" s="4">
        <v>214626</v>
      </c>
      <c r="O12" s="4">
        <v>217721</v>
      </c>
      <c r="P12" s="37">
        <v>216809</v>
      </c>
      <c r="Q12" s="57">
        <f t="shared" si="1"/>
        <v>6960.1256830601096</v>
      </c>
      <c r="S12" t="s">
        <v>183</v>
      </c>
    </row>
    <row r="13" spans="2:19">
      <c r="B13" s="140"/>
      <c r="C13" s="3" t="s">
        <v>22</v>
      </c>
      <c r="D13" s="43">
        <f t="shared" si="2"/>
        <v>4553378</v>
      </c>
      <c r="E13" s="4">
        <v>369197</v>
      </c>
      <c r="F13" s="4">
        <v>339342</v>
      </c>
      <c r="G13" s="4">
        <v>410440</v>
      </c>
      <c r="H13" s="4">
        <v>390811</v>
      </c>
      <c r="I13" s="4">
        <v>398161</v>
      </c>
      <c r="J13" s="4">
        <v>382261</v>
      </c>
      <c r="K13" s="4">
        <v>375191</v>
      </c>
      <c r="L13" s="4">
        <v>364255</v>
      </c>
      <c r="M13" s="4">
        <v>355268</v>
      </c>
      <c r="N13" s="4">
        <v>384984</v>
      </c>
      <c r="O13" s="4">
        <v>387797</v>
      </c>
      <c r="P13" s="37">
        <v>395671</v>
      </c>
      <c r="Q13" s="57">
        <f t="shared" si="1"/>
        <v>12440.92349726776</v>
      </c>
      <c r="S13" t="s">
        <v>183</v>
      </c>
    </row>
    <row r="14" spans="2:19">
      <c r="B14" s="140"/>
      <c r="C14" s="3" t="s">
        <v>23</v>
      </c>
      <c r="D14" s="43">
        <f t="shared" si="2"/>
        <v>5606833</v>
      </c>
      <c r="E14" s="4">
        <v>456521</v>
      </c>
      <c r="F14" s="4">
        <v>422487</v>
      </c>
      <c r="G14" s="4">
        <v>495388</v>
      </c>
      <c r="H14" s="4">
        <v>476295</v>
      </c>
      <c r="I14" s="4">
        <v>479840</v>
      </c>
      <c r="J14" s="4">
        <v>464674</v>
      </c>
      <c r="K14" s="4">
        <v>465351</v>
      </c>
      <c r="L14" s="4">
        <v>455511</v>
      </c>
      <c r="M14" s="4">
        <v>441799</v>
      </c>
      <c r="N14" s="4">
        <v>478099</v>
      </c>
      <c r="O14" s="4">
        <v>479597</v>
      </c>
      <c r="P14" s="37">
        <v>491271</v>
      </c>
      <c r="Q14" s="57">
        <f t="shared" si="1"/>
        <v>15319.215846994535</v>
      </c>
      <c r="S14" t="s">
        <v>183</v>
      </c>
    </row>
    <row r="15" spans="2:19">
      <c r="B15" s="140"/>
      <c r="C15" s="3" t="s">
        <v>24</v>
      </c>
      <c r="D15" s="43">
        <f t="shared" si="2"/>
        <v>1949372</v>
      </c>
      <c r="E15" s="4">
        <v>157721</v>
      </c>
      <c r="F15" s="4">
        <v>145643</v>
      </c>
      <c r="G15" s="4">
        <v>175176</v>
      </c>
      <c r="H15" s="4">
        <v>171191</v>
      </c>
      <c r="I15" s="4">
        <v>174206</v>
      </c>
      <c r="J15" s="4">
        <v>169663</v>
      </c>
      <c r="K15" s="4">
        <v>158978</v>
      </c>
      <c r="L15" s="4">
        <v>151294</v>
      </c>
      <c r="M15" s="4">
        <v>149967</v>
      </c>
      <c r="N15" s="4">
        <v>163137</v>
      </c>
      <c r="O15" s="4">
        <v>164376</v>
      </c>
      <c r="P15" s="37">
        <v>168020</v>
      </c>
      <c r="Q15" s="57">
        <f t="shared" si="1"/>
        <v>5326.1530054644809</v>
      </c>
      <c r="S15" t="s">
        <v>183</v>
      </c>
    </row>
    <row r="16" spans="2:19">
      <c r="B16" s="140"/>
      <c r="C16" s="3" t="s">
        <v>25</v>
      </c>
      <c r="D16" s="43">
        <f t="shared" si="2"/>
        <v>3507605</v>
      </c>
      <c r="E16" s="4">
        <v>288838</v>
      </c>
      <c r="F16" s="4">
        <v>262160</v>
      </c>
      <c r="G16" s="4">
        <v>318984</v>
      </c>
      <c r="H16" s="4">
        <v>297970</v>
      </c>
      <c r="I16" s="4">
        <v>300147</v>
      </c>
      <c r="J16" s="4">
        <v>289802</v>
      </c>
      <c r="K16" s="4">
        <v>290561</v>
      </c>
      <c r="L16" s="4">
        <v>281667</v>
      </c>
      <c r="M16" s="4">
        <v>276003</v>
      </c>
      <c r="N16" s="4">
        <v>298334</v>
      </c>
      <c r="O16" s="4">
        <v>301887</v>
      </c>
      <c r="P16" s="37">
        <v>301252</v>
      </c>
      <c r="Q16" s="57">
        <f t="shared" si="1"/>
        <v>9583.6202185792354</v>
      </c>
      <c r="S16" t="s">
        <v>183</v>
      </c>
    </row>
    <row r="17" spans="2:19">
      <c r="B17" s="140"/>
      <c r="C17" s="3" t="s">
        <v>26</v>
      </c>
      <c r="D17" s="43">
        <f t="shared" si="2"/>
        <v>4597520</v>
      </c>
      <c r="E17" s="4">
        <v>372749</v>
      </c>
      <c r="F17" s="4">
        <v>344773</v>
      </c>
      <c r="G17" s="4">
        <v>412491</v>
      </c>
      <c r="H17" s="4">
        <v>398857</v>
      </c>
      <c r="I17" s="4">
        <v>401700</v>
      </c>
      <c r="J17" s="4">
        <v>377590</v>
      </c>
      <c r="K17" s="4">
        <v>379978</v>
      </c>
      <c r="L17" s="4">
        <v>369345</v>
      </c>
      <c r="M17" s="4">
        <v>362320</v>
      </c>
      <c r="N17" s="4">
        <v>388929</v>
      </c>
      <c r="O17" s="4">
        <v>389421</v>
      </c>
      <c r="P17" s="37">
        <v>399367</v>
      </c>
      <c r="Q17" s="57">
        <f t="shared" si="1"/>
        <v>12561.530054644809</v>
      </c>
      <c r="S17" t="s">
        <v>183</v>
      </c>
    </row>
    <row r="18" spans="2:19">
      <c r="B18" s="140"/>
      <c r="C18" s="3" t="s">
        <v>27</v>
      </c>
      <c r="D18" s="43">
        <f t="shared" si="2"/>
        <v>998638</v>
      </c>
      <c r="E18" s="4">
        <v>84663</v>
      </c>
      <c r="F18" s="4">
        <v>75506</v>
      </c>
      <c r="G18" s="4">
        <v>89628</v>
      </c>
      <c r="H18" s="4">
        <v>84959</v>
      </c>
      <c r="I18" s="4">
        <v>84517</v>
      </c>
      <c r="J18" s="4">
        <v>82697</v>
      </c>
      <c r="K18" s="4">
        <v>84507</v>
      </c>
      <c r="L18" s="4">
        <v>80794</v>
      </c>
      <c r="M18" s="4">
        <v>76266</v>
      </c>
      <c r="N18" s="4">
        <v>81984</v>
      </c>
      <c r="O18" s="4">
        <v>86375</v>
      </c>
      <c r="P18" s="37">
        <v>86742</v>
      </c>
      <c r="Q18" s="57">
        <f t="shared" si="1"/>
        <v>2728.5191256830599</v>
      </c>
      <c r="S18" t="s">
        <v>199</v>
      </c>
    </row>
    <row r="19" spans="2:19">
      <c r="B19" s="140"/>
      <c r="C19" s="3" t="s">
        <v>28</v>
      </c>
      <c r="D19" s="43">
        <f t="shared" si="2"/>
        <v>208960</v>
      </c>
      <c r="E19" s="4">
        <v>16150</v>
      </c>
      <c r="F19" s="4">
        <v>15303</v>
      </c>
      <c r="G19" s="4">
        <v>18307</v>
      </c>
      <c r="H19" s="4">
        <v>17432</v>
      </c>
      <c r="I19" s="4">
        <v>18098</v>
      </c>
      <c r="J19" s="4">
        <v>17723</v>
      </c>
      <c r="K19" s="4">
        <v>17684</v>
      </c>
      <c r="L19" s="4">
        <v>16865</v>
      </c>
      <c r="M19" s="4">
        <v>16264</v>
      </c>
      <c r="N19" s="4">
        <v>17823</v>
      </c>
      <c r="O19" s="4">
        <v>18397</v>
      </c>
      <c r="P19" s="37">
        <v>18914</v>
      </c>
      <c r="Q19" s="57">
        <f t="shared" si="1"/>
        <v>570.92896174863392</v>
      </c>
      <c r="S19" t="s">
        <v>199</v>
      </c>
    </row>
    <row r="20" spans="2:19">
      <c r="B20" s="140"/>
      <c r="C20" s="3" t="s">
        <v>29</v>
      </c>
      <c r="D20" s="43">
        <f t="shared" si="2"/>
        <v>1076497</v>
      </c>
      <c r="E20" s="4">
        <v>87424</v>
      </c>
      <c r="F20" s="4">
        <v>79279</v>
      </c>
      <c r="G20" s="4">
        <v>93242</v>
      </c>
      <c r="H20" s="4">
        <v>91015</v>
      </c>
      <c r="I20" s="4">
        <v>94459</v>
      </c>
      <c r="J20" s="4">
        <v>91753</v>
      </c>
      <c r="K20" s="4">
        <v>89141</v>
      </c>
      <c r="L20" s="4">
        <v>86605</v>
      </c>
      <c r="M20" s="4">
        <v>81251</v>
      </c>
      <c r="N20" s="4">
        <v>93244</v>
      </c>
      <c r="O20" s="4">
        <v>92207</v>
      </c>
      <c r="P20" s="37">
        <v>96877</v>
      </c>
      <c r="Q20" s="57">
        <f t="shared" si="1"/>
        <v>2941.2486338797812</v>
      </c>
      <c r="S20" t="s">
        <v>199</v>
      </c>
    </row>
    <row r="21" spans="2:19">
      <c r="B21" s="140"/>
      <c r="C21" s="3" t="s">
        <v>30</v>
      </c>
      <c r="D21" s="43">
        <f t="shared" si="2"/>
        <v>434279</v>
      </c>
      <c r="E21" s="4">
        <v>34481</v>
      </c>
      <c r="F21" s="4">
        <v>31285</v>
      </c>
      <c r="G21" s="4">
        <v>39634</v>
      </c>
      <c r="H21" s="4">
        <v>39236</v>
      </c>
      <c r="I21" s="4">
        <v>37930</v>
      </c>
      <c r="J21" s="4">
        <v>36078</v>
      </c>
      <c r="K21" s="4">
        <v>36174</v>
      </c>
      <c r="L21" s="4">
        <v>35512</v>
      </c>
      <c r="M21" s="4">
        <v>33105</v>
      </c>
      <c r="N21" s="4">
        <v>37093</v>
      </c>
      <c r="O21" s="4">
        <v>37098</v>
      </c>
      <c r="P21" s="37">
        <v>36653</v>
      </c>
      <c r="Q21" s="57">
        <f t="shared" si="1"/>
        <v>1186.5546448087432</v>
      </c>
      <c r="S21" t="s">
        <v>199</v>
      </c>
    </row>
    <row r="22" spans="2:19">
      <c r="B22" s="140"/>
      <c r="C22" s="3" t="s">
        <v>31</v>
      </c>
      <c r="D22" s="43">
        <f t="shared" si="2"/>
        <v>3743846</v>
      </c>
      <c r="E22" s="4">
        <v>292845</v>
      </c>
      <c r="F22" s="4">
        <v>260565</v>
      </c>
      <c r="G22" s="4">
        <v>323316</v>
      </c>
      <c r="H22" s="4">
        <v>374717</v>
      </c>
      <c r="I22" s="4">
        <v>320297</v>
      </c>
      <c r="J22" s="4">
        <v>323798</v>
      </c>
      <c r="K22" s="4">
        <v>313088</v>
      </c>
      <c r="L22" s="4">
        <v>300056</v>
      </c>
      <c r="M22" s="4">
        <v>285118</v>
      </c>
      <c r="N22" s="4">
        <v>318108</v>
      </c>
      <c r="O22" s="4">
        <v>308190</v>
      </c>
      <c r="P22" s="37">
        <v>323748</v>
      </c>
      <c r="Q22" s="57">
        <f t="shared" si="1"/>
        <v>10229.08743169399</v>
      </c>
      <c r="S22" t="s">
        <v>199</v>
      </c>
    </row>
    <row r="23" spans="2:19">
      <c r="B23" s="140"/>
      <c r="C23" s="3" t="s">
        <v>32</v>
      </c>
      <c r="D23" s="43">
        <f t="shared" si="2"/>
        <v>2519058</v>
      </c>
      <c r="E23" s="4">
        <v>100453</v>
      </c>
      <c r="F23" s="4">
        <v>91108</v>
      </c>
      <c r="G23" s="4">
        <v>167403</v>
      </c>
      <c r="H23" s="4">
        <v>387622</v>
      </c>
      <c r="I23" s="4">
        <v>281472</v>
      </c>
      <c r="J23" s="4">
        <v>244137</v>
      </c>
      <c r="K23" s="4">
        <v>227655</v>
      </c>
      <c r="L23" s="4">
        <v>244565</v>
      </c>
      <c r="M23" s="4">
        <v>249581</v>
      </c>
      <c r="N23" s="4">
        <v>264350</v>
      </c>
      <c r="O23" s="4">
        <v>125511</v>
      </c>
      <c r="P23" s="37">
        <v>135201</v>
      </c>
      <c r="Q23" s="57">
        <f t="shared" si="1"/>
        <v>6882.6721311475412</v>
      </c>
      <c r="S23" t="s">
        <v>199</v>
      </c>
    </row>
    <row r="24" spans="2:19">
      <c r="B24" s="140"/>
      <c r="C24" s="3" t="s">
        <v>33</v>
      </c>
      <c r="D24" s="43">
        <f t="shared" si="2"/>
        <v>2910452</v>
      </c>
      <c r="E24" s="4">
        <v>243864</v>
      </c>
      <c r="F24" s="4">
        <v>220845</v>
      </c>
      <c r="G24" s="4">
        <v>263738</v>
      </c>
      <c r="H24" s="4">
        <v>250033</v>
      </c>
      <c r="I24" s="4">
        <v>249085</v>
      </c>
      <c r="J24" s="4">
        <v>243220</v>
      </c>
      <c r="K24" s="4">
        <v>239649</v>
      </c>
      <c r="L24" s="4">
        <v>231182</v>
      </c>
      <c r="M24" s="4">
        <v>217503</v>
      </c>
      <c r="N24" s="4">
        <v>245486</v>
      </c>
      <c r="O24" s="4">
        <v>247322</v>
      </c>
      <c r="P24" s="37">
        <v>258525</v>
      </c>
      <c r="Q24" s="57">
        <f t="shared" si="1"/>
        <v>7952.0546448087434</v>
      </c>
      <c r="S24" t="s">
        <v>199</v>
      </c>
    </row>
    <row r="25" spans="2:19">
      <c r="B25" s="140"/>
      <c r="C25" s="3" t="s">
        <v>34</v>
      </c>
      <c r="D25" s="43">
        <f t="shared" si="2"/>
        <v>2342744</v>
      </c>
      <c r="E25" s="4">
        <v>192618</v>
      </c>
      <c r="F25" s="4">
        <v>169815</v>
      </c>
      <c r="G25" s="4">
        <v>208359</v>
      </c>
      <c r="H25" s="4">
        <v>199011</v>
      </c>
      <c r="I25" s="4">
        <v>199517</v>
      </c>
      <c r="J25" s="4">
        <v>197255</v>
      </c>
      <c r="K25" s="4">
        <v>195729</v>
      </c>
      <c r="L25" s="4">
        <v>185142</v>
      </c>
      <c r="M25" s="4">
        <v>176352</v>
      </c>
      <c r="N25" s="4">
        <v>197893</v>
      </c>
      <c r="O25" s="4">
        <v>206978</v>
      </c>
      <c r="P25" s="37">
        <v>214075</v>
      </c>
      <c r="Q25" s="57">
        <f t="shared" si="1"/>
        <v>6400.9398907103823</v>
      </c>
      <c r="S25" t="s">
        <v>199</v>
      </c>
    </row>
    <row r="26" spans="2:19">
      <c r="B26" s="140"/>
      <c r="C26" s="3" t="s">
        <v>35</v>
      </c>
      <c r="D26" s="43">
        <f t="shared" si="2"/>
        <v>1170503</v>
      </c>
      <c r="E26" s="4">
        <v>94190</v>
      </c>
      <c r="F26" s="4">
        <v>84985</v>
      </c>
      <c r="G26" s="4">
        <v>103900</v>
      </c>
      <c r="H26" s="4">
        <v>99360</v>
      </c>
      <c r="I26" s="4">
        <v>101924</v>
      </c>
      <c r="J26" s="4">
        <v>98757</v>
      </c>
      <c r="K26" s="4">
        <v>98239</v>
      </c>
      <c r="L26" s="4">
        <v>95112</v>
      </c>
      <c r="M26" s="4">
        <v>90049</v>
      </c>
      <c r="N26" s="4">
        <v>98341</v>
      </c>
      <c r="O26" s="4">
        <v>102311</v>
      </c>
      <c r="P26" s="37">
        <v>103335</v>
      </c>
      <c r="Q26" s="57">
        <f t="shared" si="1"/>
        <v>3198.0956284153003</v>
      </c>
      <c r="S26" t="s">
        <v>199</v>
      </c>
    </row>
    <row r="27" spans="2:19">
      <c r="B27" s="140"/>
      <c r="C27" s="3" t="s">
        <v>36</v>
      </c>
      <c r="D27" s="43">
        <f t="shared" si="2"/>
        <v>955934</v>
      </c>
      <c r="E27" s="4">
        <v>72307</v>
      </c>
      <c r="F27" s="4">
        <v>64931</v>
      </c>
      <c r="G27" s="4">
        <v>91993</v>
      </c>
      <c r="H27" s="4">
        <v>85689</v>
      </c>
      <c r="I27" s="4">
        <v>86049</v>
      </c>
      <c r="J27" s="4">
        <v>81309</v>
      </c>
      <c r="K27" s="4">
        <v>74083</v>
      </c>
      <c r="L27" s="4">
        <v>70981</v>
      </c>
      <c r="M27" s="4">
        <v>72796</v>
      </c>
      <c r="N27" s="4">
        <v>80162</v>
      </c>
      <c r="O27" s="4">
        <v>87191</v>
      </c>
      <c r="P27" s="37">
        <v>88443</v>
      </c>
      <c r="Q27" s="57">
        <f t="shared" si="1"/>
        <v>2611.8415300546449</v>
      </c>
      <c r="S27" t="s">
        <v>199</v>
      </c>
    </row>
    <row r="28" spans="2:19">
      <c r="B28" s="140"/>
      <c r="C28" s="3" t="s">
        <v>37</v>
      </c>
      <c r="D28" s="43">
        <f t="shared" si="2"/>
        <v>3017309</v>
      </c>
      <c r="E28" s="4">
        <v>236003</v>
      </c>
      <c r="F28" s="4">
        <v>219421</v>
      </c>
      <c r="G28" s="4">
        <v>281078</v>
      </c>
      <c r="H28" s="4">
        <v>257648</v>
      </c>
      <c r="I28" s="4">
        <v>263084</v>
      </c>
      <c r="J28" s="4">
        <v>251032</v>
      </c>
      <c r="K28" s="4">
        <v>237596</v>
      </c>
      <c r="L28" s="4">
        <v>235501</v>
      </c>
      <c r="M28" s="4">
        <v>230620</v>
      </c>
      <c r="N28" s="4">
        <v>253010</v>
      </c>
      <c r="O28" s="4">
        <v>279395</v>
      </c>
      <c r="P28" s="37">
        <v>272921</v>
      </c>
      <c r="Q28" s="57">
        <f t="shared" si="1"/>
        <v>8244.0136612021852</v>
      </c>
      <c r="S28" t="s">
        <v>199</v>
      </c>
    </row>
    <row r="29" spans="2:19">
      <c r="B29" s="140"/>
      <c r="C29" s="3" t="s">
        <v>38</v>
      </c>
      <c r="D29" s="43">
        <f t="shared" si="2"/>
        <v>6248730</v>
      </c>
      <c r="E29" s="4">
        <v>503168</v>
      </c>
      <c r="F29" s="4">
        <v>440833</v>
      </c>
      <c r="G29" s="4">
        <v>518377</v>
      </c>
      <c r="H29" s="4">
        <v>483585</v>
      </c>
      <c r="I29" s="4">
        <v>505471</v>
      </c>
      <c r="J29" s="4">
        <v>484130</v>
      </c>
      <c r="K29" s="4">
        <v>500231</v>
      </c>
      <c r="L29" s="4">
        <v>500225</v>
      </c>
      <c r="M29" s="4">
        <v>451341</v>
      </c>
      <c r="N29" s="4">
        <v>508449</v>
      </c>
      <c r="O29" s="4">
        <v>664433</v>
      </c>
      <c r="P29" s="37">
        <v>688487</v>
      </c>
      <c r="Q29" s="57">
        <f t="shared" si="1"/>
        <v>17073.032786885247</v>
      </c>
      <c r="S29" t="s">
        <v>199</v>
      </c>
    </row>
    <row r="30" spans="2:19">
      <c r="B30" s="140"/>
      <c r="C30" s="3" t="s">
        <v>39</v>
      </c>
      <c r="D30" s="43">
        <f t="shared" si="2"/>
        <v>2113340</v>
      </c>
      <c r="E30" s="4">
        <v>172661</v>
      </c>
      <c r="F30" s="4">
        <v>158736</v>
      </c>
      <c r="G30" s="4">
        <v>178179</v>
      </c>
      <c r="H30" s="4">
        <v>172680</v>
      </c>
      <c r="I30" s="4">
        <v>179414</v>
      </c>
      <c r="J30" s="4">
        <v>170292</v>
      </c>
      <c r="K30" s="4">
        <v>181744</v>
      </c>
      <c r="L30" s="4">
        <v>177010</v>
      </c>
      <c r="M30" s="4">
        <v>159300</v>
      </c>
      <c r="N30" s="4">
        <v>173149</v>
      </c>
      <c r="O30" s="4">
        <v>191237</v>
      </c>
      <c r="P30" s="37">
        <v>198938</v>
      </c>
      <c r="Q30" s="57">
        <f t="shared" si="1"/>
        <v>5774.1530054644809</v>
      </c>
      <c r="S30" t="s">
        <v>199</v>
      </c>
    </row>
    <row r="31" spans="2:19">
      <c r="B31" s="140"/>
      <c r="C31" s="3" t="s">
        <v>40</v>
      </c>
      <c r="D31" s="43">
        <f t="shared" si="2"/>
        <v>315949</v>
      </c>
      <c r="E31" s="4">
        <v>24280</v>
      </c>
      <c r="F31" s="4">
        <v>23619</v>
      </c>
      <c r="G31" s="4">
        <v>27618</v>
      </c>
      <c r="H31" s="4">
        <v>26495</v>
      </c>
      <c r="I31" s="4">
        <v>27389</v>
      </c>
      <c r="J31" s="4">
        <v>27029</v>
      </c>
      <c r="K31" s="4">
        <v>26864</v>
      </c>
      <c r="L31" s="4">
        <v>26525</v>
      </c>
      <c r="M31" s="4">
        <v>24862</v>
      </c>
      <c r="N31" s="4">
        <v>26921</v>
      </c>
      <c r="O31" s="4">
        <v>27274</v>
      </c>
      <c r="P31" s="37">
        <v>27073</v>
      </c>
      <c r="Q31" s="57">
        <f t="shared" si="1"/>
        <v>863.24863387978144</v>
      </c>
      <c r="S31" t="s">
        <v>199</v>
      </c>
    </row>
    <row r="32" spans="2:19">
      <c r="B32" s="140"/>
      <c r="C32" s="3" t="s">
        <v>41</v>
      </c>
      <c r="D32" s="43">
        <f t="shared" si="2"/>
        <v>504847</v>
      </c>
      <c r="E32" s="4">
        <v>42949</v>
      </c>
      <c r="F32" s="4">
        <v>39515</v>
      </c>
      <c r="G32" s="4">
        <v>46791</v>
      </c>
      <c r="H32" s="4">
        <v>41490</v>
      </c>
      <c r="I32" s="4">
        <v>40980</v>
      </c>
      <c r="J32" s="4">
        <v>42902</v>
      </c>
      <c r="K32" s="4">
        <v>42651</v>
      </c>
      <c r="L32" s="4">
        <v>43182</v>
      </c>
      <c r="M32" s="4">
        <v>36722</v>
      </c>
      <c r="N32" s="4">
        <v>40147</v>
      </c>
      <c r="O32" s="4">
        <v>41929</v>
      </c>
      <c r="P32" s="37">
        <v>45589</v>
      </c>
      <c r="Q32" s="57">
        <f t="shared" si="1"/>
        <v>1379.3633879781421</v>
      </c>
      <c r="S32" t="s">
        <v>427</v>
      </c>
    </row>
    <row r="33" spans="2:19">
      <c r="B33" s="140"/>
      <c r="C33" s="3" t="s">
        <v>42</v>
      </c>
      <c r="D33" s="43">
        <f t="shared" si="2"/>
        <v>617805</v>
      </c>
      <c r="E33" s="4">
        <v>50855</v>
      </c>
      <c r="F33" s="4">
        <v>47160</v>
      </c>
      <c r="G33" s="4">
        <v>56050</v>
      </c>
      <c r="H33" s="4">
        <v>53475</v>
      </c>
      <c r="I33" s="4">
        <v>55098</v>
      </c>
      <c r="J33" s="4">
        <v>52204</v>
      </c>
      <c r="K33" s="4">
        <v>52491</v>
      </c>
      <c r="L33" s="4">
        <v>50170</v>
      </c>
      <c r="M33" s="4">
        <v>48291</v>
      </c>
      <c r="N33" s="4">
        <v>51810</v>
      </c>
      <c r="O33" s="4">
        <v>49432</v>
      </c>
      <c r="P33" s="37">
        <v>50769</v>
      </c>
      <c r="Q33" s="57">
        <f t="shared" si="1"/>
        <v>1687.9918032786886</v>
      </c>
      <c r="S33" t="s">
        <v>427</v>
      </c>
    </row>
    <row r="34" spans="2:19">
      <c r="B34" s="140"/>
      <c r="C34" s="3" t="s">
        <v>43</v>
      </c>
      <c r="D34" s="43">
        <f t="shared" si="2"/>
        <v>987740</v>
      </c>
      <c r="E34" s="4">
        <v>72868</v>
      </c>
      <c r="F34" s="4">
        <v>67475</v>
      </c>
      <c r="G34" s="4">
        <v>85193</v>
      </c>
      <c r="H34" s="4">
        <v>82172</v>
      </c>
      <c r="I34" s="4">
        <v>86610</v>
      </c>
      <c r="J34" s="4">
        <v>84517</v>
      </c>
      <c r="K34" s="4">
        <v>84122</v>
      </c>
      <c r="L34" s="4">
        <v>80704</v>
      </c>
      <c r="M34" s="4">
        <v>79486</v>
      </c>
      <c r="N34" s="4">
        <v>86269</v>
      </c>
      <c r="O34" s="4">
        <v>86909</v>
      </c>
      <c r="P34" s="37">
        <v>91415</v>
      </c>
      <c r="Q34" s="57">
        <f t="shared" si="1"/>
        <v>2698.743169398907</v>
      </c>
      <c r="S34" t="s">
        <v>427</v>
      </c>
    </row>
    <row r="35" spans="2:19">
      <c r="B35" s="140"/>
      <c r="C35" s="3" t="s">
        <v>44</v>
      </c>
      <c r="D35" s="43">
        <f t="shared" si="2"/>
        <v>1330954</v>
      </c>
      <c r="E35" s="4">
        <v>108377</v>
      </c>
      <c r="F35" s="4">
        <v>98886</v>
      </c>
      <c r="G35" s="4">
        <v>119847</v>
      </c>
      <c r="H35" s="4">
        <v>113661</v>
      </c>
      <c r="I35" s="4">
        <v>115770</v>
      </c>
      <c r="J35" s="4">
        <v>111616</v>
      </c>
      <c r="K35" s="4">
        <v>111859</v>
      </c>
      <c r="L35" s="4">
        <v>107539</v>
      </c>
      <c r="M35" s="4">
        <v>103040</v>
      </c>
      <c r="N35" s="4">
        <v>111489</v>
      </c>
      <c r="O35" s="4">
        <v>113338</v>
      </c>
      <c r="P35" s="37">
        <v>115532</v>
      </c>
      <c r="Q35" s="57">
        <f t="shared" si="1"/>
        <v>3636.4863387978144</v>
      </c>
      <c r="S35" t="s">
        <v>427</v>
      </c>
    </row>
    <row r="36" spans="2:19">
      <c r="B36" s="140"/>
      <c r="C36" s="3" t="s">
        <v>45</v>
      </c>
      <c r="D36" s="43">
        <f t="shared" si="2"/>
        <v>336826</v>
      </c>
      <c r="E36" s="4">
        <v>28271</v>
      </c>
      <c r="F36" s="4">
        <v>26705</v>
      </c>
      <c r="G36" s="4">
        <v>30255</v>
      </c>
      <c r="H36" s="4">
        <v>28752</v>
      </c>
      <c r="I36" s="4">
        <v>30329</v>
      </c>
      <c r="J36" s="4">
        <v>26908</v>
      </c>
      <c r="K36" s="4">
        <v>28137</v>
      </c>
      <c r="L36" s="4">
        <v>27161</v>
      </c>
      <c r="M36" s="4">
        <v>24652</v>
      </c>
      <c r="N36" s="4">
        <v>27405</v>
      </c>
      <c r="O36" s="4">
        <v>27865</v>
      </c>
      <c r="P36" s="37">
        <v>30386</v>
      </c>
      <c r="Q36" s="57">
        <f t="shared" si="1"/>
        <v>920.28961748633878</v>
      </c>
      <c r="S36" t="s">
        <v>427</v>
      </c>
    </row>
    <row r="37" spans="2:19">
      <c r="B37" s="140"/>
      <c r="C37" s="3" t="s">
        <v>46</v>
      </c>
      <c r="D37" s="43">
        <f t="shared" si="2"/>
        <v>884533</v>
      </c>
      <c r="E37" s="4">
        <v>73929</v>
      </c>
      <c r="F37" s="4">
        <v>67441</v>
      </c>
      <c r="G37" s="4">
        <v>81182</v>
      </c>
      <c r="H37" s="4">
        <v>75825</v>
      </c>
      <c r="I37" s="4">
        <v>76181</v>
      </c>
      <c r="J37" s="4">
        <v>72653</v>
      </c>
      <c r="K37" s="4">
        <v>72341</v>
      </c>
      <c r="L37" s="4">
        <v>69517</v>
      </c>
      <c r="M37" s="4">
        <v>68597</v>
      </c>
      <c r="N37" s="4">
        <v>73108</v>
      </c>
      <c r="O37" s="4">
        <v>74877</v>
      </c>
      <c r="P37" s="37">
        <v>78882</v>
      </c>
      <c r="Q37" s="57">
        <f t="shared" si="1"/>
        <v>2416.756830601093</v>
      </c>
      <c r="S37" t="s">
        <v>427</v>
      </c>
    </row>
    <row r="38" spans="2:19">
      <c r="B38" s="140"/>
      <c r="C38" s="3" t="s">
        <v>47</v>
      </c>
      <c r="D38" s="43">
        <f t="shared" si="2"/>
        <v>2384219</v>
      </c>
      <c r="E38" s="4">
        <v>192780</v>
      </c>
      <c r="F38" s="4">
        <v>177111</v>
      </c>
      <c r="G38" s="4">
        <v>215947</v>
      </c>
      <c r="H38" s="4">
        <v>201929</v>
      </c>
      <c r="I38" s="4">
        <v>205562</v>
      </c>
      <c r="J38" s="4">
        <v>202265</v>
      </c>
      <c r="K38" s="4">
        <v>200293</v>
      </c>
      <c r="L38" s="4">
        <v>192100</v>
      </c>
      <c r="M38" s="4">
        <v>184039</v>
      </c>
      <c r="N38" s="4">
        <v>199127</v>
      </c>
      <c r="O38" s="4">
        <v>203881</v>
      </c>
      <c r="P38" s="37">
        <v>209185</v>
      </c>
      <c r="Q38" s="57">
        <f t="shared" si="1"/>
        <v>6514.2595628415302</v>
      </c>
      <c r="S38" t="s">
        <v>427</v>
      </c>
    </row>
    <row r="39" spans="2:19">
      <c r="B39" s="140"/>
      <c r="C39" s="3" t="s">
        <v>48</v>
      </c>
      <c r="D39" s="43">
        <f t="shared" si="2"/>
        <v>2927939</v>
      </c>
      <c r="E39" s="4">
        <v>236929</v>
      </c>
      <c r="F39" s="4">
        <v>218506</v>
      </c>
      <c r="G39" s="4">
        <v>264510</v>
      </c>
      <c r="H39" s="4">
        <v>248863</v>
      </c>
      <c r="I39" s="4">
        <v>250872</v>
      </c>
      <c r="J39" s="4">
        <v>244103</v>
      </c>
      <c r="K39" s="4">
        <v>244832</v>
      </c>
      <c r="L39" s="4">
        <v>236926</v>
      </c>
      <c r="M39" s="4">
        <v>224563</v>
      </c>
      <c r="N39" s="4">
        <v>248063</v>
      </c>
      <c r="O39" s="4">
        <v>249605</v>
      </c>
      <c r="P39" s="37">
        <v>260167</v>
      </c>
      <c r="Q39" s="57">
        <f t="shared" si="1"/>
        <v>7999.833333333333</v>
      </c>
      <c r="S39" t="s">
        <v>427</v>
      </c>
    </row>
    <row r="40" spans="2:19">
      <c r="B40" s="140"/>
      <c r="C40" s="3" t="s">
        <v>49</v>
      </c>
      <c r="D40" s="43">
        <f t="shared" si="2"/>
        <v>1633082</v>
      </c>
      <c r="E40" s="4">
        <v>129777</v>
      </c>
      <c r="F40" s="4">
        <v>119985</v>
      </c>
      <c r="G40" s="4">
        <v>144532</v>
      </c>
      <c r="H40" s="4">
        <v>136140</v>
      </c>
      <c r="I40" s="4">
        <v>138638</v>
      </c>
      <c r="J40" s="4">
        <v>133031</v>
      </c>
      <c r="K40" s="4">
        <v>132589</v>
      </c>
      <c r="L40" s="4">
        <v>127497</v>
      </c>
      <c r="M40" s="4">
        <v>122997</v>
      </c>
      <c r="N40" s="4">
        <v>135384</v>
      </c>
      <c r="O40" s="4">
        <v>145457</v>
      </c>
      <c r="P40" s="37">
        <v>167055</v>
      </c>
      <c r="Q40" s="57">
        <f t="shared" si="1"/>
        <v>4461.9726775956287</v>
      </c>
      <c r="S40" t="s">
        <v>427</v>
      </c>
    </row>
    <row r="41" spans="2:19">
      <c r="B41" s="140"/>
      <c r="C41" s="3" t="s">
        <v>50</v>
      </c>
      <c r="D41" s="43">
        <f t="shared" si="2"/>
        <v>1778148</v>
      </c>
      <c r="E41" s="4">
        <v>141646</v>
      </c>
      <c r="F41" s="4">
        <v>130044</v>
      </c>
      <c r="G41" s="4">
        <v>161160</v>
      </c>
      <c r="H41" s="4">
        <v>158031</v>
      </c>
      <c r="I41" s="4">
        <v>161274</v>
      </c>
      <c r="J41" s="4">
        <v>147863</v>
      </c>
      <c r="K41" s="4">
        <v>142700</v>
      </c>
      <c r="L41" s="4">
        <v>138820</v>
      </c>
      <c r="M41" s="4">
        <v>137540</v>
      </c>
      <c r="N41" s="4">
        <v>152571</v>
      </c>
      <c r="O41" s="4">
        <v>150084</v>
      </c>
      <c r="P41" s="37">
        <v>156415</v>
      </c>
      <c r="Q41" s="57">
        <f t="shared" si="1"/>
        <v>4858.3278688524588</v>
      </c>
      <c r="S41" t="s">
        <v>427</v>
      </c>
    </row>
    <row r="42" spans="2:19">
      <c r="B42" s="140"/>
      <c r="C42" s="3" t="s">
        <v>51</v>
      </c>
      <c r="D42" s="43">
        <f t="shared" si="2"/>
        <v>1325101</v>
      </c>
      <c r="E42" s="4">
        <v>103342</v>
      </c>
      <c r="F42" s="4">
        <v>92556</v>
      </c>
      <c r="G42" s="4">
        <v>120105</v>
      </c>
      <c r="H42" s="4">
        <v>118212</v>
      </c>
      <c r="I42" s="4">
        <v>119106</v>
      </c>
      <c r="J42" s="4">
        <v>107773</v>
      </c>
      <c r="K42" s="4">
        <v>103589</v>
      </c>
      <c r="L42" s="4">
        <v>100623</v>
      </c>
      <c r="M42" s="4">
        <v>103997</v>
      </c>
      <c r="N42" s="4">
        <v>119757</v>
      </c>
      <c r="O42" s="4">
        <v>118677</v>
      </c>
      <c r="P42" s="37">
        <v>117364</v>
      </c>
      <c r="Q42" s="57">
        <f t="shared" si="1"/>
        <v>3620.4945355191257</v>
      </c>
      <c r="S42" t="s">
        <v>427</v>
      </c>
    </row>
    <row r="43" spans="2:19">
      <c r="B43" s="140"/>
      <c r="C43" s="3" t="s">
        <v>52</v>
      </c>
      <c r="D43" s="43">
        <f t="shared" si="2"/>
        <v>2594132</v>
      </c>
      <c r="E43" s="4">
        <v>212943</v>
      </c>
      <c r="F43" s="4">
        <v>198541</v>
      </c>
      <c r="G43" s="4">
        <v>234896</v>
      </c>
      <c r="H43" s="4">
        <v>223546</v>
      </c>
      <c r="I43" s="4">
        <v>229647</v>
      </c>
      <c r="J43" s="4">
        <v>215632</v>
      </c>
      <c r="K43" s="4">
        <v>211829</v>
      </c>
      <c r="L43" s="4">
        <v>207853</v>
      </c>
      <c r="M43" s="4">
        <v>202088</v>
      </c>
      <c r="N43" s="4">
        <v>216500</v>
      </c>
      <c r="O43" s="4">
        <v>216110</v>
      </c>
      <c r="P43" s="37">
        <v>224547</v>
      </c>
      <c r="Q43" s="57">
        <f t="shared" si="1"/>
        <v>7087.7923497267757</v>
      </c>
      <c r="S43" t="s">
        <v>427</v>
      </c>
    </row>
    <row r="44" spans="2:19">
      <c r="B44" s="140"/>
      <c r="C44" s="3" t="s">
        <v>53</v>
      </c>
      <c r="D44" s="43">
        <f t="shared" si="2"/>
        <v>2388992</v>
      </c>
      <c r="E44" s="4">
        <v>191556</v>
      </c>
      <c r="F44" s="4">
        <v>176478</v>
      </c>
      <c r="G44" s="4">
        <v>212459</v>
      </c>
      <c r="H44" s="4">
        <v>201923</v>
      </c>
      <c r="I44" s="4">
        <v>206036</v>
      </c>
      <c r="J44" s="4">
        <v>196955</v>
      </c>
      <c r="K44" s="4">
        <v>195978</v>
      </c>
      <c r="L44" s="4">
        <v>191852</v>
      </c>
      <c r="M44" s="4">
        <v>189470</v>
      </c>
      <c r="N44" s="4">
        <v>207764</v>
      </c>
      <c r="O44" s="4">
        <v>207000</v>
      </c>
      <c r="P44" s="37">
        <v>211521</v>
      </c>
      <c r="Q44" s="57">
        <f t="shared" si="1"/>
        <v>6527.3005464480875</v>
      </c>
      <c r="S44" t="s">
        <v>213</v>
      </c>
    </row>
    <row r="45" spans="2:19">
      <c r="B45" s="140"/>
      <c r="C45" s="3" t="s">
        <v>54</v>
      </c>
      <c r="D45" s="43">
        <f t="shared" si="2"/>
        <v>1081114</v>
      </c>
      <c r="E45" s="4">
        <v>88952</v>
      </c>
      <c r="F45" s="4">
        <v>80887</v>
      </c>
      <c r="G45" s="4">
        <v>97223</v>
      </c>
      <c r="H45" s="4">
        <v>92445</v>
      </c>
      <c r="I45" s="4">
        <v>94163</v>
      </c>
      <c r="J45" s="4">
        <v>91201</v>
      </c>
      <c r="K45" s="4">
        <v>91258</v>
      </c>
      <c r="L45" s="4">
        <v>86763</v>
      </c>
      <c r="M45" s="4">
        <v>81742</v>
      </c>
      <c r="N45" s="4">
        <v>89831</v>
      </c>
      <c r="O45" s="4">
        <v>91354</v>
      </c>
      <c r="P45" s="37">
        <v>95295</v>
      </c>
      <c r="Q45" s="57">
        <f t="shared" si="1"/>
        <v>2953.8633879781419</v>
      </c>
      <c r="S45" t="s">
        <v>213</v>
      </c>
    </row>
    <row r="46" spans="2:19">
      <c r="B46" s="140"/>
      <c r="C46" s="3" t="s">
        <v>55</v>
      </c>
      <c r="D46" s="43">
        <f t="shared" si="2"/>
        <v>1258826</v>
      </c>
      <c r="E46" s="4">
        <v>101484</v>
      </c>
      <c r="F46" s="4">
        <v>91645</v>
      </c>
      <c r="G46" s="4">
        <v>112355</v>
      </c>
      <c r="H46" s="4">
        <v>106422</v>
      </c>
      <c r="I46" s="4">
        <v>110898</v>
      </c>
      <c r="J46" s="4">
        <v>105564</v>
      </c>
      <c r="K46" s="4">
        <v>105806</v>
      </c>
      <c r="L46" s="4">
        <v>102223</v>
      </c>
      <c r="M46" s="4">
        <v>97272</v>
      </c>
      <c r="N46" s="4">
        <v>107382</v>
      </c>
      <c r="O46" s="4">
        <v>108239</v>
      </c>
      <c r="P46" s="37">
        <v>109536</v>
      </c>
      <c r="Q46" s="57">
        <f t="shared" si="1"/>
        <v>3439.4153005464482</v>
      </c>
      <c r="S46" t="s">
        <v>213</v>
      </c>
    </row>
    <row r="47" spans="2:19">
      <c r="B47" s="140"/>
      <c r="C47" s="3" t="s">
        <v>56</v>
      </c>
      <c r="D47" s="43">
        <f t="shared" si="2"/>
        <v>1186065</v>
      </c>
      <c r="E47" s="4">
        <v>97068</v>
      </c>
      <c r="F47" s="4">
        <v>88427</v>
      </c>
      <c r="G47" s="4">
        <v>108476</v>
      </c>
      <c r="H47" s="4">
        <v>101654</v>
      </c>
      <c r="I47" s="4">
        <v>104461</v>
      </c>
      <c r="J47" s="4">
        <v>98892</v>
      </c>
      <c r="K47" s="4">
        <v>99098</v>
      </c>
      <c r="L47" s="4">
        <v>92833</v>
      </c>
      <c r="M47" s="4">
        <v>91159</v>
      </c>
      <c r="N47" s="4">
        <v>100253</v>
      </c>
      <c r="O47" s="4">
        <v>100854</v>
      </c>
      <c r="P47" s="37">
        <v>102890</v>
      </c>
      <c r="Q47" s="57">
        <f t="shared" si="1"/>
        <v>3240.6147540983607</v>
      </c>
      <c r="S47" t="s">
        <v>213</v>
      </c>
    </row>
    <row r="48" spans="2:19">
      <c r="B48" s="140"/>
      <c r="C48" s="3" t="s">
        <v>57</v>
      </c>
      <c r="D48" s="43">
        <f t="shared" si="2"/>
        <v>1045836</v>
      </c>
      <c r="E48" s="4">
        <v>82664</v>
      </c>
      <c r="F48" s="4">
        <v>75022</v>
      </c>
      <c r="G48" s="4">
        <v>94374</v>
      </c>
      <c r="H48" s="4">
        <v>89031</v>
      </c>
      <c r="I48" s="4">
        <v>91887</v>
      </c>
      <c r="J48" s="4">
        <v>87487</v>
      </c>
      <c r="K48" s="4">
        <v>85125</v>
      </c>
      <c r="L48" s="4">
        <v>84254</v>
      </c>
      <c r="M48" s="4">
        <v>82563</v>
      </c>
      <c r="N48" s="4">
        <v>89655</v>
      </c>
      <c r="O48" s="4">
        <v>90935</v>
      </c>
      <c r="P48" s="37">
        <v>92839</v>
      </c>
      <c r="Q48" s="57">
        <f t="shared" si="1"/>
        <v>2857.4754098360654</v>
      </c>
      <c r="S48" t="s">
        <v>213</v>
      </c>
    </row>
    <row r="49" spans="2:19">
      <c r="B49" s="140"/>
      <c r="C49" s="3" t="s">
        <v>58</v>
      </c>
      <c r="D49" s="43">
        <f t="shared" si="2"/>
        <v>1375126</v>
      </c>
      <c r="E49" s="4">
        <v>114043</v>
      </c>
      <c r="F49" s="4">
        <v>103275</v>
      </c>
      <c r="G49" s="4">
        <v>124060</v>
      </c>
      <c r="H49" s="4">
        <v>114658</v>
      </c>
      <c r="I49" s="4">
        <v>116166</v>
      </c>
      <c r="J49" s="4">
        <v>111031</v>
      </c>
      <c r="K49" s="4">
        <v>108900</v>
      </c>
      <c r="L49" s="4">
        <v>108405</v>
      </c>
      <c r="M49" s="4">
        <v>109121</v>
      </c>
      <c r="N49" s="4">
        <v>122236</v>
      </c>
      <c r="O49" s="4">
        <v>121541</v>
      </c>
      <c r="P49" s="37">
        <v>121690</v>
      </c>
      <c r="Q49" s="57">
        <f t="shared" si="1"/>
        <v>3757.1748633879783</v>
      </c>
      <c r="S49" t="s">
        <v>213</v>
      </c>
    </row>
    <row r="50" spans="2:19">
      <c r="B50" s="140"/>
      <c r="C50" s="3" t="s">
        <v>59</v>
      </c>
      <c r="D50" s="43">
        <f t="shared" si="2"/>
        <v>1983958</v>
      </c>
      <c r="E50" s="4">
        <v>161614</v>
      </c>
      <c r="F50" s="4">
        <v>146335</v>
      </c>
      <c r="G50" s="4">
        <v>181740</v>
      </c>
      <c r="H50" s="4">
        <v>170471</v>
      </c>
      <c r="I50" s="4">
        <v>174912</v>
      </c>
      <c r="J50" s="4">
        <v>167827</v>
      </c>
      <c r="K50" s="4">
        <v>164094</v>
      </c>
      <c r="L50" s="4">
        <v>158096</v>
      </c>
      <c r="M50" s="4">
        <v>153800</v>
      </c>
      <c r="N50" s="4">
        <v>166385</v>
      </c>
      <c r="O50" s="4">
        <v>168323</v>
      </c>
      <c r="P50" s="37">
        <v>170361</v>
      </c>
      <c r="Q50" s="57">
        <f t="shared" si="1"/>
        <v>5420.6502732240433</v>
      </c>
      <c r="S50" t="s">
        <v>213</v>
      </c>
    </row>
    <row r="51" spans="2:19">
      <c r="B51" s="140"/>
      <c r="C51" s="3" t="s">
        <v>60</v>
      </c>
      <c r="D51" s="43">
        <f t="shared" si="2"/>
        <v>1164923</v>
      </c>
      <c r="E51" s="4">
        <v>81283</v>
      </c>
      <c r="F51" s="4">
        <v>80888</v>
      </c>
      <c r="G51" s="4">
        <v>137879</v>
      </c>
      <c r="H51" s="4">
        <v>87035</v>
      </c>
      <c r="I51" s="4">
        <v>124791</v>
      </c>
      <c r="J51" s="4">
        <v>89825</v>
      </c>
      <c r="K51" s="4">
        <v>116221</v>
      </c>
      <c r="L51" s="4">
        <v>85943</v>
      </c>
      <c r="M51" s="4">
        <v>109538</v>
      </c>
      <c r="N51" s="4">
        <v>94789</v>
      </c>
      <c r="O51" s="4">
        <v>77614</v>
      </c>
      <c r="P51" s="37">
        <v>79117</v>
      </c>
      <c r="Q51" s="57">
        <f t="shared" si="1"/>
        <v>3182.8497267759562</v>
      </c>
      <c r="S51" t="s">
        <v>213</v>
      </c>
    </row>
    <row r="52" spans="2:19">
      <c r="B52" s="140"/>
      <c r="C52" s="3" t="s">
        <v>61</v>
      </c>
      <c r="D52" s="43">
        <f t="shared" si="2"/>
        <v>912091</v>
      </c>
      <c r="E52" s="4">
        <v>73609</v>
      </c>
      <c r="F52" s="4">
        <v>66250</v>
      </c>
      <c r="G52" s="4">
        <v>82601</v>
      </c>
      <c r="H52" s="4">
        <v>77460</v>
      </c>
      <c r="I52" s="4">
        <v>79520</v>
      </c>
      <c r="J52" s="4">
        <v>76806</v>
      </c>
      <c r="K52" s="4">
        <v>75042</v>
      </c>
      <c r="L52" s="4">
        <v>71060</v>
      </c>
      <c r="M52" s="4">
        <v>71790</v>
      </c>
      <c r="N52" s="4">
        <v>76900</v>
      </c>
      <c r="O52" s="4">
        <v>78696</v>
      </c>
      <c r="P52" s="37">
        <v>82357</v>
      </c>
      <c r="Q52" s="57">
        <f t="shared" si="1"/>
        <v>2492.0519125683059</v>
      </c>
      <c r="S52" t="s">
        <v>213</v>
      </c>
    </row>
    <row r="53" spans="2:19">
      <c r="B53" s="140"/>
      <c r="C53" s="3" t="s">
        <v>62</v>
      </c>
      <c r="D53" s="43">
        <f t="shared" si="2"/>
        <v>288814</v>
      </c>
      <c r="E53" s="4">
        <v>22731</v>
      </c>
      <c r="F53" s="4">
        <v>21175</v>
      </c>
      <c r="G53" s="4">
        <v>26291</v>
      </c>
      <c r="H53" s="4">
        <v>24580</v>
      </c>
      <c r="I53" s="4">
        <v>24742</v>
      </c>
      <c r="J53" s="4">
        <v>23848</v>
      </c>
      <c r="K53" s="4">
        <v>23799</v>
      </c>
      <c r="L53" s="4">
        <v>22972</v>
      </c>
      <c r="M53" s="4">
        <v>22941</v>
      </c>
      <c r="N53" s="4">
        <v>24833</v>
      </c>
      <c r="O53" s="4">
        <v>25581</v>
      </c>
      <c r="P53" s="37">
        <v>25321</v>
      </c>
      <c r="Q53" s="57">
        <f t="shared" si="1"/>
        <v>789.1092896174863</v>
      </c>
      <c r="S53" t="s">
        <v>213</v>
      </c>
    </row>
    <row r="54" spans="2:19">
      <c r="B54" s="140"/>
      <c r="C54" s="3" t="s">
        <v>63</v>
      </c>
      <c r="D54" s="43">
        <f t="shared" si="2"/>
        <v>833648</v>
      </c>
      <c r="E54" s="4">
        <v>67492</v>
      </c>
      <c r="F54" s="4">
        <v>62138</v>
      </c>
      <c r="G54" s="4">
        <v>74885</v>
      </c>
      <c r="H54" s="4">
        <v>71229</v>
      </c>
      <c r="I54" s="4">
        <v>72748</v>
      </c>
      <c r="J54" s="4">
        <v>69842</v>
      </c>
      <c r="K54" s="4">
        <v>68380</v>
      </c>
      <c r="L54" s="4">
        <v>66604</v>
      </c>
      <c r="M54" s="4">
        <v>64451</v>
      </c>
      <c r="N54" s="4">
        <v>70352</v>
      </c>
      <c r="O54" s="4">
        <v>71936</v>
      </c>
      <c r="P54" s="37">
        <v>73591</v>
      </c>
      <c r="Q54" s="57">
        <f t="shared" si="1"/>
        <v>2277.7267759562842</v>
      </c>
      <c r="S54" t="s">
        <v>213</v>
      </c>
    </row>
    <row r="55" spans="2:19">
      <c r="B55" s="140"/>
      <c r="C55" s="3" t="s">
        <v>64</v>
      </c>
      <c r="D55" s="43">
        <f t="shared" si="2"/>
        <v>936926</v>
      </c>
      <c r="E55" s="4">
        <v>77974</v>
      </c>
      <c r="F55" s="4">
        <v>71766</v>
      </c>
      <c r="G55" s="4">
        <v>87191</v>
      </c>
      <c r="H55" s="4">
        <v>81228</v>
      </c>
      <c r="I55" s="4">
        <v>82266</v>
      </c>
      <c r="J55" s="4">
        <v>77401</v>
      </c>
      <c r="K55" s="4">
        <v>76118</v>
      </c>
      <c r="L55" s="4">
        <v>73306</v>
      </c>
      <c r="M55" s="4">
        <v>71288</v>
      </c>
      <c r="N55" s="4">
        <v>77558</v>
      </c>
      <c r="O55" s="4">
        <v>79846</v>
      </c>
      <c r="P55" s="37">
        <v>80984</v>
      </c>
      <c r="Q55" s="57">
        <f t="shared" si="1"/>
        <v>2559.9071038251368</v>
      </c>
      <c r="S55" t="s">
        <v>213</v>
      </c>
    </row>
    <row r="56" spans="2:19" ht="17.5" thickBot="1">
      <c r="B56" s="142"/>
      <c r="C56" s="22" t="s">
        <v>65</v>
      </c>
      <c r="D56" s="44">
        <f t="shared" si="2"/>
        <v>798383</v>
      </c>
      <c r="E56" s="23">
        <v>68535</v>
      </c>
      <c r="F56" s="23">
        <v>62981</v>
      </c>
      <c r="G56" s="23">
        <v>73499</v>
      </c>
      <c r="H56" s="23">
        <v>69492</v>
      </c>
      <c r="I56" s="23">
        <v>71086</v>
      </c>
      <c r="J56" s="23">
        <v>66571</v>
      </c>
      <c r="K56" s="23">
        <v>63986</v>
      </c>
      <c r="L56" s="23">
        <v>60337</v>
      </c>
      <c r="M56" s="23">
        <v>60936</v>
      </c>
      <c r="N56" s="23">
        <v>66699</v>
      </c>
      <c r="O56" s="23">
        <v>66860</v>
      </c>
      <c r="P56" s="38">
        <v>67401</v>
      </c>
      <c r="Q56" s="58">
        <f t="shared" si="1"/>
        <v>2181.3743169398908</v>
      </c>
      <c r="S56" t="s">
        <v>213</v>
      </c>
    </row>
    <row r="57" spans="2:19">
      <c r="B57" s="160" t="s">
        <v>66</v>
      </c>
      <c r="C57" s="24" t="s">
        <v>67</v>
      </c>
      <c r="D57" s="42">
        <f t="shared" si="2"/>
        <v>3631125</v>
      </c>
      <c r="E57" s="25">
        <v>291823</v>
      </c>
      <c r="F57" s="25">
        <v>268611</v>
      </c>
      <c r="G57" s="25">
        <v>325056</v>
      </c>
      <c r="H57" s="25">
        <v>313663</v>
      </c>
      <c r="I57" s="25">
        <v>317915</v>
      </c>
      <c r="J57" s="25">
        <v>303200</v>
      </c>
      <c r="K57" s="25">
        <v>296592</v>
      </c>
      <c r="L57" s="25">
        <v>288663</v>
      </c>
      <c r="M57" s="25">
        <v>284436</v>
      </c>
      <c r="N57" s="25">
        <v>307092</v>
      </c>
      <c r="O57" s="25">
        <v>311602</v>
      </c>
      <c r="P57" s="36">
        <v>322472</v>
      </c>
      <c r="Q57" s="56">
        <f t="shared" si="1"/>
        <v>9921.1065573770484</v>
      </c>
      <c r="S57" t="s">
        <v>422</v>
      </c>
    </row>
    <row r="58" spans="2:19">
      <c r="B58" s="140"/>
      <c r="C58" s="3" t="s">
        <v>68</v>
      </c>
      <c r="D58" s="43">
        <f t="shared" si="2"/>
        <v>831923</v>
      </c>
      <c r="E58" s="4">
        <v>65836</v>
      </c>
      <c r="F58" s="4">
        <v>61115</v>
      </c>
      <c r="G58" s="4">
        <v>72136</v>
      </c>
      <c r="H58" s="4">
        <v>68115</v>
      </c>
      <c r="I58" s="4">
        <v>71643</v>
      </c>
      <c r="J58" s="4">
        <v>69091</v>
      </c>
      <c r="K58" s="4">
        <v>70542</v>
      </c>
      <c r="L58" s="4">
        <v>69438</v>
      </c>
      <c r="M58" s="4">
        <v>66663</v>
      </c>
      <c r="N58" s="4">
        <v>72069</v>
      </c>
      <c r="O58" s="4">
        <v>71733</v>
      </c>
      <c r="P58" s="37">
        <v>73542</v>
      </c>
      <c r="Q58" s="57">
        <f t="shared" si="1"/>
        <v>2273.0136612021856</v>
      </c>
      <c r="S58" t="s">
        <v>422</v>
      </c>
    </row>
    <row r="59" spans="2:19">
      <c r="B59" s="140"/>
      <c r="C59" s="3" t="s">
        <v>69</v>
      </c>
      <c r="D59" s="43">
        <f t="shared" si="2"/>
        <v>773513</v>
      </c>
      <c r="E59" s="4">
        <v>62328</v>
      </c>
      <c r="F59" s="4">
        <v>58313</v>
      </c>
      <c r="G59" s="4">
        <v>67056</v>
      </c>
      <c r="H59" s="4">
        <v>63939</v>
      </c>
      <c r="I59" s="4">
        <v>66840</v>
      </c>
      <c r="J59" s="4">
        <v>64636</v>
      </c>
      <c r="K59" s="4">
        <v>65236</v>
      </c>
      <c r="L59" s="4">
        <v>65894</v>
      </c>
      <c r="M59" s="4">
        <v>59665</v>
      </c>
      <c r="N59" s="4">
        <v>65533</v>
      </c>
      <c r="O59" s="4">
        <v>66021</v>
      </c>
      <c r="P59" s="37">
        <v>68052</v>
      </c>
      <c r="Q59" s="57">
        <f t="shared" si="1"/>
        <v>2113.4234972677596</v>
      </c>
      <c r="S59" t="s">
        <v>422</v>
      </c>
    </row>
    <row r="60" spans="2:19">
      <c r="B60" s="140"/>
      <c r="C60" s="3" t="s">
        <v>70</v>
      </c>
      <c r="D60" s="43">
        <f t="shared" si="2"/>
        <v>624772</v>
      </c>
      <c r="E60" s="4">
        <v>49828</v>
      </c>
      <c r="F60" s="4">
        <v>46769</v>
      </c>
      <c r="G60" s="4">
        <v>55495</v>
      </c>
      <c r="H60" s="4">
        <v>51935</v>
      </c>
      <c r="I60" s="4">
        <v>54393</v>
      </c>
      <c r="J60" s="4">
        <v>51990</v>
      </c>
      <c r="K60" s="4">
        <v>51888</v>
      </c>
      <c r="L60" s="4">
        <v>50706</v>
      </c>
      <c r="M60" s="4">
        <v>50154</v>
      </c>
      <c r="N60" s="4">
        <v>53677</v>
      </c>
      <c r="O60" s="4">
        <v>53084</v>
      </c>
      <c r="P60" s="37">
        <v>54853</v>
      </c>
      <c r="Q60" s="57">
        <f t="shared" si="1"/>
        <v>1707.0273224043715</v>
      </c>
      <c r="S60" t="s">
        <v>422</v>
      </c>
    </row>
    <row r="61" spans="2:19">
      <c r="B61" s="140"/>
      <c r="C61" s="3" t="s">
        <v>71</v>
      </c>
      <c r="D61" s="43">
        <f t="shared" si="2"/>
        <v>1928306</v>
      </c>
      <c r="E61" s="4">
        <v>151177</v>
      </c>
      <c r="F61" s="4">
        <v>141718</v>
      </c>
      <c r="G61" s="4">
        <v>164477</v>
      </c>
      <c r="H61" s="4">
        <v>163832</v>
      </c>
      <c r="I61" s="4">
        <v>168754</v>
      </c>
      <c r="J61" s="4">
        <v>162219</v>
      </c>
      <c r="K61" s="4">
        <v>161987</v>
      </c>
      <c r="L61" s="4">
        <v>157455</v>
      </c>
      <c r="M61" s="4">
        <v>154369</v>
      </c>
      <c r="N61" s="4">
        <v>165959</v>
      </c>
      <c r="O61" s="4">
        <v>165623</v>
      </c>
      <c r="P61" s="37">
        <v>170736</v>
      </c>
      <c r="Q61" s="57">
        <f t="shared" si="1"/>
        <v>5268.5956284153008</v>
      </c>
      <c r="S61" t="s">
        <v>422</v>
      </c>
    </row>
    <row r="62" spans="2:19">
      <c r="B62" s="140"/>
      <c r="C62" s="3" t="s">
        <v>72</v>
      </c>
      <c r="D62" s="43">
        <f t="shared" si="2"/>
        <v>1324244</v>
      </c>
      <c r="E62" s="4">
        <v>107720</v>
      </c>
      <c r="F62" s="4">
        <v>99421</v>
      </c>
      <c r="G62" s="4">
        <v>117683</v>
      </c>
      <c r="H62" s="4">
        <v>112318</v>
      </c>
      <c r="I62" s="4">
        <v>115172</v>
      </c>
      <c r="J62" s="4">
        <v>111222</v>
      </c>
      <c r="K62" s="4">
        <v>112163</v>
      </c>
      <c r="L62" s="4">
        <v>108478</v>
      </c>
      <c r="M62" s="4">
        <v>102500</v>
      </c>
      <c r="N62" s="4">
        <v>109841</v>
      </c>
      <c r="O62" s="4">
        <v>111090</v>
      </c>
      <c r="P62" s="37">
        <v>116636</v>
      </c>
      <c r="Q62" s="57">
        <f t="shared" si="1"/>
        <v>3618.1530054644809</v>
      </c>
      <c r="S62" t="s">
        <v>422</v>
      </c>
    </row>
    <row r="63" spans="2:19">
      <c r="B63" s="140"/>
      <c r="C63" s="3" t="s">
        <v>73</v>
      </c>
      <c r="D63" s="43">
        <f t="shared" si="2"/>
        <v>2763867</v>
      </c>
      <c r="E63" s="4">
        <v>200947</v>
      </c>
      <c r="F63" s="4">
        <v>188518</v>
      </c>
      <c r="G63" s="4">
        <v>254059</v>
      </c>
      <c r="H63" s="4">
        <v>247217</v>
      </c>
      <c r="I63" s="4">
        <v>251383</v>
      </c>
      <c r="J63" s="4">
        <v>232379</v>
      </c>
      <c r="K63" s="4">
        <v>213725</v>
      </c>
      <c r="L63" s="4">
        <v>210294</v>
      </c>
      <c r="M63" s="4">
        <v>227707</v>
      </c>
      <c r="N63" s="4">
        <v>243290</v>
      </c>
      <c r="O63" s="4">
        <v>250575</v>
      </c>
      <c r="P63" s="37">
        <v>243773</v>
      </c>
      <c r="Q63" s="57">
        <f t="shared" si="1"/>
        <v>7551.5491803278692</v>
      </c>
      <c r="S63" t="s">
        <v>422</v>
      </c>
    </row>
    <row r="64" spans="2:19">
      <c r="B64" s="140"/>
      <c r="C64" s="3" t="s">
        <v>74</v>
      </c>
      <c r="D64" s="43">
        <f t="shared" si="2"/>
        <v>2086191</v>
      </c>
      <c r="E64" s="4">
        <v>163562</v>
      </c>
      <c r="F64" s="4">
        <v>150945</v>
      </c>
      <c r="G64" s="4">
        <v>190749</v>
      </c>
      <c r="H64" s="4">
        <v>184110</v>
      </c>
      <c r="I64" s="4">
        <v>185761</v>
      </c>
      <c r="J64" s="4">
        <v>175033</v>
      </c>
      <c r="K64" s="4">
        <v>166555</v>
      </c>
      <c r="L64" s="4">
        <v>161415</v>
      </c>
      <c r="M64" s="4">
        <v>163918</v>
      </c>
      <c r="N64" s="4">
        <v>178397</v>
      </c>
      <c r="O64" s="4">
        <v>182580</v>
      </c>
      <c r="P64" s="37">
        <v>183166</v>
      </c>
      <c r="Q64" s="57">
        <f t="shared" si="1"/>
        <v>5699.9754098360654</v>
      </c>
      <c r="S64" t="s">
        <v>422</v>
      </c>
    </row>
    <row r="65" spans="2:19">
      <c r="B65" s="140"/>
      <c r="C65" s="3" t="s">
        <v>75</v>
      </c>
      <c r="D65" s="43">
        <f t="shared" si="2"/>
        <v>3305735</v>
      </c>
      <c r="E65" s="4">
        <v>262880</v>
      </c>
      <c r="F65" s="4">
        <v>240869</v>
      </c>
      <c r="G65" s="4">
        <v>294716</v>
      </c>
      <c r="H65" s="4">
        <v>278912</v>
      </c>
      <c r="I65" s="4">
        <v>287226</v>
      </c>
      <c r="J65" s="4">
        <v>277057</v>
      </c>
      <c r="K65" s="4">
        <v>272190</v>
      </c>
      <c r="L65" s="4">
        <v>266751</v>
      </c>
      <c r="M65" s="4">
        <v>260771</v>
      </c>
      <c r="N65" s="4">
        <v>291708</v>
      </c>
      <c r="O65" s="4">
        <v>288905</v>
      </c>
      <c r="P65" s="37">
        <v>283750</v>
      </c>
      <c r="Q65" s="57">
        <f t="shared" si="1"/>
        <v>9032.0628415300544</v>
      </c>
      <c r="S65" t="s">
        <v>422</v>
      </c>
    </row>
    <row r="66" spans="2:19">
      <c r="B66" s="140"/>
      <c r="C66" s="3" t="s">
        <v>76</v>
      </c>
      <c r="D66" s="43">
        <f t="shared" si="2"/>
        <v>1514811</v>
      </c>
      <c r="E66" s="4">
        <v>83002</v>
      </c>
      <c r="F66" s="4">
        <v>79225</v>
      </c>
      <c r="G66" s="4">
        <v>99851</v>
      </c>
      <c r="H66" s="4">
        <v>113437</v>
      </c>
      <c r="I66" s="4">
        <v>136868</v>
      </c>
      <c r="J66" s="4">
        <v>140087</v>
      </c>
      <c r="K66" s="4">
        <v>103134</v>
      </c>
      <c r="L66" s="4">
        <v>142170</v>
      </c>
      <c r="M66" s="4">
        <v>150623</v>
      </c>
      <c r="N66" s="4">
        <v>238735</v>
      </c>
      <c r="O66" s="4">
        <v>128786</v>
      </c>
      <c r="P66" s="37">
        <v>98893</v>
      </c>
      <c r="Q66" s="57">
        <f t="shared" si="1"/>
        <v>4138.8278688524588</v>
      </c>
      <c r="S66" t="s">
        <v>422</v>
      </c>
    </row>
    <row r="67" spans="2:19">
      <c r="B67" s="140"/>
      <c r="C67" s="3" t="s">
        <v>77</v>
      </c>
      <c r="D67" s="43">
        <f t="shared" si="2"/>
        <v>2236558</v>
      </c>
      <c r="E67" s="4">
        <v>178448</v>
      </c>
      <c r="F67" s="4">
        <v>165349</v>
      </c>
      <c r="G67" s="4">
        <v>198302</v>
      </c>
      <c r="H67" s="4">
        <v>188379</v>
      </c>
      <c r="I67" s="4">
        <v>192535</v>
      </c>
      <c r="J67" s="4">
        <v>188020</v>
      </c>
      <c r="K67" s="4">
        <v>185847</v>
      </c>
      <c r="L67" s="4">
        <v>181061</v>
      </c>
      <c r="M67" s="4">
        <v>175798</v>
      </c>
      <c r="N67" s="4">
        <v>194335</v>
      </c>
      <c r="O67" s="4">
        <v>193283</v>
      </c>
      <c r="P67" s="37">
        <v>195201</v>
      </c>
      <c r="Q67" s="57">
        <f t="shared" si="1"/>
        <v>6110.8142076502736</v>
      </c>
      <c r="S67" t="s">
        <v>422</v>
      </c>
    </row>
    <row r="68" spans="2:19">
      <c r="B68" s="140"/>
      <c r="C68" s="3" t="s">
        <v>78</v>
      </c>
      <c r="D68" s="43">
        <f t="shared" si="2"/>
        <v>2530163</v>
      </c>
      <c r="E68" s="4">
        <v>197410</v>
      </c>
      <c r="F68" s="4">
        <v>181937</v>
      </c>
      <c r="G68" s="4">
        <v>218245</v>
      </c>
      <c r="H68" s="4">
        <v>212374</v>
      </c>
      <c r="I68" s="4">
        <v>218509</v>
      </c>
      <c r="J68" s="4">
        <v>212042</v>
      </c>
      <c r="K68" s="4">
        <v>211639</v>
      </c>
      <c r="L68" s="4">
        <v>207585</v>
      </c>
      <c r="M68" s="4">
        <v>201741</v>
      </c>
      <c r="N68" s="4">
        <v>217210</v>
      </c>
      <c r="O68" s="4">
        <v>220442</v>
      </c>
      <c r="P68" s="37">
        <v>231029</v>
      </c>
      <c r="Q68" s="57">
        <f t="shared" si="1"/>
        <v>6913.0136612021861</v>
      </c>
      <c r="S68" t="s">
        <v>422</v>
      </c>
    </row>
    <row r="69" spans="2:19">
      <c r="B69" s="140"/>
      <c r="C69" s="3" t="s">
        <v>79</v>
      </c>
      <c r="D69" s="43">
        <f t="shared" si="2"/>
        <v>1477050</v>
      </c>
      <c r="E69" s="4">
        <v>115283</v>
      </c>
      <c r="F69" s="4">
        <v>106749</v>
      </c>
      <c r="G69" s="4">
        <v>124574</v>
      </c>
      <c r="H69" s="4">
        <v>121006</v>
      </c>
      <c r="I69" s="4">
        <v>125489</v>
      </c>
      <c r="J69" s="4">
        <v>122860</v>
      </c>
      <c r="K69" s="4">
        <v>123797</v>
      </c>
      <c r="L69" s="4">
        <v>122188</v>
      </c>
      <c r="M69" s="4">
        <v>118381</v>
      </c>
      <c r="N69" s="4">
        <v>131100</v>
      </c>
      <c r="O69" s="4">
        <v>130683</v>
      </c>
      <c r="P69" s="37">
        <v>134940</v>
      </c>
      <c r="Q69" s="57">
        <f t="shared" si="1"/>
        <v>4035.655737704918</v>
      </c>
      <c r="S69" t="s">
        <v>422</v>
      </c>
    </row>
    <row r="70" spans="2:19">
      <c r="B70" s="140"/>
      <c r="C70" s="3" t="s">
        <v>80</v>
      </c>
      <c r="D70" s="43">
        <f t="shared" si="2"/>
        <v>2394584</v>
      </c>
      <c r="E70" s="4">
        <v>191957</v>
      </c>
      <c r="F70" s="4">
        <v>173626</v>
      </c>
      <c r="G70" s="4">
        <v>204598</v>
      </c>
      <c r="H70" s="4">
        <v>192733</v>
      </c>
      <c r="I70" s="4">
        <v>203577</v>
      </c>
      <c r="J70" s="4">
        <v>195501</v>
      </c>
      <c r="K70" s="4">
        <v>204142</v>
      </c>
      <c r="L70" s="4">
        <v>208069</v>
      </c>
      <c r="M70" s="4">
        <v>189070</v>
      </c>
      <c r="N70" s="4">
        <v>203269</v>
      </c>
      <c r="O70" s="4">
        <v>206740</v>
      </c>
      <c r="P70" s="37">
        <v>221302</v>
      </c>
      <c r="Q70" s="57">
        <f t="shared" ref="Q70:Q133" si="3">+D70/366</f>
        <v>6542.579234972678</v>
      </c>
      <c r="S70" t="s">
        <v>422</v>
      </c>
    </row>
    <row r="71" spans="2:19">
      <c r="B71" s="140"/>
      <c r="C71" s="3" t="s">
        <v>81</v>
      </c>
      <c r="D71" s="43">
        <f t="shared" ref="D71:D134" si="4">SUM(E71:P71)</f>
        <v>1435765</v>
      </c>
      <c r="E71" s="4">
        <v>112298</v>
      </c>
      <c r="F71" s="4">
        <v>101669</v>
      </c>
      <c r="G71" s="4">
        <v>124600</v>
      </c>
      <c r="H71" s="4">
        <v>119250</v>
      </c>
      <c r="I71" s="4">
        <v>123468</v>
      </c>
      <c r="J71" s="4">
        <v>122650</v>
      </c>
      <c r="K71" s="4">
        <v>121410</v>
      </c>
      <c r="L71" s="4">
        <v>118449</v>
      </c>
      <c r="M71" s="4">
        <v>111284</v>
      </c>
      <c r="N71" s="4">
        <v>124425</v>
      </c>
      <c r="O71" s="4">
        <v>127127</v>
      </c>
      <c r="P71" s="37">
        <v>129135</v>
      </c>
      <c r="Q71" s="57">
        <f t="shared" si="3"/>
        <v>3922.8551912568305</v>
      </c>
      <c r="S71" t="s">
        <v>422</v>
      </c>
    </row>
    <row r="72" spans="2:19">
      <c r="B72" s="140"/>
      <c r="C72" s="3" t="s">
        <v>82</v>
      </c>
      <c r="D72" s="43">
        <f t="shared" si="4"/>
        <v>1459453</v>
      </c>
      <c r="E72" s="4">
        <v>110216</v>
      </c>
      <c r="F72" s="4">
        <v>100381</v>
      </c>
      <c r="G72" s="4">
        <v>136925</v>
      </c>
      <c r="H72" s="4">
        <v>128771</v>
      </c>
      <c r="I72" s="4">
        <v>133868</v>
      </c>
      <c r="J72" s="4">
        <v>124281</v>
      </c>
      <c r="K72" s="4">
        <v>115819</v>
      </c>
      <c r="L72" s="4">
        <v>112872</v>
      </c>
      <c r="M72" s="4">
        <v>117453</v>
      </c>
      <c r="N72" s="4">
        <v>124984</v>
      </c>
      <c r="O72" s="4">
        <v>130064</v>
      </c>
      <c r="P72" s="37">
        <v>123819</v>
      </c>
      <c r="Q72" s="57">
        <f t="shared" si="3"/>
        <v>3987.5765027322404</v>
      </c>
      <c r="S72" t="s">
        <v>423</v>
      </c>
    </row>
    <row r="73" spans="2:19">
      <c r="B73" s="140"/>
      <c r="C73" s="3" t="s">
        <v>83</v>
      </c>
      <c r="D73" s="43">
        <f t="shared" si="4"/>
        <v>3141071</v>
      </c>
      <c r="E73" s="4">
        <v>257764</v>
      </c>
      <c r="F73" s="4">
        <v>228273</v>
      </c>
      <c r="G73" s="4">
        <v>279389</v>
      </c>
      <c r="H73" s="4">
        <v>265697</v>
      </c>
      <c r="I73" s="4">
        <v>265885</v>
      </c>
      <c r="J73" s="4">
        <v>263794</v>
      </c>
      <c r="K73" s="4">
        <v>261649</v>
      </c>
      <c r="L73" s="4">
        <v>255907</v>
      </c>
      <c r="M73" s="4">
        <v>241537</v>
      </c>
      <c r="N73" s="4">
        <v>266387</v>
      </c>
      <c r="O73" s="4">
        <v>272541</v>
      </c>
      <c r="P73" s="37">
        <v>282248</v>
      </c>
      <c r="Q73" s="57">
        <f t="shared" si="3"/>
        <v>8582.1612021857927</v>
      </c>
      <c r="S73" t="s">
        <v>199</v>
      </c>
    </row>
    <row r="74" spans="2:19">
      <c r="B74" s="140"/>
      <c r="C74" s="3" t="s">
        <v>84</v>
      </c>
      <c r="D74" s="43">
        <f t="shared" si="4"/>
        <v>1173756</v>
      </c>
      <c r="E74" s="4">
        <v>93940</v>
      </c>
      <c r="F74" s="4">
        <v>87006</v>
      </c>
      <c r="G74" s="4">
        <v>114119</v>
      </c>
      <c r="H74" s="4">
        <v>107555</v>
      </c>
      <c r="I74" s="4">
        <v>105459</v>
      </c>
      <c r="J74" s="4">
        <v>98923</v>
      </c>
      <c r="K74" s="4">
        <v>92910</v>
      </c>
      <c r="L74" s="4">
        <v>86133</v>
      </c>
      <c r="M74" s="4">
        <v>89727</v>
      </c>
      <c r="N74" s="4">
        <v>98787</v>
      </c>
      <c r="O74" s="4">
        <v>100254</v>
      </c>
      <c r="P74" s="37">
        <v>98943</v>
      </c>
      <c r="Q74" s="57">
        <f t="shared" si="3"/>
        <v>3206.9836065573772</v>
      </c>
      <c r="S74" t="s">
        <v>423</v>
      </c>
    </row>
    <row r="75" spans="2:19">
      <c r="B75" s="140"/>
      <c r="C75" s="3" t="s">
        <v>85</v>
      </c>
      <c r="D75" s="43">
        <f t="shared" si="4"/>
        <v>723833</v>
      </c>
      <c r="E75" s="4">
        <v>62526</v>
      </c>
      <c r="F75" s="4">
        <v>55389</v>
      </c>
      <c r="G75" s="4">
        <v>61513</v>
      </c>
      <c r="H75" s="4">
        <v>59382</v>
      </c>
      <c r="I75" s="4">
        <v>64998</v>
      </c>
      <c r="J75" s="4">
        <v>60993</v>
      </c>
      <c r="K75" s="4">
        <v>56335</v>
      </c>
      <c r="L75" s="4">
        <v>54601</v>
      </c>
      <c r="M75" s="4">
        <v>54252</v>
      </c>
      <c r="N75" s="4">
        <v>64021</v>
      </c>
      <c r="O75" s="4">
        <v>61806</v>
      </c>
      <c r="P75" s="37">
        <v>68017</v>
      </c>
      <c r="Q75" s="57">
        <f t="shared" si="3"/>
        <v>1977.6857923497269</v>
      </c>
      <c r="S75" t="s">
        <v>423</v>
      </c>
    </row>
    <row r="76" spans="2:19">
      <c r="B76" s="140"/>
      <c r="C76" s="3" t="s">
        <v>86</v>
      </c>
      <c r="D76" s="43">
        <f t="shared" si="4"/>
        <v>1475748</v>
      </c>
      <c r="E76" s="4">
        <v>111616</v>
      </c>
      <c r="F76" s="4">
        <v>105892</v>
      </c>
      <c r="G76" s="4">
        <v>123580</v>
      </c>
      <c r="H76" s="4">
        <v>126644</v>
      </c>
      <c r="I76" s="4">
        <v>137833</v>
      </c>
      <c r="J76" s="4">
        <v>124528</v>
      </c>
      <c r="K76" s="4">
        <v>122690</v>
      </c>
      <c r="L76" s="4">
        <v>120023</v>
      </c>
      <c r="M76" s="4">
        <v>116609</v>
      </c>
      <c r="N76" s="4">
        <v>133586</v>
      </c>
      <c r="O76" s="4">
        <v>121400</v>
      </c>
      <c r="P76" s="37">
        <v>131347</v>
      </c>
      <c r="Q76" s="57">
        <f t="shared" si="3"/>
        <v>4032.0983606557379</v>
      </c>
      <c r="S76" t="s">
        <v>423</v>
      </c>
    </row>
    <row r="77" spans="2:19">
      <c r="B77" s="140"/>
      <c r="C77" s="3" t="s">
        <v>87</v>
      </c>
      <c r="D77" s="43">
        <f t="shared" si="4"/>
        <v>3948973</v>
      </c>
      <c r="E77" s="4">
        <v>301951</v>
      </c>
      <c r="F77" s="4">
        <v>285345</v>
      </c>
      <c r="G77" s="4">
        <v>313412</v>
      </c>
      <c r="H77" s="4">
        <v>317953</v>
      </c>
      <c r="I77" s="4">
        <v>334144</v>
      </c>
      <c r="J77" s="4">
        <v>318746</v>
      </c>
      <c r="K77" s="4">
        <v>332916</v>
      </c>
      <c r="L77" s="4">
        <v>332149</v>
      </c>
      <c r="M77" s="4">
        <v>323406</v>
      </c>
      <c r="N77" s="4">
        <v>385466</v>
      </c>
      <c r="O77" s="4">
        <v>318503</v>
      </c>
      <c r="P77" s="37">
        <v>384982</v>
      </c>
      <c r="Q77" s="57">
        <f t="shared" si="3"/>
        <v>10789.543715846994</v>
      </c>
      <c r="S77" t="s">
        <v>423</v>
      </c>
    </row>
    <row r="78" spans="2:19">
      <c r="B78" s="140"/>
      <c r="C78" s="3" t="s">
        <v>88</v>
      </c>
      <c r="D78" s="43">
        <f t="shared" si="4"/>
        <v>1188984</v>
      </c>
      <c r="E78" s="4">
        <v>91399</v>
      </c>
      <c r="F78" s="4">
        <v>84612</v>
      </c>
      <c r="G78" s="4">
        <v>95541</v>
      </c>
      <c r="H78" s="4">
        <v>95371</v>
      </c>
      <c r="I78" s="4">
        <v>97708</v>
      </c>
      <c r="J78" s="4">
        <v>95758</v>
      </c>
      <c r="K78" s="4">
        <v>97246</v>
      </c>
      <c r="L78" s="4">
        <v>102671</v>
      </c>
      <c r="M78" s="4">
        <v>89158</v>
      </c>
      <c r="N78" s="4">
        <v>106732</v>
      </c>
      <c r="O78" s="4">
        <v>109971</v>
      </c>
      <c r="P78" s="37">
        <v>122817</v>
      </c>
      <c r="Q78" s="57">
        <f t="shared" si="3"/>
        <v>3248.5901639344261</v>
      </c>
      <c r="S78" t="s">
        <v>423</v>
      </c>
    </row>
    <row r="79" spans="2:19">
      <c r="B79" s="140"/>
      <c r="C79" s="3" t="s">
        <v>89</v>
      </c>
      <c r="D79" s="43">
        <f t="shared" si="4"/>
        <v>405312</v>
      </c>
      <c r="E79" s="4">
        <v>32876</v>
      </c>
      <c r="F79" s="4">
        <v>29784</v>
      </c>
      <c r="G79" s="4">
        <v>35978</v>
      </c>
      <c r="H79" s="4">
        <v>34507</v>
      </c>
      <c r="I79" s="4">
        <v>35272</v>
      </c>
      <c r="J79" s="4">
        <v>34182</v>
      </c>
      <c r="K79" s="4">
        <v>34034</v>
      </c>
      <c r="L79" s="4">
        <v>32959</v>
      </c>
      <c r="M79" s="4">
        <v>31362</v>
      </c>
      <c r="N79" s="4">
        <v>34228</v>
      </c>
      <c r="O79" s="4">
        <v>34670</v>
      </c>
      <c r="P79" s="37">
        <v>35460</v>
      </c>
      <c r="Q79" s="57">
        <f t="shared" si="3"/>
        <v>1107.4098360655737</v>
      </c>
      <c r="S79" t="s">
        <v>423</v>
      </c>
    </row>
    <row r="80" spans="2:19">
      <c r="B80" s="140"/>
      <c r="C80" s="3" t="s">
        <v>90</v>
      </c>
      <c r="D80" s="43">
        <f t="shared" si="4"/>
        <v>411038</v>
      </c>
      <c r="E80" s="4">
        <v>33683</v>
      </c>
      <c r="F80" s="4">
        <v>31162</v>
      </c>
      <c r="G80" s="4">
        <v>36914</v>
      </c>
      <c r="H80" s="4">
        <v>34789</v>
      </c>
      <c r="I80" s="4">
        <v>35296</v>
      </c>
      <c r="J80" s="4">
        <v>34328</v>
      </c>
      <c r="K80" s="4">
        <v>34506</v>
      </c>
      <c r="L80" s="4">
        <v>33183</v>
      </c>
      <c r="M80" s="4">
        <v>31992</v>
      </c>
      <c r="N80" s="4">
        <v>34000</v>
      </c>
      <c r="O80" s="4">
        <v>34973</v>
      </c>
      <c r="P80" s="37">
        <v>36212</v>
      </c>
      <c r="Q80" s="57">
        <f t="shared" si="3"/>
        <v>1123.0546448087432</v>
      </c>
      <c r="S80" t="s">
        <v>423</v>
      </c>
    </row>
    <row r="81" spans="2:19">
      <c r="B81" s="140"/>
      <c r="C81" s="3" t="s">
        <v>91</v>
      </c>
      <c r="D81" s="43">
        <f t="shared" si="4"/>
        <v>563198</v>
      </c>
      <c r="E81" s="4">
        <v>44621</v>
      </c>
      <c r="F81" s="4">
        <v>41658</v>
      </c>
      <c r="G81" s="4">
        <v>50684</v>
      </c>
      <c r="H81" s="4">
        <v>48282</v>
      </c>
      <c r="I81" s="4">
        <v>48726</v>
      </c>
      <c r="J81" s="4">
        <v>46803</v>
      </c>
      <c r="K81" s="4">
        <v>47200</v>
      </c>
      <c r="L81" s="4">
        <v>45393</v>
      </c>
      <c r="M81" s="4">
        <v>43530</v>
      </c>
      <c r="N81" s="4">
        <v>46799</v>
      </c>
      <c r="O81" s="4">
        <v>49542</v>
      </c>
      <c r="P81" s="37">
        <v>49960</v>
      </c>
      <c r="Q81" s="57">
        <f t="shared" si="3"/>
        <v>1538.7923497267759</v>
      </c>
      <c r="S81" t="s">
        <v>427</v>
      </c>
    </row>
    <row r="82" spans="2:19">
      <c r="B82" s="140"/>
      <c r="C82" s="3" t="s">
        <v>92</v>
      </c>
      <c r="D82" s="43">
        <f t="shared" si="4"/>
        <v>1404992</v>
      </c>
      <c r="E82" s="4">
        <v>116387</v>
      </c>
      <c r="F82" s="4">
        <v>103748</v>
      </c>
      <c r="G82" s="4">
        <v>127263</v>
      </c>
      <c r="H82" s="4">
        <v>115543</v>
      </c>
      <c r="I82" s="4">
        <v>114195</v>
      </c>
      <c r="J82" s="4">
        <v>112303</v>
      </c>
      <c r="K82" s="4">
        <v>112821</v>
      </c>
      <c r="L82" s="4">
        <v>108858</v>
      </c>
      <c r="M82" s="4">
        <v>111154</v>
      </c>
      <c r="N82" s="4">
        <v>124285</v>
      </c>
      <c r="O82" s="4">
        <v>126027</v>
      </c>
      <c r="P82" s="37">
        <v>132408</v>
      </c>
      <c r="Q82" s="57">
        <f t="shared" si="3"/>
        <v>3838.7759562841529</v>
      </c>
      <c r="S82" t="s">
        <v>423</v>
      </c>
    </row>
    <row r="83" spans="2:19">
      <c r="B83" s="140"/>
      <c r="C83" s="3" t="s">
        <v>93</v>
      </c>
      <c r="D83" s="43">
        <f t="shared" si="4"/>
        <v>1918170</v>
      </c>
      <c r="E83" s="4">
        <v>154945</v>
      </c>
      <c r="F83" s="4">
        <v>143864</v>
      </c>
      <c r="G83" s="4">
        <v>173668</v>
      </c>
      <c r="H83" s="4">
        <v>164425</v>
      </c>
      <c r="I83" s="4">
        <v>168518</v>
      </c>
      <c r="J83" s="4">
        <v>161926</v>
      </c>
      <c r="K83" s="4">
        <v>157458</v>
      </c>
      <c r="L83" s="4">
        <v>151757</v>
      </c>
      <c r="M83" s="4">
        <v>150193</v>
      </c>
      <c r="N83" s="4">
        <v>162776</v>
      </c>
      <c r="O83" s="4">
        <v>161464</v>
      </c>
      <c r="P83" s="37">
        <v>167176</v>
      </c>
      <c r="Q83" s="57">
        <f t="shared" si="3"/>
        <v>5240.9016393442625</v>
      </c>
      <c r="S83" t="s">
        <v>423</v>
      </c>
    </row>
    <row r="84" spans="2:19">
      <c r="B84" s="140"/>
      <c r="C84" s="3" t="s">
        <v>94</v>
      </c>
      <c r="D84" s="43">
        <f t="shared" si="4"/>
        <v>521341</v>
      </c>
      <c r="E84" s="4">
        <v>40582</v>
      </c>
      <c r="F84" s="4">
        <v>38508</v>
      </c>
      <c r="G84" s="4">
        <v>49361</v>
      </c>
      <c r="H84" s="4">
        <v>46167</v>
      </c>
      <c r="I84" s="4">
        <v>47151</v>
      </c>
      <c r="J84" s="4">
        <v>44469</v>
      </c>
      <c r="K84" s="4">
        <v>42391</v>
      </c>
      <c r="L84" s="4">
        <v>41384</v>
      </c>
      <c r="M84" s="4">
        <v>40668</v>
      </c>
      <c r="N84" s="4">
        <v>42750</v>
      </c>
      <c r="O84" s="4">
        <v>43887</v>
      </c>
      <c r="P84" s="37">
        <v>44023</v>
      </c>
      <c r="Q84" s="57">
        <f t="shared" si="3"/>
        <v>1424.4289617486338</v>
      </c>
      <c r="S84" t="s">
        <v>423</v>
      </c>
    </row>
    <row r="85" spans="2:19">
      <c r="B85" s="140"/>
      <c r="C85" s="3" t="s">
        <v>95</v>
      </c>
      <c r="D85" s="43">
        <f t="shared" si="4"/>
        <v>1189295</v>
      </c>
      <c r="E85" s="4">
        <v>97657</v>
      </c>
      <c r="F85" s="4">
        <v>89792</v>
      </c>
      <c r="G85" s="4">
        <v>106285</v>
      </c>
      <c r="H85" s="4">
        <v>99178</v>
      </c>
      <c r="I85" s="4">
        <v>104061</v>
      </c>
      <c r="J85" s="4">
        <v>99262</v>
      </c>
      <c r="K85" s="4">
        <v>99314</v>
      </c>
      <c r="L85" s="4">
        <v>95746</v>
      </c>
      <c r="M85" s="4">
        <v>91883</v>
      </c>
      <c r="N85" s="4">
        <v>99775</v>
      </c>
      <c r="O85" s="4">
        <v>103334</v>
      </c>
      <c r="P85" s="37">
        <v>103008</v>
      </c>
      <c r="Q85" s="57">
        <f t="shared" si="3"/>
        <v>3249.4398907103823</v>
      </c>
      <c r="S85" t="s">
        <v>423</v>
      </c>
    </row>
    <row r="86" spans="2:19">
      <c r="B86" s="140"/>
      <c r="C86" s="3" t="s">
        <v>96</v>
      </c>
      <c r="D86" s="43">
        <f t="shared" si="4"/>
        <v>2810224</v>
      </c>
      <c r="E86" s="4">
        <v>191664</v>
      </c>
      <c r="F86" s="4">
        <v>179722</v>
      </c>
      <c r="G86" s="4">
        <v>289330</v>
      </c>
      <c r="H86" s="4">
        <v>250989</v>
      </c>
      <c r="I86" s="4">
        <v>276501</v>
      </c>
      <c r="J86" s="4">
        <v>227198</v>
      </c>
      <c r="K86" s="4">
        <v>211609</v>
      </c>
      <c r="L86" s="4">
        <v>191932</v>
      </c>
      <c r="M86" s="4">
        <v>243052</v>
      </c>
      <c r="N86" s="4">
        <v>244693</v>
      </c>
      <c r="O86" s="4">
        <v>268868</v>
      </c>
      <c r="P86" s="37">
        <v>234666</v>
      </c>
      <c r="Q86" s="57">
        <f t="shared" si="3"/>
        <v>7678.2076502732243</v>
      </c>
      <c r="S86" t="s">
        <v>423</v>
      </c>
    </row>
    <row r="87" spans="2:19">
      <c r="B87" s="140"/>
      <c r="C87" s="3" t="s">
        <v>97</v>
      </c>
      <c r="D87" s="43">
        <f t="shared" si="4"/>
        <v>1807631</v>
      </c>
      <c r="E87" s="4">
        <v>131525</v>
      </c>
      <c r="F87" s="4">
        <v>123675</v>
      </c>
      <c r="G87" s="4">
        <v>174027</v>
      </c>
      <c r="H87" s="4">
        <v>160255</v>
      </c>
      <c r="I87" s="4">
        <v>168131</v>
      </c>
      <c r="J87" s="4">
        <v>148503</v>
      </c>
      <c r="K87" s="4">
        <v>135825</v>
      </c>
      <c r="L87" s="4">
        <v>131081</v>
      </c>
      <c r="M87" s="4">
        <v>148005</v>
      </c>
      <c r="N87" s="4">
        <v>160241</v>
      </c>
      <c r="O87" s="4">
        <v>171824</v>
      </c>
      <c r="P87" s="37">
        <v>154539</v>
      </c>
      <c r="Q87" s="57">
        <f t="shared" si="3"/>
        <v>4938.8825136612022</v>
      </c>
      <c r="S87" t="s">
        <v>428</v>
      </c>
    </row>
    <row r="88" spans="2:19">
      <c r="B88" s="140"/>
      <c r="C88" s="3" t="s">
        <v>98</v>
      </c>
      <c r="D88" s="43">
        <f t="shared" si="4"/>
        <v>2213787</v>
      </c>
      <c r="E88" s="4">
        <v>170232</v>
      </c>
      <c r="F88" s="4">
        <v>159342</v>
      </c>
      <c r="G88" s="4">
        <v>215877</v>
      </c>
      <c r="H88" s="4">
        <v>196411</v>
      </c>
      <c r="I88" s="4">
        <v>199867</v>
      </c>
      <c r="J88" s="4">
        <v>182410</v>
      </c>
      <c r="K88" s="4">
        <v>170333</v>
      </c>
      <c r="L88" s="4">
        <v>165599</v>
      </c>
      <c r="M88" s="4">
        <v>179745</v>
      </c>
      <c r="N88" s="4">
        <v>189980</v>
      </c>
      <c r="O88" s="4">
        <v>195249</v>
      </c>
      <c r="P88" s="37">
        <v>188742</v>
      </c>
      <c r="Q88" s="57">
        <f t="shared" si="3"/>
        <v>6048.5983606557375</v>
      </c>
      <c r="S88" t="s">
        <v>428</v>
      </c>
    </row>
    <row r="89" spans="2:19">
      <c r="B89" s="140"/>
      <c r="C89" s="3" t="s">
        <v>99</v>
      </c>
      <c r="D89" s="43">
        <f t="shared" si="4"/>
        <v>1086150</v>
      </c>
      <c r="E89" s="4">
        <v>82994</v>
      </c>
      <c r="F89" s="4">
        <v>76230</v>
      </c>
      <c r="G89" s="4">
        <v>103596</v>
      </c>
      <c r="H89" s="4">
        <v>96431</v>
      </c>
      <c r="I89" s="4">
        <v>99580</v>
      </c>
      <c r="J89" s="4">
        <v>89992</v>
      </c>
      <c r="K89" s="4">
        <v>82677</v>
      </c>
      <c r="L89" s="4">
        <v>80988</v>
      </c>
      <c r="M89" s="4">
        <v>89289</v>
      </c>
      <c r="N89" s="4">
        <v>94856</v>
      </c>
      <c r="O89" s="4">
        <v>97895</v>
      </c>
      <c r="P89" s="37">
        <v>91622</v>
      </c>
      <c r="Q89" s="57">
        <f t="shared" si="3"/>
        <v>2967.622950819672</v>
      </c>
      <c r="S89" t="s">
        <v>428</v>
      </c>
    </row>
    <row r="90" spans="2:19">
      <c r="B90" s="140"/>
      <c r="C90" s="3" t="s">
        <v>100</v>
      </c>
      <c r="D90" s="43">
        <f t="shared" si="4"/>
        <v>1453039</v>
      </c>
      <c r="E90" s="4">
        <v>116668</v>
      </c>
      <c r="F90" s="4">
        <v>106006</v>
      </c>
      <c r="G90" s="4">
        <v>130111</v>
      </c>
      <c r="H90" s="4">
        <v>124042</v>
      </c>
      <c r="I90" s="4">
        <v>126488</v>
      </c>
      <c r="J90" s="4">
        <v>121755</v>
      </c>
      <c r="K90" s="4">
        <v>119580</v>
      </c>
      <c r="L90" s="4">
        <v>117659</v>
      </c>
      <c r="M90" s="4">
        <v>114874</v>
      </c>
      <c r="N90" s="4">
        <v>123802</v>
      </c>
      <c r="O90" s="4">
        <v>126388</v>
      </c>
      <c r="P90" s="37">
        <v>125666</v>
      </c>
      <c r="Q90" s="57">
        <f t="shared" si="3"/>
        <v>3970.0519125683059</v>
      </c>
      <c r="S90" t="s">
        <v>428</v>
      </c>
    </row>
    <row r="91" spans="2:19">
      <c r="B91" s="140"/>
      <c r="C91" s="3" t="s">
        <v>101</v>
      </c>
      <c r="D91" s="43">
        <f t="shared" si="4"/>
        <v>2425542</v>
      </c>
      <c r="E91" s="4">
        <v>193424</v>
      </c>
      <c r="F91" s="4">
        <v>177732</v>
      </c>
      <c r="G91" s="4">
        <v>216740</v>
      </c>
      <c r="H91" s="4">
        <v>205220</v>
      </c>
      <c r="I91" s="4">
        <v>210971</v>
      </c>
      <c r="J91" s="4">
        <v>201204</v>
      </c>
      <c r="K91" s="4">
        <v>199022</v>
      </c>
      <c r="L91" s="4">
        <v>194446</v>
      </c>
      <c r="M91" s="4">
        <v>193620</v>
      </c>
      <c r="N91" s="4">
        <v>208610</v>
      </c>
      <c r="O91" s="4">
        <v>209969</v>
      </c>
      <c r="P91" s="37">
        <v>214584</v>
      </c>
      <c r="Q91" s="57">
        <f t="shared" si="3"/>
        <v>6627.1639344262294</v>
      </c>
      <c r="S91" t="s">
        <v>428</v>
      </c>
    </row>
    <row r="92" spans="2:19">
      <c r="B92" s="140"/>
      <c r="C92" s="3" t="s">
        <v>102</v>
      </c>
      <c r="D92" s="43">
        <f t="shared" si="4"/>
        <v>1019302</v>
      </c>
      <c r="E92" s="4">
        <v>74750</v>
      </c>
      <c r="F92" s="4">
        <v>67930</v>
      </c>
      <c r="G92" s="4">
        <v>93124</v>
      </c>
      <c r="H92" s="4">
        <v>88111</v>
      </c>
      <c r="I92" s="4">
        <v>98203</v>
      </c>
      <c r="J92" s="4">
        <v>85205</v>
      </c>
      <c r="K92" s="4">
        <v>78798</v>
      </c>
      <c r="L92" s="4">
        <v>76833</v>
      </c>
      <c r="M92" s="4">
        <v>82998</v>
      </c>
      <c r="N92" s="4">
        <v>90598</v>
      </c>
      <c r="O92" s="4">
        <v>93778</v>
      </c>
      <c r="P92" s="37">
        <v>88974</v>
      </c>
      <c r="Q92" s="57">
        <f t="shared" si="3"/>
        <v>2784.9781420765025</v>
      </c>
      <c r="S92" t="s">
        <v>424</v>
      </c>
    </row>
    <row r="93" spans="2:19">
      <c r="B93" s="140"/>
      <c r="C93" s="3" t="s">
        <v>103</v>
      </c>
      <c r="D93" s="43">
        <f t="shared" si="4"/>
        <v>1728031</v>
      </c>
      <c r="E93" s="4">
        <v>131501</v>
      </c>
      <c r="F93" s="4">
        <v>120566</v>
      </c>
      <c r="G93" s="4">
        <v>159890</v>
      </c>
      <c r="H93" s="4">
        <v>149431</v>
      </c>
      <c r="I93" s="4">
        <v>154645</v>
      </c>
      <c r="J93" s="4">
        <v>142089</v>
      </c>
      <c r="K93" s="4">
        <v>136605</v>
      </c>
      <c r="L93" s="4">
        <v>133042</v>
      </c>
      <c r="M93" s="4">
        <v>139168</v>
      </c>
      <c r="N93" s="4">
        <v>151598</v>
      </c>
      <c r="O93" s="4">
        <v>158718</v>
      </c>
      <c r="P93" s="37">
        <v>150778</v>
      </c>
      <c r="Q93" s="57">
        <f t="shared" si="3"/>
        <v>4721.3961748633883</v>
      </c>
      <c r="S93" t="s">
        <v>428</v>
      </c>
    </row>
    <row r="94" spans="2:19" ht="17.5" thickBot="1">
      <c r="B94" s="141"/>
      <c r="C94" s="28" t="s">
        <v>104</v>
      </c>
      <c r="D94" s="45">
        <f t="shared" si="4"/>
        <v>1420055</v>
      </c>
      <c r="E94" s="29">
        <v>117761</v>
      </c>
      <c r="F94" s="29">
        <v>106808</v>
      </c>
      <c r="G94" s="29">
        <v>126139</v>
      </c>
      <c r="H94" s="29">
        <v>119940</v>
      </c>
      <c r="I94" s="29">
        <v>122722</v>
      </c>
      <c r="J94" s="29">
        <v>118720</v>
      </c>
      <c r="K94" s="29">
        <v>117700</v>
      </c>
      <c r="L94" s="29">
        <v>114574</v>
      </c>
      <c r="M94" s="29">
        <v>109660</v>
      </c>
      <c r="N94" s="29">
        <v>118750</v>
      </c>
      <c r="O94" s="29">
        <v>122226</v>
      </c>
      <c r="P94" s="39">
        <v>125055</v>
      </c>
      <c r="Q94" s="59">
        <f t="shared" si="3"/>
        <v>3879.9316939890709</v>
      </c>
      <c r="S94" t="s">
        <v>428</v>
      </c>
    </row>
    <row r="95" spans="2:19">
      <c r="B95" s="147" t="s">
        <v>105</v>
      </c>
      <c r="C95" s="26" t="s">
        <v>106</v>
      </c>
      <c r="D95" s="46">
        <f t="shared" si="4"/>
        <v>152599</v>
      </c>
      <c r="E95" s="27">
        <v>10610</v>
      </c>
      <c r="F95" s="27">
        <v>9688</v>
      </c>
      <c r="G95" s="27">
        <v>12172</v>
      </c>
      <c r="H95" s="27">
        <v>12942</v>
      </c>
      <c r="I95" s="27">
        <v>13323</v>
      </c>
      <c r="J95" s="27">
        <v>13557</v>
      </c>
      <c r="K95" s="27">
        <v>17226</v>
      </c>
      <c r="L95" s="27">
        <v>16055</v>
      </c>
      <c r="M95" s="27">
        <v>11836</v>
      </c>
      <c r="N95" s="27">
        <v>12388</v>
      </c>
      <c r="O95" s="27">
        <v>11462</v>
      </c>
      <c r="P95" s="40">
        <v>11340</v>
      </c>
      <c r="Q95" s="60">
        <f t="shared" si="3"/>
        <v>416.93715846994536</v>
      </c>
      <c r="S95" t="s">
        <v>424</v>
      </c>
    </row>
    <row r="96" spans="2:19">
      <c r="B96" s="140"/>
      <c r="C96" s="3" t="s">
        <v>107</v>
      </c>
      <c r="D96" s="43">
        <f t="shared" si="4"/>
        <v>1437357</v>
      </c>
      <c r="E96" s="4">
        <v>111341</v>
      </c>
      <c r="F96" s="4">
        <v>103105</v>
      </c>
      <c r="G96" s="4">
        <v>133969</v>
      </c>
      <c r="H96" s="4">
        <v>132575</v>
      </c>
      <c r="I96" s="4">
        <v>128980</v>
      </c>
      <c r="J96" s="4">
        <v>117479</v>
      </c>
      <c r="K96" s="4">
        <v>111922</v>
      </c>
      <c r="L96" s="4">
        <v>111629</v>
      </c>
      <c r="M96" s="4">
        <v>115006</v>
      </c>
      <c r="N96" s="4">
        <v>127987</v>
      </c>
      <c r="O96" s="4">
        <v>123518</v>
      </c>
      <c r="P96" s="37">
        <v>119846</v>
      </c>
      <c r="Q96" s="57">
        <f t="shared" si="3"/>
        <v>3927.2049180327867</v>
      </c>
      <c r="S96" t="s">
        <v>424</v>
      </c>
    </row>
    <row r="97" spans="2:19">
      <c r="B97" s="140"/>
      <c r="C97" s="3" t="s">
        <v>108</v>
      </c>
      <c r="D97" s="43">
        <f t="shared" si="4"/>
        <v>2054162</v>
      </c>
      <c r="E97" s="4">
        <v>163123</v>
      </c>
      <c r="F97" s="4">
        <v>151200</v>
      </c>
      <c r="G97" s="4">
        <v>182603</v>
      </c>
      <c r="H97" s="4">
        <v>174423</v>
      </c>
      <c r="I97" s="4">
        <v>179146</v>
      </c>
      <c r="J97" s="4">
        <v>171441</v>
      </c>
      <c r="K97" s="4">
        <v>174489</v>
      </c>
      <c r="L97" s="4">
        <v>168556</v>
      </c>
      <c r="M97" s="4">
        <v>161872</v>
      </c>
      <c r="N97" s="4">
        <v>176055</v>
      </c>
      <c r="O97" s="4">
        <v>173093</v>
      </c>
      <c r="P97" s="37">
        <v>178161</v>
      </c>
      <c r="Q97" s="57">
        <f t="shared" si="3"/>
        <v>5612.4644808743169</v>
      </c>
      <c r="S97" t="s">
        <v>424</v>
      </c>
    </row>
    <row r="98" spans="2:19">
      <c r="B98" s="140"/>
      <c r="C98" s="3" t="s">
        <v>109</v>
      </c>
      <c r="D98" s="43">
        <f t="shared" si="4"/>
        <v>1653574</v>
      </c>
      <c r="E98" s="4">
        <v>135273</v>
      </c>
      <c r="F98" s="4">
        <v>124845</v>
      </c>
      <c r="G98" s="4">
        <v>146590</v>
      </c>
      <c r="H98" s="4">
        <v>139237</v>
      </c>
      <c r="I98" s="4">
        <v>142445</v>
      </c>
      <c r="J98" s="4">
        <v>137247</v>
      </c>
      <c r="K98" s="4">
        <v>138244</v>
      </c>
      <c r="L98" s="4">
        <v>133277</v>
      </c>
      <c r="M98" s="4">
        <v>130775</v>
      </c>
      <c r="N98" s="4">
        <v>139387</v>
      </c>
      <c r="O98" s="4">
        <v>140749</v>
      </c>
      <c r="P98" s="37">
        <v>145505</v>
      </c>
      <c r="Q98" s="57">
        <f t="shared" si="3"/>
        <v>4517.9617486338802</v>
      </c>
      <c r="S98" t="s">
        <v>424</v>
      </c>
    </row>
    <row r="99" spans="2:19">
      <c r="B99" s="140"/>
      <c r="C99" s="3" t="s">
        <v>110</v>
      </c>
      <c r="D99" s="43">
        <f t="shared" si="4"/>
        <v>3275319</v>
      </c>
      <c r="E99" s="4">
        <v>267999</v>
      </c>
      <c r="F99" s="4">
        <v>251072</v>
      </c>
      <c r="G99" s="4">
        <v>287469</v>
      </c>
      <c r="H99" s="4">
        <v>275875</v>
      </c>
      <c r="I99" s="4">
        <v>283910</v>
      </c>
      <c r="J99" s="4">
        <v>270692</v>
      </c>
      <c r="K99" s="4">
        <v>282513</v>
      </c>
      <c r="L99" s="4">
        <v>275793</v>
      </c>
      <c r="M99" s="4">
        <v>254018</v>
      </c>
      <c r="N99" s="4">
        <v>270887</v>
      </c>
      <c r="O99" s="4">
        <v>268798</v>
      </c>
      <c r="P99" s="37">
        <v>286293</v>
      </c>
      <c r="Q99" s="57">
        <f t="shared" si="3"/>
        <v>8948.9590163934427</v>
      </c>
      <c r="S99" t="s">
        <v>424</v>
      </c>
    </row>
    <row r="100" spans="2:19">
      <c r="B100" s="140"/>
      <c r="C100" s="3" t="s">
        <v>111</v>
      </c>
      <c r="D100" s="43">
        <f t="shared" si="4"/>
        <v>2160751</v>
      </c>
      <c r="E100" s="4">
        <v>168491</v>
      </c>
      <c r="F100" s="4">
        <v>155514</v>
      </c>
      <c r="G100" s="4">
        <v>189888</v>
      </c>
      <c r="H100" s="4">
        <v>183803</v>
      </c>
      <c r="I100" s="4">
        <v>189533</v>
      </c>
      <c r="J100" s="4">
        <v>181848</v>
      </c>
      <c r="K100" s="4">
        <v>182009</v>
      </c>
      <c r="L100" s="4">
        <v>173946</v>
      </c>
      <c r="M100" s="4">
        <v>173935</v>
      </c>
      <c r="N100" s="4">
        <v>185719</v>
      </c>
      <c r="O100" s="4">
        <v>187011</v>
      </c>
      <c r="P100" s="37">
        <v>189054</v>
      </c>
      <c r="Q100" s="57">
        <f t="shared" si="3"/>
        <v>5903.6912568306007</v>
      </c>
      <c r="S100" t="s">
        <v>424</v>
      </c>
    </row>
    <row r="101" spans="2:19">
      <c r="B101" s="140"/>
      <c r="C101" s="3" t="s">
        <v>112</v>
      </c>
      <c r="D101" s="43">
        <f t="shared" si="4"/>
        <v>2814036</v>
      </c>
      <c r="E101" s="4">
        <v>225028</v>
      </c>
      <c r="F101" s="4">
        <v>208508</v>
      </c>
      <c r="G101" s="4">
        <v>251325</v>
      </c>
      <c r="H101" s="4">
        <v>242844</v>
      </c>
      <c r="I101" s="4">
        <v>250362</v>
      </c>
      <c r="J101" s="4">
        <v>233437</v>
      </c>
      <c r="K101" s="4">
        <v>234430</v>
      </c>
      <c r="L101" s="4">
        <v>222247</v>
      </c>
      <c r="M101" s="4">
        <v>218789</v>
      </c>
      <c r="N101" s="4">
        <v>236920</v>
      </c>
      <c r="O101" s="4">
        <v>241956</v>
      </c>
      <c r="P101" s="37">
        <v>248190</v>
      </c>
      <c r="Q101" s="57">
        <f t="shared" si="3"/>
        <v>7688.622950819672</v>
      </c>
      <c r="S101" t="s">
        <v>424</v>
      </c>
    </row>
    <row r="102" spans="2:19">
      <c r="B102" s="140"/>
      <c r="C102" s="3" t="s">
        <v>113</v>
      </c>
      <c r="D102" s="43">
        <f t="shared" si="4"/>
        <v>1959826</v>
      </c>
      <c r="E102" s="4">
        <v>148470</v>
      </c>
      <c r="F102" s="4">
        <v>137431</v>
      </c>
      <c r="G102" s="4">
        <v>186374</v>
      </c>
      <c r="H102" s="4">
        <v>173421</v>
      </c>
      <c r="I102" s="4">
        <v>180232</v>
      </c>
      <c r="J102" s="4">
        <v>163965</v>
      </c>
      <c r="K102" s="4">
        <v>156961</v>
      </c>
      <c r="L102" s="4">
        <v>148408</v>
      </c>
      <c r="M102" s="4">
        <v>156960</v>
      </c>
      <c r="N102" s="4">
        <v>167394</v>
      </c>
      <c r="O102" s="4">
        <v>174836</v>
      </c>
      <c r="P102" s="37">
        <v>165374</v>
      </c>
      <c r="Q102" s="57">
        <f t="shared" si="3"/>
        <v>5354.7158469945352</v>
      </c>
      <c r="S102" t="s">
        <v>424</v>
      </c>
    </row>
    <row r="103" spans="2:19">
      <c r="B103" s="140"/>
      <c r="C103" s="3" t="s">
        <v>114</v>
      </c>
      <c r="D103" s="43">
        <f t="shared" si="4"/>
        <v>1083083</v>
      </c>
      <c r="E103" s="4">
        <v>77749</v>
      </c>
      <c r="F103" s="4">
        <v>70877</v>
      </c>
      <c r="G103" s="4">
        <v>100451</v>
      </c>
      <c r="H103" s="4">
        <v>96334</v>
      </c>
      <c r="I103" s="4">
        <v>108463</v>
      </c>
      <c r="J103" s="4">
        <v>91504</v>
      </c>
      <c r="K103" s="4">
        <v>83939</v>
      </c>
      <c r="L103" s="4">
        <v>81683</v>
      </c>
      <c r="M103" s="4">
        <v>88330</v>
      </c>
      <c r="N103" s="4">
        <v>95026</v>
      </c>
      <c r="O103" s="4">
        <v>96567</v>
      </c>
      <c r="P103" s="37">
        <v>92160</v>
      </c>
      <c r="Q103" s="57">
        <f t="shared" si="3"/>
        <v>2959.243169398907</v>
      </c>
      <c r="S103" t="s">
        <v>424</v>
      </c>
    </row>
    <row r="104" spans="2:19">
      <c r="B104" s="140"/>
      <c r="C104" s="3" t="s">
        <v>115</v>
      </c>
      <c r="D104" s="43">
        <f t="shared" si="4"/>
        <v>1423741</v>
      </c>
      <c r="E104" s="4">
        <v>116520</v>
      </c>
      <c r="F104" s="4">
        <v>107821</v>
      </c>
      <c r="G104" s="4">
        <v>125211</v>
      </c>
      <c r="H104" s="4">
        <v>119059</v>
      </c>
      <c r="I104" s="4">
        <v>122913</v>
      </c>
      <c r="J104" s="4">
        <v>117073</v>
      </c>
      <c r="K104" s="4">
        <v>117862</v>
      </c>
      <c r="L104" s="4">
        <v>115525</v>
      </c>
      <c r="M104" s="4">
        <v>110423</v>
      </c>
      <c r="N104" s="4">
        <v>122265</v>
      </c>
      <c r="O104" s="4">
        <v>122292</v>
      </c>
      <c r="P104" s="37">
        <v>126777</v>
      </c>
      <c r="Q104" s="57">
        <f t="shared" si="3"/>
        <v>3890.0027322404371</v>
      </c>
      <c r="S104" t="s">
        <v>429</v>
      </c>
    </row>
    <row r="105" spans="2:19">
      <c r="B105" s="140"/>
      <c r="C105" s="3" t="s">
        <v>116</v>
      </c>
      <c r="D105" s="43">
        <f t="shared" si="4"/>
        <v>1404572</v>
      </c>
      <c r="E105" s="4">
        <v>116123</v>
      </c>
      <c r="F105" s="4">
        <v>107761</v>
      </c>
      <c r="G105" s="4">
        <v>125684</v>
      </c>
      <c r="H105" s="4">
        <v>121139</v>
      </c>
      <c r="I105" s="4">
        <v>123042</v>
      </c>
      <c r="J105" s="4">
        <v>115414</v>
      </c>
      <c r="K105" s="4">
        <v>117907</v>
      </c>
      <c r="L105" s="4">
        <v>112672</v>
      </c>
      <c r="M105" s="4">
        <v>108180</v>
      </c>
      <c r="N105" s="4">
        <v>116983</v>
      </c>
      <c r="O105" s="4">
        <v>117766</v>
      </c>
      <c r="P105" s="37">
        <v>121901</v>
      </c>
      <c r="Q105" s="57">
        <f t="shared" si="3"/>
        <v>3837.6284153005463</v>
      </c>
      <c r="S105" t="s">
        <v>429</v>
      </c>
    </row>
    <row r="106" spans="2:19">
      <c r="B106" s="140"/>
      <c r="C106" s="3" t="s">
        <v>117</v>
      </c>
      <c r="D106" s="43">
        <f t="shared" si="4"/>
        <v>2276931</v>
      </c>
      <c r="E106" s="4">
        <v>183840</v>
      </c>
      <c r="F106" s="4">
        <v>170660</v>
      </c>
      <c r="G106" s="4">
        <v>198664</v>
      </c>
      <c r="H106" s="4">
        <v>192883</v>
      </c>
      <c r="I106" s="4">
        <v>196033</v>
      </c>
      <c r="J106" s="4">
        <v>188750</v>
      </c>
      <c r="K106" s="4">
        <v>189685</v>
      </c>
      <c r="L106" s="4">
        <v>186141</v>
      </c>
      <c r="M106" s="4">
        <v>177143</v>
      </c>
      <c r="N106" s="4">
        <v>194426</v>
      </c>
      <c r="O106" s="4">
        <v>193839</v>
      </c>
      <c r="P106" s="37">
        <v>204867</v>
      </c>
      <c r="Q106" s="57">
        <f t="shared" si="3"/>
        <v>6221.122950819672</v>
      </c>
      <c r="S106" t="s">
        <v>429</v>
      </c>
    </row>
    <row r="107" spans="2:19">
      <c r="B107" s="140"/>
      <c r="C107" s="3" t="s">
        <v>118</v>
      </c>
      <c r="D107" s="43">
        <f t="shared" si="4"/>
        <v>2321432</v>
      </c>
      <c r="E107" s="4">
        <v>175467</v>
      </c>
      <c r="F107" s="4">
        <v>164654</v>
      </c>
      <c r="G107" s="4">
        <v>216308</v>
      </c>
      <c r="H107" s="4">
        <v>207429</v>
      </c>
      <c r="I107" s="4">
        <v>207893</v>
      </c>
      <c r="J107" s="4">
        <v>193207</v>
      </c>
      <c r="K107" s="4">
        <v>182498</v>
      </c>
      <c r="L107" s="4">
        <v>179866</v>
      </c>
      <c r="M107" s="4">
        <v>188246</v>
      </c>
      <c r="N107" s="4">
        <v>202524</v>
      </c>
      <c r="O107" s="4">
        <v>202853</v>
      </c>
      <c r="P107" s="37">
        <v>200487</v>
      </c>
      <c r="Q107" s="57">
        <f t="shared" si="3"/>
        <v>6342.710382513661</v>
      </c>
      <c r="S107" t="s">
        <v>429</v>
      </c>
    </row>
    <row r="108" spans="2:19">
      <c r="B108" s="140"/>
      <c r="C108" s="3" t="s">
        <v>119</v>
      </c>
      <c r="D108" s="43">
        <f t="shared" si="4"/>
        <v>2294236</v>
      </c>
      <c r="E108" s="4">
        <v>190837</v>
      </c>
      <c r="F108" s="4">
        <v>178239</v>
      </c>
      <c r="G108" s="4">
        <v>208766</v>
      </c>
      <c r="H108" s="4">
        <v>202812</v>
      </c>
      <c r="I108" s="4">
        <v>201524</v>
      </c>
      <c r="J108" s="4">
        <v>189497</v>
      </c>
      <c r="K108" s="4">
        <v>188653</v>
      </c>
      <c r="L108" s="4">
        <v>179925</v>
      </c>
      <c r="M108" s="4">
        <v>175521</v>
      </c>
      <c r="N108" s="4">
        <v>189053</v>
      </c>
      <c r="O108" s="4">
        <v>190353</v>
      </c>
      <c r="P108" s="37">
        <v>199056</v>
      </c>
      <c r="Q108" s="57">
        <f t="shared" si="3"/>
        <v>6268.4043715846992</v>
      </c>
      <c r="S108" t="s">
        <v>429</v>
      </c>
    </row>
    <row r="109" spans="2:19">
      <c r="B109" s="140"/>
      <c r="C109" s="3" t="s">
        <v>120</v>
      </c>
      <c r="D109" s="43">
        <f t="shared" si="4"/>
        <v>925246</v>
      </c>
      <c r="E109" s="4">
        <v>75353</v>
      </c>
      <c r="F109" s="4">
        <v>70035</v>
      </c>
      <c r="G109" s="4">
        <v>83330</v>
      </c>
      <c r="H109" s="4">
        <v>80865</v>
      </c>
      <c r="I109" s="4">
        <v>83033</v>
      </c>
      <c r="J109" s="4">
        <v>80060</v>
      </c>
      <c r="K109" s="4">
        <v>79690</v>
      </c>
      <c r="L109" s="4">
        <v>73633</v>
      </c>
      <c r="M109" s="4">
        <v>71255</v>
      </c>
      <c r="N109" s="4">
        <v>76419</v>
      </c>
      <c r="O109" s="4">
        <v>74893</v>
      </c>
      <c r="P109" s="37">
        <v>76680</v>
      </c>
      <c r="Q109" s="57">
        <f t="shared" si="3"/>
        <v>2527.9945355191257</v>
      </c>
      <c r="S109" t="s">
        <v>429</v>
      </c>
    </row>
    <row r="110" spans="2:19">
      <c r="B110" s="140"/>
      <c r="C110" s="3" t="s">
        <v>121</v>
      </c>
      <c r="D110" s="43">
        <f t="shared" si="4"/>
        <v>1456370</v>
      </c>
      <c r="E110" s="4">
        <v>118749</v>
      </c>
      <c r="F110" s="4">
        <v>109801</v>
      </c>
      <c r="G110" s="4">
        <v>129875</v>
      </c>
      <c r="H110" s="4">
        <v>124433</v>
      </c>
      <c r="I110" s="4">
        <v>127833</v>
      </c>
      <c r="J110" s="4">
        <v>122507</v>
      </c>
      <c r="K110" s="4">
        <v>121274</v>
      </c>
      <c r="L110" s="4">
        <v>115771</v>
      </c>
      <c r="M110" s="4">
        <v>114030</v>
      </c>
      <c r="N110" s="4">
        <v>124151</v>
      </c>
      <c r="O110" s="4">
        <v>123097</v>
      </c>
      <c r="P110" s="37">
        <v>124849</v>
      </c>
      <c r="Q110" s="57">
        <f t="shared" si="3"/>
        <v>3979.1530054644809</v>
      </c>
      <c r="S110" t="s">
        <v>429</v>
      </c>
    </row>
    <row r="111" spans="2:19">
      <c r="B111" s="140"/>
      <c r="C111" s="3" t="s">
        <v>122</v>
      </c>
      <c r="D111" s="43">
        <f t="shared" si="4"/>
        <v>1535958</v>
      </c>
      <c r="E111" s="4">
        <v>130203</v>
      </c>
      <c r="F111" s="4">
        <v>120534</v>
      </c>
      <c r="G111" s="4">
        <v>140453</v>
      </c>
      <c r="H111" s="4">
        <v>134074</v>
      </c>
      <c r="I111" s="4">
        <v>135812</v>
      </c>
      <c r="J111" s="4">
        <v>131140</v>
      </c>
      <c r="K111" s="4">
        <v>133734</v>
      </c>
      <c r="L111" s="4">
        <v>127706</v>
      </c>
      <c r="M111" s="4">
        <v>119148</v>
      </c>
      <c r="N111" s="4">
        <v>129811</v>
      </c>
      <c r="O111" s="4">
        <v>121559</v>
      </c>
      <c r="P111" s="37">
        <v>111784</v>
      </c>
      <c r="Q111" s="57">
        <f t="shared" si="3"/>
        <v>4196.6065573770493</v>
      </c>
      <c r="S111" t="s">
        <v>427</v>
      </c>
    </row>
    <row r="112" spans="2:19">
      <c r="B112" s="140"/>
      <c r="C112" s="3" t="s">
        <v>123</v>
      </c>
      <c r="D112" s="43">
        <f t="shared" si="4"/>
        <v>2563866</v>
      </c>
      <c r="E112" s="4">
        <v>160378</v>
      </c>
      <c r="F112" s="4">
        <v>148605</v>
      </c>
      <c r="G112" s="4">
        <v>264707</v>
      </c>
      <c r="H112" s="4">
        <v>276705</v>
      </c>
      <c r="I112" s="4">
        <v>293510</v>
      </c>
      <c r="J112" s="4">
        <v>207120</v>
      </c>
      <c r="K112" s="4">
        <v>165247</v>
      </c>
      <c r="L112" s="4">
        <v>175518</v>
      </c>
      <c r="M112" s="4">
        <v>217751</v>
      </c>
      <c r="N112" s="4">
        <v>234073</v>
      </c>
      <c r="O112" s="4">
        <v>226197</v>
      </c>
      <c r="P112" s="37">
        <v>194055</v>
      </c>
      <c r="Q112" s="57">
        <f t="shared" si="3"/>
        <v>7005.0983606557375</v>
      </c>
      <c r="S112" t="s">
        <v>429</v>
      </c>
    </row>
    <row r="113" spans="2:19">
      <c r="B113" s="140"/>
      <c r="C113" s="3" t="s">
        <v>124</v>
      </c>
      <c r="D113" s="43">
        <f t="shared" si="4"/>
        <v>2467279</v>
      </c>
      <c r="E113" s="4">
        <v>205045</v>
      </c>
      <c r="F113" s="4">
        <v>189408</v>
      </c>
      <c r="G113" s="4">
        <v>230139</v>
      </c>
      <c r="H113" s="4">
        <v>210750</v>
      </c>
      <c r="I113" s="4">
        <v>228098</v>
      </c>
      <c r="J113" s="4">
        <v>201425</v>
      </c>
      <c r="K113" s="4">
        <v>202625</v>
      </c>
      <c r="L113" s="4">
        <v>195246</v>
      </c>
      <c r="M113" s="4">
        <v>182824</v>
      </c>
      <c r="N113" s="4">
        <v>201729</v>
      </c>
      <c r="O113" s="4">
        <v>201702</v>
      </c>
      <c r="P113" s="37">
        <v>218288</v>
      </c>
      <c r="Q113" s="57">
        <f t="shared" si="3"/>
        <v>6741.1994535519125</v>
      </c>
      <c r="S113" t="s">
        <v>429</v>
      </c>
    </row>
    <row r="114" spans="2:19">
      <c r="B114" s="140"/>
      <c r="C114" s="3" t="s">
        <v>125</v>
      </c>
      <c r="D114" s="43">
        <f t="shared" si="4"/>
        <v>1463157</v>
      </c>
      <c r="E114" s="4">
        <v>90168</v>
      </c>
      <c r="F114" s="4">
        <v>83273</v>
      </c>
      <c r="G114" s="4">
        <v>120614</v>
      </c>
      <c r="H114" s="4">
        <v>146714</v>
      </c>
      <c r="I114" s="4">
        <v>168252</v>
      </c>
      <c r="J114" s="4">
        <v>140612</v>
      </c>
      <c r="K114" s="4">
        <v>132933</v>
      </c>
      <c r="L114" s="4">
        <v>135298</v>
      </c>
      <c r="M114" s="4">
        <v>131301</v>
      </c>
      <c r="N114" s="4">
        <v>126195</v>
      </c>
      <c r="O114" s="4">
        <v>94153</v>
      </c>
      <c r="P114" s="37">
        <v>93644</v>
      </c>
      <c r="Q114" s="57">
        <f t="shared" si="3"/>
        <v>3997.6967213114754</v>
      </c>
      <c r="S114" t="s">
        <v>429</v>
      </c>
    </row>
    <row r="115" spans="2:19">
      <c r="B115" s="140"/>
      <c r="C115" s="3" t="s">
        <v>126</v>
      </c>
      <c r="D115" s="43">
        <f t="shared" si="4"/>
        <v>2934295</v>
      </c>
      <c r="E115" s="4">
        <v>246372</v>
      </c>
      <c r="F115" s="4">
        <v>219148</v>
      </c>
      <c r="G115" s="4">
        <v>263986</v>
      </c>
      <c r="H115" s="4">
        <v>245741</v>
      </c>
      <c r="I115" s="4">
        <v>250437</v>
      </c>
      <c r="J115" s="4">
        <v>246494</v>
      </c>
      <c r="K115" s="4">
        <v>247052</v>
      </c>
      <c r="L115" s="4">
        <v>238162</v>
      </c>
      <c r="M115" s="4">
        <v>221943</v>
      </c>
      <c r="N115" s="4">
        <v>246251</v>
      </c>
      <c r="O115" s="4">
        <v>249753</v>
      </c>
      <c r="P115" s="37">
        <v>258956</v>
      </c>
      <c r="Q115" s="57">
        <f t="shared" si="3"/>
        <v>8017.1994535519125</v>
      </c>
      <c r="S115" t="s">
        <v>290</v>
      </c>
    </row>
    <row r="116" spans="2:19">
      <c r="B116" s="140"/>
      <c r="C116" s="3" t="s">
        <v>127</v>
      </c>
      <c r="D116" s="43">
        <f t="shared" si="4"/>
        <v>1952992</v>
      </c>
      <c r="E116" s="4">
        <v>162502</v>
      </c>
      <c r="F116" s="4">
        <v>147337</v>
      </c>
      <c r="G116" s="4">
        <v>176557</v>
      </c>
      <c r="H116" s="4">
        <v>168787</v>
      </c>
      <c r="I116" s="4">
        <v>169168</v>
      </c>
      <c r="J116" s="4">
        <v>162789</v>
      </c>
      <c r="K116" s="4">
        <v>161098</v>
      </c>
      <c r="L116" s="4">
        <v>155096</v>
      </c>
      <c r="M116" s="4">
        <v>147308</v>
      </c>
      <c r="N116" s="4">
        <v>167810</v>
      </c>
      <c r="O116" s="4">
        <v>165748</v>
      </c>
      <c r="P116" s="37">
        <v>168792</v>
      </c>
      <c r="Q116" s="57">
        <f t="shared" si="3"/>
        <v>5336.0437158469949</v>
      </c>
      <c r="S116" t="s">
        <v>290</v>
      </c>
    </row>
    <row r="117" spans="2:19">
      <c r="B117" s="140"/>
      <c r="C117" s="3" t="s">
        <v>128</v>
      </c>
      <c r="D117" s="43">
        <f t="shared" si="4"/>
        <v>3322762</v>
      </c>
      <c r="E117" s="4">
        <v>278934</v>
      </c>
      <c r="F117" s="4">
        <v>250838</v>
      </c>
      <c r="G117" s="4">
        <v>301199</v>
      </c>
      <c r="H117" s="4">
        <v>285013</v>
      </c>
      <c r="I117" s="4">
        <v>278284</v>
      </c>
      <c r="J117" s="4">
        <v>275683</v>
      </c>
      <c r="K117" s="4">
        <v>271393</v>
      </c>
      <c r="L117" s="4">
        <v>259385</v>
      </c>
      <c r="M117" s="4">
        <v>248507</v>
      </c>
      <c r="N117" s="4">
        <v>286007</v>
      </c>
      <c r="O117" s="4">
        <v>290719</v>
      </c>
      <c r="P117" s="37">
        <v>296800</v>
      </c>
      <c r="Q117" s="57">
        <f t="shared" si="3"/>
        <v>9078.5846994535514</v>
      </c>
      <c r="S117" t="s">
        <v>290</v>
      </c>
    </row>
    <row r="118" spans="2:19">
      <c r="B118" s="140"/>
      <c r="C118" s="3" t="s">
        <v>129</v>
      </c>
      <c r="D118" s="43">
        <f t="shared" si="4"/>
        <v>2354731</v>
      </c>
      <c r="E118" s="4">
        <v>200865</v>
      </c>
      <c r="F118" s="4">
        <v>180829</v>
      </c>
      <c r="G118" s="4">
        <v>208673</v>
      </c>
      <c r="H118" s="4">
        <v>195118</v>
      </c>
      <c r="I118" s="4">
        <v>196894</v>
      </c>
      <c r="J118" s="4">
        <v>194002</v>
      </c>
      <c r="K118" s="4">
        <v>199494</v>
      </c>
      <c r="L118" s="4">
        <v>192350</v>
      </c>
      <c r="M118" s="4">
        <v>178871</v>
      </c>
      <c r="N118" s="4">
        <v>196595</v>
      </c>
      <c r="O118" s="4">
        <v>199832</v>
      </c>
      <c r="P118" s="37">
        <v>211208</v>
      </c>
      <c r="Q118" s="57">
        <f t="shared" si="3"/>
        <v>6433.6912568306007</v>
      </c>
      <c r="S118" t="s">
        <v>290</v>
      </c>
    </row>
    <row r="119" spans="2:19">
      <c r="B119" s="140"/>
      <c r="C119" s="3" t="s">
        <v>130</v>
      </c>
      <c r="D119" s="43">
        <f t="shared" si="4"/>
        <v>670691</v>
      </c>
      <c r="E119" s="4">
        <v>53732</v>
      </c>
      <c r="F119" s="4">
        <v>49013</v>
      </c>
      <c r="G119" s="4">
        <v>58317</v>
      </c>
      <c r="H119" s="4">
        <v>56185</v>
      </c>
      <c r="I119" s="4">
        <v>58570</v>
      </c>
      <c r="J119" s="4">
        <v>55232</v>
      </c>
      <c r="K119" s="4">
        <v>55376</v>
      </c>
      <c r="L119" s="4">
        <v>54170</v>
      </c>
      <c r="M119" s="4">
        <v>55248</v>
      </c>
      <c r="N119" s="4">
        <v>57256</v>
      </c>
      <c r="O119" s="4">
        <v>57755</v>
      </c>
      <c r="P119" s="37">
        <v>59837</v>
      </c>
      <c r="Q119" s="57">
        <f t="shared" si="3"/>
        <v>1832.4890710382513</v>
      </c>
      <c r="S119" t="s">
        <v>290</v>
      </c>
    </row>
    <row r="120" spans="2:19">
      <c r="B120" s="140"/>
      <c r="C120" s="3" t="s">
        <v>131</v>
      </c>
      <c r="D120" s="43">
        <f t="shared" si="4"/>
        <v>2719017</v>
      </c>
      <c r="E120" s="4">
        <v>219747</v>
      </c>
      <c r="F120" s="4">
        <v>208071</v>
      </c>
      <c r="G120" s="4">
        <v>233631</v>
      </c>
      <c r="H120" s="4">
        <v>228712</v>
      </c>
      <c r="I120" s="4">
        <v>237267</v>
      </c>
      <c r="J120" s="4">
        <v>221536</v>
      </c>
      <c r="K120" s="4">
        <v>226935</v>
      </c>
      <c r="L120" s="4">
        <v>227417</v>
      </c>
      <c r="M120" s="4">
        <v>213297</v>
      </c>
      <c r="N120" s="4">
        <v>233640</v>
      </c>
      <c r="O120" s="4">
        <v>227535</v>
      </c>
      <c r="P120" s="37">
        <v>241229</v>
      </c>
      <c r="Q120" s="57">
        <f t="shared" si="3"/>
        <v>7429.0081967213118</v>
      </c>
      <c r="S120" t="s">
        <v>290</v>
      </c>
    </row>
    <row r="121" spans="2:19">
      <c r="B121" s="140"/>
      <c r="C121" s="3" t="s">
        <v>132</v>
      </c>
      <c r="D121" s="43">
        <f t="shared" si="4"/>
        <v>2199501</v>
      </c>
      <c r="E121" s="4">
        <v>180675</v>
      </c>
      <c r="F121" s="4">
        <v>163379</v>
      </c>
      <c r="G121" s="4">
        <v>197791</v>
      </c>
      <c r="H121" s="4">
        <v>187347</v>
      </c>
      <c r="I121" s="4">
        <v>189569</v>
      </c>
      <c r="J121" s="4">
        <v>183766</v>
      </c>
      <c r="K121" s="4">
        <v>184584</v>
      </c>
      <c r="L121" s="4">
        <v>178448</v>
      </c>
      <c r="M121" s="4">
        <v>169363</v>
      </c>
      <c r="N121" s="4">
        <v>183089</v>
      </c>
      <c r="O121" s="4">
        <v>188061</v>
      </c>
      <c r="P121" s="37">
        <v>193429</v>
      </c>
      <c r="Q121" s="57">
        <f t="shared" si="3"/>
        <v>6009.5655737704919</v>
      </c>
      <c r="S121" t="s">
        <v>290</v>
      </c>
    </row>
    <row r="122" spans="2:19">
      <c r="B122" s="140"/>
      <c r="C122" s="3" t="s">
        <v>133</v>
      </c>
      <c r="D122" s="43">
        <f t="shared" si="4"/>
        <v>2675509</v>
      </c>
      <c r="E122" s="4">
        <v>219740</v>
      </c>
      <c r="F122" s="4">
        <v>203448</v>
      </c>
      <c r="G122" s="4">
        <v>233235</v>
      </c>
      <c r="H122" s="4">
        <v>221304</v>
      </c>
      <c r="I122" s="4">
        <v>230602</v>
      </c>
      <c r="J122" s="4">
        <v>224200</v>
      </c>
      <c r="K122" s="4">
        <v>229056</v>
      </c>
      <c r="L122" s="4">
        <v>223176</v>
      </c>
      <c r="M122" s="4">
        <v>203975</v>
      </c>
      <c r="N122" s="4">
        <v>221334</v>
      </c>
      <c r="O122" s="4">
        <v>223162</v>
      </c>
      <c r="P122" s="37">
        <v>242277</v>
      </c>
      <c r="Q122" s="57">
        <f t="shared" si="3"/>
        <v>7310.1338797814205</v>
      </c>
      <c r="S122" t="s">
        <v>290</v>
      </c>
    </row>
    <row r="123" spans="2:19">
      <c r="B123" s="140"/>
      <c r="C123" s="3" t="s">
        <v>134</v>
      </c>
      <c r="D123" s="43">
        <f t="shared" si="4"/>
        <v>1947698</v>
      </c>
      <c r="E123" s="4">
        <v>155728</v>
      </c>
      <c r="F123" s="4">
        <v>142769</v>
      </c>
      <c r="G123" s="4">
        <v>175024</v>
      </c>
      <c r="H123" s="4">
        <v>167541</v>
      </c>
      <c r="I123" s="4">
        <v>171291</v>
      </c>
      <c r="J123" s="4">
        <v>162579</v>
      </c>
      <c r="K123" s="4">
        <v>160777</v>
      </c>
      <c r="L123" s="4">
        <v>157217</v>
      </c>
      <c r="M123" s="4">
        <v>152940</v>
      </c>
      <c r="N123" s="4">
        <v>166111</v>
      </c>
      <c r="O123" s="4">
        <v>166392</v>
      </c>
      <c r="P123" s="37">
        <v>169329</v>
      </c>
      <c r="Q123" s="57">
        <f t="shared" si="3"/>
        <v>5321.579234972678</v>
      </c>
      <c r="S123" t="s">
        <v>290</v>
      </c>
    </row>
    <row r="124" spans="2:19">
      <c r="B124" s="140"/>
      <c r="C124" s="3" t="s">
        <v>135</v>
      </c>
      <c r="D124" s="43">
        <f t="shared" si="4"/>
        <v>2661617</v>
      </c>
      <c r="E124" s="4">
        <v>176731</v>
      </c>
      <c r="F124" s="4">
        <v>164626</v>
      </c>
      <c r="G124" s="4">
        <v>281279</v>
      </c>
      <c r="H124" s="4">
        <v>259543</v>
      </c>
      <c r="I124" s="4">
        <v>264559</v>
      </c>
      <c r="J124" s="4">
        <v>229035</v>
      </c>
      <c r="K124" s="4">
        <v>183868</v>
      </c>
      <c r="L124" s="4">
        <v>173370</v>
      </c>
      <c r="M124" s="4">
        <v>229016</v>
      </c>
      <c r="N124" s="4">
        <v>236417</v>
      </c>
      <c r="O124" s="4">
        <v>245215</v>
      </c>
      <c r="P124" s="37">
        <v>217958</v>
      </c>
      <c r="Q124" s="57">
        <f t="shared" si="3"/>
        <v>7272.1775956284155</v>
      </c>
      <c r="S124" t="s">
        <v>290</v>
      </c>
    </row>
    <row r="125" spans="2:19">
      <c r="B125" s="140"/>
      <c r="C125" s="3" t="s">
        <v>136</v>
      </c>
      <c r="D125" s="43">
        <f t="shared" si="4"/>
        <v>1644512</v>
      </c>
      <c r="E125" s="4">
        <v>123386</v>
      </c>
      <c r="F125" s="4">
        <v>111939</v>
      </c>
      <c r="G125" s="4">
        <v>153826</v>
      </c>
      <c r="H125" s="4">
        <v>143329</v>
      </c>
      <c r="I125" s="4">
        <v>151023</v>
      </c>
      <c r="J125" s="4">
        <v>139794</v>
      </c>
      <c r="K125" s="4">
        <v>127336</v>
      </c>
      <c r="L125" s="4">
        <v>125031</v>
      </c>
      <c r="M125" s="4">
        <v>134161</v>
      </c>
      <c r="N125" s="4">
        <v>143298</v>
      </c>
      <c r="O125" s="4">
        <v>149285</v>
      </c>
      <c r="P125" s="37">
        <v>142104</v>
      </c>
      <c r="Q125" s="57">
        <f t="shared" si="3"/>
        <v>4493.2021857923501</v>
      </c>
      <c r="S125" t="s">
        <v>290</v>
      </c>
    </row>
    <row r="126" spans="2:19">
      <c r="B126" s="140"/>
      <c r="C126" s="3" t="s">
        <v>137</v>
      </c>
      <c r="D126" s="43">
        <f t="shared" si="4"/>
        <v>1561426</v>
      </c>
      <c r="E126" s="4">
        <v>122080</v>
      </c>
      <c r="F126" s="4">
        <v>113551</v>
      </c>
      <c r="G126" s="4">
        <v>136467</v>
      </c>
      <c r="H126" s="4">
        <v>133373</v>
      </c>
      <c r="I126" s="4">
        <v>134980</v>
      </c>
      <c r="J126" s="4">
        <v>130009</v>
      </c>
      <c r="K126" s="4">
        <v>129372</v>
      </c>
      <c r="L126" s="4">
        <v>126988</v>
      </c>
      <c r="M126" s="4">
        <v>122220</v>
      </c>
      <c r="N126" s="4">
        <v>135140</v>
      </c>
      <c r="O126" s="4">
        <v>135254</v>
      </c>
      <c r="P126" s="37">
        <v>141992</v>
      </c>
      <c r="Q126" s="57">
        <f t="shared" si="3"/>
        <v>4266.1912568306007</v>
      </c>
      <c r="S126" t="s">
        <v>290</v>
      </c>
    </row>
    <row r="127" spans="2:19">
      <c r="B127" s="140"/>
      <c r="C127" s="3" t="s">
        <v>138</v>
      </c>
      <c r="D127" s="43">
        <f t="shared" si="4"/>
        <v>2286291</v>
      </c>
      <c r="E127" s="4">
        <v>182236</v>
      </c>
      <c r="F127" s="4">
        <v>170031</v>
      </c>
      <c r="G127" s="4">
        <v>201955</v>
      </c>
      <c r="H127" s="4">
        <v>192754</v>
      </c>
      <c r="I127" s="4">
        <v>197421</v>
      </c>
      <c r="J127" s="4">
        <v>190993</v>
      </c>
      <c r="K127" s="4">
        <v>190565</v>
      </c>
      <c r="L127" s="4">
        <v>186485</v>
      </c>
      <c r="M127" s="4">
        <v>179336</v>
      </c>
      <c r="N127" s="4">
        <v>196767</v>
      </c>
      <c r="O127" s="4">
        <v>196119</v>
      </c>
      <c r="P127" s="37">
        <v>201629</v>
      </c>
      <c r="Q127" s="57">
        <f t="shared" si="3"/>
        <v>6246.6967213114758</v>
      </c>
      <c r="S127" t="s">
        <v>430</v>
      </c>
    </row>
    <row r="128" spans="2:19">
      <c r="B128" s="140"/>
      <c r="C128" s="3" t="s">
        <v>139</v>
      </c>
      <c r="D128" s="43">
        <f t="shared" si="4"/>
        <v>1378865</v>
      </c>
      <c r="E128" s="4">
        <v>111442</v>
      </c>
      <c r="F128" s="4">
        <v>102385</v>
      </c>
      <c r="G128" s="4">
        <v>125305</v>
      </c>
      <c r="H128" s="4">
        <v>119490</v>
      </c>
      <c r="I128" s="4">
        <v>123130</v>
      </c>
      <c r="J128" s="4">
        <v>118054</v>
      </c>
      <c r="K128" s="4">
        <v>113691</v>
      </c>
      <c r="L128" s="4">
        <v>108329</v>
      </c>
      <c r="M128" s="4">
        <v>105294</v>
      </c>
      <c r="N128" s="4">
        <v>117182</v>
      </c>
      <c r="O128" s="4">
        <v>116286</v>
      </c>
      <c r="P128" s="37">
        <v>118277</v>
      </c>
      <c r="Q128" s="57">
        <f t="shared" si="3"/>
        <v>3767.3907103825136</v>
      </c>
      <c r="S128" t="s">
        <v>430</v>
      </c>
    </row>
    <row r="129" spans="2:19">
      <c r="B129" s="140"/>
      <c r="C129" s="3" t="s">
        <v>140</v>
      </c>
      <c r="D129" s="43">
        <f t="shared" si="4"/>
        <v>1692675</v>
      </c>
      <c r="E129" s="4">
        <v>140065</v>
      </c>
      <c r="F129" s="4">
        <v>132276</v>
      </c>
      <c r="G129" s="4">
        <v>155589</v>
      </c>
      <c r="H129" s="4">
        <v>150244</v>
      </c>
      <c r="I129" s="4">
        <v>154401</v>
      </c>
      <c r="J129" s="4">
        <v>143690</v>
      </c>
      <c r="K129" s="4">
        <v>141606</v>
      </c>
      <c r="L129" s="4">
        <v>134530</v>
      </c>
      <c r="M129" s="4">
        <v>129715</v>
      </c>
      <c r="N129" s="4">
        <v>138986</v>
      </c>
      <c r="O129" s="4">
        <v>134215</v>
      </c>
      <c r="P129" s="37">
        <v>137358</v>
      </c>
      <c r="Q129" s="57">
        <f t="shared" si="3"/>
        <v>4624.7950819672133</v>
      </c>
      <c r="S129" t="s">
        <v>430</v>
      </c>
    </row>
    <row r="130" spans="2:19">
      <c r="B130" s="140"/>
      <c r="C130" s="3" t="s">
        <v>141</v>
      </c>
      <c r="D130" s="43">
        <f t="shared" si="4"/>
        <v>1936611</v>
      </c>
      <c r="E130" s="4">
        <v>159273</v>
      </c>
      <c r="F130" s="4">
        <v>155313</v>
      </c>
      <c r="G130" s="4">
        <v>161724</v>
      </c>
      <c r="H130" s="4">
        <v>155527</v>
      </c>
      <c r="I130" s="4">
        <v>164879</v>
      </c>
      <c r="J130" s="4">
        <v>154668</v>
      </c>
      <c r="K130" s="4">
        <v>167689</v>
      </c>
      <c r="L130" s="4">
        <v>166036</v>
      </c>
      <c r="M130" s="4">
        <v>162393</v>
      </c>
      <c r="N130" s="4">
        <v>163495</v>
      </c>
      <c r="O130" s="4">
        <v>157297</v>
      </c>
      <c r="P130" s="37">
        <v>168317</v>
      </c>
      <c r="Q130" s="57">
        <f t="shared" si="3"/>
        <v>5291.2868852459014</v>
      </c>
      <c r="S130" t="s">
        <v>430</v>
      </c>
    </row>
    <row r="131" spans="2:19">
      <c r="B131" s="140"/>
      <c r="C131" s="3" t="s">
        <v>142</v>
      </c>
      <c r="D131" s="43">
        <f t="shared" si="4"/>
        <v>2596224</v>
      </c>
      <c r="E131" s="4">
        <v>216661</v>
      </c>
      <c r="F131" s="4">
        <v>200621</v>
      </c>
      <c r="G131" s="4">
        <v>230337</v>
      </c>
      <c r="H131" s="4">
        <v>219503</v>
      </c>
      <c r="I131" s="4">
        <v>223862</v>
      </c>
      <c r="J131" s="4">
        <v>214941</v>
      </c>
      <c r="K131" s="4">
        <v>219210</v>
      </c>
      <c r="L131" s="4">
        <v>212673</v>
      </c>
      <c r="M131" s="4">
        <v>204356</v>
      </c>
      <c r="N131" s="4">
        <v>214337</v>
      </c>
      <c r="O131" s="4">
        <v>216106</v>
      </c>
      <c r="P131" s="37">
        <v>223617</v>
      </c>
      <c r="Q131" s="57">
        <f t="shared" si="3"/>
        <v>7093.5081967213118</v>
      </c>
      <c r="S131" t="s">
        <v>430</v>
      </c>
    </row>
    <row r="132" spans="2:19">
      <c r="B132" s="140"/>
      <c r="C132" s="3" t="s">
        <v>143</v>
      </c>
      <c r="D132" s="43">
        <f t="shared" si="4"/>
        <v>7334096</v>
      </c>
      <c r="E132" s="4">
        <v>626226</v>
      </c>
      <c r="F132" s="4">
        <v>569141</v>
      </c>
      <c r="G132" s="4">
        <v>666421</v>
      </c>
      <c r="H132" s="4">
        <v>617078</v>
      </c>
      <c r="I132" s="4">
        <v>615515</v>
      </c>
      <c r="J132" s="4">
        <v>608951</v>
      </c>
      <c r="K132" s="4">
        <v>606003</v>
      </c>
      <c r="L132" s="4">
        <v>587780</v>
      </c>
      <c r="M132" s="4">
        <v>554766</v>
      </c>
      <c r="N132" s="4">
        <v>604862</v>
      </c>
      <c r="O132" s="4">
        <v>641538</v>
      </c>
      <c r="P132" s="37">
        <v>635815</v>
      </c>
      <c r="Q132" s="57">
        <f t="shared" si="3"/>
        <v>20038.513661202185</v>
      </c>
      <c r="S132" t="s">
        <v>430</v>
      </c>
    </row>
    <row r="133" spans="2:19">
      <c r="B133" s="140"/>
      <c r="C133" s="3" t="s">
        <v>144</v>
      </c>
      <c r="D133" s="43">
        <f t="shared" si="4"/>
        <v>4819793</v>
      </c>
      <c r="E133" s="4">
        <v>391776</v>
      </c>
      <c r="F133" s="4">
        <v>360387</v>
      </c>
      <c r="G133" s="4">
        <v>432117</v>
      </c>
      <c r="H133" s="4">
        <v>415011</v>
      </c>
      <c r="I133" s="4">
        <v>428588</v>
      </c>
      <c r="J133" s="4">
        <v>403996</v>
      </c>
      <c r="K133" s="4">
        <v>397264</v>
      </c>
      <c r="L133" s="4">
        <v>388195</v>
      </c>
      <c r="M133" s="4">
        <v>374699</v>
      </c>
      <c r="N133" s="4">
        <v>405661</v>
      </c>
      <c r="O133" s="4">
        <v>404547</v>
      </c>
      <c r="P133" s="37">
        <v>417552</v>
      </c>
      <c r="Q133" s="57">
        <f t="shared" si="3"/>
        <v>13168.833333333334</v>
      </c>
      <c r="S133" t="s">
        <v>430</v>
      </c>
    </row>
    <row r="134" spans="2:19">
      <c r="B134" s="140"/>
      <c r="C134" s="3" t="s">
        <v>145</v>
      </c>
      <c r="D134" s="43">
        <f t="shared" si="4"/>
        <v>4863031</v>
      </c>
      <c r="E134" s="4">
        <v>397579</v>
      </c>
      <c r="F134" s="4">
        <v>371201</v>
      </c>
      <c r="G134" s="4">
        <v>434080</v>
      </c>
      <c r="H134" s="4">
        <v>417047</v>
      </c>
      <c r="I134" s="4">
        <v>426859</v>
      </c>
      <c r="J134" s="4">
        <v>408693</v>
      </c>
      <c r="K134" s="4">
        <v>402101</v>
      </c>
      <c r="L134" s="4">
        <v>390194</v>
      </c>
      <c r="M134" s="4">
        <v>383232</v>
      </c>
      <c r="N134" s="4">
        <v>412326</v>
      </c>
      <c r="O134" s="4">
        <v>405468</v>
      </c>
      <c r="P134" s="37">
        <v>414251</v>
      </c>
      <c r="Q134" s="57">
        <f t="shared" ref="Q134:Q162" si="5">+D134/366</f>
        <v>13286.969945355191</v>
      </c>
      <c r="S134" t="s">
        <v>430</v>
      </c>
    </row>
    <row r="135" spans="2:19">
      <c r="B135" s="140"/>
      <c r="C135" s="3" t="s">
        <v>146</v>
      </c>
      <c r="D135" s="43">
        <f t="shared" ref="D135:D162" si="6">SUM(E135:P135)</f>
        <v>1194942</v>
      </c>
      <c r="E135" s="4">
        <v>93495</v>
      </c>
      <c r="F135" s="4">
        <v>87342</v>
      </c>
      <c r="G135" s="4">
        <v>106860</v>
      </c>
      <c r="H135" s="4">
        <v>102220</v>
      </c>
      <c r="I135" s="4">
        <v>105352</v>
      </c>
      <c r="J135" s="4">
        <v>102230</v>
      </c>
      <c r="K135" s="4">
        <v>99301</v>
      </c>
      <c r="L135" s="4">
        <v>95047</v>
      </c>
      <c r="M135" s="4">
        <v>93442</v>
      </c>
      <c r="N135" s="4">
        <v>102676</v>
      </c>
      <c r="O135" s="4">
        <v>103222</v>
      </c>
      <c r="P135" s="37">
        <v>103755</v>
      </c>
      <c r="Q135" s="57">
        <f t="shared" si="5"/>
        <v>3264.8688524590166</v>
      </c>
      <c r="S135" t="s">
        <v>430</v>
      </c>
    </row>
    <row r="136" spans="2:19">
      <c r="B136" s="140"/>
      <c r="C136" s="3" t="s">
        <v>147</v>
      </c>
      <c r="D136" s="43">
        <f t="shared" si="6"/>
        <v>1101796</v>
      </c>
      <c r="E136" s="4">
        <v>82218</v>
      </c>
      <c r="F136" s="4">
        <v>76493</v>
      </c>
      <c r="G136" s="4">
        <v>104799</v>
      </c>
      <c r="H136" s="4">
        <v>99125</v>
      </c>
      <c r="I136" s="4">
        <v>100808</v>
      </c>
      <c r="J136" s="4">
        <v>92606</v>
      </c>
      <c r="K136" s="4">
        <v>84238</v>
      </c>
      <c r="L136" s="4">
        <v>83783</v>
      </c>
      <c r="M136" s="4">
        <v>87499</v>
      </c>
      <c r="N136" s="4">
        <v>97033</v>
      </c>
      <c r="O136" s="4">
        <v>98063</v>
      </c>
      <c r="P136" s="37">
        <v>95131</v>
      </c>
      <c r="Q136" s="57">
        <f t="shared" si="5"/>
        <v>3010.3715846994537</v>
      </c>
      <c r="S136" t="s">
        <v>430</v>
      </c>
    </row>
    <row r="137" spans="2:19">
      <c r="B137" s="140"/>
      <c r="C137" s="3" t="s">
        <v>148</v>
      </c>
      <c r="D137" s="43">
        <f t="shared" si="6"/>
        <v>806044</v>
      </c>
      <c r="E137" s="4">
        <v>54868</v>
      </c>
      <c r="F137" s="4">
        <v>51589</v>
      </c>
      <c r="G137" s="4">
        <v>67316</v>
      </c>
      <c r="H137" s="4">
        <v>72369</v>
      </c>
      <c r="I137" s="4">
        <v>75779</v>
      </c>
      <c r="J137" s="4">
        <v>69617</v>
      </c>
      <c r="K137" s="4">
        <v>66353</v>
      </c>
      <c r="L137" s="4">
        <v>64612</v>
      </c>
      <c r="M137" s="4">
        <v>66838</v>
      </c>
      <c r="N137" s="4">
        <v>74184</v>
      </c>
      <c r="O137" s="4">
        <v>71408</v>
      </c>
      <c r="P137" s="37">
        <v>71111</v>
      </c>
      <c r="Q137" s="57">
        <f t="shared" si="5"/>
        <v>2202.3060109289618</v>
      </c>
      <c r="S137" t="s">
        <v>425</v>
      </c>
    </row>
    <row r="138" spans="2:19">
      <c r="B138" s="140"/>
      <c r="C138" s="3" t="s">
        <v>149</v>
      </c>
      <c r="D138" s="43">
        <f t="shared" si="6"/>
        <v>766586</v>
      </c>
      <c r="E138" s="4">
        <v>57001</v>
      </c>
      <c r="F138" s="4">
        <v>52088</v>
      </c>
      <c r="G138" s="4">
        <v>69147</v>
      </c>
      <c r="H138" s="4">
        <v>92099</v>
      </c>
      <c r="I138" s="4">
        <v>68538</v>
      </c>
      <c r="J138" s="4">
        <v>62754</v>
      </c>
      <c r="K138" s="4">
        <v>58254</v>
      </c>
      <c r="L138" s="4">
        <v>58400</v>
      </c>
      <c r="M138" s="4">
        <v>58353</v>
      </c>
      <c r="N138" s="4">
        <v>65473</v>
      </c>
      <c r="O138" s="4">
        <v>61981</v>
      </c>
      <c r="P138" s="37">
        <v>62498</v>
      </c>
      <c r="Q138" s="57">
        <f t="shared" si="5"/>
        <v>2094.4972677595629</v>
      </c>
      <c r="S138" t="s">
        <v>425</v>
      </c>
    </row>
    <row r="139" spans="2:19">
      <c r="B139" s="140"/>
      <c r="C139" s="3" t="s">
        <v>150</v>
      </c>
      <c r="D139" s="43">
        <f t="shared" si="6"/>
        <v>1237015</v>
      </c>
      <c r="E139" s="4">
        <v>94652</v>
      </c>
      <c r="F139" s="4">
        <v>88381</v>
      </c>
      <c r="G139" s="4">
        <v>109018</v>
      </c>
      <c r="H139" s="4">
        <v>107974</v>
      </c>
      <c r="I139" s="4">
        <v>111452</v>
      </c>
      <c r="J139" s="4">
        <v>106758</v>
      </c>
      <c r="K139" s="4">
        <v>100242</v>
      </c>
      <c r="L139" s="4">
        <v>99133</v>
      </c>
      <c r="M139" s="4">
        <v>98787</v>
      </c>
      <c r="N139" s="4">
        <v>105412</v>
      </c>
      <c r="O139" s="4">
        <v>107041</v>
      </c>
      <c r="P139" s="37">
        <v>108165</v>
      </c>
      <c r="Q139" s="57">
        <f t="shared" si="5"/>
        <v>3379.8224043715845</v>
      </c>
      <c r="S139" t="s">
        <v>425</v>
      </c>
    </row>
    <row r="140" spans="2:19">
      <c r="B140" s="140"/>
      <c r="C140" s="3" t="s">
        <v>151</v>
      </c>
      <c r="D140" s="43">
        <f t="shared" si="6"/>
        <v>2486213</v>
      </c>
      <c r="E140" s="4">
        <v>198160</v>
      </c>
      <c r="F140" s="4">
        <v>180936</v>
      </c>
      <c r="G140" s="4">
        <v>221971</v>
      </c>
      <c r="H140" s="4">
        <v>213492</v>
      </c>
      <c r="I140" s="4">
        <v>215907</v>
      </c>
      <c r="J140" s="4">
        <v>208379</v>
      </c>
      <c r="K140" s="4">
        <v>206013</v>
      </c>
      <c r="L140" s="4">
        <v>200038</v>
      </c>
      <c r="M140" s="4">
        <v>196184</v>
      </c>
      <c r="N140" s="4">
        <v>213240</v>
      </c>
      <c r="O140" s="4">
        <v>211761</v>
      </c>
      <c r="P140" s="37">
        <v>220132</v>
      </c>
      <c r="Q140" s="57">
        <f t="shared" si="5"/>
        <v>6792.9316939890714</v>
      </c>
      <c r="S140" t="s">
        <v>425</v>
      </c>
    </row>
    <row r="141" spans="2:19">
      <c r="B141" s="140"/>
      <c r="C141" s="3" t="s">
        <v>152</v>
      </c>
      <c r="D141" s="43">
        <f t="shared" si="6"/>
        <v>2157591</v>
      </c>
      <c r="E141" s="4">
        <v>171593</v>
      </c>
      <c r="F141" s="4">
        <v>160579</v>
      </c>
      <c r="G141" s="4">
        <v>189914</v>
      </c>
      <c r="H141" s="4">
        <v>180889</v>
      </c>
      <c r="I141" s="4">
        <v>188052</v>
      </c>
      <c r="J141" s="4">
        <v>176992</v>
      </c>
      <c r="K141" s="4">
        <v>185259</v>
      </c>
      <c r="L141" s="4">
        <v>175174</v>
      </c>
      <c r="M141" s="4">
        <v>169047</v>
      </c>
      <c r="N141" s="4">
        <v>185014</v>
      </c>
      <c r="O141" s="4">
        <v>184892</v>
      </c>
      <c r="P141" s="37">
        <v>190186</v>
      </c>
      <c r="Q141" s="57">
        <f t="shared" si="5"/>
        <v>5895.0573770491801</v>
      </c>
      <c r="S141" t="s">
        <v>425</v>
      </c>
    </row>
    <row r="142" spans="2:19">
      <c r="B142" s="140"/>
      <c r="C142" s="3" t="s">
        <v>153</v>
      </c>
      <c r="D142" s="43">
        <f t="shared" si="6"/>
        <v>2399007</v>
      </c>
      <c r="E142" s="4">
        <v>188925</v>
      </c>
      <c r="F142" s="4">
        <v>173159</v>
      </c>
      <c r="G142" s="4">
        <v>212109</v>
      </c>
      <c r="H142" s="4">
        <v>202646</v>
      </c>
      <c r="I142" s="4">
        <v>206729</v>
      </c>
      <c r="J142" s="4">
        <v>198838</v>
      </c>
      <c r="K142" s="4">
        <v>197396</v>
      </c>
      <c r="L142" s="4">
        <v>193474</v>
      </c>
      <c r="M142" s="4">
        <v>188421</v>
      </c>
      <c r="N142" s="4">
        <v>212362</v>
      </c>
      <c r="O142" s="4">
        <v>209435</v>
      </c>
      <c r="P142" s="37">
        <v>215513</v>
      </c>
      <c r="Q142" s="57">
        <f t="shared" si="5"/>
        <v>6554.6639344262294</v>
      </c>
      <c r="S142" t="s">
        <v>425</v>
      </c>
    </row>
    <row r="143" spans="2:19">
      <c r="B143" s="140"/>
      <c r="C143" s="3" t="s">
        <v>154</v>
      </c>
      <c r="D143" s="43">
        <f t="shared" si="6"/>
        <v>846852</v>
      </c>
      <c r="E143" s="4">
        <v>62910</v>
      </c>
      <c r="F143" s="4">
        <v>59083</v>
      </c>
      <c r="G143" s="4">
        <v>72425</v>
      </c>
      <c r="H143" s="4">
        <v>71282</v>
      </c>
      <c r="I143" s="4">
        <v>75421</v>
      </c>
      <c r="J143" s="4">
        <v>72970</v>
      </c>
      <c r="K143" s="4">
        <v>72938</v>
      </c>
      <c r="L143" s="4">
        <v>67301</v>
      </c>
      <c r="M143" s="4">
        <v>67340</v>
      </c>
      <c r="N143" s="4">
        <v>74440</v>
      </c>
      <c r="O143" s="4">
        <v>74665</v>
      </c>
      <c r="P143" s="37">
        <v>76077</v>
      </c>
      <c r="Q143" s="57">
        <f t="shared" si="5"/>
        <v>2313.8032786885246</v>
      </c>
      <c r="S143" t="s">
        <v>425</v>
      </c>
    </row>
    <row r="144" spans="2:19">
      <c r="B144" s="140"/>
      <c r="C144" s="3" t="s">
        <v>155</v>
      </c>
      <c r="D144" s="43">
        <f t="shared" si="6"/>
        <v>1447942</v>
      </c>
      <c r="E144" s="4">
        <v>113559</v>
      </c>
      <c r="F144" s="4">
        <v>104867</v>
      </c>
      <c r="G144" s="4">
        <v>126144</v>
      </c>
      <c r="H144" s="4">
        <v>122450</v>
      </c>
      <c r="I144" s="4">
        <v>125653</v>
      </c>
      <c r="J144" s="4">
        <v>120662</v>
      </c>
      <c r="K144" s="4">
        <v>119258</v>
      </c>
      <c r="L144" s="4">
        <v>117831</v>
      </c>
      <c r="M144" s="4">
        <v>116058</v>
      </c>
      <c r="N144" s="4">
        <v>125154</v>
      </c>
      <c r="O144" s="4">
        <v>125412</v>
      </c>
      <c r="P144" s="37">
        <v>130894</v>
      </c>
      <c r="Q144" s="57">
        <f t="shared" si="5"/>
        <v>3956.1256830601092</v>
      </c>
      <c r="S144" t="s">
        <v>425</v>
      </c>
    </row>
    <row r="145" spans="2:19" ht="17.5" thickBot="1">
      <c r="B145" s="142"/>
      <c r="C145" s="22" t="s">
        <v>156</v>
      </c>
      <c r="D145" s="44">
        <f t="shared" si="6"/>
        <v>1032111</v>
      </c>
      <c r="E145" s="23">
        <v>78773</v>
      </c>
      <c r="F145" s="23">
        <v>72748</v>
      </c>
      <c r="G145" s="23">
        <v>89955</v>
      </c>
      <c r="H145" s="23">
        <v>87356</v>
      </c>
      <c r="I145" s="23">
        <v>89194</v>
      </c>
      <c r="J145" s="23">
        <v>85859</v>
      </c>
      <c r="K145" s="23">
        <v>84289</v>
      </c>
      <c r="L145" s="23">
        <v>84340</v>
      </c>
      <c r="M145" s="23">
        <v>84263</v>
      </c>
      <c r="N145" s="23">
        <v>91581</v>
      </c>
      <c r="O145" s="23">
        <v>91437</v>
      </c>
      <c r="P145" s="38">
        <v>92316</v>
      </c>
      <c r="Q145" s="58">
        <f t="shared" si="5"/>
        <v>2819.9754098360654</v>
      </c>
      <c r="S145" t="s">
        <v>425</v>
      </c>
    </row>
    <row r="146" spans="2:19">
      <c r="B146" s="160" t="s">
        <v>157</v>
      </c>
      <c r="C146" s="24" t="s">
        <v>158</v>
      </c>
      <c r="D146" s="42">
        <f t="shared" si="6"/>
        <v>2572208</v>
      </c>
      <c r="E146" s="25">
        <v>210325</v>
      </c>
      <c r="F146" s="25">
        <v>192055</v>
      </c>
      <c r="G146" s="25">
        <v>230346</v>
      </c>
      <c r="H146" s="25">
        <v>218436</v>
      </c>
      <c r="I146" s="25">
        <v>222031</v>
      </c>
      <c r="J146" s="25">
        <v>214473</v>
      </c>
      <c r="K146" s="25">
        <v>212835</v>
      </c>
      <c r="L146" s="25">
        <v>207066</v>
      </c>
      <c r="M146" s="25">
        <v>201098</v>
      </c>
      <c r="N146" s="25">
        <v>219653</v>
      </c>
      <c r="O146" s="25">
        <v>221030</v>
      </c>
      <c r="P146" s="36">
        <v>222860</v>
      </c>
      <c r="Q146" s="56">
        <f t="shared" si="5"/>
        <v>7027.890710382514</v>
      </c>
      <c r="S146" t="s">
        <v>334</v>
      </c>
    </row>
    <row r="147" spans="2:19">
      <c r="B147" s="140"/>
      <c r="C147" s="3" t="s">
        <v>159</v>
      </c>
      <c r="D147" s="43">
        <f t="shared" si="6"/>
        <v>3425737</v>
      </c>
      <c r="E147" s="4">
        <v>287157</v>
      </c>
      <c r="F147" s="4">
        <v>263052</v>
      </c>
      <c r="G147" s="4">
        <v>304897</v>
      </c>
      <c r="H147" s="4">
        <v>290089</v>
      </c>
      <c r="I147" s="4">
        <v>294479</v>
      </c>
      <c r="J147" s="4">
        <v>283797</v>
      </c>
      <c r="K147" s="4">
        <v>287277</v>
      </c>
      <c r="L147" s="4">
        <v>278433</v>
      </c>
      <c r="M147" s="4">
        <v>263676</v>
      </c>
      <c r="N147" s="4">
        <v>284331</v>
      </c>
      <c r="O147" s="4">
        <v>286658</v>
      </c>
      <c r="P147" s="37">
        <v>301891</v>
      </c>
      <c r="Q147" s="57">
        <f t="shared" si="5"/>
        <v>9359.9371584699456</v>
      </c>
      <c r="S147" t="s">
        <v>427</v>
      </c>
    </row>
    <row r="148" spans="2:19">
      <c r="B148" s="140"/>
      <c r="C148" s="3" t="s">
        <v>160</v>
      </c>
      <c r="D148" s="43">
        <f t="shared" si="6"/>
        <v>1911809</v>
      </c>
      <c r="E148" s="4">
        <v>159281</v>
      </c>
      <c r="F148" s="4">
        <v>142159</v>
      </c>
      <c r="G148" s="4">
        <v>173137</v>
      </c>
      <c r="H148" s="4">
        <v>163090</v>
      </c>
      <c r="I148" s="4">
        <v>163957</v>
      </c>
      <c r="J148" s="4">
        <v>159318</v>
      </c>
      <c r="K148" s="4">
        <v>157788</v>
      </c>
      <c r="L148" s="4">
        <v>151607</v>
      </c>
      <c r="M148" s="4">
        <v>145661</v>
      </c>
      <c r="N148" s="4">
        <v>159841</v>
      </c>
      <c r="O148" s="4">
        <v>165391</v>
      </c>
      <c r="P148" s="37">
        <v>170579</v>
      </c>
      <c r="Q148" s="57">
        <f t="shared" si="5"/>
        <v>5223.521857923497</v>
      </c>
      <c r="S148" t="s">
        <v>334</v>
      </c>
    </row>
    <row r="149" spans="2:19">
      <c r="B149" s="140"/>
      <c r="C149" s="3" t="s">
        <v>161</v>
      </c>
      <c r="D149" s="43">
        <f t="shared" si="6"/>
        <v>1208664</v>
      </c>
      <c r="E149" s="4">
        <v>92873</v>
      </c>
      <c r="F149" s="4">
        <v>82916</v>
      </c>
      <c r="G149" s="4">
        <v>101193</v>
      </c>
      <c r="H149" s="4">
        <v>103453</v>
      </c>
      <c r="I149" s="4">
        <v>126134</v>
      </c>
      <c r="J149" s="4">
        <v>100177</v>
      </c>
      <c r="K149" s="4">
        <v>92768</v>
      </c>
      <c r="L149" s="4">
        <v>91566</v>
      </c>
      <c r="M149" s="4">
        <v>99467</v>
      </c>
      <c r="N149" s="4">
        <v>115123</v>
      </c>
      <c r="O149" s="4">
        <v>100765</v>
      </c>
      <c r="P149" s="37">
        <v>102229</v>
      </c>
      <c r="Q149" s="57">
        <f t="shared" si="5"/>
        <v>3302.3606557377047</v>
      </c>
      <c r="S149" t="s">
        <v>334</v>
      </c>
    </row>
    <row r="150" spans="2:19">
      <c r="B150" s="140"/>
      <c r="C150" s="3" t="s">
        <v>162</v>
      </c>
      <c r="D150" s="43">
        <f t="shared" si="6"/>
        <v>1660478</v>
      </c>
      <c r="E150" s="4">
        <v>136234</v>
      </c>
      <c r="F150" s="4">
        <v>122803</v>
      </c>
      <c r="G150" s="4">
        <v>139727</v>
      </c>
      <c r="H150" s="4">
        <v>143106</v>
      </c>
      <c r="I150" s="4">
        <v>138242</v>
      </c>
      <c r="J150" s="4">
        <v>131123</v>
      </c>
      <c r="K150" s="4">
        <v>134797</v>
      </c>
      <c r="L150" s="4">
        <v>136026</v>
      </c>
      <c r="M150" s="4">
        <v>131626</v>
      </c>
      <c r="N150" s="4">
        <v>143084</v>
      </c>
      <c r="O150" s="4">
        <v>140004</v>
      </c>
      <c r="P150" s="37">
        <v>163706</v>
      </c>
      <c r="Q150" s="57">
        <f t="shared" si="5"/>
        <v>4536.8251366120221</v>
      </c>
      <c r="S150" t="s">
        <v>334</v>
      </c>
    </row>
    <row r="151" spans="2:19">
      <c r="B151" s="140"/>
      <c r="C151" s="3" t="s">
        <v>163</v>
      </c>
      <c r="D151" s="43">
        <f t="shared" si="6"/>
        <v>1761362</v>
      </c>
      <c r="E151" s="4">
        <v>147198</v>
      </c>
      <c r="F151" s="4">
        <v>132887</v>
      </c>
      <c r="G151" s="4">
        <v>159186</v>
      </c>
      <c r="H151" s="4">
        <v>156338</v>
      </c>
      <c r="I151" s="4">
        <v>151026</v>
      </c>
      <c r="J151" s="4">
        <v>145699</v>
      </c>
      <c r="K151" s="4">
        <v>147047</v>
      </c>
      <c r="L151" s="4">
        <v>141728</v>
      </c>
      <c r="M151" s="4">
        <v>134413</v>
      </c>
      <c r="N151" s="4">
        <v>145247</v>
      </c>
      <c r="O151" s="4">
        <v>148245</v>
      </c>
      <c r="P151" s="37">
        <v>152348</v>
      </c>
      <c r="Q151" s="57">
        <f t="shared" si="5"/>
        <v>4812.4644808743169</v>
      </c>
      <c r="S151" t="s">
        <v>334</v>
      </c>
    </row>
    <row r="152" spans="2:19">
      <c r="B152" s="140"/>
      <c r="C152" s="3" t="s">
        <v>164</v>
      </c>
      <c r="D152" s="43">
        <f t="shared" si="6"/>
        <v>897283</v>
      </c>
      <c r="E152" s="4">
        <v>70290</v>
      </c>
      <c r="F152" s="4">
        <v>64491</v>
      </c>
      <c r="G152" s="4">
        <v>79941</v>
      </c>
      <c r="H152" s="4">
        <v>77673</v>
      </c>
      <c r="I152" s="4">
        <v>76518</v>
      </c>
      <c r="J152" s="4">
        <v>75629</v>
      </c>
      <c r="K152" s="4">
        <v>74944</v>
      </c>
      <c r="L152" s="4">
        <v>69818</v>
      </c>
      <c r="M152" s="4">
        <v>69768</v>
      </c>
      <c r="N152" s="4">
        <v>78763</v>
      </c>
      <c r="O152" s="4">
        <v>79680</v>
      </c>
      <c r="P152" s="37">
        <v>79768</v>
      </c>
      <c r="Q152" s="57">
        <f t="shared" si="5"/>
        <v>2451.5928961748632</v>
      </c>
      <c r="S152" t="s">
        <v>334</v>
      </c>
    </row>
    <row r="153" spans="2:19">
      <c r="B153" s="140"/>
      <c r="C153" s="3" t="s">
        <v>165</v>
      </c>
      <c r="D153" s="43">
        <f t="shared" si="6"/>
        <v>1099138</v>
      </c>
      <c r="E153" s="4">
        <v>85482</v>
      </c>
      <c r="F153" s="4">
        <v>77553</v>
      </c>
      <c r="G153" s="4">
        <v>94367</v>
      </c>
      <c r="H153" s="4">
        <v>88619</v>
      </c>
      <c r="I153" s="4">
        <v>90016</v>
      </c>
      <c r="J153" s="4">
        <v>89762</v>
      </c>
      <c r="K153" s="4">
        <v>91061</v>
      </c>
      <c r="L153" s="4">
        <v>88380</v>
      </c>
      <c r="M153" s="4">
        <v>87372</v>
      </c>
      <c r="N153" s="4">
        <v>97591</v>
      </c>
      <c r="O153" s="4">
        <v>101135</v>
      </c>
      <c r="P153" s="37">
        <v>107800</v>
      </c>
      <c r="Q153" s="57">
        <f t="shared" si="5"/>
        <v>3003.1092896174864</v>
      </c>
      <c r="S153" t="s">
        <v>334</v>
      </c>
    </row>
    <row r="154" spans="2:19">
      <c r="B154" s="140"/>
      <c r="C154" s="3" t="s">
        <v>166</v>
      </c>
      <c r="D154" s="43">
        <f t="shared" si="6"/>
        <v>1487628</v>
      </c>
      <c r="E154" s="4">
        <v>94989</v>
      </c>
      <c r="F154" s="4">
        <v>88867</v>
      </c>
      <c r="G154" s="4">
        <v>113763</v>
      </c>
      <c r="H154" s="4">
        <v>115484</v>
      </c>
      <c r="I154" s="4">
        <v>122840</v>
      </c>
      <c r="J154" s="4">
        <v>127818</v>
      </c>
      <c r="K154" s="4">
        <v>129031</v>
      </c>
      <c r="L154" s="4">
        <v>124908</v>
      </c>
      <c r="M154" s="4">
        <v>121305</v>
      </c>
      <c r="N154" s="4">
        <v>136603</v>
      </c>
      <c r="O154" s="4">
        <v>148819</v>
      </c>
      <c r="P154" s="37">
        <v>163201</v>
      </c>
      <c r="Q154" s="57">
        <f t="shared" si="5"/>
        <v>4064.5573770491801</v>
      </c>
      <c r="S154" t="s">
        <v>334</v>
      </c>
    </row>
    <row r="155" spans="2:19">
      <c r="B155" s="140"/>
      <c r="C155" s="3" t="s">
        <v>167</v>
      </c>
      <c r="D155" s="43">
        <f t="shared" si="6"/>
        <v>2570164</v>
      </c>
      <c r="E155" s="4">
        <v>198645</v>
      </c>
      <c r="F155" s="4">
        <v>184514</v>
      </c>
      <c r="G155" s="4">
        <v>227247</v>
      </c>
      <c r="H155" s="4">
        <v>215289</v>
      </c>
      <c r="I155" s="4">
        <v>222541</v>
      </c>
      <c r="J155" s="4">
        <v>213184</v>
      </c>
      <c r="K155" s="4">
        <v>214717</v>
      </c>
      <c r="L155" s="4">
        <v>207660</v>
      </c>
      <c r="M155" s="4">
        <v>193493</v>
      </c>
      <c r="N155" s="4">
        <v>220552</v>
      </c>
      <c r="O155" s="4">
        <v>227746</v>
      </c>
      <c r="P155" s="37">
        <v>244576</v>
      </c>
      <c r="Q155" s="57">
        <f t="shared" si="5"/>
        <v>7022.3060109289618</v>
      </c>
      <c r="S155" t="s">
        <v>431</v>
      </c>
    </row>
    <row r="156" spans="2:19">
      <c r="B156" s="140"/>
      <c r="C156" s="3" t="s">
        <v>168</v>
      </c>
      <c r="D156" s="43">
        <f t="shared" si="6"/>
        <v>1772684</v>
      </c>
      <c r="E156" s="4">
        <v>103759</v>
      </c>
      <c r="F156" s="4">
        <v>99257</v>
      </c>
      <c r="G156" s="4">
        <v>155621</v>
      </c>
      <c r="H156" s="4">
        <v>152981</v>
      </c>
      <c r="I156" s="4">
        <v>156692</v>
      </c>
      <c r="J156" s="4">
        <v>148340</v>
      </c>
      <c r="K156" s="4">
        <v>138986</v>
      </c>
      <c r="L156" s="4">
        <v>140957</v>
      </c>
      <c r="M156" s="4">
        <v>154466</v>
      </c>
      <c r="N156" s="4">
        <v>174276</v>
      </c>
      <c r="O156" s="4">
        <v>175539</v>
      </c>
      <c r="P156" s="37">
        <v>171810</v>
      </c>
      <c r="Q156" s="57">
        <f t="shared" si="5"/>
        <v>4843.398907103825</v>
      </c>
      <c r="S156" t="s">
        <v>431</v>
      </c>
    </row>
    <row r="157" spans="2:19">
      <c r="B157" s="140"/>
      <c r="C157" s="3" t="s">
        <v>169</v>
      </c>
      <c r="D157" s="43">
        <f t="shared" si="6"/>
        <v>1366865</v>
      </c>
      <c r="E157" s="4">
        <v>110423</v>
      </c>
      <c r="F157" s="4">
        <v>101724</v>
      </c>
      <c r="G157" s="4">
        <v>127252</v>
      </c>
      <c r="H157" s="4">
        <v>121915</v>
      </c>
      <c r="I157" s="4">
        <v>125560</v>
      </c>
      <c r="J157" s="4">
        <v>120873</v>
      </c>
      <c r="K157" s="4">
        <v>115108</v>
      </c>
      <c r="L157" s="4">
        <v>112388</v>
      </c>
      <c r="M157" s="4">
        <v>108626</v>
      </c>
      <c r="N157" s="4">
        <v>116534</v>
      </c>
      <c r="O157" s="4">
        <v>106887</v>
      </c>
      <c r="P157" s="37">
        <v>99575</v>
      </c>
      <c r="Q157" s="57">
        <f t="shared" si="5"/>
        <v>3734.6038251366122</v>
      </c>
      <c r="S157" t="s">
        <v>431</v>
      </c>
    </row>
    <row r="158" spans="2:19">
      <c r="B158" s="140"/>
      <c r="C158" s="3" t="s">
        <v>170</v>
      </c>
      <c r="D158" s="43">
        <f t="shared" si="6"/>
        <v>2664358</v>
      </c>
      <c r="E158" s="4">
        <v>203582</v>
      </c>
      <c r="F158" s="4">
        <v>186958</v>
      </c>
      <c r="G158" s="4">
        <v>253261</v>
      </c>
      <c r="H158" s="4">
        <v>236905</v>
      </c>
      <c r="I158" s="4">
        <v>242499</v>
      </c>
      <c r="J158" s="4">
        <v>223510</v>
      </c>
      <c r="K158" s="4">
        <v>202483</v>
      </c>
      <c r="L158" s="4">
        <v>201519</v>
      </c>
      <c r="M158" s="4">
        <v>216517</v>
      </c>
      <c r="N158" s="4">
        <v>238043</v>
      </c>
      <c r="O158" s="4">
        <v>236999</v>
      </c>
      <c r="P158" s="37">
        <v>222082</v>
      </c>
      <c r="Q158" s="57">
        <f t="shared" si="5"/>
        <v>7279.666666666667</v>
      </c>
      <c r="S158" t="s">
        <v>431</v>
      </c>
    </row>
    <row r="159" spans="2:19">
      <c r="B159" s="140"/>
      <c r="C159" s="3" t="s">
        <v>171</v>
      </c>
      <c r="D159" s="43">
        <f t="shared" si="6"/>
        <v>2346913</v>
      </c>
      <c r="E159" s="4">
        <v>193647</v>
      </c>
      <c r="F159" s="4">
        <v>179305</v>
      </c>
      <c r="G159" s="4">
        <v>218876</v>
      </c>
      <c r="H159" s="4">
        <v>207596</v>
      </c>
      <c r="I159" s="4">
        <v>214177</v>
      </c>
      <c r="J159" s="4">
        <v>199238</v>
      </c>
      <c r="K159" s="4">
        <v>193744</v>
      </c>
      <c r="L159" s="4">
        <v>185239</v>
      </c>
      <c r="M159" s="4">
        <v>178189</v>
      </c>
      <c r="N159" s="4">
        <v>192034</v>
      </c>
      <c r="O159" s="4">
        <v>192152</v>
      </c>
      <c r="P159" s="37">
        <v>192716</v>
      </c>
      <c r="Q159" s="57">
        <f t="shared" si="5"/>
        <v>6412.3306010928964</v>
      </c>
      <c r="S159" t="s">
        <v>431</v>
      </c>
    </row>
    <row r="160" spans="2:19">
      <c r="B160" s="140"/>
      <c r="C160" s="3" t="s">
        <v>172</v>
      </c>
      <c r="D160" s="43">
        <f t="shared" si="6"/>
        <v>1038455</v>
      </c>
      <c r="E160" s="4">
        <v>88493</v>
      </c>
      <c r="F160" s="4">
        <v>84241</v>
      </c>
      <c r="G160" s="4">
        <v>93091</v>
      </c>
      <c r="H160" s="4">
        <v>89626</v>
      </c>
      <c r="I160" s="4">
        <v>92061</v>
      </c>
      <c r="J160" s="4">
        <v>87006</v>
      </c>
      <c r="K160" s="4">
        <v>88628</v>
      </c>
      <c r="L160" s="4">
        <v>84848</v>
      </c>
      <c r="M160" s="4">
        <v>78296</v>
      </c>
      <c r="N160" s="4">
        <v>84051</v>
      </c>
      <c r="O160" s="4">
        <v>82429</v>
      </c>
      <c r="P160" s="37">
        <v>85685</v>
      </c>
      <c r="Q160" s="57">
        <f t="shared" si="5"/>
        <v>2837.3087431693989</v>
      </c>
      <c r="S160" t="s">
        <v>431</v>
      </c>
    </row>
    <row r="161" spans="2:19">
      <c r="B161" s="140"/>
      <c r="C161" s="3" t="s">
        <v>173</v>
      </c>
      <c r="D161" s="43">
        <f t="shared" si="6"/>
        <v>862812</v>
      </c>
      <c r="E161" s="4">
        <v>72438</v>
      </c>
      <c r="F161" s="4">
        <v>68606</v>
      </c>
      <c r="G161" s="4">
        <v>76496</v>
      </c>
      <c r="H161" s="4">
        <v>71459</v>
      </c>
      <c r="I161" s="4">
        <v>74680</v>
      </c>
      <c r="J161" s="4">
        <v>69842</v>
      </c>
      <c r="K161" s="4">
        <v>72075</v>
      </c>
      <c r="L161" s="4">
        <v>71233</v>
      </c>
      <c r="M161" s="4">
        <v>65653</v>
      </c>
      <c r="N161" s="4">
        <v>71929</v>
      </c>
      <c r="O161" s="4">
        <v>72495</v>
      </c>
      <c r="P161" s="37">
        <v>75906</v>
      </c>
      <c r="Q161" s="57">
        <f t="shared" si="5"/>
        <v>2357.4098360655739</v>
      </c>
      <c r="S161" t="s">
        <v>431</v>
      </c>
    </row>
    <row r="162" spans="2:19" ht="17.5" thickBot="1">
      <c r="B162" s="142"/>
      <c r="C162" s="22" t="s">
        <v>174</v>
      </c>
      <c r="D162" s="44">
        <f t="shared" si="6"/>
        <v>158438</v>
      </c>
      <c r="E162" s="23">
        <v>12674</v>
      </c>
      <c r="F162" s="23">
        <v>12118</v>
      </c>
      <c r="G162" s="23">
        <v>13520</v>
      </c>
      <c r="H162" s="23">
        <v>13398</v>
      </c>
      <c r="I162" s="23">
        <v>13753</v>
      </c>
      <c r="J162" s="23">
        <v>12912</v>
      </c>
      <c r="K162" s="23">
        <v>12769</v>
      </c>
      <c r="L162" s="23">
        <v>12679</v>
      </c>
      <c r="M162" s="23">
        <v>12995</v>
      </c>
      <c r="N162" s="23">
        <v>14172</v>
      </c>
      <c r="O162" s="23">
        <v>12854</v>
      </c>
      <c r="P162" s="38">
        <v>14594</v>
      </c>
      <c r="Q162" s="58">
        <f t="shared" si="5"/>
        <v>432.89071038251365</v>
      </c>
      <c r="S162" t="s">
        <v>431</v>
      </c>
    </row>
    <row r="163" spans="2:19" ht="17.5" thickBot="1"/>
    <row r="164" spans="2:19">
      <c r="B164" s="148" t="s">
        <v>338</v>
      </c>
      <c r="C164" s="149"/>
      <c r="D164" s="143" t="s">
        <v>339</v>
      </c>
      <c r="E164" s="145" t="s">
        <v>340</v>
      </c>
      <c r="F164" s="145" t="s">
        <v>341</v>
      </c>
      <c r="G164" s="145" t="s">
        <v>342</v>
      </c>
      <c r="H164" s="145" t="s">
        <v>343</v>
      </c>
      <c r="I164" s="145" t="s">
        <v>344</v>
      </c>
      <c r="J164" s="145" t="s">
        <v>345</v>
      </c>
      <c r="K164" s="145" t="s">
        <v>346</v>
      </c>
      <c r="L164" s="145" t="s">
        <v>347</v>
      </c>
      <c r="M164" s="145" t="s">
        <v>348</v>
      </c>
      <c r="N164" s="145" t="s">
        <v>349</v>
      </c>
      <c r="O164" s="145" t="s">
        <v>350</v>
      </c>
      <c r="P164" s="145" t="s">
        <v>351</v>
      </c>
      <c r="Q164" s="164" t="s">
        <v>352</v>
      </c>
    </row>
    <row r="165" spans="2:19">
      <c r="B165" s="150"/>
      <c r="C165" s="151"/>
      <c r="D165" s="144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65"/>
    </row>
    <row r="166" spans="2:19">
      <c r="B166" s="135" t="s">
        <v>353</v>
      </c>
      <c r="C166" s="41" t="s">
        <v>354</v>
      </c>
      <c r="D166" s="93">
        <f>+SUM(E166:P166)</f>
        <v>89791191</v>
      </c>
      <c r="E166" s="94">
        <f>+SUM(E6:E56)</f>
        <v>7116796</v>
      </c>
      <c r="F166" s="95">
        <f t="shared" ref="F166:P166" si="7">+SUM(F6:F56)</f>
        <v>6509536</v>
      </c>
      <c r="G166" s="95">
        <f t="shared" si="7"/>
        <v>7998150</v>
      </c>
      <c r="H166" s="95">
        <f t="shared" si="7"/>
        <v>7850618</v>
      </c>
      <c r="I166" s="95">
        <f t="shared" si="7"/>
        <v>7848410</v>
      </c>
      <c r="J166" s="95">
        <f t="shared" si="7"/>
        <v>7484285</v>
      </c>
      <c r="K166" s="95">
        <f t="shared" si="7"/>
        <v>7418241</v>
      </c>
      <c r="L166" s="95">
        <f t="shared" si="7"/>
        <v>7209488</v>
      </c>
      <c r="M166" s="95">
        <f t="shared" si="7"/>
        <v>7003607</v>
      </c>
      <c r="N166" s="95">
        <f t="shared" si="7"/>
        <v>7647255</v>
      </c>
      <c r="O166" s="95">
        <f t="shared" si="7"/>
        <v>7747024</v>
      </c>
      <c r="P166" s="95">
        <f t="shared" si="7"/>
        <v>7957781</v>
      </c>
      <c r="Q166" s="96">
        <f>+D166/366</f>
        <v>245331.12295081967</v>
      </c>
    </row>
    <row r="167" spans="2:19">
      <c r="B167" s="136"/>
      <c r="C167" s="41" t="s">
        <v>356</v>
      </c>
      <c r="D167" s="93">
        <f>+SUM(E167:P167)</f>
        <v>64347532</v>
      </c>
      <c r="E167" s="94">
        <f>+SUM(E57:E94)</f>
        <v>4995181</v>
      </c>
      <c r="F167" s="95">
        <f t="shared" ref="F167:P167" si="8">+SUM(F57:F94)</f>
        <v>4608259</v>
      </c>
      <c r="G167" s="95">
        <f t="shared" si="8"/>
        <v>5725063</v>
      </c>
      <c r="H167" s="95">
        <f t="shared" si="8"/>
        <v>5466314</v>
      </c>
      <c r="I167" s="95">
        <f t="shared" si="8"/>
        <v>5669755</v>
      </c>
      <c r="J167" s="95">
        <f t="shared" si="8"/>
        <v>5365359</v>
      </c>
      <c r="K167" s="95">
        <f t="shared" si="8"/>
        <v>5220285</v>
      </c>
      <c r="L167" s="95">
        <f t="shared" si="8"/>
        <v>5138406</v>
      </c>
      <c r="M167" s="95">
        <f t="shared" si="8"/>
        <v>5150415</v>
      </c>
      <c r="N167" s="95">
        <f t="shared" si="8"/>
        <v>5704344</v>
      </c>
      <c r="O167" s="95">
        <f t="shared" si="8"/>
        <v>5621625</v>
      </c>
      <c r="P167" s="95">
        <f t="shared" si="8"/>
        <v>5682526</v>
      </c>
      <c r="Q167" s="96">
        <f>+D167/366</f>
        <v>175812.92896174864</v>
      </c>
    </row>
    <row r="168" spans="2:19">
      <c r="B168" s="136"/>
      <c r="C168" s="41" t="s">
        <v>355</v>
      </c>
      <c r="D168" s="93">
        <f>+SUM(E168:P168)</f>
        <v>105751931</v>
      </c>
      <c r="E168" s="94">
        <f>+SUM(E95:E145)</f>
        <v>8432671</v>
      </c>
      <c r="F168" s="95">
        <f t="shared" ref="F168:P168" si="9">+SUM(F95:F145)</f>
        <v>7786599</v>
      </c>
      <c r="G168" s="95">
        <f t="shared" si="9"/>
        <v>9531763</v>
      </c>
      <c r="H168" s="95">
        <f t="shared" si="9"/>
        <v>9178866</v>
      </c>
      <c r="I168" s="95">
        <f t="shared" si="9"/>
        <v>9394521</v>
      </c>
      <c r="J168" s="95">
        <f t="shared" si="9"/>
        <v>8834745</v>
      </c>
      <c r="K168" s="95">
        <f t="shared" si="9"/>
        <v>8701852</v>
      </c>
      <c r="L168" s="95">
        <f t="shared" si="9"/>
        <v>8453060</v>
      </c>
      <c r="M168" s="95">
        <f t="shared" si="9"/>
        <v>8304215</v>
      </c>
      <c r="N168" s="95">
        <f t="shared" si="9"/>
        <v>9002525</v>
      </c>
      <c r="O168" s="95">
        <f t="shared" si="9"/>
        <v>8996298</v>
      </c>
      <c r="P168" s="95">
        <f t="shared" si="9"/>
        <v>9134816</v>
      </c>
      <c r="Q168" s="96">
        <f>+D168/366</f>
        <v>288939.70218579232</v>
      </c>
    </row>
    <row r="169" spans="2:19">
      <c r="B169" s="136"/>
      <c r="C169" s="41" t="s">
        <v>357</v>
      </c>
      <c r="D169" s="93">
        <f>+SUM(E169:P169)</f>
        <v>28804996</v>
      </c>
      <c r="E169" s="94">
        <f>+SUM(E146:E162)</f>
        <v>2267490</v>
      </c>
      <c r="F169" s="95">
        <f t="shared" ref="F169:P169" si="10">+SUM(F146:F162)</f>
        <v>2083506</v>
      </c>
      <c r="G169" s="95">
        <f t="shared" si="10"/>
        <v>2561921</v>
      </c>
      <c r="H169" s="95">
        <f t="shared" si="10"/>
        <v>2465457</v>
      </c>
      <c r="I169" s="95">
        <f t="shared" si="10"/>
        <v>2527206</v>
      </c>
      <c r="J169" s="95">
        <f t="shared" si="10"/>
        <v>2402701</v>
      </c>
      <c r="K169" s="95">
        <f t="shared" si="10"/>
        <v>2366058</v>
      </c>
      <c r="L169" s="95">
        <f t="shared" si="10"/>
        <v>2306055</v>
      </c>
      <c r="M169" s="95">
        <f t="shared" si="10"/>
        <v>2262621</v>
      </c>
      <c r="N169" s="95">
        <f t="shared" si="10"/>
        <v>2491827</v>
      </c>
      <c r="O169" s="95">
        <f t="shared" si="10"/>
        <v>2498828</v>
      </c>
      <c r="P169" s="95">
        <f t="shared" si="10"/>
        <v>2571326</v>
      </c>
      <c r="Q169" s="96">
        <f>+D169/366</f>
        <v>78702.174863387976</v>
      </c>
    </row>
    <row r="170" spans="2:19" ht="17.5" thickBot="1">
      <c r="B170" s="137"/>
      <c r="C170" s="111" t="s">
        <v>413</v>
      </c>
      <c r="D170" s="125">
        <f>+SUM(E170:P170)</f>
        <v>288695650</v>
      </c>
      <c r="E170" s="116">
        <f>+SUM(E166:E169)</f>
        <v>22812138</v>
      </c>
      <c r="F170" s="126">
        <f t="shared" ref="F170:P170" si="11">+SUM(F166:F169)</f>
        <v>20987900</v>
      </c>
      <c r="G170" s="126">
        <f t="shared" si="11"/>
        <v>25816897</v>
      </c>
      <c r="H170" s="126">
        <f t="shared" si="11"/>
        <v>24961255</v>
      </c>
      <c r="I170" s="126">
        <f t="shared" si="11"/>
        <v>25439892</v>
      </c>
      <c r="J170" s="126">
        <f t="shared" si="11"/>
        <v>24087090</v>
      </c>
      <c r="K170" s="126">
        <f t="shared" si="11"/>
        <v>23706436</v>
      </c>
      <c r="L170" s="126">
        <f t="shared" si="11"/>
        <v>23107009</v>
      </c>
      <c r="M170" s="126">
        <f t="shared" si="11"/>
        <v>22720858</v>
      </c>
      <c r="N170" s="126">
        <f t="shared" si="11"/>
        <v>24845951</v>
      </c>
      <c r="O170" s="126">
        <f t="shared" si="11"/>
        <v>24863775</v>
      </c>
      <c r="P170" s="126">
        <f t="shared" si="11"/>
        <v>25346449</v>
      </c>
      <c r="Q170" s="127">
        <f>+D170/366</f>
        <v>788785.92896174861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38" t="s">
        <v>359</v>
      </c>
      <c r="C172" s="63" t="s">
        <v>183</v>
      </c>
      <c r="D172" s="50">
        <f t="shared" ref="D172:D185" si="12">+SUM(E172:P172)</f>
        <v>29174924</v>
      </c>
      <c r="E172" s="61">
        <f t="shared" ref="E172:E185" si="13">+SUMIF($S$6:$S$162,$C172,E$6:E$162)</f>
        <v>2338018</v>
      </c>
      <c r="F172" s="61">
        <f t="shared" ref="F172:P185" si="14">+SUMIF($S$6:$S$162,$C172,F$6:F$162)</f>
        <v>2162113</v>
      </c>
      <c r="G172" s="61">
        <f t="shared" si="14"/>
        <v>2619877</v>
      </c>
      <c r="H172" s="61">
        <f t="shared" si="14"/>
        <v>2511412</v>
      </c>
      <c r="I172" s="61">
        <f t="shared" si="14"/>
        <v>2535961</v>
      </c>
      <c r="J172" s="61">
        <f t="shared" si="14"/>
        <v>2430358</v>
      </c>
      <c r="K172" s="61">
        <f t="shared" si="14"/>
        <v>2394619</v>
      </c>
      <c r="L172" s="61">
        <f t="shared" si="14"/>
        <v>2336673</v>
      </c>
      <c r="M172" s="61">
        <f t="shared" si="14"/>
        <v>2297116</v>
      </c>
      <c r="N172" s="61">
        <f t="shared" si="14"/>
        <v>2494975</v>
      </c>
      <c r="O172" s="61">
        <f t="shared" si="14"/>
        <v>2506162</v>
      </c>
      <c r="P172" s="61">
        <f t="shared" si="14"/>
        <v>2547640</v>
      </c>
      <c r="Q172" s="53">
        <f t="shared" ref="Q172:Q186" si="15">+D172/366</f>
        <v>79712.907103825142</v>
      </c>
    </row>
    <row r="173" spans="2:19">
      <c r="B173" s="139"/>
      <c r="C173" s="129" t="s">
        <v>199</v>
      </c>
      <c r="D173" s="130">
        <f t="shared" si="12"/>
        <v>31197310</v>
      </c>
      <c r="E173" s="131">
        <f t="shared" si="13"/>
        <v>2412871</v>
      </c>
      <c r="F173" s="131">
        <f t="shared" si="14"/>
        <v>2164504</v>
      </c>
      <c r="G173" s="131">
        <f t="shared" si="14"/>
        <v>2684161</v>
      </c>
      <c r="H173" s="131">
        <f t="shared" si="14"/>
        <v>2835179</v>
      </c>
      <c r="I173" s="131">
        <f t="shared" si="14"/>
        <v>2714591</v>
      </c>
      <c r="J173" s="131">
        <f t="shared" si="14"/>
        <v>2613004</v>
      </c>
      <c r="K173" s="131">
        <f t="shared" si="14"/>
        <v>2584033</v>
      </c>
      <c r="L173" s="131">
        <f t="shared" si="14"/>
        <v>2541982</v>
      </c>
      <c r="M173" s="131">
        <f t="shared" si="14"/>
        <v>2405945</v>
      </c>
      <c r="N173" s="131">
        <f t="shared" si="14"/>
        <v>2662400</v>
      </c>
      <c r="O173" s="131">
        <f t="shared" si="14"/>
        <v>2746460</v>
      </c>
      <c r="P173" s="131">
        <f t="shared" si="14"/>
        <v>2832180</v>
      </c>
      <c r="Q173" s="132">
        <f t="shared" si="15"/>
        <v>85238.551912568306</v>
      </c>
    </row>
    <row r="174" spans="2:19">
      <c r="B174" s="139"/>
      <c r="C174" s="129" t="s">
        <v>427</v>
      </c>
      <c r="D174" s="130">
        <f t="shared" si="12"/>
        <v>22830219</v>
      </c>
      <c r="E174" s="131">
        <f t="shared" si="13"/>
        <v>1856647</v>
      </c>
      <c r="F174" s="131">
        <f t="shared" si="14"/>
        <v>1709169</v>
      </c>
      <c r="G174" s="131">
        <f t="shared" si="14"/>
        <v>2056502</v>
      </c>
      <c r="H174" s="131">
        <f t="shared" si="14"/>
        <v>1954541</v>
      </c>
      <c r="I174" s="131">
        <f t="shared" si="14"/>
        <v>1989084</v>
      </c>
      <c r="J174" s="131">
        <f t="shared" si="14"/>
        <v>1903207</v>
      </c>
      <c r="K174" s="131">
        <f t="shared" si="14"/>
        <v>1895644</v>
      </c>
      <c r="L174" s="131">
        <f t="shared" si="14"/>
        <v>1833624</v>
      </c>
      <c r="M174" s="131">
        <f t="shared" si="14"/>
        <v>1762366</v>
      </c>
      <c r="N174" s="131">
        <f t="shared" si="14"/>
        <v>1922571</v>
      </c>
      <c r="O174" s="131">
        <f t="shared" si="14"/>
        <v>1935923</v>
      </c>
      <c r="P174" s="131">
        <f t="shared" si="14"/>
        <v>2010941</v>
      </c>
      <c r="Q174" s="132">
        <f t="shared" si="15"/>
        <v>62377.647540983606</v>
      </c>
    </row>
    <row r="175" spans="2:19">
      <c r="B175" s="139"/>
      <c r="C175" s="129" t="s">
        <v>213</v>
      </c>
      <c r="D175" s="130">
        <f t="shared" si="12"/>
        <v>15254702</v>
      </c>
      <c r="E175" s="131">
        <f t="shared" si="13"/>
        <v>1229005</v>
      </c>
      <c r="F175" s="131">
        <f t="shared" si="14"/>
        <v>1127267</v>
      </c>
      <c r="G175" s="131">
        <f t="shared" si="14"/>
        <v>1413033</v>
      </c>
      <c r="H175" s="131">
        <f t="shared" si="14"/>
        <v>1287628</v>
      </c>
      <c r="I175" s="131">
        <f t="shared" si="14"/>
        <v>1353676</v>
      </c>
      <c r="J175" s="131">
        <f t="shared" si="14"/>
        <v>1263250</v>
      </c>
      <c r="K175" s="131">
        <f t="shared" si="14"/>
        <v>1273805</v>
      </c>
      <c r="L175" s="131">
        <f t="shared" si="14"/>
        <v>1204648</v>
      </c>
      <c r="M175" s="131">
        <f t="shared" si="14"/>
        <v>1206071</v>
      </c>
      <c r="N175" s="131">
        <f t="shared" si="14"/>
        <v>1294637</v>
      </c>
      <c r="O175" s="131">
        <f t="shared" si="14"/>
        <v>1288779</v>
      </c>
      <c r="P175" s="131">
        <f t="shared" si="14"/>
        <v>1312903</v>
      </c>
      <c r="Q175" s="132">
        <f t="shared" si="15"/>
        <v>41679.513661202189</v>
      </c>
    </row>
    <row r="176" spans="2:19">
      <c r="B176" s="139"/>
      <c r="C176" s="129" t="s">
        <v>422</v>
      </c>
      <c r="D176" s="130">
        <f t="shared" si="12"/>
        <v>28858607</v>
      </c>
      <c r="E176" s="131">
        <f t="shared" si="13"/>
        <v>2234499</v>
      </c>
      <c r="F176" s="131">
        <f t="shared" si="14"/>
        <v>2064834</v>
      </c>
      <c r="G176" s="131">
        <f t="shared" si="14"/>
        <v>2511597</v>
      </c>
      <c r="H176" s="131">
        <f t="shared" si="14"/>
        <v>2431220</v>
      </c>
      <c r="I176" s="131">
        <f t="shared" si="14"/>
        <v>2519533</v>
      </c>
      <c r="J176" s="131">
        <f t="shared" si="14"/>
        <v>2427987</v>
      </c>
      <c r="K176" s="131">
        <f t="shared" si="14"/>
        <v>2360847</v>
      </c>
      <c r="L176" s="131">
        <f t="shared" si="14"/>
        <v>2358616</v>
      </c>
      <c r="M176" s="131">
        <f t="shared" si="14"/>
        <v>2317080</v>
      </c>
      <c r="N176" s="131">
        <f t="shared" si="14"/>
        <v>2596640</v>
      </c>
      <c r="O176" s="131">
        <f t="shared" si="14"/>
        <v>2508274</v>
      </c>
      <c r="P176" s="131">
        <f t="shared" si="14"/>
        <v>2527480</v>
      </c>
      <c r="Q176" s="132">
        <f t="shared" si="15"/>
        <v>78848.653005464483</v>
      </c>
    </row>
    <row r="177" spans="2:17">
      <c r="B177" s="139"/>
      <c r="C177" s="129" t="s">
        <v>423</v>
      </c>
      <c r="D177" s="130">
        <f t="shared" si="12"/>
        <v>18631119</v>
      </c>
      <c r="E177" s="131">
        <f t="shared" si="13"/>
        <v>1439442</v>
      </c>
      <c r="F177" s="131">
        <f t="shared" si="14"/>
        <v>1335205</v>
      </c>
      <c r="G177" s="131">
        <f t="shared" si="14"/>
        <v>1663889</v>
      </c>
      <c r="H177" s="131">
        <f t="shared" si="14"/>
        <v>1581274</v>
      </c>
      <c r="I177" s="131">
        <f t="shared" si="14"/>
        <v>1655004</v>
      </c>
      <c r="J177" s="131">
        <f t="shared" si="14"/>
        <v>1536897</v>
      </c>
      <c r="K177" s="131">
        <f t="shared" si="14"/>
        <v>1510049</v>
      </c>
      <c r="L177" s="131">
        <f t="shared" si="14"/>
        <v>1464268</v>
      </c>
      <c r="M177" s="131">
        <f t="shared" si="14"/>
        <v>1490909</v>
      </c>
      <c r="N177" s="131">
        <f t="shared" si="14"/>
        <v>1656083</v>
      </c>
      <c r="O177" s="131">
        <f t="shared" si="14"/>
        <v>1615221</v>
      </c>
      <c r="P177" s="131">
        <f t="shared" si="14"/>
        <v>1682878</v>
      </c>
      <c r="Q177" s="132">
        <f t="shared" si="15"/>
        <v>50904.696721311477</v>
      </c>
    </row>
    <row r="178" spans="2:17">
      <c r="B178" s="140"/>
      <c r="C178" s="64" t="s">
        <v>428</v>
      </c>
      <c r="D178" s="51">
        <f t="shared" si="12"/>
        <v>12134235</v>
      </c>
      <c r="E178" s="62">
        <f t="shared" si="13"/>
        <v>944105</v>
      </c>
      <c r="F178" s="62">
        <f t="shared" si="14"/>
        <v>870359</v>
      </c>
      <c r="G178" s="62">
        <f t="shared" si="14"/>
        <v>1126380</v>
      </c>
      <c r="H178" s="62">
        <f t="shared" si="14"/>
        <v>1051730</v>
      </c>
      <c r="I178" s="62">
        <f t="shared" si="14"/>
        <v>1082404</v>
      </c>
      <c r="J178" s="62">
        <f t="shared" si="14"/>
        <v>1004673</v>
      </c>
      <c r="K178" s="62">
        <f t="shared" si="14"/>
        <v>961742</v>
      </c>
      <c r="L178" s="62">
        <f t="shared" si="14"/>
        <v>937389</v>
      </c>
      <c r="M178" s="62">
        <f t="shared" si="14"/>
        <v>974361</v>
      </c>
      <c r="N178" s="62">
        <f t="shared" si="14"/>
        <v>1047837</v>
      </c>
      <c r="O178" s="62">
        <f t="shared" si="14"/>
        <v>1082269</v>
      </c>
      <c r="P178" s="62">
        <f t="shared" si="14"/>
        <v>1050986</v>
      </c>
      <c r="Q178" s="54">
        <f t="shared" si="15"/>
        <v>33153.647540983606</v>
      </c>
    </row>
    <row r="179" spans="2:17">
      <c r="B179" s="140"/>
      <c r="C179" s="64" t="s">
        <v>424</v>
      </c>
      <c r="D179" s="51">
        <f t="shared" si="12"/>
        <v>17610009</v>
      </c>
      <c r="E179" s="62">
        <f t="shared" si="13"/>
        <v>1382834</v>
      </c>
      <c r="F179" s="62">
        <f t="shared" si="14"/>
        <v>1280170</v>
      </c>
      <c r="G179" s="62">
        <f t="shared" si="14"/>
        <v>1583965</v>
      </c>
      <c r="H179" s="62">
        <f t="shared" si="14"/>
        <v>1519565</v>
      </c>
      <c r="I179" s="62">
        <f t="shared" si="14"/>
        <v>1574597</v>
      </c>
      <c r="J179" s="62">
        <f t="shared" si="14"/>
        <v>1466375</v>
      </c>
      <c r="K179" s="62">
        <f t="shared" si="14"/>
        <v>1460531</v>
      </c>
      <c r="L179" s="62">
        <f t="shared" si="14"/>
        <v>1408427</v>
      </c>
      <c r="M179" s="62">
        <f t="shared" si="14"/>
        <v>1394519</v>
      </c>
      <c r="N179" s="62">
        <f t="shared" si="14"/>
        <v>1502361</v>
      </c>
      <c r="O179" s="62">
        <f t="shared" si="14"/>
        <v>1511768</v>
      </c>
      <c r="P179" s="62">
        <f t="shared" si="14"/>
        <v>1524897</v>
      </c>
      <c r="Q179" s="54">
        <f t="shared" si="15"/>
        <v>48114.778688524588</v>
      </c>
    </row>
    <row r="180" spans="2:17">
      <c r="B180" s="140"/>
      <c r="C180" s="64" t="s">
        <v>429</v>
      </c>
      <c r="D180" s="51">
        <f t="shared" si="12"/>
        <v>18596830</v>
      </c>
      <c r="E180" s="62">
        <f t="shared" si="13"/>
        <v>1432480</v>
      </c>
      <c r="F180" s="62">
        <f t="shared" si="14"/>
        <v>1330257</v>
      </c>
      <c r="G180" s="62">
        <f t="shared" si="14"/>
        <v>1703298</v>
      </c>
      <c r="H180" s="62">
        <f t="shared" si="14"/>
        <v>1682789</v>
      </c>
      <c r="I180" s="62">
        <f t="shared" si="14"/>
        <v>1752131</v>
      </c>
      <c r="J180" s="62">
        <f t="shared" si="14"/>
        <v>1555665</v>
      </c>
      <c r="K180" s="62">
        <f t="shared" si="14"/>
        <v>1498374</v>
      </c>
      <c r="L180" s="62">
        <f t="shared" si="14"/>
        <v>1469595</v>
      </c>
      <c r="M180" s="62">
        <f t="shared" si="14"/>
        <v>1476674</v>
      </c>
      <c r="N180" s="62">
        <f t="shared" si="14"/>
        <v>1587818</v>
      </c>
      <c r="O180" s="62">
        <f t="shared" si="14"/>
        <v>1547145</v>
      </c>
      <c r="P180" s="62">
        <f t="shared" si="14"/>
        <v>1560604</v>
      </c>
      <c r="Q180" s="54">
        <f t="shared" si="15"/>
        <v>50811.010928961747</v>
      </c>
    </row>
    <row r="181" spans="2:17">
      <c r="B181" s="140"/>
      <c r="C181" s="64" t="s">
        <v>290</v>
      </c>
      <c r="D181" s="51">
        <f t="shared" si="12"/>
        <v>26644751</v>
      </c>
      <c r="E181" s="62">
        <f t="shared" si="13"/>
        <v>2140492</v>
      </c>
      <c r="F181" s="62">
        <f t="shared" si="14"/>
        <v>1954948</v>
      </c>
      <c r="G181" s="62">
        <f t="shared" si="14"/>
        <v>2419985</v>
      </c>
      <c r="H181" s="62">
        <f t="shared" si="14"/>
        <v>2291993</v>
      </c>
      <c r="I181" s="62">
        <f t="shared" si="14"/>
        <v>2332644</v>
      </c>
      <c r="J181" s="62">
        <f t="shared" si="14"/>
        <v>2225119</v>
      </c>
      <c r="K181" s="62">
        <f t="shared" si="14"/>
        <v>2176341</v>
      </c>
      <c r="L181" s="62">
        <f t="shared" si="14"/>
        <v>2110810</v>
      </c>
      <c r="M181" s="62">
        <f t="shared" si="14"/>
        <v>2076849</v>
      </c>
      <c r="N181" s="62">
        <f t="shared" si="14"/>
        <v>2272948</v>
      </c>
      <c r="O181" s="62">
        <f t="shared" si="14"/>
        <v>2298711</v>
      </c>
      <c r="P181" s="62">
        <f t="shared" si="14"/>
        <v>2343911</v>
      </c>
      <c r="Q181" s="54">
        <f t="shared" si="15"/>
        <v>72799.866120218576</v>
      </c>
    </row>
    <row r="182" spans="2:17">
      <c r="B182" s="140"/>
      <c r="C182" s="64" t="s">
        <v>430</v>
      </c>
      <c r="D182" s="51">
        <f t="shared" si="12"/>
        <v>29204324</v>
      </c>
      <c r="E182" s="62">
        <f t="shared" si="13"/>
        <v>2400971</v>
      </c>
      <c r="F182" s="62">
        <f t="shared" si="14"/>
        <v>2225190</v>
      </c>
      <c r="G182" s="62">
        <f t="shared" si="14"/>
        <v>2619187</v>
      </c>
      <c r="H182" s="62">
        <f t="shared" si="14"/>
        <v>2487999</v>
      </c>
      <c r="I182" s="62">
        <f t="shared" si="14"/>
        <v>2540815</v>
      </c>
      <c r="J182" s="62">
        <f t="shared" si="14"/>
        <v>2438822</v>
      </c>
      <c r="K182" s="62">
        <f t="shared" si="14"/>
        <v>2421668</v>
      </c>
      <c r="L182" s="62">
        <f t="shared" si="14"/>
        <v>2353052</v>
      </c>
      <c r="M182" s="62">
        <f t="shared" si="14"/>
        <v>2274732</v>
      </c>
      <c r="N182" s="62">
        <f t="shared" si="14"/>
        <v>2453325</v>
      </c>
      <c r="O182" s="62">
        <f t="shared" si="14"/>
        <v>2472861</v>
      </c>
      <c r="P182" s="62">
        <f t="shared" si="14"/>
        <v>2515702</v>
      </c>
      <c r="Q182" s="54">
        <f t="shared" si="15"/>
        <v>79793.234972677601</v>
      </c>
    </row>
    <row r="183" spans="2:17">
      <c r="B183" s="140"/>
      <c r="C183" s="64" t="s">
        <v>425</v>
      </c>
      <c r="D183" s="51">
        <f t="shared" si="12"/>
        <v>13179361</v>
      </c>
      <c r="E183" s="62">
        <f t="shared" si="13"/>
        <v>1020441</v>
      </c>
      <c r="F183" s="62">
        <f t="shared" si="14"/>
        <v>943430</v>
      </c>
      <c r="G183" s="62">
        <f t="shared" si="14"/>
        <v>1157999</v>
      </c>
      <c r="H183" s="62">
        <f t="shared" si="14"/>
        <v>1150557</v>
      </c>
      <c r="I183" s="62">
        <f t="shared" si="14"/>
        <v>1156725</v>
      </c>
      <c r="J183" s="62">
        <f t="shared" si="14"/>
        <v>1102829</v>
      </c>
      <c r="K183" s="62">
        <f t="shared" si="14"/>
        <v>1090002</v>
      </c>
      <c r="L183" s="62">
        <f t="shared" si="14"/>
        <v>1060303</v>
      </c>
      <c r="M183" s="62">
        <f t="shared" si="14"/>
        <v>1045291</v>
      </c>
      <c r="N183" s="62">
        <f t="shared" si="14"/>
        <v>1146860</v>
      </c>
      <c r="O183" s="62">
        <f t="shared" si="14"/>
        <v>1138032</v>
      </c>
      <c r="P183" s="62">
        <f t="shared" si="14"/>
        <v>1166892</v>
      </c>
      <c r="Q183" s="54">
        <f t="shared" si="15"/>
        <v>36009.183060109288</v>
      </c>
    </row>
    <row r="184" spans="2:17">
      <c r="B184" s="140"/>
      <c r="C184" s="64" t="s">
        <v>334</v>
      </c>
      <c r="D184" s="51">
        <f t="shared" si="12"/>
        <v>12598570</v>
      </c>
      <c r="E184" s="62">
        <f t="shared" si="13"/>
        <v>996672</v>
      </c>
      <c r="F184" s="62">
        <f t="shared" si="14"/>
        <v>903731</v>
      </c>
      <c r="G184" s="62">
        <f t="shared" si="14"/>
        <v>1091660</v>
      </c>
      <c r="H184" s="62">
        <f t="shared" si="14"/>
        <v>1066199</v>
      </c>
      <c r="I184" s="62">
        <f t="shared" si="14"/>
        <v>1090764</v>
      </c>
      <c r="J184" s="62">
        <f t="shared" si="14"/>
        <v>1043999</v>
      </c>
      <c r="K184" s="62">
        <f t="shared" si="14"/>
        <v>1040271</v>
      </c>
      <c r="L184" s="62">
        <f t="shared" si="14"/>
        <v>1011099</v>
      </c>
      <c r="M184" s="62">
        <f t="shared" si="14"/>
        <v>990710</v>
      </c>
      <c r="N184" s="62">
        <f t="shared" si="14"/>
        <v>1095905</v>
      </c>
      <c r="O184" s="62">
        <f t="shared" si="14"/>
        <v>1105069</v>
      </c>
      <c r="P184" s="62">
        <f t="shared" si="14"/>
        <v>1162491</v>
      </c>
      <c r="Q184" s="54">
        <f t="shared" si="15"/>
        <v>34422.322404371582</v>
      </c>
    </row>
    <row r="185" spans="2:17">
      <c r="B185" s="141"/>
      <c r="C185" s="65" t="s">
        <v>431</v>
      </c>
      <c r="D185" s="51">
        <f t="shared" si="12"/>
        <v>12780689</v>
      </c>
      <c r="E185" s="66">
        <f t="shared" si="13"/>
        <v>983661</v>
      </c>
      <c r="F185" s="66">
        <f t="shared" si="14"/>
        <v>916723</v>
      </c>
      <c r="G185" s="66">
        <f t="shared" si="14"/>
        <v>1165364</v>
      </c>
      <c r="H185" s="66">
        <f t="shared" si="14"/>
        <v>1109169</v>
      </c>
      <c r="I185" s="66">
        <f t="shared" si="14"/>
        <v>1141963</v>
      </c>
      <c r="J185" s="66">
        <f t="shared" si="14"/>
        <v>1074905</v>
      </c>
      <c r="K185" s="66">
        <f t="shared" si="14"/>
        <v>1038510</v>
      </c>
      <c r="L185" s="66">
        <f t="shared" si="14"/>
        <v>1016523</v>
      </c>
      <c r="M185" s="66">
        <f t="shared" si="14"/>
        <v>1008235</v>
      </c>
      <c r="N185" s="66">
        <f t="shared" si="14"/>
        <v>1111591</v>
      </c>
      <c r="O185" s="66">
        <f t="shared" si="14"/>
        <v>1107101</v>
      </c>
      <c r="P185" s="66">
        <f t="shared" si="14"/>
        <v>1106944</v>
      </c>
      <c r="Q185" s="54">
        <f t="shared" si="15"/>
        <v>34919.915300546447</v>
      </c>
    </row>
    <row r="186" spans="2:17" ht="17.5" thickBot="1">
      <c r="B186" s="142"/>
      <c r="C186" s="117" t="s">
        <v>426</v>
      </c>
      <c r="D186" s="118">
        <f>+SUM(D172:D185)</f>
        <v>288695650</v>
      </c>
      <c r="E186" s="119">
        <f t="shared" ref="E186:P186" si="16">+SUM(E172:E185)</f>
        <v>22812138</v>
      </c>
      <c r="F186" s="119">
        <f t="shared" si="16"/>
        <v>20987900</v>
      </c>
      <c r="G186" s="119">
        <f t="shared" si="16"/>
        <v>25816897</v>
      </c>
      <c r="H186" s="119">
        <f t="shared" si="16"/>
        <v>24961255</v>
      </c>
      <c r="I186" s="119">
        <f t="shared" si="16"/>
        <v>25439892</v>
      </c>
      <c r="J186" s="119">
        <f t="shared" si="16"/>
        <v>24087090</v>
      </c>
      <c r="K186" s="119">
        <f t="shared" si="16"/>
        <v>23706436</v>
      </c>
      <c r="L186" s="119">
        <f t="shared" si="16"/>
        <v>23107009</v>
      </c>
      <c r="M186" s="119">
        <f t="shared" si="16"/>
        <v>22720858</v>
      </c>
      <c r="N186" s="119">
        <f t="shared" si="16"/>
        <v>24845951</v>
      </c>
      <c r="O186" s="119">
        <f t="shared" si="16"/>
        <v>24863775</v>
      </c>
      <c r="P186" s="119">
        <f t="shared" si="16"/>
        <v>25346449</v>
      </c>
      <c r="Q186" s="121">
        <f t="shared" si="15"/>
        <v>788785.92896174861</v>
      </c>
    </row>
  </sheetData>
  <mergeCells count="26"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  <mergeCell ref="P164:P165"/>
    <mergeCell ref="Q164:Q165"/>
    <mergeCell ref="H164:H165"/>
    <mergeCell ref="I164:I165"/>
    <mergeCell ref="J164:J165"/>
    <mergeCell ref="K164:K165"/>
    <mergeCell ref="L164:L165"/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3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437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20038.513661202185</v>
      </c>
      <c r="E4" s="9">
        <f>+B56+1</f>
        <v>54</v>
      </c>
      <c r="F4" s="10" t="s">
        <v>309</v>
      </c>
      <c r="G4" s="11">
        <v>5895.0573770491801</v>
      </c>
      <c r="H4" s="9">
        <f>+E56+1</f>
        <v>107</v>
      </c>
      <c r="I4" s="10" t="s">
        <v>253</v>
      </c>
      <c r="J4" s="11">
        <v>3249.4398907103823</v>
      </c>
      <c r="M4" s="67"/>
    </row>
    <row r="5" spans="2:13">
      <c r="B5" s="12">
        <f>+B4+1</f>
        <v>2</v>
      </c>
      <c r="C5" s="13" t="s">
        <v>199</v>
      </c>
      <c r="D5" s="14">
        <v>17073.032786885247</v>
      </c>
      <c r="E5" s="12">
        <f t="shared" ref="E5:E56" si="0">+E4+1</f>
        <v>55</v>
      </c>
      <c r="F5" s="13" t="s">
        <v>200</v>
      </c>
      <c r="G5" s="14">
        <v>5774.1530054644809</v>
      </c>
      <c r="H5" s="12">
        <f t="shared" ref="H5:H54" si="1">+H4+1</f>
        <v>108</v>
      </c>
      <c r="I5" s="13" t="s">
        <v>246</v>
      </c>
      <c r="J5" s="14">
        <v>3248.5901639344261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15319.215846994535</v>
      </c>
      <c r="E6" s="12">
        <f t="shared" si="0"/>
        <v>56</v>
      </c>
      <c r="F6" s="13" t="s">
        <v>232</v>
      </c>
      <c r="G6" s="14">
        <v>5699.9754098360654</v>
      </c>
      <c r="H6" s="12">
        <f t="shared" si="1"/>
        <v>109</v>
      </c>
      <c r="I6" s="13" t="s">
        <v>216</v>
      </c>
      <c r="J6" s="14">
        <v>3240.6147540983607</v>
      </c>
      <c r="M6" s="67"/>
    </row>
    <row r="7" spans="2:13">
      <c r="B7" s="12">
        <f t="shared" si="2"/>
        <v>4</v>
      </c>
      <c r="C7" s="13" t="s">
        <v>302</v>
      </c>
      <c r="D7" s="14">
        <v>13286.969945355191</v>
      </c>
      <c r="E7" s="12">
        <f t="shared" si="0"/>
        <v>57</v>
      </c>
      <c r="F7" s="13" t="s">
        <v>265</v>
      </c>
      <c r="G7" s="14">
        <v>5612.4644808743169</v>
      </c>
      <c r="H7" s="12">
        <f t="shared" si="1"/>
        <v>110</v>
      </c>
      <c r="I7" s="13" t="s">
        <v>242</v>
      </c>
      <c r="J7" s="14">
        <v>3206.9836065573772</v>
      </c>
      <c r="M7" s="67"/>
    </row>
    <row r="8" spans="2:13">
      <c r="B8" s="12">
        <f t="shared" si="2"/>
        <v>5</v>
      </c>
      <c r="C8" s="13" t="s">
        <v>301</v>
      </c>
      <c r="D8" s="14">
        <v>13168.833333333334</v>
      </c>
      <c r="E8" s="12">
        <f t="shared" si="0"/>
        <v>58</v>
      </c>
      <c r="F8" s="13" t="s">
        <v>219</v>
      </c>
      <c r="G8" s="14">
        <v>5420.6502732240433</v>
      </c>
      <c r="H8" s="12">
        <f t="shared" si="1"/>
        <v>111</v>
      </c>
      <c r="I8" s="13" t="s">
        <v>196</v>
      </c>
      <c r="J8" s="14">
        <v>3198.0956284153003</v>
      </c>
      <c r="M8" s="67"/>
    </row>
    <row r="9" spans="2:13">
      <c r="B9" s="12">
        <f t="shared" si="2"/>
        <v>6</v>
      </c>
      <c r="C9" s="13" t="s">
        <v>187</v>
      </c>
      <c r="D9" s="14">
        <v>12561.530054644809</v>
      </c>
      <c r="E9" s="12">
        <f t="shared" si="0"/>
        <v>59</v>
      </c>
      <c r="F9" s="13" t="s">
        <v>270</v>
      </c>
      <c r="G9" s="14">
        <v>5354.7158469945352</v>
      </c>
      <c r="H9" s="12">
        <f t="shared" si="1"/>
        <v>112</v>
      </c>
      <c r="I9" s="13" t="s">
        <v>220</v>
      </c>
      <c r="J9" s="14">
        <v>3182.8497267759562</v>
      </c>
      <c r="M9" s="67"/>
    </row>
    <row r="10" spans="2:13">
      <c r="B10" s="12">
        <f t="shared" si="2"/>
        <v>7</v>
      </c>
      <c r="C10" s="13" t="s">
        <v>183</v>
      </c>
      <c r="D10" s="14">
        <v>12440.92349726776</v>
      </c>
      <c r="E10" s="12">
        <f t="shared" si="0"/>
        <v>60</v>
      </c>
      <c r="F10" s="13" t="s">
        <v>284</v>
      </c>
      <c r="G10" s="14">
        <v>5336.0437158469949</v>
      </c>
      <c r="H10" s="12">
        <f t="shared" si="1"/>
        <v>113</v>
      </c>
      <c r="I10" s="13" t="s">
        <v>304</v>
      </c>
      <c r="J10" s="14">
        <v>3010.3715846994537</v>
      </c>
      <c r="M10" s="67"/>
    </row>
    <row r="11" spans="2:13">
      <c r="B11" s="12">
        <f t="shared" si="2"/>
        <v>8</v>
      </c>
      <c r="C11" s="13" t="s">
        <v>245</v>
      </c>
      <c r="D11" s="14">
        <v>10789.543715846994</v>
      </c>
      <c r="E11" s="12">
        <f t="shared" si="0"/>
        <v>61</v>
      </c>
      <c r="F11" s="13" t="s">
        <v>185</v>
      </c>
      <c r="G11" s="14">
        <v>5326.1530054644809</v>
      </c>
      <c r="H11" s="12">
        <f t="shared" si="1"/>
        <v>114</v>
      </c>
      <c r="I11" s="13" t="s">
        <v>321</v>
      </c>
      <c r="J11" s="14">
        <v>3003.1092896174864</v>
      </c>
      <c r="M11" s="67"/>
    </row>
    <row r="12" spans="2:13">
      <c r="B12" s="12">
        <f t="shared" si="2"/>
        <v>9</v>
      </c>
      <c r="C12" s="13" t="s">
        <v>192</v>
      </c>
      <c r="D12" s="14">
        <v>10229.08743169399</v>
      </c>
      <c r="E12" s="12">
        <f t="shared" si="0"/>
        <v>62</v>
      </c>
      <c r="F12" s="13" t="s">
        <v>291</v>
      </c>
      <c r="G12" s="14">
        <v>5321.579234972678</v>
      </c>
      <c r="H12" s="12">
        <f t="shared" si="1"/>
        <v>115</v>
      </c>
      <c r="I12" s="13" t="s">
        <v>257</v>
      </c>
      <c r="J12" s="14">
        <v>2967.622950819672</v>
      </c>
      <c r="M12" s="67"/>
    </row>
    <row r="13" spans="2:13">
      <c r="B13" s="12">
        <f t="shared" si="2"/>
        <v>10</v>
      </c>
      <c r="C13" s="13" t="s">
        <v>226</v>
      </c>
      <c r="D13" s="14">
        <v>9921.1065573770484</v>
      </c>
      <c r="E13" s="12">
        <f t="shared" si="0"/>
        <v>63</v>
      </c>
      <c r="F13" s="13" t="s">
        <v>298</v>
      </c>
      <c r="G13" s="14">
        <v>5291.2868852459014</v>
      </c>
      <c r="H13" s="12">
        <f t="shared" si="1"/>
        <v>116</v>
      </c>
      <c r="I13" s="13" t="s">
        <v>271</v>
      </c>
      <c r="J13" s="14">
        <v>2959.243169398907</v>
      </c>
      <c r="M13" s="67"/>
    </row>
    <row r="14" spans="2:13">
      <c r="B14" s="12">
        <f t="shared" si="2"/>
        <v>11</v>
      </c>
      <c r="C14" s="13" t="s">
        <v>186</v>
      </c>
      <c r="D14" s="14">
        <v>9583.6202185792354</v>
      </c>
      <c r="E14" s="12">
        <f t="shared" si="0"/>
        <v>64</v>
      </c>
      <c r="F14" s="13" t="s">
        <v>335</v>
      </c>
      <c r="G14" s="14">
        <v>5268.5956284153008</v>
      </c>
      <c r="H14" s="12">
        <f t="shared" si="1"/>
        <v>117</v>
      </c>
      <c r="I14" s="13" t="s">
        <v>214</v>
      </c>
      <c r="J14" s="14">
        <v>2953.8633879781419</v>
      </c>
      <c r="M14" s="67"/>
    </row>
    <row r="15" spans="2:13">
      <c r="B15" s="12">
        <f t="shared" si="2"/>
        <v>12</v>
      </c>
      <c r="C15" s="13" t="s">
        <v>315</v>
      </c>
      <c r="D15" s="14">
        <v>9359.9371584699456</v>
      </c>
      <c r="E15" s="12">
        <f t="shared" si="0"/>
        <v>65</v>
      </c>
      <c r="F15" s="13" t="s">
        <v>251</v>
      </c>
      <c r="G15" s="14">
        <v>5240.9016393442625</v>
      </c>
      <c r="H15" s="12">
        <f t="shared" si="1"/>
        <v>118</v>
      </c>
      <c r="I15" s="13" t="s">
        <v>190</v>
      </c>
      <c r="J15" s="14">
        <v>2941.2486338797812</v>
      </c>
      <c r="M15" s="67"/>
    </row>
    <row r="16" spans="2:13">
      <c r="B16" s="12">
        <f t="shared" si="2"/>
        <v>13</v>
      </c>
      <c r="C16" s="13" t="s">
        <v>285</v>
      </c>
      <c r="D16" s="14">
        <v>9078.5846994535514</v>
      </c>
      <c r="E16" s="12">
        <f t="shared" si="0"/>
        <v>66</v>
      </c>
      <c r="F16" s="13" t="s">
        <v>316</v>
      </c>
      <c r="G16" s="14">
        <v>5223.521857923497</v>
      </c>
      <c r="H16" s="12">
        <f t="shared" si="1"/>
        <v>119</v>
      </c>
      <c r="I16" s="13" t="s">
        <v>217</v>
      </c>
      <c r="J16" s="14">
        <v>2857.4754098360654</v>
      </c>
      <c r="M16" s="67"/>
    </row>
    <row r="17" spans="2:13">
      <c r="B17" s="12">
        <f t="shared" si="2"/>
        <v>14</v>
      </c>
      <c r="C17" s="13" t="s">
        <v>233</v>
      </c>
      <c r="D17" s="14">
        <v>9032.0628415300544</v>
      </c>
      <c r="E17" s="12">
        <f t="shared" si="0"/>
        <v>67</v>
      </c>
      <c r="F17" s="13" t="s">
        <v>255</v>
      </c>
      <c r="G17" s="14">
        <v>4938.8825136612022</v>
      </c>
      <c r="H17" s="12">
        <f t="shared" si="1"/>
        <v>120</v>
      </c>
      <c r="I17" s="13" t="s">
        <v>328</v>
      </c>
      <c r="J17" s="14">
        <v>2837.3087431693989</v>
      </c>
      <c r="M17" s="67"/>
    </row>
    <row r="18" spans="2:13">
      <c r="B18" s="12">
        <f t="shared" si="2"/>
        <v>15</v>
      </c>
      <c r="C18" s="13" t="s">
        <v>267</v>
      </c>
      <c r="D18" s="14">
        <v>8948.9590163934427</v>
      </c>
      <c r="E18" s="12">
        <f t="shared" si="0"/>
        <v>68</v>
      </c>
      <c r="F18" s="13" t="s">
        <v>181</v>
      </c>
      <c r="G18" s="14">
        <v>4858.4836065573772</v>
      </c>
      <c r="H18" s="12">
        <f t="shared" si="1"/>
        <v>121</v>
      </c>
      <c r="I18" s="13" t="s">
        <v>313</v>
      </c>
      <c r="J18" s="14">
        <v>2819.9754098360654</v>
      </c>
      <c r="M18" s="67"/>
    </row>
    <row r="19" spans="2:13">
      <c r="B19" s="12">
        <f t="shared" si="2"/>
        <v>16</v>
      </c>
      <c r="C19" s="13" t="s">
        <v>241</v>
      </c>
      <c r="D19" s="14">
        <v>8582.1612021857927</v>
      </c>
      <c r="E19" s="12">
        <f t="shared" si="0"/>
        <v>69</v>
      </c>
      <c r="F19" s="13" t="s">
        <v>210</v>
      </c>
      <c r="G19" s="14">
        <v>4858.3278688524588</v>
      </c>
      <c r="H19" s="12">
        <f t="shared" si="1"/>
        <v>122</v>
      </c>
      <c r="I19" s="13" t="s">
        <v>260</v>
      </c>
      <c r="J19" s="14">
        <v>2784.9781420765025</v>
      </c>
      <c r="M19" s="67"/>
    </row>
    <row r="20" spans="2:13">
      <c r="B20" s="12">
        <f t="shared" si="2"/>
        <v>17</v>
      </c>
      <c r="C20" s="13" t="s">
        <v>198</v>
      </c>
      <c r="D20" s="14">
        <v>8244.0136612021852</v>
      </c>
      <c r="E20" s="12">
        <f t="shared" si="0"/>
        <v>70</v>
      </c>
      <c r="F20" s="13" t="s">
        <v>324</v>
      </c>
      <c r="G20" s="14">
        <v>4843.398907103825</v>
      </c>
      <c r="H20" s="12">
        <f t="shared" si="1"/>
        <v>123</v>
      </c>
      <c r="I20" s="13" t="s">
        <v>188</v>
      </c>
      <c r="J20" s="14">
        <v>2728.5191256830599</v>
      </c>
      <c r="M20" s="67"/>
    </row>
    <row r="21" spans="2:13">
      <c r="B21" s="12">
        <f t="shared" si="2"/>
        <v>18</v>
      </c>
      <c r="C21" s="13" t="s">
        <v>283</v>
      </c>
      <c r="D21" s="14">
        <v>8017.1994535519125</v>
      </c>
      <c r="E21" s="12">
        <f t="shared" si="0"/>
        <v>71</v>
      </c>
      <c r="F21" s="13" t="s">
        <v>319</v>
      </c>
      <c r="G21" s="14">
        <v>4812.4644808743169</v>
      </c>
      <c r="H21" s="12">
        <f t="shared" si="1"/>
        <v>124</v>
      </c>
      <c r="I21" s="13" t="s">
        <v>203</v>
      </c>
      <c r="J21" s="14">
        <v>2698.743169398907</v>
      </c>
      <c r="M21" s="67"/>
    </row>
    <row r="22" spans="2:13">
      <c r="B22" s="12">
        <f t="shared" si="2"/>
        <v>19</v>
      </c>
      <c r="C22" s="13" t="s">
        <v>208</v>
      </c>
      <c r="D22" s="14">
        <v>7999.833333333333</v>
      </c>
      <c r="E22" s="12">
        <f t="shared" si="0"/>
        <v>72</v>
      </c>
      <c r="F22" s="13" t="s">
        <v>261</v>
      </c>
      <c r="G22" s="14">
        <v>4721.3961748633883</v>
      </c>
      <c r="H22" s="12">
        <f t="shared" si="1"/>
        <v>125</v>
      </c>
      <c r="I22" s="13" t="s">
        <v>197</v>
      </c>
      <c r="J22" s="14">
        <v>2611.8415300546449</v>
      </c>
      <c r="M22" s="67"/>
    </row>
    <row r="23" spans="2:13">
      <c r="B23" s="12">
        <f t="shared" si="2"/>
        <v>20</v>
      </c>
      <c r="C23" s="13" t="s">
        <v>194</v>
      </c>
      <c r="D23" s="14">
        <v>7952.0546448087434</v>
      </c>
      <c r="E23" s="12">
        <f t="shared" si="0"/>
        <v>73</v>
      </c>
      <c r="F23" s="13" t="s">
        <v>297</v>
      </c>
      <c r="G23" s="14">
        <v>4624.7950819672133</v>
      </c>
      <c r="H23" s="12">
        <f t="shared" si="1"/>
        <v>126</v>
      </c>
      <c r="I23" s="13" t="s">
        <v>177</v>
      </c>
      <c r="J23" s="14">
        <v>2569.9972677595629</v>
      </c>
      <c r="M23" s="67"/>
    </row>
    <row r="24" spans="2:13">
      <c r="B24" s="12">
        <f t="shared" si="2"/>
        <v>21</v>
      </c>
      <c r="C24" s="13" t="s">
        <v>269</v>
      </c>
      <c r="D24" s="14">
        <v>7688.622950819672</v>
      </c>
      <c r="E24" s="12">
        <f t="shared" si="0"/>
        <v>74</v>
      </c>
      <c r="F24" s="13" t="s">
        <v>318</v>
      </c>
      <c r="G24" s="14">
        <v>4536.8251366120221</v>
      </c>
      <c r="H24" s="12">
        <f t="shared" si="1"/>
        <v>127</v>
      </c>
      <c r="I24" s="13" t="s">
        <v>224</v>
      </c>
      <c r="J24" s="14">
        <v>2559.9071038251368</v>
      </c>
      <c r="M24" s="67"/>
    </row>
    <row r="25" spans="2:13">
      <c r="B25" s="12">
        <f t="shared" si="2"/>
        <v>22</v>
      </c>
      <c r="C25" s="13" t="s">
        <v>254</v>
      </c>
      <c r="D25" s="14">
        <v>7678.2076502732243</v>
      </c>
      <c r="E25" s="12">
        <f t="shared" si="0"/>
        <v>75</v>
      </c>
      <c r="F25" s="13" t="s">
        <v>266</v>
      </c>
      <c r="G25" s="14">
        <v>4517.9617486338802</v>
      </c>
      <c r="H25" s="12">
        <f t="shared" si="1"/>
        <v>128</v>
      </c>
      <c r="I25" s="13" t="s">
        <v>277</v>
      </c>
      <c r="J25" s="14">
        <v>2527.9945355191257</v>
      </c>
      <c r="M25" s="67"/>
    </row>
    <row r="26" spans="2:13">
      <c r="B26" s="12">
        <f t="shared" si="2"/>
        <v>23</v>
      </c>
      <c r="C26" s="13" t="s">
        <v>231</v>
      </c>
      <c r="D26" s="14">
        <v>7551.5491803278692</v>
      </c>
      <c r="E26" s="12">
        <f t="shared" si="0"/>
        <v>76</v>
      </c>
      <c r="F26" s="13" t="s">
        <v>293</v>
      </c>
      <c r="G26" s="14">
        <v>4493.2021857923501</v>
      </c>
      <c r="H26" s="12">
        <f t="shared" si="1"/>
        <v>129</v>
      </c>
      <c r="I26" s="13" t="s">
        <v>221</v>
      </c>
      <c r="J26" s="14">
        <v>2492.0519125683059</v>
      </c>
      <c r="M26" s="67"/>
    </row>
    <row r="27" spans="2:13">
      <c r="B27" s="12">
        <f t="shared" si="2"/>
        <v>24</v>
      </c>
      <c r="C27" s="13" t="s">
        <v>288</v>
      </c>
      <c r="D27" s="14">
        <v>7429.0081967213118</v>
      </c>
      <c r="E27" s="12">
        <f t="shared" si="0"/>
        <v>77</v>
      </c>
      <c r="F27" s="13" t="s">
        <v>209</v>
      </c>
      <c r="G27" s="14">
        <v>4461.9726775956287</v>
      </c>
      <c r="H27" s="12">
        <f t="shared" si="1"/>
        <v>130</v>
      </c>
      <c r="I27" s="13" t="s">
        <v>320</v>
      </c>
      <c r="J27" s="14">
        <v>2451.5928961748632</v>
      </c>
      <c r="M27" s="67"/>
    </row>
    <row r="28" spans="2:13">
      <c r="B28" s="12">
        <f t="shared" si="2"/>
        <v>25</v>
      </c>
      <c r="C28" s="13" t="s">
        <v>290</v>
      </c>
      <c r="D28" s="14">
        <v>7310.1338797814205</v>
      </c>
      <c r="E28" s="12">
        <f t="shared" si="0"/>
        <v>78</v>
      </c>
      <c r="F28" s="13" t="s">
        <v>294</v>
      </c>
      <c r="G28" s="14">
        <v>4266.1912568306007</v>
      </c>
      <c r="H28" s="12">
        <f t="shared" si="1"/>
        <v>131</v>
      </c>
      <c r="I28" s="13" t="s">
        <v>206</v>
      </c>
      <c r="J28" s="14">
        <v>2416.756830601093</v>
      </c>
      <c r="M28" s="67"/>
    </row>
    <row r="29" spans="2:13">
      <c r="B29" s="12">
        <f t="shared" si="2"/>
        <v>26</v>
      </c>
      <c r="C29" s="13" t="s">
        <v>326</v>
      </c>
      <c r="D29" s="14">
        <v>7279.666666666667</v>
      </c>
      <c r="E29" s="12">
        <f t="shared" si="0"/>
        <v>79</v>
      </c>
      <c r="F29" s="13" t="s">
        <v>279</v>
      </c>
      <c r="G29" s="14">
        <v>4196.6065573770493</v>
      </c>
      <c r="H29" s="12">
        <f t="shared" si="1"/>
        <v>132</v>
      </c>
      <c r="I29" s="13" t="s">
        <v>329</v>
      </c>
      <c r="J29" s="14">
        <v>2357.4098360655739</v>
      </c>
      <c r="M29" s="67"/>
    </row>
    <row r="30" spans="2:13">
      <c r="B30" s="12">
        <f t="shared" si="2"/>
        <v>27</v>
      </c>
      <c r="C30" s="13" t="s">
        <v>292</v>
      </c>
      <c r="D30" s="14">
        <v>7272.1775956284155</v>
      </c>
      <c r="E30" s="12">
        <f t="shared" si="0"/>
        <v>80</v>
      </c>
      <c r="F30" s="13" t="s">
        <v>234</v>
      </c>
      <c r="G30" s="14">
        <v>4138.8278688524588</v>
      </c>
      <c r="H30" s="12">
        <f t="shared" si="1"/>
        <v>133</v>
      </c>
      <c r="I30" s="13" t="s">
        <v>311</v>
      </c>
      <c r="J30" s="14">
        <v>2313.8032786885246</v>
      </c>
      <c r="M30" s="67"/>
    </row>
    <row r="31" spans="2:13">
      <c r="B31" s="12">
        <f t="shared" si="2"/>
        <v>28</v>
      </c>
      <c r="C31" s="13" t="s">
        <v>299</v>
      </c>
      <c r="D31" s="14">
        <v>7093.5081967213118</v>
      </c>
      <c r="E31" s="12">
        <f t="shared" si="0"/>
        <v>81</v>
      </c>
      <c r="F31" s="13" t="s">
        <v>322</v>
      </c>
      <c r="G31" s="14">
        <v>4064.5573770491801</v>
      </c>
      <c r="H31" s="12">
        <f t="shared" si="1"/>
        <v>134</v>
      </c>
      <c r="I31" s="13" t="s">
        <v>223</v>
      </c>
      <c r="J31" s="14">
        <v>2277.7267759562842</v>
      </c>
      <c r="M31" s="67"/>
    </row>
    <row r="32" spans="2:13">
      <c r="B32" s="12">
        <f t="shared" si="2"/>
        <v>29</v>
      </c>
      <c r="C32" s="13" t="s">
        <v>212</v>
      </c>
      <c r="D32" s="14">
        <v>7087.7923497267757</v>
      </c>
      <c r="E32" s="12">
        <f t="shared" si="0"/>
        <v>82</v>
      </c>
      <c r="F32" s="13" t="s">
        <v>237</v>
      </c>
      <c r="G32" s="14">
        <v>4035.655737704918</v>
      </c>
      <c r="H32" s="12">
        <f t="shared" si="1"/>
        <v>135</v>
      </c>
      <c r="I32" s="13" t="s">
        <v>227</v>
      </c>
      <c r="J32" s="14">
        <v>2273.0136612021856</v>
      </c>
      <c r="M32" s="67"/>
    </row>
    <row r="33" spans="2:13">
      <c r="B33" s="12">
        <f t="shared" si="2"/>
        <v>30</v>
      </c>
      <c r="C33" s="13" t="s">
        <v>314</v>
      </c>
      <c r="D33" s="14">
        <v>7027.890710382514</v>
      </c>
      <c r="E33" s="12">
        <f t="shared" si="0"/>
        <v>83</v>
      </c>
      <c r="F33" s="13" t="s">
        <v>244</v>
      </c>
      <c r="G33" s="14">
        <v>4032.0983606557379</v>
      </c>
      <c r="H33" s="12">
        <f t="shared" si="1"/>
        <v>136</v>
      </c>
      <c r="I33" s="13" t="s">
        <v>305</v>
      </c>
      <c r="J33" s="14">
        <v>2202.3060109289618</v>
      </c>
      <c r="M33" s="67"/>
    </row>
    <row r="34" spans="2:13">
      <c r="B34" s="12">
        <f t="shared" si="2"/>
        <v>31</v>
      </c>
      <c r="C34" s="13" t="s">
        <v>323</v>
      </c>
      <c r="D34" s="14">
        <v>7022.3060109289618</v>
      </c>
      <c r="E34" s="12">
        <f t="shared" si="0"/>
        <v>84</v>
      </c>
      <c r="F34" s="13" t="s">
        <v>282</v>
      </c>
      <c r="G34" s="14">
        <v>3997.6967213114754</v>
      </c>
      <c r="H34" s="12">
        <f t="shared" si="1"/>
        <v>137</v>
      </c>
      <c r="I34" s="13" t="s">
        <v>225</v>
      </c>
      <c r="J34" s="14">
        <v>2181.3743169398908</v>
      </c>
      <c r="M34" s="67"/>
    </row>
    <row r="35" spans="2:13">
      <c r="B35" s="12">
        <f t="shared" si="2"/>
        <v>32</v>
      </c>
      <c r="C35" s="13" t="s">
        <v>280</v>
      </c>
      <c r="D35" s="14">
        <v>7005.0983606557375</v>
      </c>
      <c r="E35" s="12">
        <f t="shared" si="0"/>
        <v>85</v>
      </c>
      <c r="F35" s="13" t="s">
        <v>240</v>
      </c>
      <c r="G35" s="14">
        <v>3987.5765027322404</v>
      </c>
      <c r="H35" s="12">
        <f t="shared" si="1"/>
        <v>138</v>
      </c>
      <c r="I35" s="13" t="s">
        <v>228</v>
      </c>
      <c r="J35" s="14">
        <v>2113.4234972677596</v>
      </c>
      <c r="M35" s="67"/>
    </row>
    <row r="36" spans="2:13">
      <c r="B36" s="12">
        <f t="shared" si="2"/>
        <v>33</v>
      </c>
      <c r="C36" s="13" t="s">
        <v>182</v>
      </c>
      <c r="D36" s="14">
        <v>6960.1256830601096</v>
      </c>
      <c r="E36" s="12">
        <f t="shared" si="0"/>
        <v>86</v>
      </c>
      <c r="F36" s="13" t="s">
        <v>278</v>
      </c>
      <c r="G36" s="14">
        <v>3979.1530054644809</v>
      </c>
      <c r="H36" s="12">
        <f t="shared" si="1"/>
        <v>139</v>
      </c>
      <c r="I36" s="13" t="s">
        <v>306</v>
      </c>
      <c r="J36" s="14">
        <v>2094.4972677595629</v>
      </c>
      <c r="M36" s="67"/>
    </row>
    <row r="37" spans="2:13">
      <c r="B37" s="12">
        <f t="shared" si="2"/>
        <v>34</v>
      </c>
      <c r="C37" s="13" t="s">
        <v>236</v>
      </c>
      <c r="D37" s="14">
        <v>6913.0136612021861</v>
      </c>
      <c r="E37" s="12">
        <f t="shared" si="0"/>
        <v>87</v>
      </c>
      <c r="F37" s="13" t="s">
        <v>258</v>
      </c>
      <c r="G37" s="14">
        <v>3970.0519125683059</v>
      </c>
      <c r="H37" s="12">
        <f t="shared" si="1"/>
        <v>140</v>
      </c>
      <c r="I37" s="13" t="s">
        <v>243</v>
      </c>
      <c r="J37" s="14">
        <v>1977.6857923497269</v>
      </c>
      <c r="M37" s="67"/>
    </row>
    <row r="38" spans="2:13">
      <c r="B38" s="12">
        <f t="shared" si="2"/>
        <v>35</v>
      </c>
      <c r="C38" s="13" t="s">
        <v>193</v>
      </c>
      <c r="D38" s="14">
        <v>6882.6721311475412</v>
      </c>
      <c r="E38" s="12">
        <f t="shared" si="0"/>
        <v>88</v>
      </c>
      <c r="F38" s="13" t="s">
        <v>312</v>
      </c>
      <c r="G38" s="14">
        <v>3956.1256830601092</v>
      </c>
      <c r="H38" s="12">
        <f t="shared" si="1"/>
        <v>141</v>
      </c>
      <c r="I38" s="13" t="s">
        <v>287</v>
      </c>
      <c r="J38" s="14">
        <v>1832.4890710382513</v>
      </c>
      <c r="M38" s="67"/>
    </row>
    <row r="39" spans="2:13">
      <c r="B39" s="12">
        <f t="shared" si="2"/>
        <v>36</v>
      </c>
      <c r="C39" s="13" t="s">
        <v>308</v>
      </c>
      <c r="D39" s="14">
        <v>6792.9316939890714</v>
      </c>
      <c r="E39" s="12">
        <f t="shared" si="0"/>
        <v>89</v>
      </c>
      <c r="F39" s="13" t="s">
        <v>264</v>
      </c>
      <c r="G39" s="14">
        <v>3927.2049180327867</v>
      </c>
      <c r="H39" s="12">
        <f t="shared" si="1"/>
        <v>142</v>
      </c>
      <c r="I39" s="13" t="s">
        <v>229</v>
      </c>
      <c r="J39" s="14">
        <v>1707.0273224043715</v>
      </c>
      <c r="M39" s="67"/>
    </row>
    <row r="40" spans="2:13">
      <c r="B40" s="12">
        <f t="shared" si="2"/>
        <v>37</v>
      </c>
      <c r="C40" s="13" t="s">
        <v>281</v>
      </c>
      <c r="D40" s="14">
        <v>6741.1994535519125</v>
      </c>
      <c r="E40" s="12">
        <f t="shared" si="0"/>
        <v>90</v>
      </c>
      <c r="F40" s="13" t="s">
        <v>239</v>
      </c>
      <c r="G40" s="14">
        <v>3922.8551912568305</v>
      </c>
      <c r="H40" s="12">
        <f t="shared" si="1"/>
        <v>143</v>
      </c>
      <c r="I40" s="13" t="s">
        <v>178</v>
      </c>
      <c r="J40" s="14">
        <v>1692.7759562841529</v>
      </c>
      <c r="M40" s="67"/>
    </row>
    <row r="41" spans="2:13">
      <c r="B41" s="12">
        <f t="shared" si="2"/>
        <v>38</v>
      </c>
      <c r="C41" s="13" t="s">
        <v>259</v>
      </c>
      <c r="D41" s="14">
        <v>6627.1639344262294</v>
      </c>
      <c r="E41" s="12">
        <f t="shared" si="0"/>
        <v>91</v>
      </c>
      <c r="F41" s="13" t="s">
        <v>272</v>
      </c>
      <c r="G41" s="14">
        <v>3890.0027322404371</v>
      </c>
      <c r="H41" s="12">
        <f t="shared" si="1"/>
        <v>144</v>
      </c>
      <c r="I41" s="13" t="s">
        <v>202</v>
      </c>
      <c r="J41" s="14">
        <v>1687.9918032786886</v>
      </c>
      <c r="M41" s="67"/>
    </row>
    <row r="42" spans="2:13">
      <c r="B42" s="12">
        <f t="shared" si="2"/>
        <v>39</v>
      </c>
      <c r="C42" s="13" t="s">
        <v>310</v>
      </c>
      <c r="D42" s="14">
        <v>6554.6639344262294</v>
      </c>
      <c r="E42" s="12">
        <f t="shared" si="0"/>
        <v>92</v>
      </c>
      <c r="F42" s="13" t="s">
        <v>262</v>
      </c>
      <c r="G42" s="14">
        <v>3879.9316939890709</v>
      </c>
      <c r="H42" s="12">
        <f t="shared" si="1"/>
        <v>145</v>
      </c>
      <c r="I42" s="13" t="s">
        <v>249</v>
      </c>
      <c r="J42" s="14">
        <v>1538.7923497267759</v>
      </c>
      <c r="M42" s="67"/>
    </row>
    <row r="43" spans="2:13">
      <c r="B43" s="12">
        <f t="shared" si="2"/>
        <v>40</v>
      </c>
      <c r="C43" s="13" t="s">
        <v>238</v>
      </c>
      <c r="D43" s="14">
        <v>6542.579234972678</v>
      </c>
      <c r="E43" s="12">
        <f t="shared" si="0"/>
        <v>93</v>
      </c>
      <c r="F43" s="13" t="s">
        <v>250</v>
      </c>
      <c r="G43" s="14">
        <v>3838.7759562841529</v>
      </c>
      <c r="H43" s="12">
        <f t="shared" si="1"/>
        <v>146</v>
      </c>
      <c r="I43" s="13" t="s">
        <v>180</v>
      </c>
      <c r="J43" s="14">
        <v>1462.4180327868853</v>
      </c>
      <c r="M43" s="67"/>
    </row>
    <row r="44" spans="2:13">
      <c r="B44" s="12">
        <f t="shared" si="2"/>
        <v>41</v>
      </c>
      <c r="C44" s="13" t="s">
        <v>213</v>
      </c>
      <c r="D44" s="14">
        <v>6527.3005464480875</v>
      </c>
      <c r="E44" s="12">
        <f t="shared" si="0"/>
        <v>94</v>
      </c>
      <c r="F44" s="13" t="s">
        <v>273</v>
      </c>
      <c r="G44" s="14">
        <v>3837.6284153005463</v>
      </c>
      <c r="H44" s="12">
        <f t="shared" si="1"/>
        <v>147</v>
      </c>
      <c r="I44" s="13" t="s">
        <v>252</v>
      </c>
      <c r="J44" s="14">
        <v>1424.4289617486338</v>
      </c>
      <c r="M44" s="67"/>
    </row>
    <row r="45" spans="2:13">
      <c r="B45" s="12">
        <f t="shared" si="2"/>
        <v>42</v>
      </c>
      <c r="C45" s="13" t="s">
        <v>207</v>
      </c>
      <c r="D45" s="14">
        <v>6514.2595628415302</v>
      </c>
      <c r="E45" s="12">
        <f t="shared" si="0"/>
        <v>95</v>
      </c>
      <c r="F45" s="13" t="s">
        <v>296</v>
      </c>
      <c r="G45" s="14">
        <v>3767.3907103825136</v>
      </c>
      <c r="H45" s="12">
        <f t="shared" si="1"/>
        <v>148</v>
      </c>
      <c r="I45" s="13" t="s">
        <v>361</v>
      </c>
      <c r="J45" s="14">
        <v>1379.3633879781421</v>
      </c>
      <c r="M45" s="67"/>
    </row>
    <row r="46" spans="2:13">
      <c r="B46" s="12">
        <f t="shared" si="2"/>
        <v>43</v>
      </c>
      <c r="C46" s="13" t="s">
        <v>286</v>
      </c>
      <c r="D46" s="14">
        <v>6433.6912568306007</v>
      </c>
      <c r="E46" s="12">
        <f t="shared" si="0"/>
        <v>96</v>
      </c>
      <c r="F46" s="13" t="s">
        <v>218</v>
      </c>
      <c r="G46" s="14">
        <v>3757.1748633879783</v>
      </c>
      <c r="H46" s="12">
        <f t="shared" si="1"/>
        <v>149</v>
      </c>
      <c r="I46" s="13" t="s">
        <v>191</v>
      </c>
      <c r="J46" s="14">
        <v>1186.5546448087432</v>
      </c>
      <c r="M46" s="67"/>
    </row>
    <row r="47" spans="2:13">
      <c r="B47" s="12">
        <f t="shared" si="2"/>
        <v>44</v>
      </c>
      <c r="C47" s="13" t="s">
        <v>327</v>
      </c>
      <c r="D47" s="14">
        <v>6412.3306010928964</v>
      </c>
      <c r="E47" s="12">
        <f t="shared" si="0"/>
        <v>97</v>
      </c>
      <c r="F47" s="13" t="s">
        <v>325</v>
      </c>
      <c r="G47" s="14">
        <v>3734.6038251366122</v>
      </c>
      <c r="H47" s="12">
        <f t="shared" si="1"/>
        <v>150</v>
      </c>
      <c r="I47" s="13" t="s">
        <v>248</v>
      </c>
      <c r="J47" s="14">
        <v>1123.0546448087432</v>
      </c>
      <c r="M47" s="67"/>
    </row>
    <row r="48" spans="2:13">
      <c r="B48" s="12">
        <f t="shared" si="2"/>
        <v>45</v>
      </c>
      <c r="C48" s="13" t="s">
        <v>195</v>
      </c>
      <c r="D48" s="14">
        <v>6400.9398907103823</v>
      </c>
      <c r="E48" s="12">
        <f t="shared" si="0"/>
        <v>98</v>
      </c>
      <c r="F48" s="13" t="s">
        <v>204</v>
      </c>
      <c r="G48" s="14">
        <v>3636.4863387978144</v>
      </c>
      <c r="H48" s="12">
        <f t="shared" si="1"/>
        <v>151</v>
      </c>
      <c r="I48" s="13" t="s">
        <v>247</v>
      </c>
      <c r="J48" s="14">
        <v>1107.4098360655737</v>
      </c>
      <c r="M48" s="67"/>
    </row>
    <row r="49" spans="2:13">
      <c r="B49" s="12">
        <f t="shared" si="2"/>
        <v>46</v>
      </c>
      <c r="C49" s="13" t="s">
        <v>275</v>
      </c>
      <c r="D49" s="14">
        <v>6342.710382513661</v>
      </c>
      <c r="E49" s="12">
        <f t="shared" si="0"/>
        <v>99</v>
      </c>
      <c r="F49" s="13" t="s">
        <v>179</v>
      </c>
      <c r="G49" s="14">
        <v>3629.4289617486338</v>
      </c>
      <c r="H49" s="12">
        <f t="shared" si="1"/>
        <v>152</v>
      </c>
      <c r="I49" s="13" t="s">
        <v>205</v>
      </c>
      <c r="J49" s="14">
        <v>920.28961748633878</v>
      </c>
      <c r="M49" s="67"/>
    </row>
    <row r="50" spans="2:13">
      <c r="B50" s="12">
        <f t="shared" si="2"/>
        <v>47</v>
      </c>
      <c r="C50" s="13" t="s">
        <v>276</v>
      </c>
      <c r="D50" s="14">
        <v>6268.4043715846992</v>
      </c>
      <c r="E50" s="12">
        <f t="shared" si="0"/>
        <v>100</v>
      </c>
      <c r="F50" s="13" t="s">
        <v>211</v>
      </c>
      <c r="G50" s="14">
        <v>3620.4945355191257</v>
      </c>
      <c r="H50" s="12">
        <f t="shared" si="1"/>
        <v>153</v>
      </c>
      <c r="I50" s="13" t="s">
        <v>201</v>
      </c>
      <c r="J50" s="14">
        <v>863.24863387978144</v>
      </c>
      <c r="M50" s="67"/>
    </row>
    <row r="51" spans="2:13">
      <c r="B51" s="12">
        <f t="shared" si="2"/>
        <v>48</v>
      </c>
      <c r="C51" s="13" t="s">
        <v>295</v>
      </c>
      <c r="D51" s="14">
        <v>6246.6967213114758</v>
      </c>
      <c r="E51" s="12">
        <f t="shared" si="0"/>
        <v>101</v>
      </c>
      <c r="F51" s="13" t="s">
        <v>230</v>
      </c>
      <c r="G51" s="14">
        <v>3618.1530054644809</v>
      </c>
      <c r="H51" s="12">
        <f t="shared" si="1"/>
        <v>154</v>
      </c>
      <c r="I51" s="13" t="s">
        <v>222</v>
      </c>
      <c r="J51" s="14">
        <v>789.1092896174863</v>
      </c>
      <c r="M51" s="67"/>
    </row>
    <row r="52" spans="2:13">
      <c r="B52" s="12">
        <f t="shared" si="2"/>
        <v>49</v>
      </c>
      <c r="C52" s="13" t="s">
        <v>274</v>
      </c>
      <c r="D52" s="14">
        <v>6221.122950819672</v>
      </c>
      <c r="E52" s="12">
        <f t="shared" si="0"/>
        <v>102</v>
      </c>
      <c r="F52" s="13" t="s">
        <v>215</v>
      </c>
      <c r="G52" s="14">
        <v>3439.4153005464482</v>
      </c>
      <c r="H52" s="12">
        <f t="shared" si="1"/>
        <v>155</v>
      </c>
      <c r="I52" s="13" t="s">
        <v>189</v>
      </c>
      <c r="J52" s="14">
        <v>570.92896174863392</v>
      </c>
      <c r="M52" s="67"/>
    </row>
    <row r="53" spans="2:13">
      <c r="B53" s="12">
        <f t="shared" si="2"/>
        <v>50</v>
      </c>
      <c r="C53" s="17" t="s">
        <v>235</v>
      </c>
      <c r="D53" s="18">
        <v>6110.8142076502736</v>
      </c>
      <c r="E53" s="16">
        <f t="shared" si="0"/>
        <v>103</v>
      </c>
      <c r="F53" s="17" t="s">
        <v>307</v>
      </c>
      <c r="G53" s="18">
        <v>3379.8224043715845</v>
      </c>
      <c r="H53" s="16">
        <f t="shared" si="1"/>
        <v>156</v>
      </c>
      <c r="I53" s="17" t="s">
        <v>330</v>
      </c>
      <c r="J53" s="18">
        <v>432.89071038251365</v>
      </c>
      <c r="M53" s="67"/>
    </row>
    <row r="54" spans="2:13">
      <c r="B54" s="12">
        <f t="shared" si="2"/>
        <v>51</v>
      </c>
      <c r="C54" s="17" t="s">
        <v>256</v>
      </c>
      <c r="D54" s="18">
        <v>6048.5983606557375</v>
      </c>
      <c r="E54" s="16">
        <f t="shared" si="0"/>
        <v>104</v>
      </c>
      <c r="F54" s="17" t="s">
        <v>176</v>
      </c>
      <c r="G54" s="18">
        <v>3308.2349726775956</v>
      </c>
      <c r="H54" s="16">
        <f t="shared" si="1"/>
        <v>157</v>
      </c>
      <c r="I54" s="17" t="s">
        <v>263</v>
      </c>
      <c r="J54" s="18">
        <v>416.93715846994536</v>
      </c>
      <c r="M54" s="67"/>
    </row>
    <row r="55" spans="2:13">
      <c r="B55" s="12">
        <f t="shared" si="2"/>
        <v>52</v>
      </c>
      <c r="C55" s="17" t="s">
        <v>289</v>
      </c>
      <c r="D55" s="18">
        <v>6009.5655737704919</v>
      </c>
      <c r="E55" s="16">
        <f t="shared" si="0"/>
        <v>105</v>
      </c>
      <c r="F55" s="17" t="s">
        <v>317</v>
      </c>
      <c r="G55" s="18">
        <v>3302.3606557377047</v>
      </c>
      <c r="H55" s="167" t="s">
        <v>416</v>
      </c>
      <c r="I55" s="168"/>
      <c r="J55" s="173">
        <f>+SUM(D4:D56,G4:G56,J4:J54)</f>
        <v>788785.92896174849</v>
      </c>
      <c r="M55" s="67"/>
    </row>
    <row r="56" spans="2:13" ht="17.5" thickBot="1">
      <c r="B56" s="19">
        <f t="shared" si="2"/>
        <v>53</v>
      </c>
      <c r="C56" s="20" t="s">
        <v>268</v>
      </c>
      <c r="D56" s="21">
        <v>5903.6912568306007</v>
      </c>
      <c r="E56" s="19">
        <f t="shared" si="0"/>
        <v>106</v>
      </c>
      <c r="F56" s="20" t="s">
        <v>303</v>
      </c>
      <c r="G56" s="21">
        <v>3264.8688524590166</v>
      </c>
      <c r="H56" s="169"/>
      <c r="I56" s="170"/>
      <c r="J56" s="174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11.08203125" bestFit="1" customWidth="1"/>
    <col min="19" max="19" width="0" hidden="1" customWidth="1"/>
  </cols>
  <sheetData>
    <row r="1" spans="2:19" ht="30">
      <c r="B1" s="152" t="s">
        <v>439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54" t="s">
        <v>0</v>
      </c>
      <c r="C3" s="156" t="s">
        <v>1</v>
      </c>
      <c r="D3" s="161" t="s">
        <v>440</v>
      </c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3"/>
    </row>
    <row r="4" spans="2:19" ht="17.5" thickBot="1">
      <c r="B4" s="155"/>
      <c r="C4" s="157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58" t="s">
        <v>358</v>
      </c>
      <c r="C5" s="159"/>
      <c r="D5" s="47">
        <f>SUM(D6:D162)</f>
        <v>968082832</v>
      </c>
      <c r="E5" s="48">
        <f>SUM(E6:E162)</f>
        <v>76313138</v>
      </c>
      <c r="F5" s="48">
        <f t="shared" ref="F5:P5" si="0">SUM(F6:F162)</f>
        <v>70346226</v>
      </c>
      <c r="G5" s="48">
        <f t="shared" si="0"/>
        <v>86485577</v>
      </c>
      <c r="H5" s="48">
        <f t="shared" si="0"/>
        <v>83615944</v>
      </c>
      <c r="I5" s="48">
        <f t="shared" si="0"/>
        <v>85233944</v>
      </c>
      <c r="J5" s="48">
        <f t="shared" si="0"/>
        <v>81141582</v>
      </c>
      <c r="K5" s="48">
        <f t="shared" si="0"/>
        <v>79445623</v>
      </c>
      <c r="L5" s="48">
        <f t="shared" si="0"/>
        <v>77553865</v>
      </c>
      <c r="M5" s="48">
        <f t="shared" si="0"/>
        <v>76367942</v>
      </c>
      <c r="N5" s="48">
        <f t="shared" si="0"/>
        <v>83441502</v>
      </c>
      <c r="O5" s="48">
        <f>SUM(O6:O162)</f>
        <v>83455496</v>
      </c>
      <c r="P5" s="49">
        <f t="shared" si="0"/>
        <v>84681993</v>
      </c>
      <c r="Q5" s="55">
        <f>+D5/366</f>
        <v>2645035.0601092898</v>
      </c>
    </row>
    <row r="6" spans="2:19">
      <c r="B6" s="160" t="s">
        <v>14</v>
      </c>
      <c r="C6" s="24" t="s">
        <v>15</v>
      </c>
      <c r="D6" s="42">
        <f>SUM(E6:P6)</f>
        <v>4013222</v>
      </c>
      <c r="E6" s="25">
        <f>+승차!E6+유입!E6</f>
        <v>315748</v>
      </c>
      <c r="F6" s="25">
        <f>+승차!F6+유입!F6</f>
        <v>293822</v>
      </c>
      <c r="G6" s="25">
        <f>+승차!G6+유입!G6</f>
        <v>356012</v>
      </c>
      <c r="H6" s="25">
        <f>+승차!H6+유입!H6</f>
        <v>346697</v>
      </c>
      <c r="I6" s="25">
        <f>+승차!I6+유입!I6</f>
        <v>356074</v>
      </c>
      <c r="J6" s="25">
        <f>+승차!J6+유입!J6</f>
        <v>340060</v>
      </c>
      <c r="K6" s="25">
        <f>+승차!K6+유입!K6</f>
        <v>334236</v>
      </c>
      <c r="L6" s="25">
        <f>+승차!L6+유입!L6</f>
        <v>326935</v>
      </c>
      <c r="M6" s="25">
        <f>+승차!M6+유입!M6</f>
        <v>316604</v>
      </c>
      <c r="N6" s="25">
        <f>+승차!N6+유입!N6</f>
        <v>344347</v>
      </c>
      <c r="O6" s="25">
        <f>+승차!O6+유입!O6</f>
        <v>338763</v>
      </c>
      <c r="P6" s="36">
        <f>+승차!P6+유입!P6</f>
        <v>343924</v>
      </c>
      <c r="Q6" s="56">
        <f t="shared" ref="Q6:Q69" si="1">+D6/366</f>
        <v>10965.08743169399</v>
      </c>
      <c r="S6" t="s">
        <v>183</v>
      </c>
    </row>
    <row r="7" spans="2:19">
      <c r="B7" s="140"/>
      <c r="C7" s="3" t="s">
        <v>16</v>
      </c>
      <c r="D7" s="43">
        <f t="shared" ref="D7:D70" si="2">SUM(E7:P7)</f>
        <v>3173267</v>
      </c>
      <c r="E7" s="4">
        <f>+승차!E7+유입!E7</f>
        <v>255009</v>
      </c>
      <c r="F7" s="4">
        <f>+승차!F7+유입!F7</f>
        <v>238339</v>
      </c>
      <c r="G7" s="4">
        <f>+승차!G7+유입!G7</f>
        <v>280592</v>
      </c>
      <c r="H7" s="4">
        <f>+승차!H7+유입!H7</f>
        <v>270127</v>
      </c>
      <c r="I7" s="4">
        <f>+승차!I7+유입!I7</f>
        <v>272365</v>
      </c>
      <c r="J7" s="4">
        <f>+승차!J7+유입!J7</f>
        <v>264513</v>
      </c>
      <c r="K7" s="4">
        <f>+승차!K7+유입!K7</f>
        <v>265963</v>
      </c>
      <c r="L7" s="4">
        <f>+승차!L7+유입!L7</f>
        <v>261415</v>
      </c>
      <c r="M7" s="4">
        <f>+승차!M7+유입!M7</f>
        <v>249971</v>
      </c>
      <c r="N7" s="4">
        <f>+승차!N7+유입!N7</f>
        <v>267730</v>
      </c>
      <c r="O7" s="4">
        <f>+승차!O7+유입!O7</f>
        <v>271305</v>
      </c>
      <c r="P7" s="37">
        <f>+승차!P7+유입!P7</f>
        <v>275938</v>
      </c>
      <c r="Q7" s="57">
        <f t="shared" si="1"/>
        <v>8670.1284153005472</v>
      </c>
      <c r="S7" t="s">
        <v>183</v>
      </c>
    </row>
    <row r="8" spans="2:19">
      <c r="B8" s="140"/>
      <c r="C8" s="3" t="s">
        <v>17</v>
      </c>
      <c r="D8" s="43">
        <f t="shared" si="2"/>
        <v>3421580</v>
      </c>
      <c r="E8" s="4">
        <f>+승차!E8+유입!E8</f>
        <v>275527</v>
      </c>
      <c r="F8" s="4">
        <f>+승차!F8+유입!F8</f>
        <v>272056</v>
      </c>
      <c r="G8" s="4">
        <f>+승차!G8+유입!G8</f>
        <v>281877</v>
      </c>
      <c r="H8" s="4">
        <f>+승차!H8+유입!H8</f>
        <v>278315</v>
      </c>
      <c r="I8" s="4">
        <f>+승차!I8+유입!I8</f>
        <v>291691</v>
      </c>
      <c r="J8" s="4">
        <f>+승차!J8+유입!J8</f>
        <v>275844</v>
      </c>
      <c r="K8" s="4">
        <f>+승차!K8+유입!K8</f>
        <v>289317</v>
      </c>
      <c r="L8" s="4">
        <f>+승차!L8+유입!L8</f>
        <v>317001</v>
      </c>
      <c r="M8" s="4">
        <f>+승차!M8+유입!M8</f>
        <v>271299</v>
      </c>
      <c r="N8" s="4">
        <f>+승차!N8+유입!N8</f>
        <v>292106</v>
      </c>
      <c r="O8" s="4">
        <f>+승차!O8+유입!O8</f>
        <v>280204</v>
      </c>
      <c r="P8" s="37">
        <f>+승차!P8+유입!P8</f>
        <v>296343</v>
      </c>
      <c r="Q8" s="57">
        <f t="shared" si="1"/>
        <v>9348.579234972678</v>
      </c>
      <c r="S8" t="s">
        <v>183</v>
      </c>
    </row>
    <row r="9" spans="2:19">
      <c r="B9" s="140"/>
      <c r="C9" s="3" t="s">
        <v>18</v>
      </c>
      <c r="D9" s="43">
        <f t="shared" si="2"/>
        <v>4979286</v>
      </c>
      <c r="E9" s="4">
        <f>+승차!E9+유입!E9</f>
        <v>402849</v>
      </c>
      <c r="F9" s="4">
        <f>+승차!F9+유입!F9</f>
        <v>375264</v>
      </c>
      <c r="G9" s="4">
        <f>+승차!G9+유입!G9</f>
        <v>454092</v>
      </c>
      <c r="H9" s="4">
        <f>+승차!H9+유입!H9</f>
        <v>439348</v>
      </c>
      <c r="I9" s="4">
        <f>+승차!I9+유입!I9</f>
        <v>440324</v>
      </c>
      <c r="J9" s="4">
        <f>+승차!J9+유입!J9</f>
        <v>420305</v>
      </c>
      <c r="K9" s="4">
        <f>+승차!K9+유입!K9</f>
        <v>411803</v>
      </c>
      <c r="L9" s="4">
        <f>+승차!L9+유입!L9</f>
        <v>393151</v>
      </c>
      <c r="M9" s="4">
        <f>+승차!M9+유입!M9</f>
        <v>393478</v>
      </c>
      <c r="N9" s="4">
        <f>+승차!N9+유입!N9</f>
        <v>420128</v>
      </c>
      <c r="O9" s="4">
        <f>+승차!O9+유입!O9</f>
        <v>409434</v>
      </c>
      <c r="P9" s="37">
        <f>+승차!P9+유입!P9</f>
        <v>419110</v>
      </c>
      <c r="Q9" s="57">
        <f t="shared" si="1"/>
        <v>13604.606557377048</v>
      </c>
      <c r="S9" t="s">
        <v>183</v>
      </c>
    </row>
    <row r="10" spans="2:19">
      <c r="B10" s="140"/>
      <c r="C10" s="3" t="s">
        <v>19</v>
      </c>
      <c r="D10" s="43">
        <f t="shared" si="2"/>
        <v>2001223</v>
      </c>
      <c r="E10" s="4">
        <f>+승차!E10+유입!E10</f>
        <v>129574</v>
      </c>
      <c r="F10" s="4">
        <f>+승차!F10+유입!F10</f>
        <v>121857</v>
      </c>
      <c r="G10" s="4">
        <f>+승차!G10+유입!G10</f>
        <v>160726</v>
      </c>
      <c r="H10" s="4">
        <f>+승차!H10+유입!H10</f>
        <v>156816</v>
      </c>
      <c r="I10" s="4">
        <f>+승차!I10+유입!I10</f>
        <v>162699</v>
      </c>
      <c r="J10" s="4">
        <f>+승차!J10+유입!J10</f>
        <v>160545</v>
      </c>
      <c r="K10" s="4">
        <f>+승차!K10+유입!K10</f>
        <v>157950</v>
      </c>
      <c r="L10" s="4">
        <f>+승차!L10+유입!L10</f>
        <v>157820</v>
      </c>
      <c r="M10" s="4">
        <f>+승차!M10+유입!M10</f>
        <v>167730</v>
      </c>
      <c r="N10" s="4">
        <f>+승차!N10+유입!N10</f>
        <v>199041</v>
      </c>
      <c r="O10" s="4">
        <f>+승차!O10+유입!O10</f>
        <v>211276</v>
      </c>
      <c r="P10" s="37">
        <f>+승차!P10+유입!P10</f>
        <v>215189</v>
      </c>
      <c r="Q10" s="57">
        <f t="shared" si="1"/>
        <v>5467.8224043715845</v>
      </c>
      <c r="S10" t="s">
        <v>183</v>
      </c>
    </row>
    <row r="11" spans="2:19">
      <c r="B11" s="140"/>
      <c r="C11" s="3" t="s">
        <v>20</v>
      </c>
      <c r="D11" s="43">
        <f t="shared" si="2"/>
        <v>6211951</v>
      </c>
      <c r="E11" s="4">
        <f>+승차!E11+유입!E11</f>
        <v>447576</v>
      </c>
      <c r="F11" s="4">
        <f>+승차!F11+유입!F11</f>
        <v>415248</v>
      </c>
      <c r="G11" s="4">
        <f>+승차!G11+유입!G11</f>
        <v>548995</v>
      </c>
      <c r="H11" s="4">
        <f>+승차!H11+유입!H11</f>
        <v>535296</v>
      </c>
      <c r="I11" s="4">
        <f>+승차!I11+유입!I11</f>
        <v>533118</v>
      </c>
      <c r="J11" s="4">
        <f>+승차!J11+유입!J11</f>
        <v>514708</v>
      </c>
      <c r="K11" s="4">
        <f>+승차!K11+유입!K11</f>
        <v>490792</v>
      </c>
      <c r="L11" s="4">
        <f>+승차!L11+유입!L11</f>
        <v>487894</v>
      </c>
      <c r="M11" s="4">
        <f>+승차!M11+유입!M11</f>
        <v>494479</v>
      </c>
      <c r="N11" s="4">
        <f>+승차!N11+유입!N11</f>
        <v>572554</v>
      </c>
      <c r="O11" s="4">
        <f>+승차!O11+유입!O11</f>
        <v>576430</v>
      </c>
      <c r="P11" s="37">
        <f>+승차!P11+유입!P11</f>
        <v>594861</v>
      </c>
      <c r="Q11" s="57">
        <f t="shared" si="1"/>
        <v>16972.543715846994</v>
      </c>
      <c r="S11" t="s">
        <v>183</v>
      </c>
    </row>
    <row r="12" spans="2:19">
      <c r="B12" s="140"/>
      <c r="C12" s="3" t="s">
        <v>21</v>
      </c>
      <c r="D12" s="43">
        <f t="shared" si="2"/>
        <v>8400122</v>
      </c>
      <c r="E12" s="4">
        <f>+승차!E12+유입!E12</f>
        <v>664860</v>
      </c>
      <c r="F12" s="4">
        <f>+승차!F12+유입!F12</f>
        <v>615219</v>
      </c>
      <c r="G12" s="4">
        <f>+승차!G12+유입!G12</f>
        <v>773840</v>
      </c>
      <c r="H12" s="4">
        <f>+승차!H12+유입!H12</f>
        <v>734014</v>
      </c>
      <c r="I12" s="4">
        <f>+승차!I12+유입!I12</f>
        <v>738193</v>
      </c>
      <c r="J12" s="4">
        <f>+승차!J12+유입!J12</f>
        <v>707663</v>
      </c>
      <c r="K12" s="4">
        <f>+승차!K12+유입!K12</f>
        <v>682233</v>
      </c>
      <c r="L12" s="4">
        <f>+승차!L12+유입!L12</f>
        <v>667022</v>
      </c>
      <c r="M12" s="4">
        <f>+승차!M12+유입!M12</f>
        <v>664365</v>
      </c>
      <c r="N12" s="4">
        <f>+승차!N12+유입!N12</f>
        <v>710996</v>
      </c>
      <c r="O12" s="4">
        <f>+승차!O12+유입!O12</f>
        <v>719940</v>
      </c>
      <c r="P12" s="37">
        <f>+승차!P12+유입!P12</f>
        <v>721777</v>
      </c>
      <c r="Q12" s="57">
        <f t="shared" si="1"/>
        <v>22951.153005464479</v>
      </c>
      <c r="S12" t="s">
        <v>183</v>
      </c>
    </row>
    <row r="13" spans="2:19">
      <c r="B13" s="140"/>
      <c r="C13" s="3" t="s">
        <v>22</v>
      </c>
      <c r="D13" s="43">
        <f t="shared" si="2"/>
        <v>15307780</v>
      </c>
      <c r="E13" s="4">
        <f>+승차!E13+유입!E13</f>
        <v>1228427</v>
      </c>
      <c r="F13" s="4">
        <f>+승차!F13+유입!F13</f>
        <v>1136407</v>
      </c>
      <c r="G13" s="4">
        <f>+승차!G13+유입!G13</f>
        <v>1364028</v>
      </c>
      <c r="H13" s="4">
        <f>+승차!H13+유입!H13</f>
        <v>1311124</v>
      </c>
      <c r="I13" s="4">
        <f>+승차!I13+유입!I13</f>
        <v>1332493</v>
      </c>
      <c r="J13" s="4">
        <f>+승차!J13+유입!J13</f>
        <v>1287940</v>
      </c>
      <c r="K13" s="4">
        <f>+승차!K13+유입!K13</f>
        <v>1266396</v>
      </c>
      <c r="L13" s="4">
        <f>+승차!L13+유입!L13</f>
        <v>1233680</v>
      </c>
      <c r="M13" s="4">
        <f>+승차!M13+유입!M13</f>
        <v>1199990</v>
      </c>
      <c r="N13" s="4">
        <f>+승차!N13+유입!N13</f>
        <v>1300983</v>
      </c>
      <c r="O13" s="4">
        <f>+승차!O13+유입!O13</f>
        <v>1308047</v>
      </c>
      <c r="P13" s="37">
        <f>+승차!P13+유입!P13</f>
        <v>1338265</v>
      </c>
      <c r="Q13" s="57">
        <f t="shared" si="1"/>
        <v>41824.535519125682</v>
      </c>
      <c r="S13" t="s">
        <v>183</v>
      </c>
    </row>
    <row r="14" spans="2:19">
      <c r="B14" s="140"/>
      <c r="C14" s="3" t="s">
        <v>23</v>
      </c>
      <c r="D14" s="43">
        <f t="shared" si="2"/>
        <v>16599133</v>
      </c>
      <c r="E14" s="4">
        <f>+승차!E14+유입!E14</f>
        <v>1338614</v>
      </c>
      <c r="F14" s="4">
        <f>+승차!F14+유입!F14</f>
        <v>1241446</v>
      </c>
      <c r="G14" s="4">
        <f>+승차!G14+유입!G14</f>
        <v>1462141</v>
      </c>
      <c r="H14" s="4">
        <f>+승차!H14+유입!H14</f>
        <v>1411679</v>
      </c>
      <c r="I14" s="4">
        <f>+승차!I14+유입!I14</f>
        <v>1427343</v>
      </c>
      <c r="J14" s="4">
        <f>+승차!J14+유입!J14</f>
        <v>1385219</v>
      </c>
      <c r="K14" s="4">
        <f>+승차!K14+유입!K14</f>
        <v>1380010</v>
      </c>
      <c r="L14" s="4">
        <f>+승차!L14+유입!L14</f>
        <v>1347087</v>
      </c>
      <c r="M14" s="4">
        <f>+승차!M14+유입!M14</f>
        <v>1309481</v>
      </c>
      <c r="N14" s="4">
        <f>+승차!N14+유입!N14</f>
        <v>1417810</v>
      </c>
      <c r="O14" s="4">
        <f>+승차!O14+유입!O14</f>
        <v>1418285</v>
      </c>
      <c r="P14" s="37">
        <f>+승차!P14+유입!P14</f>
        <v>1460018</v>
      </c>
      <c r="Q14" s="57">
        <f t="shared" si="1"/>
        <v>45352.822404371582</v>
      </c>
      <c r="S14" t="s">
        <v>183</v>
      </c>
    </row>
    <row r="15" spans="2:19">
      <c r="B15" s="140"/>
      <c r="C15" s="3" t="s">
        <v>24</v>
      </c>
      <c r="D15" s="43">
        <f t="shared" si="2"/>
        <v>7310722</v>
      </c>
      <c r="E15" s="4">
        <f>+승차!E15+유입!E15</f>
        <v>581932</v>
      </c>
      <c r="F15" s="4">
        <f>+승차!F15+유입!F15</f>
        <v>538112</v>
      </c>
      <c r="G15" s="4">
        <f>+승차!G15+유입!G15</f>
        <v>650080</v>
      </c>
      <c r="H15" s="4">
        <f>+승차!H15+유입!H15</f>
        <v>631265</v>
      </c>
      <c r="I15" s="4">
        <f>+승차!I15+유입!I15</f>
        <v>641340</v>
      </c>
      <c r="J15" s="4">
        <f>+승차!J15+유입!J15</f>
        <v>624982</v>
      </c>
      <c r="K15" s="4">
        <f>+승차!K15+유입!K15</f>
        <v>603231</v>
      </c>
      <c r="L15" s="4">
        <f>+승차!L15+유입!L15</f>
        <v>582753</v>
      </c>
      <c r="M15" s="4">
        <f>+승차!M15+유입!M15</f>
        <v>571157</v>
      </c>
      <c r="N15" s="4">
        <f>+승차!N15+유입!N15</f>
        <v>619535</v>
      </c>
      <c r="O15" s="4">
        <f>+승차!O15+유입!O15</f>
        <v>627397</v>
      </c>
      <c r="P15" s="37">
        <f>+승차!P15+유입!P15</f>
        <v>638938</v>
      </c>
      <c r="Q15" s="57">
        <f t="shared" si="1"/>
        <v>19974.650273224044</v>
      </c>
      <c r="S15" t="s">
        <v>183</v>
      </c>
    </row>
    <row r="16" spans="2:19">
      <c r="B16" s="140"/>
      <c r="C16" s="3" t="s">
        <v>25</v>
      </c>
      <c r="D16" s="43">
        <f t="shared" si="2"/>
        <v>10340143</v>
      </c>
      <c r="E16" s="4">
        <f>+승차!E16+유입!E16</f>
        <v>841942</v>
      </c>
      <c r="F16" s="4">
        <f>+승차!F16+유입!F16</f>
        <v>769023</v>
      </c>
      <c r="G16" s="4">
        <f>+승차!G16+유입!G16</f>
        <v>933236</v>
      </c>
      <c r="H16" s="4">
        <f>+승차!H16+유입!H16</f>
        <v>884906</v>
      </c>
      <c r="I16" s="4">
        <f>+승차!I16+유입!I16</f>
        <v>890494</v>
      </c>
      <c r="J16" s="4">
        <f>+승차!J16+유입!J16</f>
        <v>865200</v>
      </c>
      <c r="K16" s="4">
        <f>+승차!K16+유입!K16</f>
        <v>852826</v>
      </c>
      <c r="L16" s="4">
        <f>+승차!L16+유입!L16</f>
        <v>829528</v>
      </c>
      <c r="M16" s="4">
        <f>+승차!M16+유입!M16</f>
        <v>814937</v>
      </c>
      <c r="N16" s="4">
        <f>+승차!N16+유입!N16</f>
        <v>881812</v>
      </c>
      <c r="O16" s="4">
        <f>+승차!O16+유입!O16</f>
        <v>887794</v>
      </c>
      <c r="P16" s="37">
        <f>+승차!P16+유입!P16</f>
        <v>888445</v>
      </c>
      <c r="Q16" s="57">
        <f t="shared" si="1"/>
        <v>28251.756830601094</v>
      </c>
      <c r="S16" t="s">
        <v>183</v>
      </c>
    </row>
    <row r="17" spans="2:19">
      <c r="B17" s="140"/>
      <c r="C17" s="3" t="s">
        <v>26</v>
      </c>
      <c r="D17" s="43">
        <f t="shared" si="2"/>
        <v>13821819</v>
      </c>
      <c r="E17" s="4">
        <f>+승차!E17+유입!E17</f>
        <v>1127102</v>
      </c>
      <c r="F17" s="4">
        <f>+승차!F17+유입!F17</f>
        <v>1045779</v>
      </c>
      <c r="G17" s="4">
        <f>+승차!G17+유입!G17</f>
        <v>1226652</v>
      </c>
      <c r="H17" s="4">
        <f>+승차!H17+유입!H17</f>
        <v>1181022</v>
      </c>
      <c r="I17" s="4">
        <f>+승차!I17+유입!I17</f>
        <v>1197848</v>
      </c>
      <c r="J17" s="4">
        <f>+승차!J17+유입!J17</f>
        <v>1135343</v>
      </c>
      <c r="K17" s="4">
        <f>+승차!K17+유입!K17</f>
        <v>1146833</v>
      </c>
      <c r="L17" s="4">
        <f>+승차!L17+유입!L17</f>
        <v>1120757</v>
      </c>
      <c r="M17" s="4">
        <f>+승차!M17+유입!M17</f>
        <v>1087154</v>
      </c>
      <c r="N17" s="4">
        <f>+승차!N17+유입!N17</f>
        <v>1165241</v>
      </c>
      <c r="O17" s="4">
        <f>+승차!O17+유입!O17</f>
        <v>1170509</v>
      </c>
      <c r="P17" s="37">
        <f>+승차!P17+유입!P17</f>
        <v>1217579</v>
      </c>
      <c r="Q17" s="57">
        <f t="shared" si="1"/>
        <v>37764.532786885247</v>
      </c>
      <c r="S17" t="s">
        <v>183</v>
      </c>
    </row>
    <row r="18" spans="2:19">
      <c r="B18" s="140"/>
      <c r="C18" s="3" t="s">
        <v>27</v>
      </c>
      <c r="D18" s="43">
        <f t="shared" si="2"/>
        <v>3248808</v>
      </c>
      <c r="E18" s="4">
        <f>+승차!E18+유입!E18</f>
        <v>267932</v>
      </c>
      <c r="F18" s="4">
        <f>+승차!F18+유입!F18</f>
        <v>241776</v>
      </c>
      <c r="G18" s="4">
        <f>+승차!G18+유입!G18</f>
        <v>290529</v>
      </c>
      <c r="H18" s="4">
        <f>+승차!H18+유입!H18</f>
        <v>275253</v>
      </c>
      <c r="I18" s="4">
        <f>+승차!I18+유입!I18</f>
        <v>275111</v>
      </c>
      <c r="J18" s="4">
        <f>+승차!J18+유입!J18</f>
        <v>270901</v>
      </c>
      <c r="K18" s="4">
        <f>+승차!K18+유입!K18</f>
        <v>272597</v>
      </c>
      <c r="L18" s="4">
        <f>+승차!L18+유입!L18</f>
        <v>263994</v>
      </c>
      <c r="M18" s="4">
        <f>+승차!M18+유입!M18</f>
        <v>251094</v>
      </c>
      <c r="N18" s="4">
        <f>+승차!N18+유입!N18</f>
        <v>271342</v>
      </c>
      <c r="O18" s="4">
        <f>+승차!O18+유입!O18</f>
        <v>282971</v>
      </c>
      <c r="P18" s="37">
        <f>+승차!P18+유입!P18</f>
        <v>285308</v>
      </c>
      <c r="Q18" s="57">
        <f t="shared" si="1"/>
        <v>8876.5245901639337</v>
      </c>
      <c r="S18" t="s">
        <v>199</v>
      </c>
    </row>
    <row r="19" spans="2:19">
      <c r="B19" s="140"/>
      <c r="C19" s="3" t="s">
        <v>28</v>
      </c>
      <c r="D19" s="43">
        <f t="shared" si="2"/>
        <v>1497691</v>
      </c>
      <c r="E19" s="4">
        <f>+승차!E19+유입!E19</f>
        <v>115959</v>
      </c>
      <c r="F19" s="4">
        <f>+승차!F19+유입!F19</f>
        <v>107031</v>
      </c>
      <c r="G19" s="4">
        <f>+승차!G19+유입!G19</f>
        <v>131381</v>
      </c>
      <c r="H19" s="4">
        <f>+승차!H19+유입!H19</f>
        <v>126091</v>
      </c>
      <c r="I19" s="4">
        <f>+승차!I19+유입!I19</f>
        <v>127217</v>
      </c>
      <c r="J19" s="4">
        <f>+승차!J19+유입!J19</f>
        <v>126779</v>
      </c>
      <c r="K19" s="4">
        <f>+승차!K19+유입!K19</f>
        <v>124189</v>
      </c>
      <c r="L19" s="4">
        <f>+승차!L19+유입!L19</f>
        <v>120661</v>
      </c>
      <c r="M19" s="4">
        <f>+승차!M19+유입!M19</f>
        <v>119795</v>
      </c>
      <c r="N19" s="4">
        <f>+승차!N19+유입!N19</f>
        <v>131243</v>
      </c>
      <c r="O19" s="4">
        <f>+승차!O19+유입!O19</f>
        <v>133849</v>
      </c>
      <c r="P19" s="37">
        <f>+승차!P19+유입!P19</f>
        <v>133496</v>
      </c>
      <c r="Q19" s="57">
        <f t="shared" si="1"/>
        <v>4092.0519125683059</v>
      </c>
      <c r="S19" t="s">
        <v>199</v>
      </c>
    </row>
    <row r="20" spans="2:19">
      <c r="B20" s="140"/>
      <c r="C20" s="3" t="s">
        <v>29</v>
      </c>
      <c r="D20" s="43">
        <f t="shared" si="2"/>
        <v>4114222</v>
      </c>
      <c r="E20" s="4">
        <f>+승차!E20+유입!E20</f>
        <v>333202</v>
      </c>
      <c r="F20" s="4">
        <f>+승차!F20+유입!F20</f>
        <v>303601</v>
      </c>
      <c r="G20" s="4">
        <f>+승차!G20+유입!G20</f>
        <v>358176</v>
      </c>
      <c r="H20" s="4">
        <f>+승차!H20+유입!H20</f>
        <v>351887</v>
      </c>
      <c r="I20" s="4">
        <f>+승차!I20+유입!I20</f>
        <v>358003</v>
      </c>
      <c r="J20" s="4">
        <f>+승차!J20+유입!J20</f>
        <v>349550</v>
      </c>
      <c r="K20" s="4">
        <f>+승차!K20+유입!K20</f>
        <v>341472</v>
      </c>
      <c r="L20" s="4">
        <f>+승차!L20+유입!L20</f>
        <v>330481</v>
      </c>
      <c r="M20" s="4">
        <f>+승차!M20+유입!M20</f>
        <v>313470</v>
      </c>
      <c r="N20" s="4">
        <f>+승차!N20+유입!N20</f>
        <v>353797</v>
      </c>
      <c r="O20" s="4">
        <f>+승차!O20+유입!O20</f>
        <v>352249</v>
      </c>
      <c r="P20" s="37">
        <f>+승차!P20+유입!P20</f>
        <v>368334</v>
      </c>
      <c r="Q20" s="57">
        <f t="shared" si="1"/>
        <v>11241.043715846994</v>
      </c>
      <c r="S20" t="s">
        <v>199</v>
      </c>
    </row>
    <row r="21" spans="2:19">
      <c r="B21" s="140"/>
      <c r="C21" s="3" t="s">
        <v>30</v>
      </c>
      <c r="D21" s="43">
        <f t="shared" si="2"/>
        <v>1586080</v>
      </c>
      <c r="E21" s="4">
        <f>+승차!E21+유입!E21</f>
        <v>123358</v>
      </c>
      <c r="F21" s="4">
        <f>+승차!F21+유입!F21</f>
        <v>111482</v>
      </c>
      <c r="G21" s="4">
        <f>+승차!G21+유입!G21</f>
        <v>142313</v>
      </c>
      <c r="H21" s="4">
        <f>+승차!H21+유입!H21</f>
        <v>140277</v>
      </c>
      <c r="I21" s="4">
        <f>+승차!I21+유입!I21</f>
        <v>137710</v>
      </c>
      <c r="J21" s="4">
        <f>+승차!J21+유입!J21</f>
        <v>134416</v>
      </c>
      <c r="K21" s="4">
        <f>+승차!K21+유입!K21</f>
        <v>132758</v>
      </c>
      <c r="L21" s="4">
        <f>+승차!L21+유입!L21</f>
        <v>131152</v>
      </c>
      <c r="M21" s="4">
        <f>+승차!M21+유입!M21</f>
        <v>124354</v>
      </c>
      <c r="N21" s="4">
        <f>+승차!N21+유입!N21</f>
        <v>137641</v>
      </c>
      <c r="O21" s="4">
        <f>+승차!O21+유입!O21</f>
        <v>136159</v>
      </c>
      <c r="P21" s="37">
        <f>+승차!P21+유입!P21</f>
        <v>134460</v>
      </c>
      <c r="Q21" s="57">
        <f t="shared" si="1"/>
        <v>4333.5519125683059</v>
      </c>
      <c r="S21" t="s">
        <v>199</v>
      </c>
    </row>
    <row r="22" spans="2:19">
      <c r="B22" s="140"/>
      <c r="C22" s="3" t="s">
        <v>31</v>
      </c>
      <c r="D22" s="43">
        <f t="shared" si="2"/>
        <v>12101220</v>
      </c>
      <c r="E22" s="4">
        <f>+승차!E22+유입!E22</f>
        <v>962662</v>
      </c>
      <c r="F22" s="4">
        <f>+승차!F22+유입!F22</f>
        <v>855226</v>
      </c>
      <c r="G22" s="4">
        <f>+승차!G22+유입!G22</f>
        <v>1053538</v>
      </c>
      <c r="H22" s="4">
        <f>+승차!H22+유입!H22</f>
        <v>1127606</v>
      </c>
      <c r="I22" s="4">
        <f>+승차!I22+유입!I22</f>
        <v>1022404</v>
      </c>
      <c r="J22" s="4">
        <f>+승차!J22+유입!J22</f>
        <v>1030234</v>
      </c>
      <c r="K22" s="4">
        <f>+승차!K22+유입!K22</f>
        <v>1007858</v>
      </c>
      <c r="L22" s="4">
        <f>+승차!L22+유입!L22</f>
        <v>978755</v>
      </c>
      <c r="M22" s="4">
        <f>+승차!M22+유입!M22</f>
        <v>922247</v>
      </c>
      <c r="N22" s="4">
        <f>+승차!N22+유입!N22</f>
        <v>1041113</v>
      </c>
      <c r="O22" s="4">
        <f>+승차!O22+유입!O22</f>
        <v>1030033</v>
      </c>
      <c r="P22" s="37">
        <f>+승차!P22+유입!P22</f>
        <v>1069544</v>
      </c>
      <c r="Q22" s="57">
        <f t="shared" si="1"/>
        <v>33063.442622950817</v>
      </c>
      <c r="S22" t="s">
        <v>199</v>
      </c>
    </row>
    <row r="23" spans="2:19">
      <c r="B23" s="140"/>
      <c r="C23" s="3" t="s">
        <v>32</v>
      </c>
      <c r="D23" s="43">
        <f t="shared" si="2"/>
        <v>6755467</v>
      </c>
      <c r="E23" s="4">
        <f>+승차!E23+유입!E23</f>
        <v>299832</v>
      </c>
      <c r="F23" s="4">
        <f>+승차!F23+유입!F23</f>
        <v>270748</v>
      </c>
      <c r="G23" s="4">
        <f>+승차!G23+유입!G23</f>
        <v>469817</v>
      </c>
      <c r="H23" s="4">
        <f>+승차!H23+유입!H23</f>
        <v>977026</v>
      </c>
      <c r="I23" s="4">
        <f>+승차!I23+유입!I23</f>
        <v>745183</v>
      </c>
      <c r="J23" s="4">
        <f>+승차!J23+유입!J23</f>
        <v>653792</v>
      </c>
      <c r="K23" s="4">
        <f>+승차!K23+유입!K23</f>
        <v>613121</v>
      </c>
      <c r="L23" s="4">
        <f>+승차!L23+유입!L23</f>
        <v>655684</v>
      </c>
      <c r="M23" s="4">
        <f>+승차!M23+유입!M23</f>
        <v>662462</v>
      </c>
      <c r="N23" s="4">
        <f>+승차!N23+유입!N23</f>
        <v>637936</v>
      </c>
      <c r="O23" s="4">
        <f>+승차!O23+유입!O23</f>
        <v>373262</v>
      </c>
      <c r="P23" s="37">
        <f>+승차!P23+유입!P23</f>
        <v>396604</v>
      </c>
      <c r="Q23" s="57">
        <f t="shared" si="1"/>
        <v>18457.560109289618</v>
      </c>
      <c r="S23" t="s">
        <v>199</v>
      </c>
    </row>
    <row r="24" spans="2:19">
      <c r="B24" s="140"/>
      <c r="C24" s="3" t="s">
        <v>33</v>
      </c>
      <c r="D24" s="43">
        <f t="shared" si="2"/>
        <v>8271399</v>
      </c>
      <c r="E24" s="4">
        <f>+승차!E24+유입!E24</f>
        <v>684350</v>
      </c>
      <c r="F24" s="4">
        <f>+승차!F24+유입!F24</f>
        <v>619445</v>
      </c>
      <c r="G24" s="4">
        <f>+승차!G24+유입!G24</f>
        <v>742215</v>
      </c>
      <c r="H24" s="4">
        <f>+승차!H24+유입!H24</f>
        <v>709858</v>
      </c>
      <c r="I24" s="4">
        <f>+승차!I24+유입!I24</f>
        <v>705453</v>
      </c>
      <c r="J24" s="4">
        <f>+승차!J24+유입!J24</f>
        <v>692070</v>
      </c>
      <c r="K24" s="4">
        <f>+승차!K24+유입!K24</f>
        <v>684348</v>
      </c>
      <c r="L24" s="4">
        <f>+승차!L24+유입!L24</f>
        <v>660508</v>
      </c>
      <c r="M24" s="4">
        <f>+승차!M24+유입!M24</f>
        <v>624886</v>
      </c>
      <c r="N24" s="4">
        <f>+승차!N24+유입!N24</f>
        <v>703715</v>
      </c>
      <c r="O24" s="4">
        <f>+승차!O24+유입!O24</f>
        <v>709939</v>
      </c>
      <c r="P24" s="37">
        <f>+승차!P24+유입!P24</f>
        <v>734612</v>
      </c>
      <c r="Q24" s="57">
        <f t="shared" si="1"/>
        <v>22599.450819672133</v>
      </c>
      <c r="S24" t="s">
        <v>199</v>
      </c>
    </row>
    <row r="25" spans="2:19">
      <c r="B25" s="140"/>
      <c r="C25" s="3" t="s">
        <v>34</v>
      </c>
      <c r="D25" s="43">
        <f t="shared" si="2"/>
        <v>7060174</v>
      </c>
      <c r="E25" s="4">
        <f>+승차!E25+유입!E25</f>
        <v>575500</v>
      </c>
      <c r="F25" s="4">
        <f>+승차!F25+유입!F25</f>
        <v>510490</v>
      </c>
      <c r="G25" s="4">
        <f>+승차!G25+유입!G25</f>
        <v>629588</v>
      </c>
      <c r="H25" s="4">
        <f>+승차!H25+유입!H25</f>
        <v>602764</v>
      </c>
      <c r="I25" s="4">
        <f>+승차!I25+유입!I25</f>
        <v>599145</v>
      </c>
      <c r="J25" s="4">
        <f>+승차!J25+유입!J25</f>
        <v>592048</v>
      </c>
      <c r="K25" s="4">
        <f>+승차!K25+유입!K25</f>
        <v>585775</v>
      </c>
      <c r="L25" s="4">
        <f>+승차!L25+유입!L25</f>
        <v>559662</v>
      </c>
      <c r="M25" s="4">
        <f>+승차!M25+유입!M25</f>
        <v>535239</v>
      </c>
      <c r="N25" s="4">
        <f>+승차!N25+유입!N25</f>
        <v>597058</v>
      </c>
      <c r="O25" s="4">
        <f>+승차!O25+유입!O25</f>
        <v>628436</v>
      </c>
      <c r="P25" s="37">
        <f>+승차!P25+유입!P25</f>
        <v>644469</v>
      </c>
      <c r="Q25" s="57">
        <f t="shared" si="1"/>
        <v>19290.092896174865</v>
      </c>
      <c r="S25" t="s">
        <v>199</v>
      </c>
    </row>
    <row r="26" spans="2:19">
      <c r="B26" s="140"/>
      <c r="C26" s="3" t="s">
        <v>35</v>
      </c>
      <c r="D26" s="43">
        <f t="shared" si="2"/>
        <v>3706087</v>
      </c>
      <c r="E26" s="4">
        <f>+승차!E26+유입!E26</f>
        <v>293668</v>
      </c>
      <c r="F26" s="4">
        <f>+승차!F26+유입!F26</f>
        <v>267228</v>
      </c>
      <c r="G26" s="4">
        <f>+승차!G26+유입!G26</f>
        <v>330861</v>
      </c>
      <c r="H26" s="4">
        <f>+승차!H26+유입!H26</f>
        <v>316210</v>
      </c>
      <c r="I26" s="4">
        <f>+승차!I26+유입!I26</f>
        <v>321985</v>
      </c>
      <c r="J26" s="4">
        <f>+승차!J26+유입!J26</f>
        <v>312663</v>
      </c>
      <c r="K26" s="4">
        <f>+승차!K26+유입!K26</f>
        <v>309990</v>
      </c>
      <c r="L26" s="4">
        <f>+승차!L26+유입!L26</f>
        <v>300870</v>
      </c>
      <c r="M26" s="4">
        <f>+승차!M26+유입!M26</f>
        <v>287600</v>
      </c>
      <c r="N26" s="4">
        <f>+승차!N26+유입!N26</f>
        <v>312090</v>
      </c>
      <c r="O26" s="4">
        <f>+승차!O26+유입!O26</f>
        <v>325567</v>
      </c>
      <c r="P26" s="37">
        <f>+승차!P26+유입!P26</f>
        <v>327355</v>
      </c>
      <c r="Q26" s="57">
        <f t="shared" si="1"/>
        <v>10125.920765027322</v>
      </c>
      <c r="S26" t="s">
        <v>199</v>
      </c>
    </row>
    <row r="27" spans="2:19">
      <c r="B27" s="140"/>
      <c r="C27" s="3" t="s">
        <v>36</v>
      </c>
      <c r="D27" s="43">
        <f t="shared" si="2"/>
        <v>2666150</v>
      </c>
      <c r="E27" s="4">
        <f>+승차!E27+유입!E27</f>
        <v>200208</v>
      </c>
      <c r="F27" s="4">
        <f>+승차!F27+유입!F27</f>
        <v>181414</v>
      </c>
      <c r="G27" s="4">
        <f>+승차!G27+유입!G27</f>
        <v>249102</v>
      </c>
      <c r="H27" s="4">
        <f>+승차!H27+유입!H27</f>
        <v>233742</v>
      </c>
      <c r="I27" s="4">
        <f>+승차!I27+유입!I27</f>
        <v>235307</v>
      </c>
      <c r="J27" s="4">
        <f>+승차!J27+유입!J27</f>
        <v>224399</v>
      </c>
      <c r="K27" s="4">
        <f>+승차!K27+유입!K27</f>
        <v>212380</v>
      </c>
      <c r="L27" s="4">
        <f>+승차!L27+유입!L27</f>
        <v>201578</v>
      </c>
      <c r="M27" s="4">
        <f>+승차!M27+유입!M27</f>
        <v>203972</v>
      </c>
      <c r="N27" s="4">
        <f>+승차!N27+유입!N27</f>
        <v>221787</v>
      </c>
      <c r="O27" s="4">
        <f>+승차!O27+유입!O27</f>
        <v>251388</v>
      </c>
      <c r="P27" s="37">
        <f>+승차!P27+유입!P27</f>
        <v>250873</v>
      </c>
      <c r="Q27" s="57">
        <f t="shared" si="1"/>
        <v>7284.5628415300544</v>
      </c>
      <c r="S27" t="s">
        <v>199</v>
      </c>
    </row>
    <row r="28" spans="2:19">
      <c r="B28" s="140"/>
      <c r="C28" s="3" t="s">
        <v>37</v>
      </c>
      <c r="D28" s="43">
        <f t="shared" si="2"/>
        <v>9366237</v>
      </c>
      <c r="E28" s="4">
        <f>+승차!E28+유입!E28</f>
        <v>718884</v>
      </c>
      <c r="F28" s="4">
        <f>+승차!F28+유입!F28</f>
        <v>663061</v>
      </c>
      <c r="G28" s="4">
        <f>+승차!G28+유입!G28</f>
        <v>864594</v>
      </c>
      <c r="H28" s="4">
        <f>+승차!H28+유입!H28</f>
        <v>798383</v>
      </c>
      <c r="I28" s="4">
        <f>+승차!I28+유입!I28</f>
        <v>809417</v>
      </c>
      <c r="J28" s="4">
        <f>+승차!J28+유입!J28</f>
        <v>776959</v>
      </c>
      <c r="K28" s="4">
        <f>+승차!K28+유입!K28</f>
        <v>737062</v>
      </c>
      <c r="L28" s="4">
        <f>+승차!L28+유입!L28</f>
        <v>727759</v>
      </c>
      <c r="M28" s="4">
        <f>+승차!M28+유입!M28</f>
        <v>719925</v>
      </c>
      <c r="N28" s="4">
        <f>+승차!N28+유입!N28</f>
        <v>789578</v>
      </c>
      <c r="O28" s="4">
        <f>+승차!O28+유입!O28</f>
        <v>900191</v>
      </c>
      <c r="P28" s="37">
        <f>+승차!P28+유입!P28</f>
        <v>860424</v>
      </c>
      <c r="Q28" s="57">
        <f t="shared" si="1"/>
        <v>25590.811475409835</v>
      </c>
      <c r="S28" t="s">
        <v>199</v>
      </c>
    </row>
    <row r="29" spans="2:19">
      <c r="B29" s="140"/>
      <c r="C29" s="3" t="s">
        <v>38</v>
      </c>
      <c r="D29" s="43">
        <f t="shared" si="2"/>
        <v>19939636</v>
      </c>
      <c r="E29" s="4">
        <f>+승차!E29+유입!E29</f>
        <v>1583768</v>
      </c>
      <c r="F29" s="4">
        <f>+승차!F29+유입!F29</f>
        <v>1397642</v>
      </c>
      <c r="G29" s="4">
        <f>+승차!G29+유입!G29</f>
        <v>1660837</v>
      </c>
      <c r="H29" s="4">
        <f>+승차!H29+유입!H29</f>
        <v>1562475</v>
      </c>
      <c r="I29" s="4">
        <f>+승차!I29+유입!I29</f>
        <v>1637920</v>
      </c>
      <c r="J29" s="4">
        <f>+승차!J29+유입!J29</f>
        <v>1560184</v>
      </c>
      <c r="K29" s="4">
        <f>+승차!K29+유입!K29</f>
        <v>1597530</v>
      </c>
      <c r="L29" s="4">
        <f>+승차!L29+유입!L29</f>
        <v>1597513</v>
      </c>
      <c r="M29" s="4">
        <f>+승차!M29+유입!M29</f>
        <v>1472835</v>
      </c>
      <c r="N29" s="4">
        <f>+승차!N29+유입!N29</f>
        <v>1661466</v>
      </c>
      <c r="O29" s="4">
        <f>+승차!O29+유입!O29</f>
        <v>2074382</v>
      </c>
      <c r="P29" s="37">
        <f>+승차!P29+유입!P29</f>
        <v>2133084</v>
      </c>
      <c r="Q29" s="57">
        <f t="shared" si="1"/>
        <v>54479.879781420765</v>
      </c>
      <c r="S29" t="s">
        <v>199</v>
      </c>
    </row>
    <row r="30" spans="2:19">
      <c r="B30" s="140"/>
      <c r="C30" s="3" t="s">
        <v>39</v>
      </c>
      <c r="D30" s="43">
        <f t="shared" si="2"/>
        <v>7228570</v>
      </c>
      <c r="E30" s="4">
        <f>+승차!E30+유입!E30</f>
        <v>593655</v>
      </c>
      <c r="F30" s="4">
        <f>+승차!F30+유입!F30</f>
        <v>544547</v>
      </c>
      <c r="G30" s="4">
        <f>+승차!G30+유입!G30</f>
        <v>617704</v>
      </c>
      <c r="H30" s="4">
        <f>+승차!H30+유입!H30</f>
        <v>594596</v>
      </c>
      <c r="I30" s="4">
        <f>+승차!I30+유입!I30</f>
        <v>613688</v>
      </c>
      <c r="J30" s="4">
        <f>+승차!J30+유입!J30</f>
        <v>586289</v>
      </c>
      <c r="K30" s="4">
        <f>+승차!K30+유입!K30</f>
        <v>614350</v>
      </c>
      <c r="L30" s="4">
        <f>+승차!L30+유입!L30</f>
        <v>595688</v>
      </c>
      <c r="M30" s="4">
        <f>+승차!M30+유입!M30</f>
        <v>548395</v>
      </c>
      <c r="N30" s="4">
        <f>+승차!N30+유입!N30</f>
        <v>605512</v>
      </c>
      <c r="O30" s="4">
        <f>+승차!O30+유입!O30</f>
        <v>639052</v>
      </c>
      <c r="P30" s="37">
        <f>+승차!P30+유입!P30</f>
        <v>675094</v>
      </c>
      <c r="Q30" s="57">
        <f t="shared" si="1"/>
        <v>19750.1912568306</v>
      </c>
      <c r="S30" t="s">
        <v>199</v>
      </c>
    </row>
    <row r="31" spans="2:19">
      <c r="B31" s="140"/>
      <c r="C31" s="3" t="s">
        <v>40</v>
      </c>
      <c r="D31" s="43">
        <f t="shared" si="2"/>
        <v>2161986</v>
      </c>
      <c r="E31" s="4">
        <f>+승차!E31+유입!E31</f>
        <v>174668</v>
      </c>
      <c r="F31" s="4">
        <f>+승차!F31+유입!F31</f>
        <v>160483</v>
      </c>
      <c r="G31" s="4">
        <f>+승차!G31+유입!G31</f>
        <v>193927</v>
      </c>
      <c r="H31" s="4">
        <f>+승차!H31+유입!H31</f>
        <v>185999</v>
      </c>
      <c r="I31" s="4">
        <f>+승차!I31+유입!I31</f>
        <v>188203</v>
      </c>
      <c r="J31" s="4">
        <f>+승차!J31+유입!J31</f>
        <v>185734</v>
      </c>
      <c r="K31" s="4">
        <f>+승차!K31+유입!K31</f>
        <v>173826</v>
      </c>
      <c r="L31" s="4">
        <f>+승차!L31+유입!L31</f>
        <v>170456</v>
      </c>
      <c r="M31" s="4">
        <f>+승차!M31+유입!M31</f>
        <v>166492</v>
      </c>
      <c r="N31" s="4">
        <f>+승차!N31+유입!N31</f>
        <v>182888</v>
      </c>
      <c r="O31" s="4">
        <f>+승차!O31+유입!O31</f>
        <v>189574</v>
      </c>
      <c r="P31" s="37">
        <f>+승차!P31+유입!P31</f>
        <v>189736</v>
      </c>
      <c r="Q31" s="57">
        <f t="shared" si="1"/>
        <v>5907.0655737704919</v>
      </c>
      <c r="S31" t="s">
        <v>199</v>
      </c>
    </row>
    <row r="32" spans="2:19">
      <c r="B32" s="140"/>
      <c r="C32" s="3" t="s">
        <v>41</v>
      </c>
      <c r="D32" s="43">
        <f t="shared" si="2"/>
        <v>1596481</v>
      </c>
      <c r="E32" s="4">
        <f>+승차!E32+유입!E32</f>
        <v>134309</v>
      </c>
      <c r="F32" s="4">
        <f>+승차!F32+유입!F32</f>
        <v>121239</v>
      </c>
      <c r="G32" s="4">
        <f>+승차!G32+유입!G32</f>
        <v>146872</v>
      </c>
      <c r="H32" s="4">
        <f>+승차!H32+유입!H32</f>
        <v>131907</v>
      </c>
      <c r="I32" s="4">
        <f>+승차!I32+유입!I32</f>
        <v>130063</v>
      </c>
      <c r="J32" s="4">
        <f>+승차!J32+유입!J32</f>
        <v>135134</v>
      </c>
      <c r="K32" s="4">
        <f>+승차!K32+유입!K32</f>
        <v>136464</v>
      </c>
      <c r="L32" s="4">
        <f>+승차!L32+유입!L32</f>
        <v>134940</v>
      </c>
      <c r="M32" s="4">
        <f>+승차!M32+유입!M32</f>
        <v>117743</v>
      </c>
      <c r="N32" s="4">
        <f>+승차!N32+유입!N32</f>
        <v>129432</v>
      </c>
      <c r="O32" s="4">
        <f>+승차!O32+유입!O32</f>
        <v>135850</v>
      </c>
      <c r="P32" s="37">
        <f>+승차!P32+유입!P32</f>
        <v>142528</v>
      </c>
      <c r="Q32" s="57">
        <f t="shared" si="1"/>
        <v>4361.9699453551912</v>
      </c>
      <c r="S32" t="s">
        <v>427</v>
      </c>
    </row>
    <row r="33" spans="2:19">
      <c r="B33" s="140"/>
      <c r="C33" s="3" t="s">
        <v>42</v>
      </c>
      <c r="D33" s="43">
        <f t="shared" si="2"/>
        <v>2086127</v>
      </c>
      <c r="E33" s="4">
        <f>+승차!E33+유입!E33</f>
        <v>170147</v>
      </c>
      <c r="F33" s="4">
        <f>+승차!F33+유입!F33</f>
        <v>157241</v>
      </c>
      <c r="G33" s="4">
        <f>+승차!G33+유입!G33</f>
        <v>191737</v>
      </c>
      <c r="H33" s="4">
        <f>+승차!H33+유입!H33</f>
        <v>183894</v>
      </c>
      <c r="I33" s="4">
        <f>+승차!I33+유입!I33</f>
        <v>186873</v>
      </c>
      <c r="J33" s="4">
        <f>+승차!J33+유입!J33</f>
        <v>178428</v>
      </c>
      <c r="K33" s="4">
        <f>+승차!K33+유입!K33</f>
        <v>177568</v>
      </c>
      <c r="L33" s="4">
        <f>+승차!L33+유입!L33</f>
        <v>171528</v>
      </c>
      <c r="M33" s="4">
        <f>+승차!M33+유입!M33</f>
        <v>169355</v>
      </c>
      <c r="N33" s="4">
        <f>+승차!N33+유입!N33</f>
        <v>182831</v>
      </c>
      <c r="O33" s="4">
        <f>+승차!O33+유입!O33</f>
        <v>155315</v>
      </c>
      <c r="P33" s="37">
        <f>+승차!P33+유입!P33</f>
        <v>161210</v>
      </c>
      <c r="Q33" s="57">
        <f t="shared" si="1"/>
        <v>5699.8005464480875</v>
      </c>
      <c r="S33" t="s">
        <v>427</v>
      </c>
    </row>
    <row r="34" spans="2:19">
      <c r="B34" s="140"/>
      <c r="C34" s="3" t="s">
        <v>43</v>
      </c>
      <c r="D34" s="43">
        <f t="shared" si="2"/>
        <v>3083636</v>
      </c>
      <c r="E34" s="4">
        <f>+승차!E34+유입!E34</f>
        <v>226039</v>
      </c>
      <c r="F34" s="4">
        <f>+승차!F34+유입!F34</f>
        <v>209802</v>
      </c>
      <c r="G34" s="4">
        <f>+승차!G34+유입!G34</f>
        <v>265396</v>
      </c>
      <c r="H34" s="4">
        <f>+승차!H34+유입!H34</f>
        <v>256526</v>
      </c>
      <c r="I34" s="4">
        <f>+승차!I34+유입!I34</f>
        <v>268762</v>
      </c>
      <c r="J34" s="4">
        <f>+승차!J34+유입!J34</f>
        <v>264040</v>
      </c>
      <c r="K34" s="4">
        <f>+승차!K34+유입!K34</f>
        <v>261734</v>
      </c>
      <c r="L34" s="4">
        <f>+승차!L34+유입!L34</f>
        <v>250125</v>
      </c>
      <c r="M34" s="4">
        <f>+승차!M34+유입!M34</f>
        <v>250876</v>
      </c>
      <c r="N34" s="4">
        <f>+승차!N34+유입!N34</f>
        <v>271719</v>
      </c>
      <c r="O34" s="4">
        <f>+승차!O34+유입!O34</f>
        <v>273903</v>
      </c>
      <c r="P34" s="37">
        <f>+승차!P34+유입!P34</f>
        <v>284714</v>
      </c>
      <c r="Q34" s="57">
        <f t="shared" si="1"/>
        <v>8425.2349726775956</v>
      </c>
      <c r="S34" t="s">
        <v>427</v>
      </c>
    </row>
    <row r="35" spans="2:19">
      <c r="B35" s="140"/>
      <c r="C35" s="3" t="s">
        <v>44</v>
      </c>
      <c r="D35" s="43">
        <f t="shared" si="2"/>
        <v>4455948</v>
      </c>
      <c r="E35" s="4">
        <f>+승차!E35+유입!E35</f>
        <v>355501</v>
      </c>
      <c r="F35" s="4">
        <f>+승차!F35+유입!F35</f>
        <v>325731</v>
      </c>
      <c r="G35" s="4">
        <f>+승차!G35+유입!G35</f>
        <v>397944</v>
      </c>
      <c r="H35" s="4">
        <f>+승차!H35+유입!H35</f>
        <v>379996</v>
      </c>
      <c r="I35" s="4">
        <f>+승차!I35+유입!I35</f>
        <v>387967</v>
      </c>
      <c r="J35" s="4">
        <f>+승차!J35+유입!J35</f>
        <v>376860</v>
      </c>
      <c r="K35" s="4">
        <f>+승차!K35+유입!K35</f>
        <v>372556</v>
      </c>
      <c r="L35" s="4">
        <f>+승차!L35+유입!L35</f>
        <v>358876</v>
      </c>
      <c r="M35" s="4">
        <f>+승차!M35+유입!M35</f>
        <v>348975</v>
      </c>
      <c r="N35" s="4">
        <f>+승차!N35+유입!N35</f>
        <v>378849</v>
      </c>
      <c r="O35" s="4">
        <f>+승차!O35+유입!O35</f>
        <v>384180</v>
      </c>
      <c r="P35" s="37">
        <f>+승차!P35+유입!P35</f>
        <v>388513</v>
      </c>
      <c r="Q35" s="57">
        <f t="shared" si="1"/>
        <v>12174.72131147541</v>
      </c>
      <c r="S35" t="s">
        <v>427</v>
      </c>
    </row>
    <row r="36" spans="2:19">
      <c r="B36" s="140"/>
      <c r="C36" s="3" t="s">
        <v>45</v>
      </c>
      <c r="D36" s="43">
        <f t="shared" si="2"/>
        <v>2243192</v>
      </c>
      <c r="E36" s="4">
        <f>+승차!E36+유입!E36</f>
        <v>180519</v>
      </c>
      <c r="F36" s="4">
        <f>+승차!F36+유입!F36</f>
        <v>169490</v>
      </c>
      <c r="G36" s="4">
        <f>+승차!G36+유입!G36</f>
        <v>199733</v>
      </c>
      <c r="H36" s="4">
        <f>+승차!H36+유입!H36</f>
        <v>188100</v>
      </c>
      <c r="I36" s="4">
        <f>+승차!I36+유입!I36</f>
        <v>194153</v>
      </c>
      <c r="J36" s="4">
        <f>+승차!J36+유입!J36</f>
        <v>184006</v>
      </c>
      <c r="K36" s="4">
        <f>+승차!K36+유입!K36</f>
        <v>186285</v>
      </c>
      <c r="L36" s="4">
        <f>+승차!L36+유입!L36</f>
        <v>182826</v>
      </c>
      <c r="M36" s="4">
        <f>+승차!M36+유입!M36</f>
        <v>171985</v>
      </c>
      <c r="N36" s="4">
        <f>+승차!N36+유입!N36</f>
        <v>189331</v>
      </c>
      <c r="O36" s="4">
        <f>+승차!O36+유입!O36</f>
        <v>194363</v>
      </c>
      <c r="P36" s="37">
        <f>+승차!P36+유입!P36</f>
        <v>202401</v>
      </c>
      <c r="Q36" s="57">
        <f t="shared" si="1"/>
        <v>6128.9398907103823</v>
      </c>
      <c r="S36" t="s">
        <v>427</v>
      </c>
    </row>
    <row r="37" spans="2:19">
      <c r="B37" s="140"/>
      <c r="C37" s="3" t="s">
        <v>46</v>
      </c>
      <c r="D37" s="43">
        <f t="shared" si="2"/>
        <v>3232255</v>
      </c>
      <c r="E37" s="4">
        <f>+승차!E37+유입!E37</f>
        <v>261845</v>
      </c>
      <c r="F37" s="4">
        <f>+승차!F37+유입!F37</f>
        <v>237996</v>
      </c>
      <c r="G37" s="4">
        <f>+승차!G37+유입!G37</f>
        <v>295648</v>
      </c>
      <c r="H37" s="4">
        <f>+승차!H37+유입!H37</f>
        <v>278909</v>
      </c>
      <c r="I37" s="4">
        <f>+승차!I37+유입!I37</f>
        <v>281801</v>
      </c>
      <c r="J37" s="4">
        <f>+승차!J37+유입!J37</f>
        <v>268668</v>
      </c>
      <c r="K37" s="4">
        <f>+승차!K37+유입!K37</f>
        <v>260277</v>
      </c>
      <c r="L37" s="4">
        <f>+승차!L37+유입!L37</f>
        <v>251956</v>
      </c>
      <c r="M37" s="4">
        <f>+승차!M37+유입!M37</f>
        <v>258160</v>
      </c>
      <c r="N37" s="4">
        <f>+승차!N37+유입!N37</f>
        <v>275355</v>
      </c>
      <c r="O37" s="4">
        <f>+승차!O37+유입!O37</f>
        <v>279355</v>
      </c>
      <c r="P37" s="37">
        <f>+승차!P37+유입!P37</f>
        <v>282285</v>
      </c>
      <c r="Q37" s="57">
        <f t="shared" si="1"/>
        <v>8831.2978142076499</v>
      </c>
      <c r="S37" t="s">
        <v>427</v>
      </c>
    </row>
    <row r="38" spans="2:19">
      <c r="B38" s="140"/>
      <c r="C38" s="3" t="s">
        <v>47</v>
      </c>
      <c r="D38" s="43">
        <f t="shared" si="2"/>
        <v>8593244</v>
      </c>
      <c r="E38" s="4">
        <f>+승차!E38+유입!E38</f>
        <v>693556</v>
      </c>
      <c r="F38" s="4">
        <f>+승차!F38+유입!F38</f>
        <v>636036</v>
      </c>
      <c r="G38" s="4">
        <f>+승차!G38+유입!G38</f>
        <v>773528</v>
      </c>
      <c r="H38" s="4">
        <f>+승차!H38+유입!H38</f>
        <v>731194</v>
      </c>
      <c r="I38" s="4">
        <f>+승차!I38+유입!I38</f>
        <v>743759</v>
      </c>
      <c r="J38" s="4">
        <f>+승차!J38+유입!J38</f>
        <v>730928</v>
      </c>
      <c r="K38" s="4">
        <f>+승차!K38+유입!K38</f>
        <v>717155</v>
      </c>
      <c r="L38" s="4">
        <f>+승차!L38+유입!L38</f>
        <v>690114</v>
      </c>
      <c r="M38" s="4">
        <f>+승차!M38+유입!M38</f>
        <v>668079</v>
      </c>
      <c r="N38" s="4">
        <f>+승차!N38+유입!N38</f>
        <v>723700</v>
      </c>
      <c r="O38" s="4">
        <f>+승차!O38+유입!O38</f>
        <v>734757</v>
      </c>
      <c r="P38" s="37">
        <f>+승차!P38+유입!P38</f>
        <v>750438</v>
      </c>
      <c r="Q38" s="57">
        <f t="shared" si="1"/>
        <v>23478.8087431694</v>
      </c>
      <c r="S38" t="s">
        <v>427</v>
      </c>
    </row>
    <row r="39" spans="2:19">
      <c r="B39" s="140"/>
      <c r="C39" s="3" t="s">
        <v>48</v>
      </c>
      <c r="D39" s="43">
        <f t="shared" si="2"/>
        <v>9842303</v>
      </c>
      <c r="E39" s="4">
        <f>+승차!E39+유입!E39</f>
        <v>796728</v>
      </c>
      <c r="F39" s="4">
        <f>+승차!F39+유입!F39</f>
        <v>734337</v>
      </c>
      <c r="G39" s="4">
        <f>+승차!G39+유입!G39</f>
        <v>888040</v>
      </c>
      <c r="H39" s="4">
        <f>+승차!H39+유입!H39</f>
        <v>838722</v>
      </c>
      <c r="I39" s="4">
        <f>+승차!I39+유입!I39</f>
        <v>845390</v>
      </c>
      <c r="J39" s="4">
        <f>+승차!J39+유입!J39</f>
        <v>825426</v>
      </c>
      <c r="K39" s="4">
        <f>+승차!K39+유입!K39</f>
        <v>821230</v>
      </c>
      <c r="L39" s="4">
        <f>+승차!L39+유입!L39</f>
        <v>794990</v>
      </c>
      <c r="M39" s="4">
        <f>+승차!M39+유입!M39</f>
        <v>757113</v>
      </c>
      <c r="N39" s="4">
        <f>+승차!N39+유입!N39</f>
        <v>833493</v>
      </c>
      <c r="O39" s="4">
        <f>+승차!O39+유입!O39</f>
        <v>837890</v>
      </c>
      <c r="P39" s="37">
        <f>+승차!P39+유입!P39</f>
        <v>868944</v>
      </c>
      <c r="Q39" s="57">
        <f t="shared" si="1"/>
        <v>26891.538251366121</v>
      </c>
      <c r="S39" t="s">
        <v>427</v>
      </c>
    </row>
    <row r="40" spans="2:19">
      <c r="B40" s="140"/>
      <c r="C40" s="3" t="s">
        <v>49</v>
      </c>
      <c r="D40" s="43">
        <f t="shared" si="2"/>
        <v>5681517</v>
      </c>
      <c r="E40" s="4">
        <f>+승차!E40+유입!E40</f>
        <v>454509</v>
      </c>
      <c r="F40" s="4">
        <f>+승차!F40+유입!F40</f>
        <v>417460</v>
      </c>
      <c r="G40" s="4">
        <f>+승차!G40+유입!G40</f>
        <v>505577</v>
      </c>
      <c r="H40" s="4">
        <f>+승차!H40+유입!H40</f>
        <v>481405</v>
      </c>
      <c r="I40" s="4">
        <f>+승차!I40+유입!I40</f>
        <v>488782</v>
      </c>
      <c r="J40" s="4">
        <f>+승차!J40+유입!J40</f>
        <v>474435</v>
      </c>
      <c r="K40" s="4">
        <f>+승차!K40+유입!K40</f>
        <v>467067</v>
      </c>
      <c r="L40" s="4">
        <f>+승차!L40+유입!L40</f>
        <v>450721</v>
      </c>
      <c r="M40" s="4">
        <f>+승차!M40+유입!M40</f>
        <v>437271</v>
      </c>
      <c r="N40" s="4">
        <f>+승차!N40+유입!N40</f>
        <v>483059</v>
      </c>
      <c r="O40" s="4">
        <f>+승차!O40+유입!O40</f>
        <v>494549</v>
      </c>
      <c r="P40" s="37">
        <f>+승차!P40+유입!P40</f>
        <v>526682</v>
      </c>
      <c r="Q40" s="57">
        <f t="shared" si="1"/>
        <v>15523.27049180328</v>
      </c>
      <c r="S40" t="s">
        <v>427</v>
      </c>
    </row>
    <row r="41" spans="2:19">
      <c r="B41" s="140"/>
      <c r="C41" s="3" t="s">
        <v>50</v>
      </c>
      <c r="D41" s="43">
        <f t="shared" si="2"/>
        <v>7342621</v>
      </c>
      <c r="E41" s="4">
        <f>+승차!E41+유입!E41</f>
        <v>572889</v>
      </c>
      <c r="F41" s="4">
        <f>+승차!F41+유입!F41</f>
        <v>524289</v>
      </c>
      <c r="G41" s="4">
        <f>+승차!G41+유입!G41</f>
        <v>665452</v>
      </c>
      <c r="H41" s="4">
        <f>+승차!H41+유입!H41</f>
        <v>663729</v>
      </c>
      <c r="I41" s="4">
        <f>+승차!I41+유입!I41</f>
        <v>678882</v>
      </c>
      <c r="J41" s="4">
        <f>+승차!J41+유입!J41</f>
        <v>616792</v>
      </c>
      <c r="K41" s="4">
        <f>+승차!K41+유입!K41</f>
        <v>587468</v>
      </c>
      <c r="L41" s="4">
        <f>+승차!L41+유입!L41</f>
        <v>568735</v>
      </c>
      <c r="M41" s="4">
        <f>+승차!M41+유입!M41</f>
        <v>575880</v>
      </c>
      <c r="N41" s="4">
        <f>+승차!N41+유입!N41</f>
        <v>635091</v>
      </c>
      <c r="O41" s="4">
        <f>+승차!O41+유입!O41</f>
        <v>618627</v>
      </c>
      <c r="P41" s="37">
        <f>+승차!P41+유입!P41</f>
        <v>634787</v>
      </c>
      <c r="Q41" s="57">
        <f t="shared" si="1"/>
        <v>20061.806010928962</v>
      </c>
      <c r="S41" t="s">
        <v>427</v>
      </c>
    </row>
    <row r="42" spans="2:19">
      <c r="B42" s="140"/>
      <c r="C42" s="3" t="s">
        <v>51</v>
      </c>
      <c r="D42" s="43">
        <f t="shared" si="2"/>
        <v>6707869</v>
      </c>
      <c r="E42" s="4">
        <f>+승차!E42+유입!E42</f>
        <v>522956</v>
      </c>
      <c r="F42" s="4">
        <f>+승차!F42+유입!F42</f>
        <v>472668</v>
      </c>
      <c r="G42" s="4">
        <f>+승차!G42+유입!G42</f>
        <v>607252</v>
      </c>
      <c r="H42" s="4">
        <f>+승차!H42+유입!H42</f>
        <v>597159</v>
      </c>
      <c r="I42" s="4">
        <f>+승차!I42+유입!I42</f>
        <v>599191</v>
      </c>
      <c r="J42" s="4">
        <f>+승차!J42+유입!J42</f>
        <v>556385</v>
      </c>
      <c r="K42" s="4">
        <f>+승차!K42+유입!K42</f>
        <v>529089</v>
      </c>
      <c r="L42" s="4">
        <f>+승차!L42+유입!L42</f>
        <v>512543</v>
      </c>
      <c r="M42" s="4">
        <f>+승차!M42+유입!M42</f>
        <v>531058</v>
      </c>
      <c r="N42" s="4">
        <f>+승차!N42+유입!N42</f>
        <v>596052</v>
      </c>
      <c r="O42" s="4">
        <f>+승차!O42+유입!O42</f>
        <v>595665</v>
      </c>
      <c r="P42" s="37">
        <f>+승차!P42+유입!P42</f>
        <v>587851</v>
      </c>
      <c r="Q42" s="57">
        <f t="shared" si="1"/>
        <v>18327.51092896175</v>
      </c>
      <c r="S42" t="s">
        <v>427</v>
      </c>
    </row>
    <row r="43" spans="2:19">
      <c r="B43" s="140"/>
      <c r="C43" s="3" t="s">
        <v>52</v>
      </c>
      <c r="D43" s="43">
        <f t="shared" si="2"/>
        <v>10366870</v>
      </c>
      <c r="E43" s="4">
        <f>+승차!E43+유입!E43</f>
        <v>864486</v>
      </c>
      <c r="F43" s="4">
        <f>+승차!F43+유입!F43</f>
        <v>800749</v>
      </c>
      <c r="G43" s="4">
        <f>+승차!G43+유입!G43</f>
        <v>924232</v>
      </c>
      <c r="H43" s="4">
        <f>+승차!H43+유입!H43</f>
        <v>887776</v>
      </c>
      <c r="I43" s="4">
        <f>+승차!I43+유입!I43</f>
        <v>908759</v>
      </c>
      <c r="J43" s="4">
        <f>+승차!J43+유입!J43</f>
        <v>856746</v>
      </c>
      <c r="K43" s="4">
        <f>+승차!K43+유입!K43</f>
        <v>857661</v>
      </c>
      <c r="L43" s="4">
        <f>+승차!L43+유입!L43</f>
        <v>842107</v>
      </c>
      <c r="M43" s="4">
        <f>+승차!M43+유입!M43</f>
        <v>798590</v>
      </c>
      <c r="N43" s="4">
        <f>+승차!N43+유입!N43</f>
        <v>864498</v>
      </c>
      <c r="O43" s="4">
        <f>+승차!O43+유입!O43</f>
        <v>858164</v>
      </c>
      <c r="P43" s="37">
        <f>+승차!P43+유입!P43</f>
        <v>903102</v>
      </c>
      <c r="Q43" s="57">
        <f t="shared" si="1"/>
        <v>28324.781420765026</v>
      </c>
      <c r="S43" t="s">
        <v>427</v>
      </c>
    </row>
    <row r="44" spans="2:19">
      <c r="B44" s="140"/>
      <c r="C44" s="3" t="s">
        <v>53</v>
      </c>
      <c r="D44" s="43">
        <f t="shared" si="2"/>
        <v>9512498</v>
      </c>
      <c r="E44" s="4">
        <f>+승차!E44+유입!E44</f>
        <v>763540</v>
      </c>
      <c r="F44" s="4">
        <f>+승차!F44+유입!F44</f>
        <v>701717</v>
      </c>
      <c r="G44" s="4">
        <f>+승차!G44+유입!G44</f>
        <v>850991</v>
      </c>
      <c r="H44" s="4">
        <f>+승차!H44+유입!H44</f>
        <v>814131</v>
      </c>
      <c r="I44" s="4">
        <f>+승차!I44+유입!I44</f>
        <v>828162</v>
      </c>
      <c r="J44" s="4">
        <f>+승차!J44+유입!J44</f>
        <v>793151</v>
      </c>
      <c r="K44" s="4">
        <f>+승차!K44+유입!K44</f>
        <v>776480</v>
      </c>
      <c r="L44" s="4">
        <f>+승차!L44+유입!L44</f>
        <v>763631</v>
      </c>
      <c r="M44" s="4">
        <f>+승차!M44+유입!M44</f>
        <v>752743</v>
      </c>
      <c r="N44" s="4">
        <f>+승차!N44+유입!N44</f>
        <v>821743</v>
      </c>
      <c r="O44" s="4">
        <f>+승차!O44+유입!O44</f>
        <v>816632</v>
      </c>
      <c r="P44" s="37">
        <f>+승차!P44+유입!P44</f>
        <v>829577</v>
      </c>
      <c r="Q44" s="57">
        <f t="shared" si="1"/>
        <v>25990.43169398907</v>
      </c>
      <c r="S44" t="s">
        <v>213</v>
      </c>
    </row>
    <row r="45" spans="2:19">
      <c r="B45" s="140"/>
      <c r="C45" s="3" t="s">
        <v>54</v>
      </c>
      <c r="D45" s="43">
        <f t="shared" si="2"/>
        <v>3887815</v>
      </c>
      <c r="E45" s="4">
        <f>+승차!E45+유입!E45</f>
        <v>317980</v>
      </c>
      <c r="F45" s="4">
        <f>+승차!F45+유입!F45</f>
        <v>289946</v>
      </c>
      <c r="G45" s="4">
        <f>+승차!G45+유입!G45</f>
        <v>347295</v>
      </c>
      <c r="H45" s="4">
        <f>+승차!H45+유입!H45</f>
        <v>331673</v>
      </c>
      <c r="I45" s="4">
        <f>+승차!I45+유입!I45</f>
        <v>339483</v>
      </c>
      <c r="J45" s="4">
        <f>+승차!J45+유입!J45</f>
        <v>329164</v>
      </c>
      <c r="K45" s="4">
        <f>+승차!K45+유입!K45</f>
        <v>326036</v>
      </c>
      <c r="L45" s="4">
        <f>+승차!L45+유입!L45</f>
        <v>314081</v>
      </c>
      <c r="M45" s="4">
        <f>+승차!M45+유입!M45</f>
        <v>298803</v>
      </c>
      <c r="N45" s="4">
        <f>+승차!N45+유입!N45</f>
        <v>325401</v>
      </c>
      <c r="O45" s="4">
        <f>+승차!O45+유입!O45</f>
        <v>326598</v>
      </c>
      <c r="P45" s="37">
        <f>+승차!P45+유입!P45</f>
        <v>341355</v>
      </c>
      <c r="Q45" s="57">
        <f t="shared" si="1"/>
        <v>10622.445355191257</v>
      </c>
      <c r="S45" t="s">
        <v>213</v>
      </c>
    </row>
    <row r="46" spans="2:19">
      <c r="B46" s="140"/>
      <c r="C46" s="3" t="s">
        <v>55</v>
      </c>
      <c r="D46" s="43">
        <f t="shared" si="2"/>
        <v>4951717</v>
      </c>
      <c r="E46" s="4">
        <f>+승차!E46+유입!E46</f>
        <v>400105</v>
      </c>
      <c r="F46" s="4">
        <f>+승차!F46+유입!F46</f>
        <v>365537</v>
      </c>
      <c r="G46" s="4">
        <f>+승차!G46+유입!G46</f>
        <v>437129</v>
      </c>
      <c r="H46" s="4">
        <f>+승차!H46+유입!H46</f>
        <v>417651</v>
      </c>
      <c r="I46" s="4">
        <f>+승차!I46+유입!I46</f>
        <v>434343</v>
      </c>
      <c r="J46" s="4">
        <f>+승차!J46+유입!J46</f>
        <v>418728</v>
      </c>
      <c r="K46" s="4">
        <f>+승차!K46+유입!K46</f>
        <v>417842</v>
      </c>
      <c r="L46" s="4">
        <f>+승차!L46+유입!L46</f>
        <v>405929</v>
      </c>
      <c r="M46" s="4">
        <f>+승차!M46+유입!M46</f>
        <v>383046</v>
      </c>
      <c r="N46" s="4">
        <f>+승차!N46+유입!N46</f>
        <v>421610</v>
      </c>
      <c r="O46" s="4">
        <f>+승차!O46+유입!O46</f>
        <v>420856</v>
      </c>
      <c r="P46" s="37">
        <f>+승차!P46+유입!P46</f>
        <v>428941</v>
      </c>
      <c r="Q46" s="57">
        <f t="shared" si="1"/>
        <v>13529.281420765028</v>
      </c>
      <c r="S46" t="s">
        <v>213</v>
      </c>
    </row>
    <row r="47" spans="2:19">
      <c r="B47" s="140"/>
      <c r="C47" s="3" t="s">
        <v>56</v>
      </c>
      <c r="D47" s="43">
        <f t="shared" si="2"/>
        <v>4268524</v>
      </c>
      <c r="E47" s="4">
        <f>+승차!E47+유입!E47</f>
        <v>344224</v>
      </c>
      <c r="F47" s="4">
        <f>+승차!F47+유입!F47</f>
        <v>315278</v>
      </c>
      <c r="G47" s="4">
        <f>+승차!G47+유입!G47</f>
        <v>388503</v>
      </c>
      <c r="H47" s="4">
        <f>+승차!H47+유입!H47</f>
        <v>366639</v>
      </c>
      <c r="I47" s="4">
        <f>+승차!I47+유입!I47</f>
        <v>376552</v>
      </c>
      <c r="J47" s="4">
        <f>+승차!J47+유입!J47</f>
        <v>358651</v>
      </c>
      <c r="K47" s="4">
        <f>+승차!K47+유입!K47</f>
        <v>355343</v>
      </c>
      <c r="L47" s="4">
        <f>+승차!L47+유입!L47</f>
        <v>336138</v>
      </c>
      <c r="M47" s="4">
        <f>+승차!M47+유입!M47</f>
        <v>331046</v>
      </c>
      <c r="N47" s="4">
        <f>+승차!N47+유입!N47</f>
        <v>361745</v>
      </c>
      <c r="O47" s="4">
        <f>+승차!O47+유입!O47</f>
        <v>363675</v>
      </c>
      <c r="P47" s="37">
        <f>+승차!P47+유입!P47</f>
        <v>370730</v>
      </c>
      <c r="Q47" s="57">
        <f t="shared" si="1"/>
        <v>11662.633879781421</v>
      </c>
      <c r="S47" t="s">
        <v>213</v>
      </c>
    </row>
    <row r="48" spans="2:19">
      <c r="B48" s="140"/>
      <c r="C48" s="3" t="s">
        <v>57</v>
      </c>
      <c r="D48" s="43">
        <f t="shared" si="2"/>
        <v>4179433</v>
      </c>
      <c r="E48" s="4">
        <f>+승차!E48+유입!E48</f>
        <v>324068</v>
      </c>
      <c r="F48" s="4">
        <f>+승차!F48+유입!F48</f>
        <v>301607</v>
      </c>
      <c r="G48" s="4">
        <f>+승차!G48+유입!G48</f>
        <v>378004</v>
      </c>
      <c r="H48" s="4">
        <f>+승차!H48+유입!H48</f>
        <v>358555</v>
      </c>
      <c r="I48" s="4">
        <f>+승차!I48+유입!I48</f>
        <v>366003</v>
      </c>
      <c r="J48" s="4">
        <f>+승차!J48+유입!J48</f>
        <v>352021</v>
      </c>
      <c r="K48" s="4">
        <f>+승차!K48+유입!K48</f>
        <v>341131</v>
      </c>
      <c r="L48" s="4">
        <f>+승차!L48+유입!L48</f>
        <v>338315</v>
      </c>
      <c r="M48" s="4">
        <f>+승차!M48+유입!M48</f>
        <v>330958</v>
      </c>
      <c r="N48" s="4">
        <f>+승차!N48+유입!N48</f>
        <v>358063</v>
      </c>
      <c r="O48" s="4">
        <f>+승차!O48+유입!O48</f>
        <v>363396</v>
      </c>
      <c r="P48" s="37">
        <f>+승차!P48+유입!P48</f>
        <v>367312</v>
      </c>
      <c r="Q48" s="57">
        <f t="shared" si="1"/>
        <v>11419.215846994535</v>
      </c>
      <c r="S48" t="s">
        <v>213</v>
      </c>
    </row>
    <row r="49" spans="2:19">
      <c r="B49" s="140"/>
      <c r="C49" s="3" t="s">
        <v>58</v>
      </c>
      <c r="D49" s="43">
        <f t="shared" si="2"/>
        <v>5416056</v>
      </c>
      <c r="E49" s="4">
        <f>+승차!E49+유입!E49</f>
        <v>445619</v>
      </c>
      <c r="F49" s="4">
        <f>+승차!F49+유입!F49</f>
        <v>403508</v>
      </c>
      <c r="G49" s="4">
        <f>+승차!G49+유입!G49</f>
        <v>486864</v>
      </c>
      <c r="H49" s="4">
        <f>+승차!H49+유입!H49</f>
        <v>454628</v>
      </c>
      <c r="I49" s="4">
        <f>+승차!I49+유입!I49</f>
        <v>459770</v>
      </c>
      <c r="J49" s="4">
        <f>+승차!J49+유입!J49</f>
        <v>441670</v>
      </c>
      <c r="K49" s="4">
        <f>+승차!K49+유입!K49</f>
        <v>428814</v>
      </c>
      <c r="L49" s="4">
        <f>+승차!L49+유입!L49</f>
        <v>424456</v>
      </c>
      <c r="M49" s="4">
        <f>+승차!M49+유입!M49</f>
        <v>429523</v>
      </c>
      <c r="N49" s="4">
        <f>+승차!N49+유입!N49</f>
        <v>481880</v>
      </c>
      <c r="O49" s="4">
        <f>+승차!O49+유입!O49</f>
        <v>478804</v>
      </c>
      <c r="P49" s="37">
        <f>+승차!P49+유입!P49</f>
        <v>480520</v>
      </c>
      <c r="Q49" s="57">
        <f t="shared" si="1"/>
        <v>14797.967213114754</v>
      </c>
      <c r="S49" t="s">
        <v>213</v>
      </c>
    </row>
    <row r="50" spans="2:19">
      <c r="B50" s="140"/>
      <c r="C50" s="3" t="s">
        <v>59</v>
      </c>
      <c r="D50" s="43">
        <f t="shared" si="2"/>
        <v>6816628</v>
      </c>
      <c r="E50" s="4">
        <f>+승차!E50+유입!E50</f>
        <v>548554</v>
      </c>
      <c r="F50" s="4">
        <f>+승차!F50+유입!F50</f>
        <v>498361</v>
      </c>
      <c r="G50" s="4">
        <f>+승차!G50+유입!G50</f>
        <v>624031</v>
      </c>
      <c r="H50" s="4">
        <f>+승차!H50+유입!H50</f>
        <v>589556</v>
      </c>
      <c r="I50" s="4">
        <f>+승차!I50+유입!I50</f>
        <v>602147</v>
      </c>
      <c r="J50" s="4">
        <f>+승차!J50+유입!J50</f>
        <v>580294</v>
      </c>
      <c r="K50" s="4">
        <f>+승차!K50+유입!K50</f>
        <v>559183</v>
      </c>
      <c r="L50" s="4">
        <f>+승차!L50+유입!L50</f>
        <v>538761</v>
      </c>
      <c r="M50" s="4">
        <f>+승차!M50+유입!M50</f>
        <v>530772</v>
      </c>
      <c r="N50" s="4">
        <f>+승차!N50+유입!N50</f>
        <v>575343</v>
      </c>
      <c r="O50" s="4">
        <f>+승차!O50+유입!O50</f>
        <v>582741</v>
      </c>
      <c r="P50" s="37">
        <f>+승차!P50+유입!P50</f>
        <v>586885</v>
      </c>
      <c r="Q50" s="57">
        <f t="shared" si="1"/>
        <v>18624.666666666668</v>
      </c>
      <c r="S50" t="s">
        <v>213</v>
      </c>
    </row>
    <row r="51" spans="2:19">
      <c r="B51" s="140"/>
      <c r="C51" s="3" t="s">
        <v>60</v>
      </c>
      <c r="D51" s="43">
        <f t="shared" si="2"/>
        <v>3806902</v>
      </c>
      <c r="E51" s="4">
        <f>+승차!E51+유입!E51</f>
        <v>266855</v>
      </c>
      <c r="F51" s="4">
        <f>+승차!F51+유입!F51</f>
        <v>266215</v>
      </c>
      <c r="G51" s="4">
        <f>+승차!G51+유입!G51</f>
        <v>415237</v>
      </c>
      <c r="H51" s="4">
        <f>+승차!H51+유입!H51</f>
        <v>300898</v>
      </c>
      <c r="I51" s="4">
        <f>+승차!I51+유입!I51</f>
        <v>405040</v>
      </c>
      <c r="J51" s="4">
        <f>+승차!J51+유입!J51</f>
        <v>304461</v>
      </c>
      <c r="K51" s="4">
        <f>+승차!K51+유입!K51</f>
        <v>357910</v>
      </c>
      <c r="L51" s="4">
        <f>+승차!L51+유입!L51</f>
        <v>284328</v>
      </c>
      <c r="M51" s="4">
        <f>+승차!M51+유입!M51</f>
        <v>340432</v>
      </c>
      <c r="N51" s="4">
        <f>+승차!N51+유입!N51</f>
        <v>315527</v>
      </c>
      <c r="O51" s="4">
        <f>+승차!O51+유입!O51</f>
        <v>276130</v>
      </c>
      <c r="P51" s="37">
        <f>+승차!P51+유입!P51</f>
        <v>273869</v>
      </c>
      <c r="Q51" s="57">
        <f t="shared" si="1"/>
        <v>10401.371584699453</v>
      </c>
      <c r="S51" t="s">
        <v>213</v>
      </c>
    </row>
    <row r="52" spans="2:19">
      <c r="B52" s="140"/>
      <c r="C52" s="3" t="s">
        <v>61</v>
      </c>
      <c r="D52" s="43">
        <f t="shared" si="2"/>
        <v>3540016</v>
      </c>
      <c r="E52" s="4">
        <f>+승차!E52+유입!E52</f>
        <v>286904</v>
      </c>
      <c r="F52" s="4">
        <f>+승차!F52+유입!F52</f>
        <v>260018</v>
      </c>
      <c r="G52" s="4">
        <f>+승차!G52+유입!G52</f>
        <v>317783</v>
      </c>
      <c r="H52" s="4">
        <f>+승차!H52+유입!H52</f>
        <v>299758</v>
      </c>
      <c r="I52" s="4">
        <f>+승차!I52+유입!I52</f>
        <v>306094</v>
      </c>
      <c r="J52" s="4">
        <f>+승차!J52+유입!J52</f>
        <v>298373</v>
      </c>
      <c r="K52" s="4">
        <f>+승차!K52+유입!K52</f>
        <v>292419</v>
      </c>
      <c r="L52" s="4">
        <f>+승차!L52+유입!L52</f>
        <v>278780</v>
      </c>
      <c r="M52" s="4">
        <f>+승차!M52+유입!M52</f>
        <v>278852</v>
      </c>
      <c r="N52" s="4">
        <f>+승차!N52+유입!N52</f>
        <v>299334</v>
      </c>
      <c r="O52" s="4">
        <f>+승차!O52+유입!O52</f>
        <v>306099</v>
      </c>
      <c r="P52" s="37">
        <f>+승차!P52+유입!P52</f>
        <v>315602</v>
      </c>
      <c r="Q52" s="57">
        <f t="shared" si="1"/>
        <v>9672.1748633879779</v>
      </c>
      <c r="S52" t="s">
        <v>213</v>
      </c>
    </row>
    <row r="53" spans="2:19">
      <c r="B53" s="140"/>
      <c r="C53" s="3" t="s">
        <v>62</v>
      </c>
      <c r="D53" s="43">
        <f t="shared" si="2"/>
        <v>1669521</v>
      </c>
      <c r="E53" s="4">
        <f>+승차!E53+유입!E53</f>
        <v>130495</v>
      </c>
      <c r="F53" s="4">
        <f>+승차!F53+유입!F53</f>
        <v>120148</v>
      </c>
      <c r="G53" s="4">
        <f>+승차!G53+유입!G53</f>
        <v>153205</v>
      </c>
      <c r="H53" s="4">
        <f>+승차!H53+유입!H53</f>
        <v>144763</v>
      </c>
      <c r="I53" s="4">
        <f>+승차!I53+유입!I53</f>
        <v>144986</v>
      </c>
      <c r="J53" s="4">
        <f>+승차!J53+유입!J53</f>
        <v>141990</v>
      </c>
      <c r="K53" s="4">
        <f>+승차!K53+유입!K53</f>
        <v>138361</v>
      </c>
      <c r="L53" s="4">
        <f>+승차!L53+유입!L53</f>
        <v>132857</v>
      </c>
      <c r="M53" s="4">
        <f>+승차!M53+유입!M53</f>
        <v>131173</v>
      </c>
      <c r="N53" s="4">
        <f>+승차!N53+유입!N53</f>
        <v>142153</v>
      </c>
      <c r="O53" s="4">
        <f>+승차!O53+유입!O53</f>
        <v>146419</v>
      </c>
      <c r="P53" s="37">
        <f>+승차!P53+유입!P53</f>
        <v>142971</v>
      </c>
      <c r="Q53" s="57">
        <f t="shared" si="1"/>
        <v>4561.5327868852455</v>
      </c>
      <c r="S53" t="s">
        <v>213</v>
      </c>
    </row>
    <row r="54" spans="2:19">
      <c r="B54" s="140"/>
      <c r="C54" s="3" t="s">
        <v>63</v>
      </c>
      <c r="D54" s="43">
        <f t="shared" si="2"/>
        <v>3399065</v>
      </c>
      <c r="E54" s="4">
        <f>+승차!E54+유입!E54</f>
        <v>272091</v>
      </c>
      <c r="F54" s="4">
        <f>+승차!F54+유입!F54</f>
        <v>250086</v>
      </c>
      <c r="G54" s="4">
        <f>+승차!G54+유입!G54</f>
        <v>303481</v>
      </c>
      <c r="H54" s="4">
        <f>+승차!H54+유입!H54</f>
        <v>291621</v>
      </c>
      <c r="I54" s="4">
        <f>+승차!I54+유입!I54</f>
        <v>295560</v>
      </c>
      <c r="J54" s="4">
        <f>+승차!J54+유입!J54</f>
        <v>287450</v>
      </c>
      <c r="K54" s="4">
        <f>+승차!K54+유입!K54</f>
        <v>281565</v>
      </c>
      <c r="L54" s="4">
        <f>+승차!L54+유입!L54</f>
        <v>271731</v>
      </c>
      <c r="M54" s="4">
        <f>+승차!M54+유입!M54</f>
        <v>265275</v>
      </c>
      <c r="N54" s="4">
        <f>+승차!N54+유입!N54</f>
        <v>289668</v>
      </c>
      <c r="O54" s="4">
        <f>+승차!O54+유입!O54</f>
        <v>292671</v>
      </c>
      <c r="P54" s="37">
        <f>+승차!P54+유입!P54</f>
        <v>297866</v>
      </c>
      <c r="Q54" s="57">
        <f t="shared" si="1"/>
        <v>9287.0628415300544</v>
      </c>
      <c r="S54" t="s">
        <v>213</v>
      </c>
    </row>
    <row r="55" spans="2:19">
      <c r="B55" s="140"/>
      <c r="C55" s="3" t="s">
        <v>64</v>
      </c>
      <c r="D55" s="43">
        <f t="shared" si="2"/>
        <v>3523943</v>
      </c>
      <c r="E55" s="4">
        <f>+승차!E55+유입!E55</f>
        <v>285309</v>
      </c>
      <c r="F55" s="4">
        <f>+승차!F55+유입!F55</f>
        <v>264564</v>
      </c>
      <c r="G55" s="4">
        <f>+승차!G55+유입!G55</f>
        <v>324649</v>
      </c>
      <c r="H55" s="4">
        <f>+승차!H55+유입!H55</f>
        <v>305987</v>
      </c>
      <c r="I55" s="4">
        <f>+승차!I55+유입!I55</f>
        <v>310593</v>
      </c>
      <c r="J55" s="4">
        <f>+승차!J55+유입!J55</f>
        <v>296426</v>
      </c>
      <c r="K55" s="4">
        <f>+승차!K55+유입!K55</f>
        <v>287524</v>
      </c>
      <c r="L55" s="4">
        <f>+승차!L55+유입!L55</f>
        <v>278049</v>
      </c>
      <c r="M55" s="4">
        <f>+승차!M55+유입!M55</f>
        <v>273234</v>
      </c>
      <c r="N55" s="4">
        <f>+승차!N55+유입!N55</f>
        <v>295730</v>
      </c>
      <c r="O55" s="4">
        <f>+승차!O55+유입!O55</f>
        <v>299526</v>
      </c>
      <c r="P55" s="37">
        <f>+승차!P55+유입!P55</f>
        <v>302352</v>
      </c>
      <c r="Q55" s="57">
        <f t="shared" si="1"/>
        <v>9628.2595628415293</v>
      </c>
      <c r="S55" t="s">
        <v>213</v>
      </c>
    </row>
    <row r="56" spans="2:19" ht="17.5" thickBot="1">
      <c r="B56" s="142"/>
      <c r="C56" s="22" t="s">
        <v>65</v>
      </c>
      <c r="D56" s="44">
        <f t="shared" si="2"/>
        <v>2821665</v>
      </c>
      <c r="E56" s="23">
        <f>+승차!E56+유입!E56</f>
        <v>237489</v>
      </c>
      <c r="F56" s="23">
        <f>+승차!F56+유입!F56</f>
        <v>218763</v>
      </c>
      <c r="G56" s="23">
        <f>+승차!G56+유입!G56</f>
        <v>261062</v>
      </c>
      <c r="H56" s="23">
        <f>+승차!H56+유입!H56</f>
        <v>247381</v>
      </c>
      <c r="I56" s="23">
        <f>+승차!I56+유입!I56</f>
        <v>253360</v>
      </c>
      <c r="J56" s="23">
        <f>+승차!J56+유입!J56</f>
        <v>238590</v>
      </c>
      <c r="K56" s="23">
        <f>+승차!K56+유입!K56</f>
        <v>227045</v>
      </c>
      <c r="L56" s="23">
        <f>+승차!L56+유입!L56</f>
        <v>215679</v>
      </c>
      <c r="M56" s="23">
        <f>+승차!M56+유입!M56</f>
        <v>216903</v>
      </c>
      <c r="N56" s="23">
        <f>+승차!N56+유입!N56</f>
        <v>235872</v>
      </c>
      <c r="O56" s="23">
        <f>+승차!O56+유입!O56</f>
        <v>233911</v>
      </c>
      <c r="P56" s="38">
        <f>+승차!P56+유입!P56</f>
        <v>235610</v>
      </c>
      <c r="Q56" s="58">
        <f t="shared" si="1"/>
        <v>7709.4672131147545</v>
      </c>
      <c r="S56" t="s">
        <v>213</v>
      </c>
    </row>
    <row r="57" spans="2:19">
      <c r="B57" s="160" t="s">
        <v>66</v>
      </c>
      <c r="C57" s="24" t="s">
        <v>67</v>
      </c>
      <c r="D57" s="42">
        <f t="shared" si="2"/>
        <v>10193503</v>
      </c>
      <c r="E57" s="25">
        <f>+승차!E57+유입!E57</f>
        <v>809237</v>
      </c>
      <c r="F57" s="25">
        <f>+승차!F57+유입!F57</f>
        <v>749877</v>
      </c>
      <c r="G57" s="25">
        <f>+승차!G57+유입!G57</f>
        <v>907147</v>
      </c>
      <c r="H57" s="25">
        <f>+승차!H57+유입!H57</f>
        <v>879664</v>
      </c>
      <c r="I57" s="25">
        <f>+승차!I57+유입!I57</f>
        <v>895377</v>
      </c>
      <c r="J57" s="25">
        <f>+승차!J57+유입!J57</f>
        <v>856506</v>
      </c>
      <c r="K57" s="25">
        <f>+승차!K57+유입!K57</f>
        <v>835760</v>
      </c>
      <c r="L57" s="25">
        <f>+승차!L57+유입!L57</f>
        <v>815487</v>
      </c>
      <c r="M57" s="25">
        <f>+승차!M57+유입!M57</f>
        <v>806005</v>
      </c>
      <c r="N57" s="25">
        <f>+승차!N57+유입!N57</f>
        <v>872885</v>
      </c>
      <c r="O57" s="25">
        <f>+승차!O57+유입!O57</f>
        <v>871988</v>
      </c>
      <c r="P57" s="36">
        <f>+승차!P57+유입!P57</f>
        <v>893570</v>
      </c>
      <c r="Q57" s="56">
        <f t="shared" si="1"/>
        <v>27851.101092896173</v>
      </c>
      <c r="S57" t="s">
        <v>422</v>
      </c>
    </row>
    <row r="58" spans="2:19">
      <c r="B58" s="140"/>
      <c r="C58" s="3" t="s">
        <v>68</v>
      </c>
      <c r="D58" s="43">
        <f t="shared" si="2"/>
        <v>2255427</v>
      </c>
      <c r="E58" s="4">
        <f>+승차!E58+유입!E58</f>
        <v>178768</v>
      </c>
      <c r="F58" s="4">
        <f>+승차!F58+유입!F58</f>
        <v>164395</v>
      </c>
      <c r="G58" s="4">
        <f>+승차!G58+유입!G58</f>
        <v>195866</v>
      </c>
      <c r="H58" s="4">
        <f>+승차!H58+유입!H58</f>
        <v>186853</v>
      </c>
      <c r="I58" s="4">
        <f>+승차!I58+유입!I58</f>
        <v>194226</v>
      </c>
      <c r="J58" s="4">
        <f>+승차!J58+유입!J58</f>
        <v>188814</v>
      </c>
      <c r="K58" s="4">
        <f>+승차!K58+유입!K58</f>
        <v>192276</v>
      </c>
      <c r="L58" s="4">
        <f>+승차!L58+유입!L58</f>
        <v>191251</v>
      </c>
      <c r="M58" s="4">
        <f>+승차!M58+유입!M58</f>
        <v>180609</v>
      </c>
      <c r="N58" s="4">
        <f>+승차!N58+유입!N58</f>
        <v>194457</v>
      </c>
      <c r="O58" s="4">
        <f>+승차!O58+유입!O58</f>
        <v>191507</v>
      </c>
      <c r="P58" s="37">
        <f>+승차!P58+유입!P58</f>
        <v>196405</v>
      </c>
      <c r="Q58" s="57">
        <f t="shared" si="1"/>
        <v>6162.3688524590161</v>
      </c>
      <c r="S58" t="s">
        <v>422</v>
      </c>
    </row>
    <row r="59" spans="2:19">
      <c r="B59" s="140"/>
      <c r="C59" s="3" t="s">
        <v>69</v>
      </c>
      <c r="D59" s="43">
        <f t="shared" si="2"/>
        <v>2916997</v>
      </c>
      <c r="E59" s="4">
        <f>+승차!E59+유입!E59</f>
        <v>235811</v>
      </c>
      <c r="F59" s="4">
        <f>+승차!F59+유입!F59</f>
        <v>223434</v>
      </c>
      <c r="G59" s="4">
        <f>+승차!G59+유입!G59</f>
        <v>250034</v>
      </c>
      <c r="H59" s="4">
        <f>+승차!H59+유입!H59</f>
        <v>241376</v>
      </c>
      <c r="I59" s="4">
        <f>+승차!I59+유입!I59</f>
        <v>252497</v>
      </c>
      <c r="J59" s="4">
        <f>+승차!J59+유입!J59</f>
        <v>241025</v>
      </c>
      <c r="K59" s="4">
        <f>+승차!K59+유입!K59</f>
        <v>249970</v>
      </c>
      <c r="L59" s="4">
        <f>+승차!L59+유입!L59</f>
        <v>252054</v>
      </c>
      <c r="M59" s="4">
        <f>+승차!M59+유입!M59</f>
        <v>225567</v>
      </c>
      <c r="N59" s="4">
        <f>+승차!N59+유입!N59</f>
        <v>245840</v>
      </c>
      <c r="O59" s="4">
        <f>+승차!O59+유입!O59</f>
        <v>244459</v>
      </c>
      <c r="P59" s="37">
        <f>+승차!P59+유입!P59</f>
        <v>254930</v>
      </c>
      <c r="Q59" s="57">
        <f t="shared" si="1"/>
        <v>7969.9371584699456</v>
      </c>
      <c r="S59" t="s">
        <v>422</v>
      </c>
    </row>
    <row r="60" spans="2:19">
      <c r="B60" s="140"/>
      <c r="C60" s="3" t="s">
        <v>70</v>
      </c>
      <c r="D60" s="43">
        <f t="shared" si="2"/>
        <v>1710778</v>
      </c>
      <c r="E60" s="4">
        <f>+승차!E60+유입!E60</f>
        <v>135219</v>
      </c>
      <c r="F60" s="4">
        <f>+승차!F60+유입!F60</f>
        <v>126050</v>
      </c>
      <c r="G60" s="4">
        <f>+승차!G60+유입!G60</f>
        <v>149980</v>
      </c>
      <c r="H60" s="4">
        <f>+승차!H60+유입!H60</f>
        <v>142041</v>
      </c>
      <c r="I60" s="4">
        <f>+승차!I60+유입!I60</f>
        <v>149411</v>
      </c>
      <c r="J60" s="4">
        <f>+승차!J60+유입!J60</f>
        <v>143696</v>
      </c>
      <c r="K60" s="4">
        <f>+승차!K60+유입!K60</f>
        <v>142858</v>
      </c>
      <c r="L60" s="4">
        <f>+승차!L60+유입!L60</f>
        <v>140035</v>
      </c>
      <c r="M60" s="4">
        <f>+승차!M60+유입!M60</f>
        <v>137735</v>
      </c>
      <c r="N60" s="4">
        <f>+승차!N60+유입!N60</f>
        <v>147180</v>
      </c>
      <c r="O60" s="4">
        <f>+승차!O60+유입!O60</f>
        <v>146146</v>
      </c>
      <c r="P60" s="37">
        <f>+승차!P60+유입!P60</f>
        <v>150427</v>
      </c>
      <c r="Q60" s="57">
        <f t="shared" si="1"/>
        <v>4674.2568306010926</v>
      </c>
      <c r="S60" t="s">
        <v>422</v>
      </c>
    </row>
    <row r="61" spans="2:19">
      <c r="B61" s="140"/>
      <c r="C61" s="3" t="s">
        <v>71</v>
      </c>
      <c r="D61" s="43">
        <f t="shared" si="2"/>
        <v>6631599</v>
      </c>
      <c r="E61" s="4">
        <f>+승차!E61+유입!E61</f>
        <v>519894</v>
      </c>
      <c r="F61" s="4">
        <f>+승차!F61+유입!F61</f>
        <v>487370</v>
      </c>
      <c r="G61" s="4">
        <f>+승차!G61+유입!G61</f>
        <v>565640</v>
      </c>
      <c r="H61" s="4">
        <f>+승차!H61+유입!H61</f>
        <v>563425</v>
      </c>
      <c r="I61" s="4">
        <f>+승차!I61+유입!I61</f>
        <v>580352</v>
      </c>
      <c r="J61" s="4">
        <f>+승차!J61+유입!J61</f>
        <v>557945</v>
      </c>
      <c r="K61" s="4">
        <f>+승차!K61+유입!K61</f>
        <v>557073</v>
      </c>
      <c r="L61" s="4">
        <f>+승차!L61+유입!L61</f>
        <v>541499</v>
      </c>
      <c r="M61" s="4">
        <f>+승차!M61+유입!M61</f>
        <v>530877</v>
      </c>
      <c r="N61" s="4">
        <f>+승차!N61+유입!N61</f>
        <v>570742</v>
      </c>
      <c r="O61" s="4">
        <f>+승차!O61+유입!O61</f>
        <v>569577</v>
      </c>
      <c r="P61" s="37">
        <f>+승차!P61+유입!P61</f>
        <v>587205</v>
      </c>
      <c r="Q61" s="57">
        <f t="shared" si="1"/>
        <v>18119.122950819674</v>
      </c>
      <c r="S61" t="s">
        <v>422</v>
      </c>
    </row>
    <row r="62" spans="2:19">
      <c r="B62" s="140"/>
      <c r="C62" s="3" t="s">
        <v>72</v>
      </c>
      <c r="D62" s="43">
        <f t="shared" si="2"/>
        <v>4357854</v>
      </c>
      <c r="E62" s="4">
        <f>+승차!E62+유입!E62</f>
        <v>339348</v>
      </c>
      <c r="F62" s="4">
        <f>+승차!F62+유입!F62</f>
        <v>317221</v>
      </c>
      <c r="G62" s="4">
        <f>+승차!G62+유입!G62</f>
        <v>385928</v>
      </c>
      <c r="H62" s="4">
        <f>+승차!H62+유입!H62</f>
        <v>374107</v>
      </c>
      <c r="I62" s="4">
        <f>+승차!I62+유입!I62</f>
        <v>381584</v>
      </c>
      <c r="J62" s="4">
        <f>+승차!J62+유입!J62</f>
        <v>369038</v>
      </c>
      <c r="K62" s="4">
        <f>+승차!K62+유입!K62</f>
        <v>366113</v>
      </c>
      <c r="L62" s="4">
        <f>+승차!L62+유입!L62</f>
        <v>355576</v>
      </c>
      <c r="M62" s="4">
        <f>+승차!M62+유입!M62</f>
        <v>345286</v>
      </c>
      <c r="N62" s="4">
        <f>+승차!N62+유입!N62</f>
        <v>373042</v>
      </c>
      <c r="O62" s="4">
        <f>+승차!O62+유입!O62</f>
        <v>372317</v>
      </c>
      <c r="P62" s="37">
        <f>+승차!P62+유입!P62</f>
        <v>378294</v>
      </c>
      <c r="Q62" s="57">
        <f t="shared" si="1"/>
        <v>11906.704918032787</v>
      </c>
      <c r="S62" t="s">
        <v>422</v>
      </c>
    </row>
    <row r="63" spans="2:19">
      <c r="B63" s="140"/>
      <c r="C63" s="3" t="s">
        <v>73</v>
      </c>
      <c r="D63" s="43">
        <f t="shared" si="2"/>
        <v>7865380</v>
      </c>
      <c r="E63" s="4">
        <f>+승차!E63+유입!E63</f>
        <v>574641</v>
      </c>
      <c r="F63" s="4">
        <f>+승차!F63+유입!F63</f>
        <v>536901</v>
      </c>
      <c r="G63" s="4">
        <f>+승차!G63+유입!G63</f>
        <v>719445</v>
      </c>
      <c r="H63" s="4">
        <f>+승차!H63+유입!H63</f>
        <v>702121</v>
      </c>
      <c r="I63" s="4">
        <f>+승차!I63+유입!I63</f>
        <v>716354</v>
      </c>
      <c r="J63" s="4">
        <f>+승차!J63+유입!J63</f>
        <v>667191</v>
      </c>
      <c r="K63" s="4">
        <f>+승차!K63+유입!K63</f>
        <v>617486</v>
      </c>
      <c r="L63" s="4">
        <f>+승차!L63+유입!L63</f>
        <v>605137</v>
      </c>
      <c r="M63" s="4">
        <f>+승차!M63+유입!M63</f>
        <v>645734</v>
      </c>
      <c r="N63" s="4">
        <f>+승차!N63+유입!N63</f>
        <v>693354</v>
      </c>
      <c r="O63" s="4">
        <f>+승차!O63+유입!O63</f>
        <v>701627</v>
      </c>
      <c r="P63" s="37">
        <f>+승차!P63+유입!P63</f>
        <v>685389</v>
      </c>
      <c r="Q63" s="57">
        <f t="shared" si="1"/>
        <v>21490.109289617485</v>
      </c>
      <c r="S63" t="s">
        <v>422</v>
      </c>
    </row>
    <row r="64" spans="2:19">
      <c r="B64" s="140"/>
      <c r="C64" s="3" t="s">
        <v>74</v>
      </c>
      <c r="D64" s="43">
        <f t="shared" si="2"/>
        <v>5966854</v>
      </c>
      <c r="E64" s="4">
        <f>+승차!E64+유입!E64</f>
        <v>468397</v>
      </c>
      <c r="F64" s="4">
        <f>+승차!F64+유입!F64</f>
        <v>434948</v>
      </c>
      <c r="G64" s="4">
        <f>+승차!G64+유입!G64</f>
        <v>538178</v>
      </c>
      <c r="H64" s="4">
        <f>+승차!H64+유입!H64</f>
        <v>521973</v>
      </c>
      <c r="I64" s="4">
        <f>+승차!I64+유입!I64</f>
        <v>528886</v>
      </c>
      <c r="J64" s="4">
        <f>+승차!J64+유입!J64</f>
        <v>502780</v>
      </c>
      <c r="K64" s="4">
        <f>+승차!K64+유입!K64</f>
        <v>483988</v>
      </c>
      <c r="L64" s="4">
        <f>+승차!L64+유입!L64</f>
        <v>469829</v>
      </c>
      <c r="M64" s="4">
        <f>+승차!M64+유입!M64</f>
        <v>469622</v>
      </c>
      <c r="N64" s="4">
        <f>+승차!N64+유입!N64</f>
        <v>511217</v>
      </c>
      <c r="O64" s="4">
        <f>+승차!O64+유입!O64</f>
        <v>515514</v>
      </c>
      <c r="P64" s="37">
        <f>+승차!P64+유입!P64</f>
        <v>521522</v>
      </c>
      <c r="Q64" s="57">
        <f t="shared" si="1"/>
        <v>16302.879781420765</v>
      </c>
      <c r="S64" t="s">
        <v>422</v>
      </c>
    </row>
    <row r="65" spans="2:19">
      <c r="B65" s="140"/>
      <c r="C65" s="3" t="s">
        <v>75</v>
      </c>
      <c r="D65" s="43">
        <f t="shared" si="2"/>
        <v>8785139</v>
      </c>
      <c r="E65" s="4">
        <f>+승차!E65+유입!E65</f>
        <v>700481</v>
      </c>
      <c r="F65" s="4">
        <f>+승차!F65+유입!F65</f>
        <v>642263</v>
      </c>
      <c r="G65" s="4">
        <f>+승차!G65+유입!G65</f>
        <v>784369</v>
      </c>
      <c r="H65" s="4">
        <f>+승차!H65+유입!H65</f>
        <v>744132</v>
      </c>
      <c r="I65" s="4">
        <f>+승차!I65+유입!I65</f>
        <v>762122</v>
      </c>
      <c r="J65" s="4">
        <f>+승차!J65+유입!J65</f>
        <v>741380</v>
      </c>
      <c r="K65" s="4">
        <f>+승차!K65+유입!K65</f>
        <v>723755</v>
      </c>
      <c r="L65" s="4">
        <f>+승차!L65+유입!L65</f>
        <v>707614</v>
      </c>
      <c r="M65" s="4">
        <f>+승차!M65+유입!M65</f>
        <v>691007</v>
      </c>
      <c r="N65" s="4">
        <f>+승차!N65+유입!N65</f>
        <v>770620</v>
      </c>
      <c r="O65" s="4">
        <f>+승차!O65+유입!O65</f>
        <v>763298</v>
      </c>
      <c r="P65" s="37">
        <f>+승차!P65+유입!P65</f>
        <v>754098</v>
      </c>
      <c r="Q65" s="57">
        <f t="shared" si="1"/>
        <v>24003.112021857924</v>
      </c>
      <c r="S65" t="s">
        <v>422</v>
      </c>
    </row>
    <row r="66" spans="2:19">
      <c r="B66" s="140"/>
      <c r="C66" s="3" t="s">
        <v>76</v>
      </c>
      <c r="D66" s="43">
        <f t="shared" si="2"/>
        <v>4413334</v>
      </c>
      <c r="E66" s="4">
        <f>+승차!E66+유입!E66</f>
        <v>256126</v>
      </c>
      <c r="F66" s="4">
        <f>+승차!F66+유입!F66</f>
        <v>248535</v>
      </c>
      <c r="G66" s="4">
        <f>+승차!G66+유입!G66</f>
        <v>301423</v>
      </c>
      <c r="H66" s="4">
        <f>+승차!H66+유입!H66</f>
        <v>338310</v>
      </c>
      <c r="I66" s="4">
        <f>+승차!I66+유입!I66</f>
        <v>402990</v>
      </c>
      <c r="J66" s="4">
        <f>+승차!J66+유입!J66</f>
        <v>392837</v>
      </c>
      <c r="K66" s="4">
        <f>+승차!K66+유입!K66</f>
        <v>314771</v>
      </c>
      <c r="L66" s="4">
        <f>+승차!L66+유입!L66</f>
        <v>402104</v>
      </c>
      <c r="M66" s="4">
        <f>+승차!M66+유입!M66</f>
        <v>431288</v>
      </c>
      <c r="N66" s="4">
        <f>+승차!N66+유입!N66</f>
        <v>657913</v>
      </c>
      <c r="O66" s="4">
        <f>+승차!O66+유입!O66</f>
        <v>367817</v>
      </c>
      <c r="P66" s="37">
        <f>+승차!P66+유입!P66</f>
        <v>299220</v>
      </c>
      <c r="Q66" s="57">
        <f t="shared" si="1"/>
        <v>12058.289617486338</v>
      </c>
      <c r="S66" t="s">
        <v>422</v>
      </c>
    </row>
    <row r="67" spans="2:19">
      <c r="B67" s="140"/>
      <c r="C67" s="3" t="s">
        <v>77</v>
      </c>
      <c r="D67" s="43">
        <f t="shared" si="2"/>
        <v>7314976</v>
      </c>
      <c r="E67" s="4">
        <f>+승차!E67+유입!E67</f>
        <v>578226</v>
      </c>
      <c r="F67" s="4">
        <f>+승차!F67+유입!F67</f>
        <v>535093</v>
      </c>
      <c r="G67" s="4">
        <f>+승차!G67+유입!G67</f>
        <v>646889</v>
      </c>
      <c r="H67" s="4">
        <f>+승차!H67+유입!H67</f>
        <v>618735</v>
      </c>
      <c r="I67" s="4">
        <f>+승차!I67+유입!I67</f>
        <v>632761</v>
      </c>
      <c r="J67" s="4">
        <f>+승차!J67+유입!J67</f>
        <v>616674</v>
      </c>
      <c r="K67" s="4">
        <f>+승차!K67+유입!K67</f>
        <v>604623</v>
      </c>
      <c r="L67" s="4">
        <f>+승차!L67+유입!L67</f>
        <v>591349</v>
      </c>
      <c r="M67" s="4">
        <f>+승차!M67+유입!M67</f>
        <v>577575</v>
      </c>
      <c r="N67" s="4">
        <f>+승차!N67+유입!N67</f>
        <v>641846</v>
      </c>
      <c r="O67" s="4">
        <f>+승차!O67+유입!O67</f>
        <v>635450</v>
      </c>
      <c r="P67" s="37">
        <f>+승차!P67+유입!P67</f>
        <v>635755</v>
      </c>
      <c r="Q67" s="57">
        <f t="shared" si="1"/>
        <v>19986.273224043714</v>
      </c>
      <c r="S67" t="s">
        <v>422</v>
      </c>
    </row>
    <row r="68" spans="2:19">
      <c r="B68" s="140"/>
      <c r="C68" s="3" t="s">
        <v>78</v>
      </c>
      <c r="D68" s="43">
        <f t="shared" si="2"/>
        <v>7190964</v>
      </c>
      <c r="E68" s="4">
        <f>+승차!E68+유입!E68</f>
        <v>559657</v>
      </c>
      <c r="F68" s="4">
        <f>+승차!F68+유입!F68</f>
        <v>516193</v>
      </c>
      <c r="G68" s="4">
        <f>+승차!G68+유입!G68</f>
        <v>622401</v>
      </c>
      <c r="H68" s="4">
        <f>+승차!H68+유입!H68</f>
        <v>607002</v>
      </c>
      <c r="I68" s="4">
        <f>+승차!I68+유입!I68</f>
        <v>621225</v>
      </c>
      <c r="J68" s="4">
        <f>+승차!J68+유입!J68</f>
        <v>604277</v>
      </c>
      <c r="K68" s="4">
        <f>+승차!K68+유입!K68</f>
        <v>601251</v>
      </c>
      <c r="L68" s="4">
        <f>+승차!L68+유입!L68</f>
        <v>586770</v>
      </c>
      <c r="M68" s="4">
        <f>+승차!M68+유입!M68</f>
        <v>575123</v>
      </c>
      <c r="N68" s="4">
        <f>+승차!N68+유입!N68</f>
        <v>620179</v>
      </c>
      <c r="O68" s="4">
        <f>+승차!O68+유입!O68</f>
        <v>626612</v>
      </c>
      <c r="P68" s="37">
        <f>+승차!P68+유입!P68</f>
        <v>650274</v>
      </c>
      <c r="Q68" s="57">
        <f t="shared" si="1"/>
        <v>19647.442622950821</v>
      </c>
      <c r="S68" t="s">
        <v>422</v>
      </c>
    </row>
    <row r="69" spans="2:19">
      <c r="B69" s="140"/>
      <c r="C69" s="3" t="s">
        <v>79</v>
      </c>
      <c r="D69" s="43">
        <f t="shared" si="2"/>
        <v>6426995</v>
      </c>
      <c r="E69" s="4">
        <f>+승차!E69+유입!E69</f>
        <v>499170</v>
      </c>
      <c r="F69" s="4">
        <f>+승차!F69+유입!F69</f>
        <v>460635</v>
      </c>
      <c r="G69" s="4">
        <f>+승차!G69+유입!G69</f>
        <v>549587</v>
      </c>
      <c r="H69" s="4">
        <f>+승차!H69+유입!H69</f>
        <v>533738</v>
      </c>
      <c r="I69" s="4">
        <f>+승차!I69+유입!I69</f>
        <v>551226</v>
      </c>
      <c r="J69" s="4">
        <f>+승차!J69+유입!J69</f>
        <v>535833</v>
      </c>
      <c r="K69" s="4">
        <f>+승차!K69+유입!K69</f>
        <v>533607</v>
      </c>
      <c r="L69" s="4">
        <f>+승차!L69+유입!L69</f>
        <v>530576</v>
      </c>
      <c r="M69" s="4">
        <f>+승차!M69+유입!M69</f>
        <v>511821</v>
      </c>
      <c r="N69" s="4">
        <f>+승차!N69+유입!N69</f>
        <v>576090</v>
      </c>
      <c r="O69" s="4">
        <f>+승차!O69+유입!O69</f>
        <v>565421</v>
      </c>
      <c r="P69" s="37">
        <f>+승차!P69+유입!P69</f>
        <v>579291</v>
      </c>
      <c r="Q69" s="57">
        <f t="shared" si="1"/>
        <v>17560.0956284153</v>
      </c>
      <c r="S69" t="s">
        <v>422</v>
      </c>
    </row>
    <row r="70" spans="2:19">
      <c r="B70" s="140"/>
      <c r="C70" s="3" t="s">
        <v>80</v>
      </c>
      <c r="D70" s="43">
        <f t="shared" si="2"/>
        <v>6398995</v>
      </c>
      <c r="E70" s="4">
        <f>+승차!E70+유입!E70</f>
        <v>508136</v>
      </c>
      <c r="F70" s="4">
        <f>+승차!F70+유입!F70</f>
        <v>461671</v>
      </c>
      <c r="G70" s="4">
        <f>+승차!G70+유입!G70</f>
        <v>556342</v>
      </c>
      <c r="H70" s="4">
        <f>+승차!H70+유입!H70</f>
        <v>523539</v>
      </c>
      <c r="I70" s="4">
        <f>+승차!I70+유입!I70</f>
        <v>549210</v>
      </c>
      <c r="J70" s="4">
        <f>+승차!J70+유입!J70</f>
        <v>521162</v>
      </c>
      <c r="K70" s="4">
        <f>+승차!K70+유입!K70</f>
        <v>537911</v>
      </c>
      <c r="L70" s="4">
        <f>+승차!L70+유입!L70</f>
        <v>543163</v>
      </c>
      <c r="M70" s="4">
        <f>+승차!M70+유입!M70</f>
        <v>505511</v>
      </c>
      <c r="N70" s="4">
        <f>+승차!N70+유입!N70</f>
        <v>550860</v>
      </c>
      <c r="O70" s="4">
        <f>+승차!O70+유입!O70</f>
        <v>555409</v>
      </c>
      <c r="P70" s="37">
        <f>+승차!P70+유입!P70</f>
        <v>586081</v>
      </c>
      <c r="Q70" s="57">
        <f t="shared" ref="Q70:Q133" si="3">+D70/366</f>
        <v>17483.592896174865</v>
      </c>
      <c r="S70" t="s">
        <v>422</v>
      </c>
    </row>
    <row r="71" spans="2:19">
      <c r="B71" s="140"/>
      <c r="C71" s="3" t="s">
        <v>81</v>
      </c>
      <c r="D71" s="43">
        <f t="shared" ref="D71:D134" si="4">SUM(E71:P71)</f>
        <v>4936324</v>
      </c>
      <c r="E71" s="4">
        <f>+승차!E71+유입!E71</f>
        <v>383842</v>
      </c>
      <c r="F71" s="4">
        <f>+승차!F71+유입!F71</f>
        <v>347769</v>
      </c>
      <c r="G71" s="4">
        <f>+승차!G71+유입!G71</f>
        <v>431852</v>
      </c>
      <c r="H71" s="4">
        <f>+승차!H71+유입!H71</f>
        <v>416549</v>
      </c>
      <c r="I71" s="4">
        <f>+승차!I71+유입!I71</f>
        <v>426220</v>
      </c>
      <c r="J71" s="4">
        <f>+승차!J71+유입!J71</f>
        <v>422381</v>
      </c>
      <c r="K71" s="4">
        <f>+승차!K71+유입!K71</f>
        <v>415662</v>
      </c>
      <c r="L71" s="4">
        <f>+승차!L71+유입!L71</f>
        <v>404388</v>
      </c>
      <c r="M71" s="4">
        <f>+승차!M71+유입!M71</f>
        <v>385765</v>
      </c>
      <c r="N71" s="4">
        <f>+승차!N71+유입!N71</f>
        <v>430644</v>
      </c>
      <c r="O71" s="4">
        <f>+승차!O71+유입!O71</f>
        <v>434531</v>
      </c>
      <c r="P71" s="37">
        <f>+승차!P71+유입!P71</f>
        <v>436721</v>
      </c>
      <c r="Q71" s="57">
        <f t="shared" si="3"/>
        <v>13487.224043715847</v>
      </c>
      <c r="S71" t="s">
        <v>422</v>
      </c>
    </row>
    <row r="72" spans="2:19">
      <c r="B72" s="140"/>
      <c r="C72" s="3" t="s">
        <v>82</v>
      </c>
      <c r="D72" s="43">
        <f t="shared" si="4"/>
        <v>4567229</v>
      </c>
      <c r="E72" s="4">
        <f>+승차!E72+유입!E72</f>
        <v>344317</v>
      </c>
      <c r="F72" s="4">
        <f>+승차!F72+유입!F72</f>
        <v>314168</v>
      </c>
      <c r="G72" s="4">
        <f>+승차!G72+유입!G72</f>
        <v>425723</v>
      </c>
      <c r="H72" s="4">
        <f>+승차!H72+유입!H72</f>
        <v>404892</v>
      </c>
      <c r="I72" s="4">
        <f>+승차!I72+유입!I72</f>
        <v>416895</v>
      </c>
      <c r="J72" s="4">
        <f>+승차!J72+유입!J72</f>
        <v>390774</v>
      </c>
      <c r="K72" s="4">
        <f>+승차!K72+유입!K72</f>
        <v>363515</v>
      </c>
      <c r="L72" s="4">
        <f>+승차!L72+유입!L72</f>
        <v>350767</v>
      </c>
      <c r="M72" s="4">
        <f>+승차!M72+유입!M72</f>
        <v>366450</v>
      </c>
      <c r="N72" s="4">
        <f>+승차!N72+유입!N72</f>
        <v>394809</v>
      </c>
      <c r="O72" s="4">
        <f>+승차!O72+유입!O72</f>
        <v>406720</v>
      </c>
      <c r="P72" s="37">
        <f>+승차!P72+유입!P72</f>
        <v>388199</v>
      </c>
      <c r="Q72" s="57">
        <f t="shared" si="3"/>
        <v>12478.767759562841</v>
      </c>
      <c r="S72" t="s">
        <v>423</v>
      </c>
    </row>
    <row r="73" spans="2:19">
      <c r="B73" s="140"/>
      <c r="C73" s="3" t="s">
        <v>83</v>
      </c>
      <c r="D73" s="43">
        <f t="shared" si="4"/>
        <v>9572996</v>
      </c>
      <c r="E73" s="4">
        <f>+승차!E73+유입!E73</f>
        <v>772277</v>
      </c>
      <c r="F73" s="4">
        <f>+승차!F73+유입!F73</f>
        <v>692851</v>
      </c>
      <c r="G73" s="4">
        <f>+승차!G73+유입!G73</f>
        <v>850566</v>
      </c>
      <c r="H73" s="4">
        <f>+승차!H73+유입!H73</f>
        <v>812664</v>
      </c>
      <c r="I73" s="4">
        <f>+승차!I73+유입!I73</f>
        <v>814648</v>
      </c>
      <c r="J73" s="4">
        <f>+승차!J73+유입!J73</f>
        <v>805368</v>
      </c>
      <c r="K73" s="4">
        <f>+승차!K73+유입!K73</f>
        <v>794817</v>
      </c>
      <c r="L73" s="4">
        <f>+승차!L73+유입!L73</f>
        <v>773070</v>
      </c>
      <c r="M73" s="4">
        <f>+승차!M73+유입!M73</f>
        <v>743841</v>
      </c>
      <c r="N73" s="4">
        <f>+승차!N73+유입!N73</f>
        <v>823398</v>
      </c>
      <c r="O73" s="4">
        <f>+승차!O73+유입!O73</f>
        <v>831629</v>
      </c>
      <c r="P73" s="37">
        <f>+승차!P73+유입!P73</f>
        <v>857867</v>
      </c>
      <c r="Q73" s="57">
        <f t="shared" si="3"/>
        <v>26155.726775956286</v>
      </c>
      <c r="S73" t="s">
        <v>199</v>
      </c>
    </row>
    <row r="74" spans="2:19">
      <c r="B74" s="140"/>
      <c r="C74" s="3" t="s">
        <v>84</v>
      </c>
      <c r="D74" s="43">
        <f t="shared" si="4"/>
        <v>3963788</v>
      </c>
      <c r="E74" s="4">
        <f>+승차!E74+유입!E74</f>
        <v>317540</v>
      </c>
      <c r="F74" s="4">
        <f>+승차!F74+유입!F74</f>
        <v>292776</v>
      </c>
      <c r="G74" s="4">
        <f>+승차!G74+유입!G74</f>
        <v>382498</v>
      </c>
      <c r="H74" s="4">
        <f>+승차!H74+유입!H74</f>
        <v>366046</v>
      </c>
      <c r="I74" s="4">
        <f>+승차!I74+유입!I74</f>
        <v>357840</v>
      </c>
      <c r="J74" s="4">
        <f>+승차!J74+유입!J74</f>
        <v>334173</v>
      </c>
      <c r="K74" s="4">
        <f>+승차!K74+유입!K74</f>
        <v>311882</v>
      </c>
      <c r="L74" s="4">
        <f>+승차!L74+유입!L74</f>
        <v>290538</v>
      </c>
      <c r="M74" s="4">
        <f>+승차!M74+유입!M74</f>
        <v>302612</v>
      </c>
      <c r="N74" s="4">
        <f>+승차!N74+유입!N74</f>
        <v>336401</v>
      </c>
      <c r="O74" s="4">
        <f>+승차!O74+유입!O74</f>
        <v>338446</v>
      </c>
      <c r="P74" s="37">
        <f>+승차!P74+유입!P74</f>
        <v>333036</v>
      </c>
      <c r="Q74" s="57">
        <f t="shared" si="3"/>
        <v>10830.021857923497</v>
      </c>
      <c r="S74" t="s">
        <v>423</v>
      </c>
    </row>
    <row r="75" spans="2:19">
      <c r="B75" s="140"/>
      <c r="C75" s="3" t="s">
        <v>85</v>
      </c>
      <c r="D75" s="43">
        <f t="shared" si="4"/>
        <v>3500326</v>
      </c>
      <c r="E75" s="4">
        <f>+승차!E75+유입!E75</f>
        <v>283538</v>
      </c>
      <c r="F75" s="4">
        <f>+승차!F75+유입!F75</f>
        <v>253870</v>
      </c>
      <c r="G75" s="4">
        <f>+승차!G75+유입!G75</f>
        <v>303142</v>
      </c>
      <c r="H75" s="4">
        <f>+승차!H75+유입!H75</f>
        <v>295387</v>
      </c>
      <c r="I75" s="4">
        <f>+승차!I75+유입!I75</f>
        <v>315941</v>
      </c>
      <c r="J75" s="4">
        <f>+승차!J75+유입!J75</f>
        <v>298539</v>
      </c>
      <c r="K75" s="4">
        <f>+승차!K75+유입!K75</f>
        <v>270355</v>
      </c>
      <c r="L75" s="4">
        <f>+승차!L75+유입!L75</f>
        <v>262386</v>
      </c>
      <c r="M75" s="4">
        <f>+승차!M75+유입!M75</f>
        <v>271584</v>
      </c>
      <c r="N75" s="4">
        <f>+승차!N75+유입!N75</f>
        <v>318628</v>
      </c>
      <c r="O75" s="4">
        <f>+승차!O75+유입!O75</f>
        <v>304716</v>
      </c>
      <c r="P75" s="37">
        <f>+승차!P75+유입!P75</f>
        <v>322240</v>
      </c>
      <c r="Q75" s="57">
        <f t="shared" si="3"/>
        <v>9563.7322404371589</v>
      </c>
      <c r="S75" t="s">
        <v>423</v>
      </c>
    </row>
    <row r="76" spans="2:19">
      <c r="B76" s="140"/>
      <c r="C76" s="3" t="s">
        <v>86</v>
      </c>
      <c r="D76" s="43">
        <f t="shared" si="4"/>
        <v>4200021</v>
      </c>
      <c r="E76" s="4">
        <f>+승차!E76+유입!E76</f>
        <v>317185</v>
      </c>
      <c r="F76" s="4">
        <f>+승차!F76+유입!F76</f>
        <v>299887</v>
      </c>
      <c r="G76" s="4">
        <f>+승차!G76+유입!G76</f>
        <v>355910</v>
      </c>
      <c r="H76" s="4">
        <f>+승차!H76+유입!H76</f>
        <v>360648</v>
      </c>
      <c r="I76" s="4">
        <f>+승차!I76+유입!I76</f>
        <v>388900</v>
      </c>
      <c r="J76" s="4">
        <f>+승차!J76+유입!J76</f>
        <v>357982</v>
      </c>
      <c r="K76" s="4">
        <f>+승차!K76+유입!K76</f>
        <v>347702</v>
      </c>
      <c r="L76" s="4">
        <f>+승차!L76+유입!L76</f>
        <v>337024</v>
      </c>
      <c r="M76" s="4">
        <f>+승차!M76+유입!M76</f>
        <v>333135</v>
      </c>
      <c r="N76" s="4">
        <f>+승차!N76+유입!N76</f>
        <v>384323</v>
      </c>
      <c r="O76" s="4">
        <f>+승차!O76+유입!O76</f>
        <v>349218</v>
      </c>
      <c r="P76" s="37">
        <f>+승차!P76+유입!P76</f>
        <v>368107</v>
      </c>
      <c r="Q76" s="57">
        <f t="shared" si="3"/>
        <v>11475.467213114754</v>
      </c>
      <c r="S76" t="s">
        <v>423</v>
      </c>
    </row>
    <row r="77" spans="2:19">
      <c r="B77" s="140"/>
      <c r="C77" s="3" t="s">
        <v>87</v>
      </c>
      <c r="D77" s="43">
        <f t="shared" si="4"/>
        <v>10014027</v>
      </c>
      <c r="E77" s="4">
        <f>+승차!E77+유입!E77</f>
        <v>774943</v>
      </c>
      <c r="F77" s="4">
        <f>+승차!F77+유입!F77</f>
        <v>729365</v>
      </c>
      <c r="G77" s="4">
        <f>+승차!G77+유입!G77</f>
        <v>815190</v>
      </c>
      <c r="H77" s="4">
        <f>+승차!H77+유입!H77</f>
        <v>812987</v>
      </c>
      <c r="I77" s="4">
        <f>+승차!I77+유입!I77</f>
        <v>857724</v>
      </c>
      <c r="J77" s="4">
        <f>+승차!J77+유입!J77</f>
        <v>810954</v>
      </c>
      <c r="K77" s="4">
        <f>+승차!K77+유입!K77</f>
        <v>834587</v>
      </c>
      <c r="L77" s="4">
        <f>+승차!L77+유입!L77</f>
        <v>834379</v>
      </c>
      <c r="M77" s="4">
        <f>+승차!M77+유입!M77</f>
        <v>805245</v>
      </c>
      <c r="N77" s="4">
        <f>+승차!N77+유입!N77</f>
        <v>969877</v>
      </c>
      <c r="O77" s="4">
        <f>+승차!O77+유입!O77</f>
        <v>812492</v>
      </c>
      <c r="P77" s="37">
        <f>+승차!P77+유입!P77</f>
        <v>956284</v>
      </c>
      <c r="Q77" s="57">
        <f t="shared" si="3"/>
        <v>27360.72950819672</v>
      </c>
      <c r="S77" t="s">
        <v>423</v>
      </c>
    </row>
    <row r="78" spans="2:19">
      <c r="B78" s="140"/>
      <c r="C78" s="3" t="s">
        <v>88</v>
      </c>
      <c r="D78" s="43">
        <f t="shared" si="4"/>
        <v>3661088</v>
      </c>
      <c r="E78" s="4">
        <f>+승차!E78+유입!E78</f>
        <v>281254</v>
      </c>
      <c r="F78" s="4">
        <f>+승차!F78+유입!F78</f>
        <v>258676</v>
      </c>
      <c r="G78" s="4">
        <f>+승차!G78+유입!G78</f>
        <v>300216</v>
      </c>
      <c r="H78" s="4">
        <f>+승차!H78+유입!H78</f>
        <v>298349</v>
      </c>
      <c r="I78" s="4">
        <f>+승차!I78+유입!I78</f>
        <v>304619</v>
      </c>
      <c r="J78" s="4">
        <f>+승차!J78+유입!J78</f>
        <v>297857</v>
      </c>
      <c r="K78" s="4">
        <f>+승차!K78+유입!K78</f>
        <v>296853</v>
      </c>
      <c r="L78" s="4">
        <f>+승차!L78+유입!L78</f>
        <v>313456</v>
      </c>
      <c r="M78" s="4">
        <f>+승차!M78+유입!M78</f>
        <v>278370</v>
      </c>
      <c r="N78" s="4">
        <f>+승차!N78+유입!N78</f>
        <v>328961</v>
      </c>
      <c r="O78" s="4">
        <f>+승차!O78+유입!O78</f>
        <v>337012</v>
      </c>
      <c r="P78" s="37">
        <f>+승차!P78+유입!P78</f>
        <v>365465</v>
      </c>
      <c r="Q78" s="57">
        <f t="shared" si="3"/>
        <v>10002.972677595628</v>
      </c>
      <c r="S78" t="s">
        <v>423</v>
      </c>
    </row>
    <row r="79" spans="2:19">
      <c r="B79" s="140"/>
      <c r="C79" s="3" t="s">
        <v>89</v>
      </c>
      <c r="D79" s="43">
        <f t="shared" si="4"/>
        <v>1329775</v>
      </c>
      <c r="E79" s="4">
        <f>+승차!E79+유입!E79</f>
        <v>105215</v>
      </c>
      <c r="F79" s="4">
        <f>+승차!F79+유입!F79</f>
        <v>95071</v>
      </c>
      <c r="G79" s="4">
        <f>+승차!G79+유입!G79</f>
        <v>120856</v>
      </c>
      <c r="H79" s="4">
        <f>+승차!H79+유입!H79</f>
        <v>114974</v>
      </c>
      <c r="I79" s="4">
        <f>+승차!I79+유입!I79</f>
        <v>117618</v>
      </c>
      <c r="J79" s="4">
        <f>+승차!J79+유입!J79</f>
        <v>112943</v>
      </c>
      <c r="K79" s="4">
        <f>+승차!K79+유입!K79</f>
        <v>107975</v>
      </c>
      <c r="L79" s="4">
        <f>+승차!L79+유입!L79</f>
        <v>104395</v>
      </c>
      <c r="M79" s="4">
        <f>+승차!M79+유입!M79</f>
        <v>104765</v>
      </c>
      <c r="N79" s="4">
        <f>+승차!N79+유입!N79</f>
        <v>114574</v>
      </c>
      <c r="O79" s="4">
        <f>+승차!O79+유입!O79</f>
        <v>115647</v>
      </c>
      <c r="P79" s="37">
        <f>+승차!P79+유입!P79</f>
        <v>115742</v>
      </c>
      <c r="Q79" s="57">
        <f t="shared" si="3"/>
        <v>3633.2650273224044</v>
      </c>
      <c r="S79" t="s">
        <v>423</v>
      </c>
    </row>
    <row r="80" spans="2:19">
      <c r="B80" s="140"/>
      <c r="C80" s="3" t="s">
        <v>90</v>
      </c>
      <c r="D80" s="43">
        <f t="shared" si="4"/>
        <v>1761235</v>
      </c>
      <c r="E80" s="4">
        <f>+승차!E80+유입!E80</f>
        <v>140952</v>
      </c>
      <c r="F80" s="4">
        <f>+승차!F80+유입!F80</f>
        <v>129952</v>
      </c>
      <c r="G80" s="4">
        <f>+승차!G80+유입!G80</f>
        <v>160315</v>
      </c>
      <c r="H80" s="4">
        <f>+승차!H80+유입!H80</f>
        <v>150374</v>
      </c>
      <c r="I80" s="4">
        <f>+승차!I80+유입!I80</f>
        <v>152549</v>
      </c>
      <c r="J80" s="4">
        <f>+승차!J80+유입!J80</f>
        <v>147211</v>
      </c>
      <c r="K80" s="4">
        <f>+승차!K80+유입!K80</f>
        <v>146293</v>
      </c>
      <c r="L80" s="4">
        <f>+승차!L80+유입!L80</f>
        <v>142276</v>
      </c>
      <c r="M80" s="4">
        <f>+승차!M80+유입!M80</f>
        <v>137585</v>
      </c>
      <c r="N80" s="4">
        <f>+승차!N80+유입!N80</f>
        <v>148654</v>
      </c>
      <c r="O80" s="4">
        <f>+승차!O80+유입!O80</f>
        <v>151547</v>
      </c>
      <c r="P80" s="37">
        <f>+승차!P80+유입!P80</f>
        <v>153527</v>
      </c>
      <c r="Q80" s="57">
        <f t="shared" si="3"/>
        <v>4812.1174863387978</v>
      </c>
      <c r="S80" t="s">
        <v>423</v>
      </c>
    </row>
    <row r="81" spans="2:19">
      <c r="B81" s="140"/>
      <c r="C81" s="3" t="s">
        <v>91</v>
      </c>
      <c r="D81" s="43">
        <f t="shared" si="4"/>
        <v>2016156</v>
      </c>
      <c r="E81" s="4">
        <f>+승차!E81+유입!E81</f>
        <v>155078</v>
      </c>
      <c r="F81" s="4">
        <f>+승차!F81+유입!F81</f>
        <v>144684</v>
      </c>
      <c r="G81" s="4">
        <f>+승차!G81+유입!G81</f>
        <v>177110</v>
      </c>
      <c r="H81" s="4">
        <f>+승차!H81+유입!H81</f>
        <v>170748</v>
      </c>
      <c r="I81" s="4">
        <f>+승차!I81+유입!I81</f>
        <v>172778</v>
      </c>
      <c r="J81" s="4">
        <f>+승차!J81+유입!J81</f>
        <v>167882</v>
      </c>
      <c r="K81" s="4">
        <f>+승차!K81+유입!K81</f>
        <v>165398</v>
      </c>
      <c r="L81" s="4">
        <f>+승차!L81+유입!L81</f>
        <v>158572</v>
      </c>
      <c r="M81" s="4">
        <f>+승차!M81+유입!M81</f>
        <v>154784</v>
      </c>
      <c r="N81" s="4">
        <f>+승차!N81+유입!N81</f>
        <v>167532</v>
      </c>
      <c r="O81" s="4">
        <f>+승차!O81+유입!O81</f>
        <v>192685</v>
      </c>
      <c r="P81" s="37">
        <f>+승차!P81+유입!P81</f>
        <v>188905</v>
      </c>
      <c r="Q81" s="57">
        <f t="shared" si="3"/>
        <v>5508.622950819672</v>
      </c>
      <c r="S81" t="s">
        <v>427</v>
      </c>
    </row>
    <row r="82" spans="2:19">
      <c r="B82" s="140"/>
      <c r="C82" s="3" t="s">
        <v>92</v>
      </c>
      <c r="D82" s="43">
        <f t="shared" si="4"/>
        <v>4423754</v>
      </c>
      <c r="E82" s="4">
        <f>+승차!E82+유입!E82</f>
        <v>364528</v>
      </c>
      <c r="F82" s="4">
        <f>+승차!F82+유입!F82</f>
        <v>324692</v>
      </c>
      <c r="G82" s="4">
        <f>+승차!G82+유입!G82</f>
        <v>406007</v>
      </c>
      <c r="H82" s="4">
        <f>+승차!H82+유입!H82</f>
        <v>369532</v>
      </c>
      <c r="I82" s="4">
        <f>+승차!I82+유입!I82</f>
        <v>363701</v>
      </c>
      <c r="J82" s="4">
        <f>+승차!J82+유입!J82</f>
        <v>356120</v>
      </c>
      <c r="K82" s="4">
        <f>+승차!K82+유입!K82</f>
        <v>351291</v>
      </c>
      <c r="L82" s="4">
        <f>+승차!L82+유입!L82</f>
        <v>336857</v>
      </c>
      <c r="M82" s="4">
        <f>+승차!M82+유입!M82</f>
        <v>347962</v>
      </c>
      <c r="N82" s="4">
        <f>+승차!N82+유입!N82</f>
        <v>394101</v>
      </c>
      <c r="O82" s="4">
        <f>+승차!O82+유입!O82</f>
        <v>395264</v>
      </c>
      <c r="P82" s="37">
        <f>+승차!P82+유입!P82</f>
        <v>413699</v>
      </c>
      <c r="Q82" s="57">
        <f t="shared" si="3"/>
        <v>12086.759562841529</v>
      </c>
      <c r="S82" t="s">
        <v>423</v>
      </c>
    </row>
    <row r="83" spans="2:19">
      <c r="B83" s="140"/>
      <c r="C83" s="3" t="s">
        <v>93</v>
      </c>
      <c r="D83" s="43">
        <f t="shared" si="4"/>
        <v>5288912</v>
      </c>
      <c r="E83" s="4">
        <f>+승차!E83+유입!E83</f>
        <v>426878</v>
      </c>
      <c r="F83" s="4">
        <f>+승차!F83+유입!F83</f>
        <v>397381</v>
      </c>
      <c r="G83" s="4">
        <f>+승차!G83+유입!G83</f>
        <v>479747</v>
      </c>
      <c r="H83" s="4">
        <f>+승차!H83+유입!H83</f>
        <v>454914</v>
      </c>
      <c r="I83" s="4">
        <f>+승차!I83+유입!I83</f>
        <v>466479</v>
      </c>
      <c r="J83" s="4">
        <f>+승차!J83+유입!J83</f>
        <v>444827</v>
      </c>
      <c r="K83" s="4">
        <f>+승차!K83+유입!K83</f>
        <v>430910</v>
      </c>
      <c r="L83" s="4">
        <f>+승차!L83+유입!L83</f>
        <v>410225</v>
      </c>
      <c r="M83" s="4">
        <f>+승차!M83+유입!M83</f>
        <v>415444</v>
      </c>
      <c r="N83" s="4">
        <f>+승차!N83+유입!N83</f>
        <v>452325</v>
      </c>
      <c r="O83" s="4">
        <f>+승차!O83+유입!O83</f>
        <v>447313</v>
      </c>
      <c r="P83" s="37">
        <f>+승차!P83+유입!P83</f>
        <v>462469</v>
      </c>
      <c r="Q83" s="57">
        <f t="shared" si="3"/>
        <v>14450.579234972678</v>
      </c>
      <c r="S83" t="s">
        <v>423</v>
      </c>
    </row>
    <row r="84" spans="2:19">
      <c r="B84" s="140"/>
      <c r="C84" s="3" t="s">
        <v>94</v>
      </c>
      <c r="D84" s="43">
        <f t="shared" si="4"/>
        <v>1771696</v>
      </c>
      <c r="E84" s="4">
        <f>+승차!E84+유입!E84</f>
        <v>135767</v>
      </c>
      <c r="F84" s="4">
        <f>+승차!F84+유입!F84</f>
        <v>127848</v>
      </c>
      <c r="G84" s="4">
        <f>+승차!G84+유입!G84</f>
        <v>167199</v>
      </c>
      <c r="H84" s="4">
        <f>+승차!H84+유입!H84</f>
        <v>156422</v>
      </c>
      <c r="I84" s="4">
        <f>+승차!I84+유입!I84</f>
        <v>159858</v>
      </c>
      <c r="J84" s="4">
        <f>+승차!J84+유입!J84</f>
        <v>150608</v>
      </c>
      <c r="K84" s="4">
        <f>+승차!K84+유입!K84</f>
        <v>142371</v>
      </c>
      <c r="L84" s="4">
        <f>+승차!L84+유입!L84</f>
        <v>138660</v>
      </c>
      <c r="M84" s="4">
        <f>+승차!M84+유입!M84</f>
        <v>140359</v>
      </c>
      <c r="N84" s="4">
        <f>+승차!N84+유입!N84</f>
        <v>149553</v>
      </c>
      <c r="O84" s="4">
        <f>+승차!O84+유입!O84</f>
        <v>151914</v>
      </c>
      <c r="P84" s="37">
        <f>+승차!P84+유입!P84</f>
        <v>151137</v>
      </c>
      <c r="Q84" s="57">
        <f t="shared" si="3"/>
        <v>4840.6994535519125</v>
      </c>
      <c r="S84" t="s">
        <v>423</v>
      </c>
    </row>
    <row r="85" spans="2:19">
      <c r="B85" s="140"/>
      <c r="C85" s="3" t="s">
        <v>95</v>
      </c>
      <c r="D85" s="43">
        <f t="shared" si="4"/>
        <v>4360686</v>
      </c>
      <c r="E85" s="4">
        <f>+승차!E85+유입!E85</f>
        <v>345265</v>
      </c>
      <c r="F85" s="4">
        <f>+승차!F85+유입!F85</f>
        <v>318378</v>
      </c>
      <c r="G85" s="4">
        <f>+승차!G85+유입!G85</f>
        <v>392701</v>
      </c>
      <c r="H85" s="4">
        <f>+승차!H85+유입!H85</f>
        <v>370190</v>
      </c>
      <c r="I85" s="4">
        <f>+승차!I85+유입!I85</f>
        <v>385388</v>
      </c>
      <c r="J85" s="4">
        <f>+승차!J85+유입!J85</f>
        <v>368301</v>
      </c>
      <c r="K85" s="4">
        <f>+승차!K85+유입!K85</f>
        <v>360643</v>
      </c>
      <c r="L85" s="4">
        <f>+승차!L85+유입!L85</f>
        <v>345094</v>
      </c>
      <c r="M85" s="4">
        <f>+승차!M85+유입!M85</f>
        <v>343665</v>
      </c>
      <c r="N85" s="4">
        <f>+승차!N85+유입!N85</f>
        <v>373965</v>
      </c>
      <c r="O85" s="4">
        <f>+승차!O85+유입!O85</f>
        <v>381026</v>
      </c>
      <c r="P85" s="37">
        <f>+승차!P85+유입!P85</f>
        <v>376070</v>
      </c>
      <c r="Q85" s="57">
        <f t="shared" si="3"/>
        <v>11914.442622950819</v>
      </c>
      <c r="S85" t="s">
        <v>423</v>
      </c>
    </row>
    <row r="86" spans="2:19">
      <c r="B86" s="140"/>
      <c r="C86" s="3" t="s">
        <v>96</v>
      </c>
      <c r="D86" s="43">
        <f t="shared" si="4"/>
        <v>7879610</v>
      </c>
      <c r="E86" s="4">
        <f>+승차!E86+유입!E86</f>
        <v>535597</v>
      </c>
      <c r="F86" s="4">
        <f>+승차!F86+유입!F86</f>
        <v>502510</v>
      </c>
      <c r="G86" s="4">
        <f>+승차!G86+유입!G86</f>
        <v>809296</v>
      </c>
      <c r="H86" s="4">
        <f>+승차!H86+유입!H86</f>
        <v>705034</v>
      </c>
      <c r="I86" s="4">
        <f>+승차!I86+유입!I86</f>
        <v>765558</v>
      </c>
      <c r="J86" s="4">
        <f>+승차!J86+유입!J86</f>
        <v>643617</v>
      </c>
      <c r="K86" s="4">
        <f>+승차!K86+유입!K86</f>
        <v>591018</v>
      </c>
      <c r="L86" s="4">
        <f>+승차!L86+유입!L86</f>
        <v>540754</v>
      </c>
      <c r="M86" s="4">
        <f>+승차!M86+유입!M86</f>
        <v>683168</v>
      </c>
      <c r="N86" s="4">
        <f>+승차!N86+유입!N86</f>
        <v>689077</v>
      </c>
      <c r="O86" s="4">
        <f>+승차!O86+유입!O86</f>
        <v>748676</v>
      </c>
      <c r="P86" s="37">
        <f>+승차!P86+유입!P86</f>
        <v>665305</v>
      </c>
      <c r="Q86" s="57">
        <f t="shared" si="3"/>
        <v>21528.98907103825</v>
      </c>
      <c r="S86" t="s">
        <v>423</v>
      </c>
    </row>
    <row r="87" spans="2:19">
      <c r="B87" s="140"/>
      <c r="C87" s="3" t="s">
        <v>97</v>
      </c>
      <c r="D87" s="43">
        <f t="shared" si="4"/>
        <v>5503518</v>
      </c>
      <c r="E87" s="4">
        <f>+승차!E87+유입!E87</f>
        <v>398025</v>
      </c>
      <c r="F87" s="4">
        <f>+승차!F87+유입!F87</f>
        <v>373326</v>
      </c>
      <c r="G87" s="4">
        <f>+승차!G87+유입!G87</f>
        <v>524687</v>
      </c>
      <c r="H87" s="4">
        <f>+승차!H87+유입!H87</f>
        <v>489291</v>
      </c>
      <c r="I87" s="4">
        <f>+승차!I87+유입!I87</f>
        <v>506564</v>
      </c>
      <c r="J87" s="4">
        <f>+승차!J87+유입!J87</f>
        <v>456477</v>
      </c>
      <c r="K87" s="4">
        <f>+승차!K87+유입!K87</f>
        <v>415506</v>
      </c>
      <c r="L87" s="4">
        <f>+승차!L87+유입!L87</f>
        <v>400527</v>
      </c>
      <c r="M87" s="4">
        <f>+승차!M87+유입!M87</f>
        <v>455544</v>
      </c>
      <c r="N87" s="4">
        <f>+승차!N87+유입!N87</f>
        <v>493852</v>
      </c>
      <c r="O87" s="4">
        <f>+승차!O87+유입!O87</f>
        <v>518360</v>
      </c>
      <c r="P87" s="37">
        <f>+승차!P87+유입!P87</f>
        <v>471359</v>
      </c>
      <c r="Q87" s="57">
        <f t="shared" si="3"/>
        <v>15036.934426229509</v>
      </c>
      <c r="S87" t="s">
        <v>428</v>
      </c>
    </row>
    <row r="88" spans="2:19">
      <c r="B88" s="140"/>
      <c r="C88" s="3" t="s">
        <v>98</v>
      </c>
      <c r="D88" s="43">
        <f t="shared" si="4"/>
        <v>6975113</v>
      </c>
      <c r="E88" s="4">
        <f>+승차!E88+유입!E88</f>
        <v>524757</v>
      </c>
      <c r="F88" s="4">
        <f>+승차!F88+유입!F88</f>
        <v>491963</v>
      </c>
      <c r="G88" s="4">
        <f>+승차!G88+유입!G88</f>
        <v>677673</v>
      </c>
      <c r="H88" s="4">
        <f>+승차!H88+유입!H88</f>
        <v>621570</v>
      </c>
      <c r="I88" s="4">
        <f>+승차!I88+유입!I88</f>
        <v>632047</v>
      </c>
      <c r="J88" s="4">
        <f>+승차!J88+유입!J88</f>
        <v>581596</v>
      </c>
      <c r="K88" s="4">
        <f>+승차!K88+유입!K88</f>
        <v>533409</v>
      </c>
      <c r="L88" s="4">
        <f>+승차!L88+유입!L88</f>
        <v>517517</v>
      </c>
      <c r="M88" s="4">
        <f>+승차!M88+유입!M88</f>
        <v>572227</v>
      </c>
      <c r="N88" s="4">
        <f>+승차!N88+유입!N88</f>
        <v>606397</v>
      </c>
      <c r="O88" s="4">
        <f>+승차!O88+유입!O88</f>
        <v>618225</v>
      </c>
      <c r="P88" s="37">
        <f>+승차!P88+유입!P88</f>
        <v>597732</v>
      </c>
      <c r="Q88" s="57">
        <f t="shared" si="3"/>
        <v>19057.685792349726</v>
      </c>
      <c r="S88" t="s">
        <v>428</v>
      </c>
    </row>
    <row r="89" spans="2:19">
      <c r="B89" s="140"/>
      <c r="C89" s="3" t="s">
        <v>99</v>
      </c>
      <c r="D89" s="43">
        <f t="shared" si="4"/>
        <v>3446406</v>
      </c>
      <c r="E89" s="4">
        <f>+승차!E89+유입!E89</f>
        <v>263158</v>
      </c>
      <c r="F89" s="4">
        <f>+승차!F89+유입!F89</f>
        <v>244067</v>
      </c>
      <c r="G89" s="4">
        <f>+승차!G89+유입!G89</f>
        <v>322379</v>
      </c>
      <c r="H89" s="4">
        <f>+승차!H89+유입!H89</f>
        <v>304567</v>
      </c>
      <c r="I89" s="4">
        <f>+승차!I89+유입!I89</f>
        <v>312751</v>
      </c>
      <c r="J89" s="4">
        <f>+승차!J89+유입!J89</f>
        <v>288743</v>
      </c>
      <c r="K89" s="4">
        <f>+승차!K89+유입!K89</f>
        <v>269482</v>
      </c>
      <c r="L89" s="4">
        <f>+승차!L89+유입!L89</f>
        <v>261202</v>
      </c>
      <c r="M89" s="4">
        <f>+승차!M89+유입!M89</f>
        <v>280527</v>
      </c>
      <c r="N89" s="4">
        <f>+승차!N89+유입!N89</f>
        <v>300617</v>
      </c>
      <c r="O89" s="4">
        <f>+승차!O89+유입!O89</f>
        <v>305832</v>
      </c>
      <c r="P89" s="37">
        <f>+승차!P89+유입!P89</f>
        <v>293081</v>
      </c>
      <c r="Q89" s="57">
        <f t="shared" si="3"/>
        <v>9416.4098360655735</v>
      </c>
      <c r="S89" t="s">
        <v>428</v>
      </c>
    </row>
    <row r="90" spans="2:19">
      <c r="B90" s="140"/>
      <c r="C90" s="3" t="s">
        <v>100</v>
      </c>
      <c r="D90" s="43">
        <f t="shared" si="4"/>
        <v>5032236</v>
      </c>
      <c r="E90" s="4">
        <f>+승차!E90+유입!E90</f>
        <v>398598</v>
      </c>
      <c r="F90" s="4">
        <f>+승차!F90+유입!F90</f>
        <v>365265</v>
      </c>
      <c r="G90" s="4">
        <f>+승차!G90+유입!G90</f>
        <v>454053</v>
      </c>
      <c r="H90" s="4">
        <f>+승차!H90+유입!H90</f>
        <v>432885</v>
      </c>
      <c r="I90" s="4">
        <f>+승차!I90+유입!I90</f>
        <v>440257</v>
      </c>
      <c r="J90" s="4">
        <f>+승차!J90+유입!J90</f>
        <v>424680</v>
      </c>
      <c r="K90" s="4">
        <f>+승차!K90+유입!K90</f>
        <v>412151</v>
      </c>
      <c r="L90" s="4">
        <f>+승차!L90+유입!L90</f>
        <v>402507</v>
      </c>
      <c r="M90" s="4">
        <f>+승차!M90+유입!M90</f>
        <v>398633</v>
      </c>
      <c r="N90" s="4">
        <f>+승차!N90+유입!N90</f>
        <v>433028</v>
      </c>
      <c r="O90" s="4">
        <f>+승차!O90+유입!O90</f>
        <v>436390</v>
      </c>
      <c r="P90" s="37">
        <f>+승차!P90+유입!P90</f>
        <v>433789</v>
      </c>
      <c r="Q90" s="57">
        <f t="shared" si="3"/>
        <v>13749.27868852459</v>
      </c>
      <c r="S90" t="s">
        <v>428</v>
      </c>
    </row>
    <row r="91" spans="2:19">
      <c r="B91" s="140"/>
      <c r="C91" s="3" t="s">
        <v>101</v>
      </c>
      <c r="D91" s="43">
        <f t="shared" si="4"/>
        <v>7354614</v>
      </c>
      <c r="E91" s="4">
        <f>+승차!E91+유입!E91</f>
        <v>575062</v>
      </c>
      <c r="F91" s="4">
        <f>+승차!F91+유입!F91</f>
        <v>530321</v>
      </c>
      <c r="G91" s="4">
        <f>+승차!G91+유입!G91</f>
        <v>662406</v>
      </c>
      <c r="H91" s="4">
        <f>+승차!H91+유입!H91</f>
        <v>627315</v>
      </c>
      <c r="I91" s="4">
        <f>+승차!I91+유입!I91</f>
        <v>646626</v>
      </c>
      <c r="J91" s="4">
        <f>+승차!J91+유입!J91</f>
        <v>614638</v>
      </c>
      <c r="K91" s="4">
        <f>+승차!K91+유입!K91</f>
        <v>597159</v>
      </c>
      <c r="L91" s="4">
        <f>+승차!L91+유입!L91</f>
        <v>581971</v>
      </c>
      <c r="M91" s="4">
        <f>+승차!M91+유입!M91</f>
        <v>591181</v>
      </c>
      <c r="N91" s="4">
        <f>+승차!N91+유입!N91</f>
        <v>639222</v>
      </c>
      <c r="O91" s="4">
        <f>+승차!O91+유입!O91</f>
        <v>641844</v>
      </c>
      <c r="P91" s="37">
        <f>+승차!P91+유입!P91</f>
        <v>646869</v>
      </c>
      <c r="Q91" s="57">
        <f t="shared" si="3"/>
        <v>20094.573770491803</v>
      </c>
      <c r="S91" t="s">
        <v>428</v>
      </c>
    </row>
    <row r="92" spans="2:19">
      <c r="B92" s="140"/>
      <c r="C92" s="3" t="s">
        <v>102</v>
      </c>
      <c r="D92" s="43">
        <f t="shared" si="4"/>
        <v>2951656</v>
      </c>
      <c r="E92" s="4">
        <f>+승차!E92+유입!E92</f>
        <v>220991</v>
      </c>
      <c r="F92" s="4">
        <f>+승차!F92+유입!F92</f>
        <v>203090</v>
      </c>
      <c r="G92" s="4">
        <f>+승차!G92+유입!G92</f>
        <v>266976</v>
      </c>
      <c r="H92" s="4">
        <f>+승차!H92+유입!H92</f>
        <v>253450</v>
      </c>
      <c r="I92" s="4">
        <f>+승차!I92+유입!I92</f>
        <v>277996</v>
      </c>
      <c r="J92" s="4">
        <f>+승차!J92+유입!J92</f>
        <v>248311</v>
      </c>
      <c r="K92" s="4">
        <f>+승차!K92+유입!K92</f>
        <v>234519</v>
      </c>
      <c r="L92" s="4">
        <f>+승차!L92+유입!L92</f>
        <v>228593</v>
      </c>
      <c r="M92" s="4">
        <f>+승차!M92+유입!M92</f>
        <v>238492</v>
      </c>
      <c r="N92" s="4">
        <f>+승차!N92+유입!N92</f>
        <v>259848</v>
      </c>
      <c r="O92" s="4">
        <f>+승차!O92+유입!O92</f>
        <v>262900</v>
      </c>
      <c r="P92" s="37">
        <f>+승차!P92+유입!P92</f>
        <v>256490</v>
      </c>
      <c r="Q92" s="57">
        <f t="shared" si="3"/>
        <v>8064.6338797814205</v>
      </c>
      <c r="S92" t="s">
        <v>424</v>
      </c>
    </row>
    <row r="93" spans="2:19">
      <c r="B93" s="140"/>
      <c r="C93" s="3" t="s">
        <v>103</v>
      </c>
      <c r="D93" s="43">
        <f t="shared" si="4"/>
        <v>6617115</v>
      </c>
      <c r="E93" s="4">
        <f>+승차!E93+유입!E93</f>
        <v>492068</v>
      </c>
      <c r="F93" s="4">
        <f>+승차!F93+유입!F93</f>
        <v>450658</v>
      </c>
      <c r="G93" s="4">
        <f>+승차!G93+유입!G93</f>
        <v>612625</v>
      </c>
      <c r="H93" s="4">
        <f>+승차!H93+유입!H93</f>
        <v>577996</v>
      </c>
      <c r="I93" s="4">
        <f>+승차!I93+유입!I93</f>
        <v>595805</v>
      </c>
      <c r="J93" s="4">
        <f>+승차!J93+유입!J93</f>
        <v>552539</v>
      </c>
      <c r="K93" s="4">
        <f>+승차!K93+유입!K93</f>
        <v>520422</v>
      </c>
      <c r="L93" s="4">
        <f>+승차!L93+유입!L93</f>
        <v>506543</v>
      </c>
      <c r="M93" s="4">
        <f>+승차!M93+유입!M93</f>
        <v>537812</v>
      </c>
      <c r="N93" s="4">
        <f>+승차!N93+유입!N93</f>
        <v>589972</v>
      </c>
      <c r="O93" s="4">
        <f>+승차!O93+유입!O93</f>
        <v>607572</v>
      </c>
      <c r="P93" s="37">
        <f>+승차!P93+유입!P93</f>
        <v>573103</v>
      </c>
      <c r="Q93" s="57">
        <f t="shared" si="3"/>
        <v>18079.549180327867</v>
      </c>
      <c r="S93" t="s">
        <v>428</v>
      </c>
    </row>
    <row r="94" spans="2:19" ht="17.5" thickBot="1">
      <c r="B94" s="141"/>
      <c r="C94" s="28" t="s">
        <v>104</v>
      </c>
      <c r="D94" s="45">
        <f t="shared" si="4"/>
        <v>4917501</v>
      </c>
      <c r="E94" s="29">
        <f>+승차!E94+유입!E94</f>
        <v>396855</v>
      </c>
      <c r="F94" s="29">
        <f>+승차!F94+유입!F94</f>
        <v>364361</v>
      </c>
      <c r="G94" s="29">
        <f>+승차!G94+유입!G94</f>
        <v>438821</v>
      </c>
      <c r="H94" s="29">
        <f>+승차!H94+유입!H94</f>
        <v>416939</v>
      </c>
      <c r="I94" s="29">
        <f>+승차!I94+유입!I94</f>
        <v>427333</v>
      </c>
      <c r="J94" s="29">
        <f>+승차!J94+유입!J94</f>
        <v>413619</v>
      </c>
      <c r="K94" s="29">
        <f>+승차!K94+유입!K94</f>
        <v>404774</v>
      </c>
      <c r="L94" s="29">
        <f>+승차!L94+유입!L94</f>
        <v>398172</v>
      </c>
      <c r="M94" s="29">
        <f>+승차!M94+유입!M94</f>
        <v>385655</v>
      </c>
      <c r="N94" s="29">
        <f>+승차!N94+유입!N94</f>
        <v>416626</v>
      </c>
      <c r="O94" s="29">
        <f>+승차!O94+유입!O94</f>
        <v>423612</v>
      </c>
      <c r="P94" s="39">
        <f>+승차!P94+유입!P94</f>
        <v>430734</v>
      </c>
      <c r="Q94" s="59">
        <f t="shared" si="3"/>
        <v>13435.795081967213</v>
      </c>
      <c r="S94" t="s">
        <v>428</v>
      </c>
    </row>
    <row r="95" spans="2:19">
      <c r="B95" s="147" t="s">
        <v>105</v>
      </c>
      <c r="C95" s="26" t="s">
        <v>106</v>
      </c>
      <c r="D95" s="46">
        <f t="shared" si="4"/>
        <v>1135443</v>
      </c>
      <c r="E95" s="27">
        <f>+승차!E95+유입!E95</f>
        <v>82101</v>
      </c>
      <c r="F95" s="27">
        <f>+승차!F95+유입!F95</f>
        <v>75573</v>
      </c>
      <c r="G95" s="27">
        <f>+승차!G95+유입!G95</f>
        <v>96072</v>
      </c>
      <c r="H95" s="27">
        <f>+승차!H95+유입!H95</f>
        <v>96739</v>
      </c>
      <c r="I95" s="27">
        <f>+승차!I95+유입!I95</f>
        <v>101613</v>
      </c>
      <c r="J95" s="27">
        <f>+승차!J95+유입!J95</f>
        <v>99361</v>
      </c>
      <c r="K95" s="27">
        <f>+승차!K95+유입!K95</f>
        <v>109090</v>
      </c>
      <c r="L95" s="27">
        <f>+승차!L95+유입!L95</f>
        <v>104904</v>
      </c>
      <c r="M95" s="27">
        <f>+승차!M95+유입!M95</f>
        <v>91238</v>
      </c>
      <c r="N95" s="27">
        <f>+승차!N95+유입!N95</f>
        <v>96917</v>
      </c>
      <c r="O95" s="27">
        <f>+승차!O95+유입!O95</f>
        <v>92052</v>
      </c>
      <c r="P95" s="40">
        <f>+승차!P95+유입!P95</f>
        <v>89783</v>
      </c>
      <c r="Q95" s="60">
        <f t="shared" si="3"/>
        <v>3102.3032786885246</v>
      </c>
      <c r="S95" t="s">
        <v>424</v>
      </c>
    </row>
    <row r="96" spans="2:19">
      <c r="B96" s="140"/>
      <c r="C96" s="3" t="s">
        <v>107</v>
      </c>
      <c r="D96" s="43">
        <f t="shared" si="4"/>
        <v>5469418</v>
      </c>
      <c r="E96" s="4">
        <f>+승차!E96+유입!E96</f>
        <v>453520</v>
      </c>
      <c r="F96" s="4">
        <f>+승차!F96+유입!F96</f>
        <v>421225</v>
      </c>
      <c r="G96" s="4">
        <f>+승차!G96+유입!G96</f>
        <v>540027</v>
      </c>
      <c r="H96" s="4">
        <f>+승차!H96+유입!H96</f>
        <v>529886</v>
      </c>
      <c r="I96" s="4">
        <f>+승차!I96+유입!I96</f>
        <v>532207</v>
      </c>
      <c r="J96" s="4">
        <f>+승차!J96+유입!J96</f>
        <v>495426</v>
      </c>
      <c r="K96" s="4">
        <f>+승차!K96+유입!K96</f>
        <v>408130</v>
      </c>
      <c r="L96" s="4">
        <f>+승차!L96+유입!L96</f>
        <v>395352</v>
      </c>
      <c r="M96" s="4">
        <f>+승차!M96+유입!M96</f>
        <v>407424</v>
      </c>
      <c r="N96" s="4">
        <f>+승차!N96+유입!N96</f>
        <v>445583</v>
      </c>
      <c r="O96" s="4">
        <f>+승차!O96+유입!O96</f>
        <v>429622</v>
      </c>
      <c r="P96" s="37">
        <f>+승차!P96+유입!P96</f>
        <v>411016</v>
      </c>
      <c r="Q96" s="57">
        <f t="shared" si="3"/>
        <v>14943.765027322404</v>
      </c>
      <c r="S96" t="s">
        <v>424</v>
      </c>
    </row>
    <row r="97" spans="2:19">
      <c r="B97" s="140"/>
      <c r="C97" s="3" t="s">
        <v>108</v>
      </c>
      <c r="D97" s="43">
        <f t="shared" si="4"/>
        <v>7412213</v>
      </c>
      <c r="E97" s="4">
        <f>+승차!E97+유입!E97</f>
        <v>589123</v>
      </c>
      <c r="F97" s="4">
        <f>+승차!F97+유입!F97</f>
        <v>548684</v>
      </c>
      <c r="G97" s="4">
        <f>+승차!G97+유입!G97</f>
        <v>663979</v>
      </c>
      <c r="H97" s="4">
        <f>+승차!H97+유입!H97</f>
        <v>637528</v>
      </c>
      <c r="I97" s="4">
        <f>+승차!I97+유입!I97</f>
        <v>656347</v>
      </c>
      <c r="J97" s="4">
        <f>+승차!J97+유입!J97</f>
        <v>621595</v>
      </c>
      <c r="K97" s="4">
        <f>+승차!K97+유입!K97</f>
        <v>620272</v>
      </c>
      <c r="L97" s="4">
        <f>+승차!L97+유입!L97</f>
        <v>600697</v>
      </c>
      <c r="M97" s="4">
        <f>+승차!M97+유입!M97</f>
        <v>585361</v>
      </c>
      <c r="N97" s="4">
        <f>+승차!N97+유입!N97</f>
        <v>633627</v>
      </c>
      <c r="O97" s="4">
        <f>+승차!O97+유입!O97</f>
        <v>621888</v>
      </c>
      <c r="P97" s="37">
        <f>+승차!P97+유입!P97</f>
        <v>633112</v>
      </c>
      <c r="Q97" s="57">
        <f t="shared" si="3"/>
        <v>20251.948087431694</v>
      </c>
      <c r="S97" t="s">
        <v>424</v>
      </c>
    </row>
    <row r="98" spans="2:19">
      <c r="B98" s="140"/>
      <c r="C98" s="3" t="s">
        <v>109</v>
      </c>
      <c r="D98" s="43">
        <f t="shared" si="4"/>
        <v>6220900</v>
      </c>
      <c r="E98" s="4">
        <f>+승차!E98+유입!E98</f>
        <v>502168</v>
      </c>
      <c r="F98" s="4">
        <f>+승차!F98+유입!F98</f>
        <v>465202</v>
      </c>
      <c r="G98" s="4">
        <f>+승차!G98+유입!G98</f>
        <v>553341</v>
      </c>
      <c r="H98" s="4">
        <f>+승차!H98+유입!H98</f>
        <v>528222</v>
      </c>
      <c r="I98" s="4">
        <f>+승차!I98+유입!I98</f>
        <v>541466</v>
      </c>
      <c r="J98" s="4">
        <f>+승차!J98+유입!J98</f>
        <v>521961</v>
      </c>
      <c r="K98" s="4">
        <f>+승차!K98+유입!K98</f>
        <v>517844</v>
      </c>
      <c r="L98" s="4">
        <f>+승차!L98+유입!L98</f>
        <v>499808</v>
      </c>
      <c r="M98" s="4">
        <f>+승차!M98+유입!M98</f>
        <v>493343</v>
      </c>
      <c r="N98" s="4">
        <f>+승차!N98+유입!N98</f>
        <v>527313</v>
      </c>
      <c r="O98" s="4">
        <f>+승차!O98+유입!O98</f>
        <v>529694</v>
      </c>
      <c r="P98" s="37">
        <f>+승차!P98+유입!P98</f>
        <v>540538</v>
      </c>
      <c r="Q98" s="57">
        <f t="shared" si="3"/>
        <v>16996.994535519127</v>
      </c>
      <c r="S98" t="s">
        <v>424</v>
      </c>
    </row>
    <row r="99" spans="2:19">
      <c r="B99" s="140"/>
      <c r="C99" s="3" t="s">
        <v>110</v>
      </c>
      <c r="D99" s="43">
        <f t="shared" si="4"/>
        <v>11126101</v>
      </c>
      <c r="E99" s="4">
        <f>+승차!E99+유입!E99</f>
        <v>913940</v>
      </c>
      <c r="F99" s="4">
        <f>+승차!F99+유입!F99</f>
        <v>856884</v>
      </c>
      <c r="G99" s="4">
        <f>+승차!G99+유입!G99</f>
        <v>977272</v>
      </c>
      <c r="H99" s="4">
        <f>+승차!H99+유입!H99</f>
        <v>931693</v>
      </c>
      <c r="I99" s="4">
        <f>+승차!I99+유입!I99</f>
        <v>966284</v>
      </c>
      <c r="J99" s="4">
        <f>+승차!J99+유입!J99</f>
        <v>923566</v>
      </c>
      <c r="K99" s="4">
        <f>+승차!K99+유입!K99</f>
        <v>953306</v>
      </c>
      <c r="L99" s="4">
        <f>+승차!L99+유입!L99</f>
        <v>934071</v>
      </c>
      <c r="M99" s="4">
        <f>+승차!M99+유입!M99</f>
        <v>861529</v>
      </c>
      <c r="N99" s="4">
        <f>+승차!N99+유입!N99</f>
        <v>924119</v>
      </c>
      <c r="O99" s="4">
        <f>+승차!O99+유입!O99</f>
        <v>916589</v>
      </c>
      <c r="P99" s="37">
        <f>+승차!P99+유입!P99</f>
        <v>966848</v>
      </c>
      <c r="Q99" s="57">
        <f t="shared" si="3"/>
        <v>30399.183060109288</v>
      </c>
      <c r="S99" t="s">
        <v>424</v>
      </c>
    </row>
    <row r="100" spans="2:19">
      <c r="B100" s="140"/>
      <c r="C100" s="3" t="s">
        <v>111</v>
      </c>
      <c r="D100" s="43">
        <f t="shared" si="4"/>
        <v>8142180</v>
      </c>
      <c r="E100" s="4">
        <f>+승차!E100+유입!E100</f>
        <v>630788</v>
      </c>
      <c r="F100" s="4">
        <f>+승차!F100+유입!F100</f>
        <v>584457</v>
      </c>
      <c r="G100" s="4">
        <f>+승차!G100+유입!G100</f>
        <v>721661</v>
      </c>
      <c r="H100" s="4">
        <f>+승차!H100+유입!H100</f>
        <v>701559</v>
      </c>
      <c r="I100" s="4">
        <f>+승차!I100+유입!I100</f>
        <v>722105</v>
      </c>
      <c r="J100" s="4">
        <f>+승차!J100+유입!J100</f>
        <v>691425</v>
      </c>
      <c r="K100" s="4">
        <f>+승차!K100+유입!K100</f>
        <v>680219</v>
      </c>
      <c r="L100" s="4">
        <f>+승차!L100+유입!L100</f>
        <v>649463</v>
      </c>
      <c r="M100" s="4">
        <f>+승차!M100+유입!M100</f>
        <v>656478</v>
      </c>
      <c r="N100" s="4">
        <f>+승차!N100+유입!N100</f>
        <v>702037</v>
      </c>
      <c r="O100" s="4">
        <f>+승차!O100+유입!O100</f>
        <v>701085</v>
      </c>
      <c r="P100" s="37">
        <f>+승차!P100+유입!P100</f>
        <v>700903</v>
      </c>
      <c r="Q100" s="57">
        <f t="shared" si="3"/>
        <v>22246.39344262295</v>
      </c>
      <c r="S100" t="s">
        <v>424</v>
      </c>
    </row>
    <row r="101" spans="2:19">
      <c r="B101" s="140"/>
      <c r="C101" s="3" t="s">
        <v>112</v>
      </c>
      <c r="D101" s="43">
        <f t="shared" si="4"/>
        <v>10428923</v>
      </c>
      <c r="E101" s="4">
        <f>+승차!E101+유입!E101</f>
        <v>826174</v>
      </c>
      <c r="F101" s="4">
        <f>+승차!F101+유입!F101</f>
        <v>771299</v>
      </c>
      <c r="G101" s="4">
        <f>+승차!G101+유입!G101</f>
        <v>936951</v>
      </c>
      <c r="H101" s="4">
        <f>+승차!H101+유입!H101</f>
        <v>902652</v>
      </c>
      <c r="I101" s="4">
        <f>+승차!I101+유입!I101</f>
        <v>930870</v>
      </c>
      <c r="J101" s="4">
        <f>+승차!J101+유입!J101</f>
        <v>872701</v>
      </c>
      <c r="K101" s="4">
        <f>+승차!K101+유입!K101</f>
        <v>857872</v>
      </c>
      <c r="L101" s="4">
        <f>+승차!L101+유입!L101</f>
        <v>820433</v>
      </c>
      <c r="M101" s="4">
        <f>+승차!M101+유입!M101</f>
        <v>816159</v>
      </c>
      <c r="N101" s="4">
        <f>+승차!N101+유입!N101</f>
        <v>884319</v>
      </c>
      <c r="O101" s="4">
        <f>+승차!O101+유입!O101</f>
        <v>898403</v>
      </c>
      <c r="P101" s="37">
        <f>+승차!P101+유입!P101</f>
        <v>911090</v>
      </c>
      <c r="Q101" s="57">
        <f t="shared" si="3"/>
        <v>28494.32513661202</v>
      </c>
      <c r="S101" t="s">
        <v>424</v>
      </c>
    </row>
    <row r="102" spans="2:19">
      <c r="B102" s="140"/>
      <c r="C102" s="3" t="s">
        <v>113</v>
      </c>
      <c r="D102" s="43">
        <f t="shared" si="4"/>
        <v>6797591</v>
      </c>
      <c r="E102" s="4">
        <f>+승차!E102+유입!E102</f>
        <v>511645</v>
      </c>
      <c r="F102" s="4">
        <f>+승차!F102+유입!F102</f>
        <v>475103</v>
      </c>
      <c r="G102" s="4">
        <f>+승차!G102+유입!G102</f>
        <v>646598</v>
      </c>
      <c r="H102" s="4">
        <f>+승차!H102+유입!H102</f>
        <v>606909</v>
      </c>
      <c r="I102" s="4">
        <f>+승차!I102+유입!I102</f>
        <v>626188</v>
      </c>
      <c r="J102" s="4">
        <f>+승차!J102+유입!J102</f>
        <v>574260</v>
      </c>
      <c r="K102" s="4">
        <f>+승차!K102+유입!K102</f>
        <v>542657</v>
      </c>
      <c r="L102" s="4">
        <f>+승차!L102+유입!L102</f>
        <v>510659</v>
      </c>
      <c r="M102" s="4">
        <f>+승차!M102+유입!M102</f>
        <v>545861</v>
      </c>
      <c r="N102" s="4">
        <f>+승차!N102+유입!N102</f>
        <v>581968</v>
      </c>
      <c r="O102" s="4">
        <f>+승차!O102+유입!O102</f>
        <v>603508</v>
      </c>
      <c r="P102" s="37">
        <f>+승차!P102+유입!P102</f>
        <v>572235</v>
      </c>
      <c r="Q102" s="57">
        <f t="shared" si="3"/>
        <v>18572.653005464479</v>
      </c>
      <c r="S102" t="s">
        <v>424</v>
      </c>
    </row>
    <row r="103" spans="2:19">
      <c r="B103" s="140"/>
      <c r="C103" s="3" t="s">
        <v>114</v>
      </c>
      <c r="D103" s="43">
        <f t="shared" si="4"/>
        <v>4447393</v>
      </c>
      <c r="E103" s="4">
        <f>+승차!E103+유입!E103</f>
        <v>317490</v>
      </c>
      <c r="F103" s="4">
        <f>+승차!F103+유입!F103</f>
        <v>291461</v>
      </c>
      <c r="G103" s="4">
        <f>+승차!G103+유입!G103</f>
        <v>411989</v>
      </c>
      <c r="H103" s="4">
        <f>+승차!H103+유입!H103</f>
        <v>397599</v>
      </c>
      <c r="I103" s="4">
        <f>+승차!I103+유입!I103</f>
        <v>438098</v>
      </c>
      <c r="J103" s="4">
        <f>+승차!J103+유입!J103</f>
        <v>377091</v>
      </c>
      <c r="K103" s="4">
        <f>+승차!K103+유입!K103</f>
        <v>344325</v>
      </c>
      <c r="L103" s="4">
        <f>+승차!L103+유입!L103</f>
        <v>336370</v>
      </c>
      <c r="M103" s="4">
        <f>+승차!M103+유입!M103</f>
        <v>363663</v>
      </c>
      <c r="N103" s="4">
        <f>+승차!N103+유입!N103</f>
        <v>391878</v>
      </c>
      <c r="O103" s="4">
        <f>+승차!O103+유입!O103</f>
        <v>397868</v>
      </c>
      <c r="P103" s="37">
        <f>+승차!P103+유입!P103</f>
        <v>379561</v>
      </c>
      <c r="Q103" s="57">
        <f t="shared" si="3"/>
        <v>12151.346994535519</v>
      </c>
      <c r="S103" t="s">
        <v>424</v>
      </c>
    </row>
    <row r="104" spans="2:19">
      <c r="B104" s="140"/>
      <c r="C104" s="3" t="s">
        <v>115</v>
      </c>
      <c r="D104" s="43">
        <f t="shared" si="4"/>
        <v>5349232</v>
      </c>
      <c r="E104" s="4">
        <f>+승차!E104+유입!E104</f>
        <v>433933</v>
      </c>
      <c r="F104" s="4">
        <f>+승차!F104+유입!F104</f>
        <v>402101</v>
      </c>
      <c r="G104" s="4">
        <f>+승차!G104+유입!G104</f>
        <v>474525</v>
      </c>
      <c r="H104" s="4">
        <f>+승차!H104+유입!H104</f>
        <v>451683</v>
      </c>
      <c r="I104" s="4">
        <f>+승차!I104+유입!I104</f>
        <v>468268</v>
      </c>
      <c r="J104" s="4">
        <f>+승차!J104+유입!J104</f>
        <v>444885</v>
      </c>
      <c r="K104" s="4">
        <f>+승차!K104+유입!K104</f>
        <v>442047</v>
      </c>
      <c r="L104" s="4">
        <f>+승차!L104+유입!L104</f>
        <v>431184</v>
      </c>
      <c r="M104" s="4">
        <f>+승차!M104+유입!M104</f>
        <v>416391</v>
      </c>
      <c r="N104" s="4">
        <f>+승차!N104+유입!N104</f>
        <v>458066</v>
      </c>
      <c r="O104" s="4">
        <f>+승차!O104+유입!O104</f>
        <v>455585</v>
      </c>
      <c r="P104" s="37">
        <f>+승차!P104+유입!P104</f>
        <v>470564</v>
      </c>
      <c r="Q104" s="57">
        <f t="shared" si="3"/>
        <v>14615.387978142076</v>
      </c>
      <c r="S104" t="s">
        <v>429</v>
      </c>
    </row>
    <row r="105" spans="2:19">
      <c r="B105" s="140"/>
      <c r="C105" s="3" t="s">
        <v>116</v>
      </c>
      <c r="D105" s="43">
        <f t="shared" si="4"/>
        <v>5722784</v>
      </c>
      <c r="E105" s="4">
        <f>+승차!E105+유입!E105</f>
        <v>463976</v>
      </c>
      <c r="F105" s="4">
        <f>+승차!F105+유입!F105</f>
        <v>430281</v>
      </c>
      <c r="G105" s="4">
        <f>+승차!G105+유입!G105</f>
        <v>511517</v>
      </c>
      <c r="H105" s="4">
        <f>+승차!H105+유입!H105</f>
        <v>494893</v>
      </c>
      <c r="I105" s="4">
        <f>+승차!I105+유입!I105</f>
        <v>507575</v>
      </c>
      <c r="J105" s="4">
        <f>+승차!J105+유입!J105</f>
        <v>477877</v>
      </c>
      <c r="K105" s="4">
        <f>+승차!K105+유입!K105</f>
        <v>476205</v>
      </c>
      <c r="L105" s="4">
        <f>+승차!L105+유입!L105</f>
        <v>457907</v>
      </c>
      <c r="M105" s="4">
        <f>+승차!M105+유입!M105</f>
        <v>447336</v>
      </c>
      <c r="N105" s="4">
        <f>+승차!N105+유입!N105</f>
        <v>482118</v>
      </c>
      <c r="O105" s="4">
        <f>+승차!O105+유입!O105</f>
        <v>481625</v>
      </c>
      <c r="P105" s="37">
        <f>+승차!P105+유입!P105</f>
        <v>491474</v>
      </c>
      <c r="Q105" s="57">
        <f t="shared" si="3"/>
        <v>15636.021857923497</v>
      </c>
      <c r="S105" t="s">
        <v>429</v>
      </c>
    </row>
    <row r="106" spans="2:19">
      <c r="B106" s="140"/>
      <c r="C106" s="3" t="s">
        <v>117</v>
      </c>
      <c r="D106" s="43">
        <f t="shared" si="4"/>
        <v>8736807</v>
      </c>
      <c r="E106" s="4">
        <f>+승차!E106+유입!E106</f>
        <v>706854</v>
      </c>
      <c r="F106" s="4">
        <f>+승차!F106+유입!F106</f>
        <v>654379</v>
      </c>
      <c r="G106" s="4">
        <f>+승차!G106+유입!G106</f>
        <v>770698</v>
      </c>
      <c r="H106" s="4">
        <f>+승차!H106+유입!H106</f>
        <v>746030</v>
      </c>
      <c r="I106" s="4">
        <f>+승차!I106+유입!I106</f>
        <v>757727</v>
      </c>
      <c r="J106" s="4">
        <f>+승차!J106+유입!J106</f>
        <v>731171</v>
      </c>
      <c r="K106" s="4">
        <f>+승차!K106+유입!K106</f>
        <v>721006</v>
      </c>
      <c r="L106" s="4">
        <f>+승차!L106+유입!L106</f>
        <v>697831</v>
      </c>
      <c r="M106" s="4">
        <f>+승차!M106+유입!M106</f>
        <v>685291</v>
      </c>
      <c r="N106" s="4">
        <f>+승차!N106+유입!N106</f>
        <v>750762</v>
      </c>
      <c r="O106" s="4">
        <f>+승차!O106+유입!O106</f>
        <v>743267</v>
      </c>
      <c r="P106" s="37">
        <f>+승차!P106+유입!P106</f>
        <v>771791</v>
      </c>
      <c r="Q106" s="57">
        <f t="shared" si="3"/>
        <v>23871.057377049179</v>
      </c>
      <c r="S106" t="s">
        <v>429</v>
      </c>
    </row>
    <row r="107" spans="2:19">
      <c r="B107" s="140"/>
      <c r="C107" s="3" t="s">
        <v>118</v>
      </c>
      <c r="D107" s="43">
        <f t="shared" si="4"/>
        <v>8234477</v>
      </c>
      <c r="E107" s="4">
        <f>+승차!E107+유입!E107</f>
        <v>619251</v>
      </c>
      <c r="F107" s="4">
        <f>+승차!F107+유입!F107</f>
        <v>580854</v>
      </c>
      <c r="G107" s="4">
        <f>+승차!G107+유입!G107</f>
        <v>767066</v>
      </c>
      <c r="H107" s="4">
        <f>+승차!H107+유입!H107</f>
        <v>738280</v>
      </c>
      <c r="I107" s="4">
        <f>+승차!I107+유입!I107</f>
        <v>741737</v>
      </c>
      <c r="J107" s="4">
        <f>+승차!J107+유입!J107</f>
        <v>692144</v>
      </c>
      <c r="K107" s="4">
        <f>+승차!K107+유입!K107</f>
        <v>646649</v>
      </c>
      <c r="L107" s="4">
        <f>+승차!L107+유입!L107</f>
        <v>636636</v>
      </c>
      <c r="M107" s="4">
        <f>+승차!M107+유입!M107</f>
        <v>666642</v>
      </c>
      <c r="N107" s="4">
        <f>+승차!N107+유입!N107</f>
        <v>719092</v>
      </c>
      <c r="O107" s="4">
        <f>+승차!O107+유입!O107</f>
        <v>717992</v>
      </c>
      <c r="P107" s="37">
        <f>+승차!P107+유입!P107</f>
        <v>708134</v>
      </c>
      <c r="Q107" s="57">
        <f t="shared" si="3"/>
        <v>22498.571038251364</v>
      </c>
      <c r="S107" t="s">
        <v>429</v>
      </c>
    </row>
    <row r="108" spans="2:19">
      <c r="B108" s="140"/>
      <c r="C108" s="3" t="s">
        <v>119</v>
      </c>
      <c r="D108" s="43">
        <f t="shared" si="4"/>
        <v>8259784</v>
      </c>
      <c r="E108" s="4">
        <f>+승차!E108+유입!E108</f>
        <v>677515</v>
      </c>
      <c r="F108" s="4">
        <f>+승차!F108+유입!F108</f>
        <v>631050</v>
      </c>
      <c r="G108" s="4">
        <f>+승차!G108+유입!G108</f>
        <v>748081</v>
      </c>
      <c r="H108" s="4">
        <f>+승차!H108+유입!H108</f>
        <v>726287</v>
      </c>
      <c r="I108" s="4">
        <f>+승차!I108+유입!I108</f>
        <v>729258</v>
      </c>
      <c r="J108" s="4">
        <f>+승차!J108+유입!J108</f>
        <v>691354</v>
      </c>
      <c r="K108" s="4">
        <f>+승차!K108+유입!K108</f>
        <v>680471</v>
      </c>
      <c r="L108" s="4">
        <f>+승차!L108+유입!L108</f>
        <v>653095</v>
      </c>
      <c r="M108" s="4">
        <f>+승차!M108+유입!M108</f>
        <v>640136</v>
      </c>
      <c r="N108" s="4">
        <f>+승차!N108+유입!N108</f>
        <v>689417</v>
      </c>
      <c r="O108" s="4">
        <f>+승차!O108+유입!O108</f>
        <v>685601</v>
      </c>
      <c r="P108" s="37">
        <f>+승차!P108+유입!P108</f>
        <v>707519</v>
      </c>
      <c r="Q108" s="57">
        <f t="shared" si="3"/>
        <v>22567.715846994535</v>
      </c>
      <c r="S108" t="s">
        <v>429</v>
      </c>
    </row>
    <row r="109" spans="2:19">
      <c r="B109" s="140"/>
      <c r="C109" s="3" t="s">
        <v>120</v>
      </c>
      <c r="D109" s="43">
        <f t="shared" si="4"/>
        <v>3309032</v>
      </c>
      <c r="E109" s="4">
        <f>+승차!E109+유입!E109</f>
        <v>264257</v>
      </c>
      <c r="F109" s="4">
        <f>+승차!F109+유입!F109</f>
        <v>246645</v>
      </c>
      <c r="G109" s="4">
        <f>+승차!G109+유입!G109</f>
        <v>294664</v>
      </c>
      <c r="H109" s="4">
        <f>+승차!H109+유입!H109</f>
        <v>287360</v>
      </c>
      <c r="I109" s="4">
        <f>+승차!I109+유입!I109</f>
        <v>294465</v>
      </c>
      <c r="J109" s="4">
        <f>+승차!J109+유입!J109</f>
        <v>284296</v>
      </c>
      <c r="K109" s="4">
        <f>+승차!K109+유입!K109</f>
        <v>280756</v>
      </c>
      <c r="L109" s="4">
        <f>+승차!L109+유입!L109</f>
        <v>264305</v>
      </c>
      <c r="M109" s="4">
        <f>+승차!M109+유입!M109</f>
        <v>258312</v>
      </c>
      <c r="N109" s="4">
        <f>+승차!N109+유입!N109</f>
        <v>278606</v>
      </c>
      <c r="O109" s="4">
        <f>+승차!O109+유입!O109</f>
        <v>274632</v>
      </c>
      <c r="P109" s="37">
        <f>+승차!P109+유입!P109</f>
        <v>280734</v>
      </c>
      <c r="Q109" s="57">
        <f t="shared" si="3"/>
        <v>9041.0710382513662</v>
      </c>
      <c r="S109" t="s">
        <v>429</v>
      </c>
    </row>
    <row r="110" spans="2:19">
      <c r="B110" s="140"/>
      <c r="C110" s="3" t="s">
        <v>121</v>
      </c>
      <c r="D110" s="43">
        <f t="shared" si="4"/>
        <v>5288110</v>
      </c>
      <c r="E110" s="4">
        <f>+승차!E110+유입!E110</f>
        <v>424986</v>
      </c>
      <c r="F110" s="4">
        <f>+승차!F110+유입!F110</f>
        <v>392267</v>
      </c>
      <c r="G110" s="4">
        <f>+승차!G110+유입!G110</f>
        <v>473050</v>
      </c>
      <c r="H110" s="4">
        <f>+승차!H110+유입!H110</f>
        <v>451026</v>
      </c>
      <c r="I110" s="4">
        <f>+승차!I110+유입!I110</f>
        <v>462553</v>
      </c>
      <c r="J110" s="4">
        <f>+승차!J110+유입!J110</f>
        <v>445808</v>
      </c>
      <c r="K110" s="4">
        <f>+승차!K110+유입!K110</f>
        <v>438501</v>
      </c>
      <c r="L110" s="4">
        <f>+승차!L110+유입!L110</f>
        <v>419291</v>
      </c>
      <c r="M110" s="4">
        <f>+승차!M110+유입!M110</f>
        <v>417011</v>
      </c>
      <c r="N110" s="4">
        <f>+승차!N110+유입!N110</f>
        <v>457967</v>
      </c>
      <c r="O110" s="4">
        <f>+승차!O110+유입!O110</f>
        <v>452355</v>
      </c>
      <c r="P110" s="37">
        <f>+승차!P110+유입!P110</f>
        <v>453295</v>
      </c>
      <c r="Q110" s="57">
        <f t="shared" si="3"/>
        <v>14448.387978142076</v>
      </c>
      <c r="S110" t="s">
        <v>429</v>
      </c>
    </row>
    <row r="111" spans="2:19">
      <c r="B111" s="140"/>
      <c r="C111" s="3" t="s">
        <v>122</v>
      </c>
      <c r="D111" s="43">
        <f t="shared" si="4"/>
        <v>7046427</v>
      </c>
      <c r="E111" s="4">
        <f>+승차!E111+유입!E111</f>
        <v>577854</v>
      </c>
      <c r="F111" s="4">
        <f>+승차!F111+유입!F111</f>
        <v>535567</v>
      </c>
      <c r="G111" s="4">
        <f>+승차!G111+유입!G111</f>
        <v>630097</v>
      </c>
      <c r="H111" s="4">
        <f>+승차!H111+유입!H111</f>
        <v>600965</v>
      </c>
      <c r="I111" s="4">
        <f>+승차!I111+유입!I111</f>
        <v>614504</v>
      </c>
      <c r="J111" s="4">
        <f>+승차!J111+유입!J111</f>
        <v>597836</v>
      </c>
      <c r="K111" s="4">
        <f>+승차!K111+유입!K111</f>
        <v>601790</v>
      </c>
      <c r="L111" s="4">
        <f>+승차!L111+유입!L111</f>
        <v>581490</v>
      </c>
      <c r="M111" s="4">
        <f>+승차!M111+유입!M111</f>
        <v>548074</v>
      </c>
      <c r="N111" s="4">
        <f>+승차!N111+유입!N111</f>
        <v>597890</v>
      </c>
      <c r="O111" s="4">
        <f>+승차!O111+유입!O111</f>
        <v>578800</v>
      </c>
      <c r="P111" s="37">
        <f>+승차!P111+유입!P111</f>
        <v>581560</v>
      </c>
      <c r="Q111" s="57">
        <f t="shared" si="3"/>
        <v>19252.532786885247</v>
      </c>
      <c r="S111" t="s">
        <v>427</v>
      </c>
    </row>
    <row r="112" spans="2:19">
      <c r="B112" s="140"/>
      <c r="C112" s="3" t="s">
        <v>123</v>
      </c>
      <c r="D112" s="43">
        <f t="shared" si="4"/>
        <v>8717472</v>
      </c>
      <c r="E112" s="4">
        <f>+승차!E112+유입!E112</f>
        <v>563875</v>
      </c>
      <c r="F112" s="4">
        <f>+승차!F112+유입!F112</f>
        <v>518628</v>
      </c>
      <c r="G112" s="4">
        <f>+승차!G112+유입!G112</f>
        <v>875730</v>
      </c>
      <c r="H112" s="4">
        <f>+승차!H112+유입!H112</f>
        <v>908978</v>
      </c>
      <c r="I112" s="4">
        <f>+승차!I112+유입!I112</f>
        <v>959558</v>
      </c>
      <c r="J112" s="4">
        <f>+승차!J112+유입!J112</f>
        <v>712779</v>
      </c>
      <c r="K112" s="4">
        <f>+승차!K112+유입!K112</f>
        <v>583553</v>
      </c>
      <c r="L112" s="4">
        <f>+승차!L112+유입!L112</f>
        <v>617436</v>
      </c>
      <c r="M112" s="4">
        <f>+승차!M112+유입!M112</f>
        <v>737427</v>
      </c>
      <c r="N112" s="4">
        <f>+승차!N112+유입!N112</f>
        <v>798142</v>
      </c>
      <c r="O112" s="4">
        <f>+승차!O112+유입!O112</f>
        <v>768326</v>
      </c>
      <c r="P112" s="37">
        <f>+승차!P112+유입!P112</f>
        <v>673040</v>
      </c>
      <c r="Q112" s="57">
        <f t="shared" si="3"/>
        <v>23818.22950819672</v>
      </c>
      <c r="S112" t="s">
        <v>429</v>
      </c>
    </row>
    <row r="113" spans="2:19">
      <c r="B113" s="140"/>
      <c r="C113" s="3" t="s">
        <v>124</v>
      </c>
      <c r="D113" s="43">
        <f t="shared" si="4"/>
        <v>8753949</v>
      </c>
      <c r="E113" s="4">
        <f>+승차!E113+유입!E113</f>
        <v>712741</v>
      </c>
      <c r="F113" s="4">
        <f>+승차!F113+유입!F113</f>
        <v>660755</v>
      </c>
      <c r="G113" s="4">
        <f>+승차!G113+유입!G113</f>
        <v>809664</v>
      </c>
      <c r="H113" s="4">
        <f>+승차!H113+유입!H113</f>
        <v>743674</v>
      </c>
      <c r="I113" s="4">
        <f>+승차!I113+유입!I113</f>
        <v>796224</v>
      </c>
      <c r="J113" s="4">
        <f>+승차!J113+유입!J113</f>
        <v>717900</v>
      </c>
      <c r="K113" s="4">
        <f>+승차!K113+유입!K113</f>
        <v>712047</v>
      </c>
      <c r="L113" s="4">
        <f>+승차!L113+유입!L113</f>
        <v>701877</v>
      </c>
      <c r="M113" s="4">
        <f>+승차!M113+유입!M113</f>
        <v>665869</v>
      </c>
      <c r="N113" s="4">
        <f>+승차!N113+유입!N113</f>
        <v>732772</v>
      </c>
      <c r="O113" s="4">
        <f>+승차!O113+유입!O113</f>
        <v>731190</v>
      </c>
      <c r="P113" s="37">
        <f>+승차!P113+유입!P113</f>
        <v>769236</v>
      </c>
      <c r="Q113" s="57">
        <f t="shared" si="3"/>
        <v>23917.89344262295</v>
      </c>
      <c r="S113" t="s">
        <v>429</v>
      </c>
    </row>
    <row r="114" spans="2:19">
      <c r="B114" s="140"/>
      <c r="C114" s="3" t="s">
        <v>125</v>
      </c>
      <c r="D114" s="43">
        <f t="shared" si="4"/>
        <v>5026990</v>
      </c>
      <c r="E114" s="4">
        <f>+승차!E114+유입!E114</f>
        <v>320883</v>
      </c>
      <c r="F114" s="4">
        <f>+승차!F114+유입!F114</f>
        <v>297344</v>
      </c>
      <c r="G114" s="4">
        <f>+승차!G114+유입!G114</f>
        <v>414992</v>
      </c>
      <c r="H114" s="4">
        <f>+승차!H114+유입!H114</f>
        <v>490767</v>
      </c>
      <c r="I114" s="4">
        <f>+승차!I114+유입!I114</f>
        <v>557596</v>
      </c>
      <c r="J114" s="4">
        <f>+승차!J114+유입!J114</f>
        <v>480119</v>
      </c>
      <c r="K114" s="4">
        <f>+승차!K114+유입!K114</f>
        <v>451920</v>
      </c>
      <c r="L114" s="4">
        <f>+승차!L114+유입!L114</f>
        <v>459933</v>
      </c>
      <c r="M114" s="4">
        <f>+승차!M114+유입!M114</f>
        <v>449508</v>
      </c>
      <c r="N114" s="4">
        <f>+승차!N114+유입!N114</f>
        <v>437310</v>
      </c>
      <c r="O114" s="4">
        <f>+승차!O114+유입!O114</f>
        <v>335937</v>
      </c>
      <c r="P114" s="37">
        <f>+승차!P114+유입!P114</f>
        <v>330681</v>
      </c>
      <c r="Q114" s="57">
        <f t="shared" si="3"/>
        <v>13734.945355191257</v>
      </c>
      <c r="S114" t="s">
        <v>429</v>
      </c>
    </row>
    <row r="115" spans="2:19">
      <c r="B115" s="140"/>
      <c r="C115" s="3" t="s">
        <v>126</v>
      </c>
      <c r="D115" s="43">
        <f t="shared" si="4"/>
        <v>10607712</v>
      </c>
      <c r="E115" s="4">
        <f>+승차!E115+유입!E115</f>
        <v>882568</v>
      </c>
      <c r="F115" s="4">
        <f>+승차!F115+유입!F115</f>
        <v>790306</v>
      </c>
      <c r="G115" s="4">
        <f>+승차!G115+유입!G115</f>
        <v>961329</v>
      </c>
      <c r="H115" s="4">
        <f>+승차!H115+유입!H115</f>
        <v>892126</v>
      </c>
      <c r="I115" s="4">
        <f>+승차!I115+유입!I115</f>
        <v>907215</v>
      </c>
      <c r="J115" s="4">
        <f>+승차!J115+유입!J115</f>
        <v>893018</v>
      </c>
      <c r="K115" s="4">
        <f>+승차!K115+유입!K115</f>
        <v>883179</v>
      </c>
      <c r="L115" s="4">
        <f>+승차!L115+유입!L115</f>
        <v>862138</v>
      </c>
      <c r="M115" s="4">
        <f>+승차!M115+유입!M115</f>
        <v>808548</v>
      </c>
      <c r="N115" s="4">
        <f>+승차!N115+유입!N115</f>
        <v>893796</v>
      </c>
      <c r="O115" s="4">
        <f>+승차!O115+유입!O115</f>
        <v>912098</v>
      </c>
      <c r="P115" s="37">
        <f>+승차!P115+유입!P115</f>
        <v>921391</v>
      </c>
      <c r="Q115" s="57">
        <f t="shared" si="3"/>
        <v>28982.819672131147</v>
      </c>
      <c r="S115" t="s">
        <v>290</v>
      </c>
    </row>
    <row r="116" spans="2:19">
      <c r="B116" s="140"/>
      <c r="C116" s="3" t="s">
        <v>127</v>
      </c>
      <c r="D116" s="43">
        <f t="shared" si="4"/>
        <v>7504717</v>
      </c>
      <c r="E116" s="4">
        <f>+승차!E116+유입!E116</f>
        <v>629001</v>
      </c>
      <c r="F116" s="4">
        <f>+승차!F116+유입!F116</f>
        <v>566106</v>
      </c>
      <c r="G116" s="4">
        <f>+승차!G116+유입!G116</f>
        <v>679901</v>
      </c>
      <c r="H116" s="4">
        <f>+승차!H116+유입!H116</f>
        <v>645176</v>
      </c>
      <c r="I116" s="4">
        <f>+승차!I116+유입!I116</f>
        <v>645526</v>
      </c>
      <c r="J116" s="4">
        <f>+승차!J116+유입!J116</f>
        <v>629189</v>
      </c>
      <c r="K116" s="4">
        <f>+승차!K116+유입!K116</f>
        <v>620245</v>
      </c>
      <c r="L116" s="4">
        <f>+승차!L116+유입!L116</f>
        <v>601043</v>
      </c>
      <c r="M116" s="4">
        <f>+승차!M116+유입!M116</f>
        <v>566888</v>
      </c>
      <c r="N116" s="4">
        <f>+승차!N116+유입!N116</f>
        <v>637866</v>
      </c>
      <c r="O116" s="4">
        <f>+승차!O116+유입!O116</f>
        <v>639887</v>
      </c>
      <c r="P116" s="37">
        <f>+승차!P116+유입!P116</f>
        <v>643889</v>
      </c>
      <c r="Q116" s="57">
        <f t="shared" si="3"/>
        <v>20504.6912568306</v>
      </c>
      <c r="S116" t="s">
        <v>290</v>
      </c>
    </row>
    <row r="117" spans="2:19">
      <c r="B117" s="140"/>
      <c r="C117" s="3" t="s">
        <v>128</v>
      </c>
      <c r="D117" s="43">
        <f t="shared" si="4"/>
        <v>11221597</v>
      </c>
      <c r="E117" s="4">
        <f>+승차!E117+유입!E117</f>
        <v>940948</v>
      </c>
      <c r="F117" s="4">
        <f>+승차!F117+유입!F117</f>
        <v>844999</v>
      </c>
      <c r="G117" s="4">
        <f>+승차!G117+유입!G117</f>
        <v>1023543</v>
      </c>
      <c r="H117" s="4">
        <f>+승차!H117+유입!H117</f>
        <v>957962</v>
      </c>
      <c r="I117" s="4">
        <f>+승차!I117+유입!I117</f>
        <v>943511</v>
      </c>
      <c r="J117" s="4">
        <f>+승차!J117+유입!J117</f>
        <v>933635</v>
      </c>
      <c r="K117" s="4">
        <f>+승차!K117+유입!K117</f>
        <v>915701</v>
      </c>
      <c r="L117" s="4">
        <f>+승차!L117+유입!L117</f>
        <v>888172</v>
      </c>
      <c r="M117" s="4">
        <f>+승차!M117+유입!M117</f>
        <v>842728</v>
      </c>
      <c r="N117" s="4">
        <f>+승차!N117+유입!N117</f>
        <v>958984</v>
      </c>
      <c r="O117" s="4">
        <f>+승차!O117+유입!O117</f>
        <v>982085</v>
      </c>
      <c r="P117" s="37">
        <f>+승차!P117+유입!P117</f>
        <v>989329</v>
      </c>
      <c r="Q117" s="57">
        <f t="shared" si="3"/>
        <v>30660.101092896173</v>
      </c>
      <c r="S117" t="s">
        <v>290</v>
      </c>
    </row>
    <row r="118" spans="2:19">
      <c r="B118" s="140"/>
      <c r="C118" s="3" t="s">
        <v>129</v>
      </c>
      <c r="D118" s="43">
        <f t="shared" si="4"/>
        <v>9413316</v>
      </c>
      <c r="E118" s="4">
        <f>+승차!E118+유입!E118</f>
        <v>784992</v>
      </c>
      <c r="F118" s="4">
        <f>+승차!F118+유입!F118</f>
        <v>706650</v>
      </c>
      <c r="G118" s="4">
        <f>+승차!G118+유입!G118</f>
        <v>837321</v>
      </c>
      <c r="H118" s="4">
        <f>+승차!H118+유입!H118</f>
        <v>785217</v>
      </c>
      <c r="I118" s="4">
        <f>+승차!I118+유입!I118</f>
        <v>789435</v>
      </c>
      <c r="J118" s="4">
        <f>+승차!J118+유입!J118</f>
        <v>784537</v>
      </c>
      <c r="K118" s="4">
        <f>+승차!K118+유입!K118</f>
        <v>793574</v>
      </c>
      <c r="L118" s="4">
        <f>+승차!L118+유입!L118</f>
        <v>771648</v>
      </c>
      <c r="M118" s="4">
        <f>+승차!M118+유입!M118</f>
        <v>724000</v>
      </c>
      <c r="N118" s="4">
        <f>+승차!N118+유입!N118</f>
        <v>794509</v>
      </c>
      <c r="O118" s="4">
        <f>+승차!O118+유입!O118</f>
        <v>808883</v>
      </c>
      <c r="P118" s="37">
        <f>+승차!P118+유입!P118</f>
        <v>832550</v>
      </c>
      <c r="Q118" s="57">
        <f t="shared" si="3"/>
        <v>25719.442622950821</v>
      </c>
      <c r="S118" t="s">
        <v>290</v>
      </c>
    </row>
    <row r="119" spans="2:19">
      <c r="B119" s="140"/>
      <c r="C119" s="3" t="s">
        <v>130</v>
      </c>
      <c r="D119" s="43">
        <f t="shared" si="4"/>
        <v>3052166</v>
      </c>
      <c r="E119" s="4">
        <f>+승차!E119+유입!E119</f>
        <v>241583</v>
      </c>
      <c r="F119" s="4">
        <f>+승차!F119+유입!F119</f>
        <v>223642</v>
      </c>
      <c r="G119" s="4">
        <f>+승차!G119+유입!G119</f>
        <v>270499</v>
      </c>
      <c r="H119" s="4">
        <f>+승차!H119+유입!H119</f>
        <v>258755</v>
      </c>
      <c r="I119" s="4">
        <f>+승차!I119+유입!I119</f>
        <v>265174</v>
      </c>
      <c r="J119" s="4">
        <f>+승차!J119+유입!J119</f>
        <v>254894</v>
      </c>
      <c r="K119" s="4">
        <f>+승차!K119+유입!K119</f>
        <v>251513</v>
      </c>
      <c r="L119" s="4">
        <f>+승차!L119+유입!L119</f>
        <v>245507</v>
      </c>
      <c r="M119" s="4">
        <f>+승차!M119+유입!M119</f>
        <v>247947</v>
      </c>
      <c r="N119" s="4">
        <f>+승차!N119+유입!N119</f>
        <v>261590</v>
      </c>
      <c r="O119" s="4">
        <f>+승차!O119+유입!O119</f>
        <v>263238</v>
      </c>
      <c r="P119" s="37">
        <f>+승차!P119+유입!P119</f>
        <v>267824</v>
      </c>
      <c r="Q119" s="57">
        <f t="shared" si="3"/>
        <v>8339.2513661202192</v>
      </c>
      <c r="S119" t="s">
        <v>290</v>
      </c>
    </row>
    <row r="120" spans="2:19">
      <c r="B120" s="140"/>
      <c r="C120" s="3" t="s">
        <v>131</v>
      </c>
      <c r="D120" s="43">
        <f t="shared" si="4"/>
        <v>10930922</v>
      </c>
      <c r="E120" s="4">
        <f>+승차!E120+유입!E120</f>
        <v>889588</v>
      </c>
      <c r="F120" s="4">
        <f>+승차!F120+유입!F120</f>
        <v>859568</v>
      </c>
      <c r="G120" s="4">
        <f>+승차!G120+유입!G120</f>
        <v>914117</v>
      </c>
      <c r="H120" s="4">
        <f>+승차!H120+유입!H120</f>
        <v>907298</v>
      </c>
      <c r="I120" s="4">
        <f>+승차!I120+유입!I120</f>
        <v>945362</v>
      </c>
      <c r="J120" s="4">
        <f>+승차!J120+유입!J120</f>
        <v>882341</v>
      </c>
      <c r="K120" s="4">
        <f>+승차!K120+유입!K120</f>
        <v>910877</v>
      </c>
      <c r="L120" s="4">
        <f>+승차!L120+유입!L120</f>
        <v>925675</v>
      </c>
      <c r="M120" s="4">
        <f>+승차!M120+유입!M120</f>
        <v>869517</v>
      </c>
      <c r="N120" s="4">
        <f>+승차!N120+유입!N120</f>
        <v>945289</v>
      </c>
      <c r="O120" s="4">
        <f>+승차!O120+유입!O120</f>
        <v>919265</v>
      </c>
      <c r="P120" s="37">
        <f>+승차!P120+유입!P120</f>
        <v>962025</v>
      </c>
      <c r="Q120" s="57">
        <f t="shared" si="3"/>
        <v>29865.907103825135</v>
      </c>
      <c r="S120" t="s">
        <v>290</v>
      </c>
    </row>
    <row r="121" spans="2:19">
      <c r="B121" s="140"/>
      <c r="C121" s="3" t="s">
        <v>132</v>
      </c>
      <c r="D121" s="43">
        <f t="shared" si="4"/>
        <v>7378273</v>
      </c>
      <c r="E121" s="4">
        <f>+승차!E121+유입!E121</f>
        <v>596673</v>
      </c>
      <c r="F121" s="4">
        <f>+승차!F121+유입!F121</f>
        <v>540863</v>
      </c>
      <c r="G121" s="4">
        <f>+승차!G121+유입!G121</f>
        <v>667347</v>
      </c>
      <c r="H121" s="4">
        <f>+승차!H121+유입!H121</f>
        <v>630425</v>
      </c>
      <c r="I121" s="4">
        <f>+승차!I121+유입!I121</f>
        <v>636645</v>
      </c>
      <c r="J121" s="4">
        <f>+승차!J121+유입!J121</f>
        <v>621942</v>
      </c>
      <c r="K121" s="4">
        <f>+승차!K121+유입!K121</f>
        <v>614498</v>
      </c>
      <c r="L121" s="4">
        <f>+승차!L121+유입!L121</f>
        <v>596376</v>
      </c>
      <c r="M121" s="4">
        <f>+승차!M121+유입!M121</f>
        <v>573629</v>
      </c>
      <c r="N121" s="4">
        <f>+승차!N121+유입!N121</f>
        <v>619831</v>
      </c>
      <c r="O121" s="4">
        <f>+승차!O121+유입!O121</f>
        <v>636381</v>
      </c>
      <c r="P121" s="37">
        <f>+승차!P121+유입!P121</f>
        <v>643663</v>
      </c>
      <c r="Q121" s="57">
        <f t="shared" si="3"/>
        <v>20159.215846994535</v>
      </c>
      <c r="S121" t="s">
        <v>290</v>
      </c>
    </row>
    <row r="122" spans="2:19">
      <c r="B122" s="140"/>
      <c r="C122" s="3" t="s">
        <v>133</v>
      </c>
      <c r="D122" s="43">
        <f t="shared" si="4"/>
        <v>9007981</v>
      </c>
      <c r="E122" s="4">
        <f>+승차!E122+유입!E122</f>
        <v>731385</v>
      </c>
      <c r="F122" s="4">
        <f>+승차!F122+유입!F122</f>
        <v>676360</v>
      </c>
      <c r="G122" s="4">
        <f>+승차!G122+유입!G122</f>
        <v>792934</v>
      </c>
      <c r="H122" s="4">
        <f>+승차!H122+유입!H122</f>
        <v>757988</v>
      </c>
      <c r="I122" s="4">
        <f>+승차!I122+유입!I122</f>
        <v>781302</v>
      </c>
      <c r="J122" s="4">
        <f>+승차!J122+유입!J122</f>
        <v>764122</v>
      </c>
      <c r="K122" s="4">
        <f>+승차!K122+유입!K122</f>
        <v>765010</v>
      </c>
      <c r="L122" s="4">
        <f>+승차!L122+유입!L122</f>
        <v>742139</v>
      </c>
      <c r="M122" s="4">
        <f>+승차!M122+유입!M122</f>
        <v>693736</v>
      </c>
      <c r="N122" s="4">
        <f>+승차!N122+유입!N122</f>
        <v>752792</v>
      </c>
      <c r="O122" s="4">
        <f>+승차!O122+유입!O122</f>
        <v>752307</v>
      </c>
      <c r="P122" s="37">
        <f>+승차!P122+유입!P122</f>
        <v>797906</v>
      </c>
      <c r="Q122" s="57">
        <f t="shared" si="3"/>
        <v>24611.969945355191</v>
      </c>
      <c r="S122" t="s">
        <v>290</v>
      </c>
    </row>
    <row r="123" spans="2:19">
      <c r="B123" s="140"/>
      <c r="C123" s="3" t="s">
        <v>134</v>
      </c>
      <c r="D123" s="43">
        <f t="shared" si="4"/>
        <v>6201284</v>
      </c>
      <c r="E123" s="4">
        <f>+승차!E123+유입!E123</f>
        <v>492006</v>
      </c>
      <c r="F123" s="4">
        <f>+승차!F123+유입!F123</f>
        <v>452503</v>
      </c>
      <c r="G123" s="4">
        <f>+승차!G123+유입!G123</f>
        <v>556833</v>
      </c>
      <c r="H123" s="4">
        <f>+승차!H123+유입!H123</f>
        <v>533702</v>
      </c>
      <c r="I123" s="4">
        <f>+승차!I123+유입!I123</f>
        <v>543757</v>
      </c>
      <c r="J123" s="4">
        <f>+승차!J123+유입!J123</f>
        <v>520175</v>
      </c>
      <c r="K123" s="4">
        <f>+승차!K123+유입!K123</f>
        <v>509390</v>
      </c>
      <c r="L123" s="4">
        <f>+승차!L123+유입!L123</f>
        <v>498885</v>
      </c>
      <c r="M123" s="4">
        <f>+승차!M123+유입!M123</f>
        <v>490737</v>
      </c>
      <c r="N123" s="4">
        <f>+승차!N123+유입!N123</f>
        <v>531585</v>
      </c>
      <c r="O123" s="4">
        <f>+승차!O123+유입!O123</f>
        <v>533285</v>
      </c>
      <c r="P123" s="37">
        <f>+승차!P123+유입!P123</f>
        <v>538426</v>
      </c>
      <c r="Q123" s="57">
        <f t="shared" si="3"/>
        <v>16943.398907103827</v>
      </c>
      <c r="S123" t="s">
        <v>290</v>
      </c>
    </row>
    <row r="124" spans="2:19">
      <c r="B124" s="140"/>
      <c r="C124" s="3" t="s">
        <v>135</v>
      </c>
      <c r="D124" s="43">
        <f t="shared" si="4"/>
        <v>8521460</v>
      </c>
      <c r="E124" s="4">
        <f>+승차!E124+유입!E124</f>
        <v>579973</v>
      </c>
      <c r="F124" s="4">
        <f>+승차!F124+유입!F124</f>
        <v>537837</v>
      </c>
      <c r="G124" s="4">
        <f>+승차!G124+유입!G124</f>
        <v>880721</v>
      </c>
      <c r="H124" s="4">
        <f>+승차!H124+유입!H124</f>
        <v>819202</v>
      </c>
      <c r="I124" s="4">
        <f>+승차!I124+유입!I124</f>
        <v>832105</v>
      </c>
      <c r="J124" s="4">
        <f>+승차!J124+유입!J124</f>
        <v>737073</v>
      </c>
      <c r="K124" s="4">
        <f>+승차!K124+유입!K124</f>
        <v>606613</v>
      </c>
      <c r="L124" s="4">
        <f>+승차!L124+유입!L124</f>
        <v>571815</v>
      </c>
      <c r="M124" s="4">
        <f>+승차!M124+유입!M124</f>
        <v>720111</v>
      </c>
      <c r="N124" s="4">
        <f>+승차!N124+유입!N124</f>
        <v>756335</v>
      </c>
      <c r="O124" s="4">
        <f>+승차!O124+유입!O124</f>
        <v>777766</v>
      </c>
      <c r="P124" s="37">
        <f>+승차!P124+유입!P124</f>
        <v>701909</v>
      </c>
      <c r="Q124" s="57">
        <f t="shared" si="3"/>
        <v>23282.677595628415</v>
      </c>
      <c r="S124" t="s">
        <v>290</v>
      </c>
    </row>
    <row r="125" spans="2:19">
      <c r="B125" s="140"/>
      <c r="C125" s="3" t="s">
        <v>136</v>
      </c>
      <c r="D125" s="43">
        <f t="shared" si="4"/>
        <v>5831076</v>
      </c>
      <c r="E125" s="4">
        <f>+승차!E125+유입!E125</f>
        <v>436942</v>
      </c>
      <c r="F125" s="4">
        <f>+승차!F125+유입!F125</f>
        <v>399819</v>
      </c>
      <c r="G125" s="4">
        <f>+승차!G125+유입!G125</f>
        <v>538773</v>
      </c>
      <c r="H125" s="4">
        <f>+승차!H125+유입!H125</f>
        <v>508139</v>
      </c>
      <c r="I125" s="4">
        <f>+승차!I125+유입!I125</f>
        <v>528105</v>
      </c>
      <c r="J125" s="4">
        <f>+승차!J125+유입!J125</f>
        <v>496625</v>
      </c>
      <c r="K125" s="4">
        <f>+승차!K125+유입!K125</f>
        <v>455818</v>
      </c>
      <c r="L125" s="4">
        <f>+승차!L125+유입!L125</f>
        <v>448808</v>
      </c>
      <c r="M125" s="4">
        <f>+승차!M125+유입!M125</f>
        <v>475519</v>
      </c>
      <c r="N125" s="4">
        <f>+승차!N125+유입!N125</f>
        <v>511334</v>
      </c>
      <c r="O125" s="4">
        <f>+승차!O125+유입!O125</f>
        <v>527656</v>
      </c>
      <c r="P125" s="37">
        <f>+승차!P125+유입!P125</f>
        <v>503538</v>
      </c>
      <c r="Q125" s="57">
        <f t="shared" si="3"/>
        <v>15931.901639344262</v>
      </c>
      <c r="S125" t="s">
        <v>290</v>
      </c>
    </row>
    <row r="126" spans="2:19">
      <c r="B126" s="140"/>
      <c r="C126" s="3" t="s">
        <v>137</v>
      </c>
      <c r="D126" s="43">
        <f t="shared" si="4"/>
        <v>5540212</v>
      </c>
      <c r="E126" s="4">
        <f>+승차!E126+유입!E126</f>
        <v>429814</v>
      </c>
      <c r="F126" s="4">
        <f>+승차!F126+유입!F126</f>
        <v>401975</v>
      </c>
      <c r="G126" s="4">
        <f>+승차!G126+유입!G126</f>
        <v>484299</v>
      </c>
      <c r="H126" s="4">
        <f>+승차!H126+유입!H126</f>
        <v>471930</v>
      </c>
      <c r="I126" s="4">
        <f>+승차!I126+유입!I126</f>
        <v>478233</v>
      </c>
      <c r="J126" s="4">
        <f>+승차!J126+유입!J126</f>
        <v>466014</v>
      </c>
      <c r="K126" s="4">
        <f>+승차!K126+유입!K126</f>
        <v>459681</v>
      </c>
      <c r="L126" s="4">
        <f>+승차!L126+유입!L126</f>
        <v>451934</v>
      </c>
      <c r="M126" s="4">
        <f>+승차!M126+유입!M126</f>
        <v>437582</v>
      </c>
      <c r="N126" s="4">
        <f>+승차!N126+유입!N126</f>
        <v>480274</v>
      </c>
      <c r="O126" s="4">
        <f>+승차!O126+유입!O126</f>
        <v>480897</v>
      </c>
      <c r="P126" s="37">
        <f>+승차!P126+유입!P126</f>
        <v>497579</v>
      </c>
      <c r="Q126" s="57">
        <f t="shared" si="3"/>
        <v>15137.191256830602</v>
      </c>
      <c r="S126" t="s">
        <v>290</v>
      </c>
    </row>
    <row r="127" spans="2:19">
      <c r="B127" s="140"/>
      <c r="C127" s="3" t="s">
        <v>138</v>
      </c>
      <c r="D127" s="43">
        <f t="shared" si="4"/>
        <v>8185452</v>
      </c>
      <c r="E127" s="4">
        <f>+승차!E127+유입!E127</f>
        <v>648246</v>
      </c>
      <c r="F127" s="4">
        <f>+승차!F127+유입!F127</f>
        <v>602522</v>
      </c>
      <c r="G127" s="4">
        <f>+승차!G127+유입!G127</f>
        <v>723948</v>
      </c>
      <c r="H127" s="4">
        <f>+승차!H127+유입!H127</f>
        <v>693267</v>
      </c>
      <c r="I127" s="4">
        <f>+승차!I127+유입!I127</f>
        <v>705641</v>
      </c>
      <c r="J127" s="4">
        <f>+승차!J127+유입!J127</f>
        <v>687915</v>
      </c>
      <c r="K127" s="4">
        <f>+승차!K127+유입!K127</f>
        <v>680735</v>
      </c>
      <c r="L127" s="4">
        <f>+승차!L127+유입!L127</f>
        <v>667924</v>
      </c>
      <c r="M127" s="4">
        <f>+승차!M127+유입!M127</f>
        <v>648349</v>
      </c>
      <c r="N127" s="4">
        <f>+승차!N127+유입!N127</f>
        <v>705282</v>
      </c>
      <c r="O127" s="4">
        <f>+승차!O127+유입!O127</f>
        <v>705568</v>
      </c>
      <c r="P127" s="37">
        <f>+승차!P127+유입!P127</f>
        <v>716055</v>
      </c>
      <c r="Q127" s="57">
        <f t="shared" si="3"/>
        <v>22364.622950819674</v>
      </c>
      <c r="S127" t="s">
        <v>430</v>
      </c>
    </row>
    <row r="128" spans="2:19">
      <c r="B128" s="140"/>
      <c r="C128" s="3" t="s">
        <v>139</v>
      </c>
      <c r="D128" s="43">
        <f t="shared" si="4"/>
        <v>4909034</v>
      </c>
      <c r="E128" s="4">
        <f>+승차!E128+유입!E128</f>
        <v>391936</v>
      </c>
      <c r="F128" s="4">
        <f>+승차!F128+유입!F128</f>
        <v>359441</v>
      </c>
      <c r="G128" s="4">
        <f>+승차!G128+유입!G128</f>
        <v>445253</v>
      </c>
      <c r="H128" s="4">
        <f>+승차!H128+유입!H128</f>
        <v>424268</v>
      </c>
      <c r="I128" s="4">
        <f>+승차!I128+유입!I128</f>
        <v>439349</v>
      </c>
      <c r="J128" s="4">
        <f>+승차!J128+유입!J128</f>
        <v>420279</v>
      </c>
      <c r="K128" s="4">
        <f>+승차!K128+유입!K128</f>
        <v>404384</v>
      </c>
      <c r="L128" s="4">
        <f>+승차!L128+유입!L128</f>
        <v>385636</v>
      </c>
      <c r="M128" s="4">
        <f>+승차!M128+유입!M128</f>
        <v>379646</v>
      </c>
      <c r="N128" s="4">
        <f>+승차!N128+유입!N128</f>
        <v>422074</v>
      </c>
      <c r="O128" s="4">
        <f>+승차!O128+유입!O128</f>
        <v>417429</v>
      </c>
      <c r="P128" s="37">
        <f>+승차!P128+유입!P128</f>
        <v>419339</v>
      </c>
      <c r="Q128" s="57">
        <f t="shared" si="3"/>
        <v>13412.661202185793</v>
      </c>
      <c r="S128" t="s">
        <v>430</v>
      </c>
    </row>
    <row r="129" spans="2:19">
      <c r="B129" s="140"/>
      <c r="C129" s="3" t="s">
        <v>140</v>
      </c>
      <c r="D129" s="43">
        <f t="shared" si="4"/>
        <v>6082093</v>
      </c>
      <c r="E129" s="4">
        <f>+승차!E129+유입!E129</f>
        <v>498150</v>
      </c>
      <c r="F129" s="4">
        <f>+승차!F129+유입!F129</f>
        <v>467482</v>
      </c>
      <c r="G129" s="4">
        <f>+승차!G129+유입!G129</f>
        <v>556801</v>
      </c>
      <c r="H129" s="4">
        <f>+승차!H129+유입!H129</f>
        <v>534763</v>
      </c>
      <c r="I129" s="4">
        <f>+승차!I129+유입!I129</f>
        <v>546979</v>
      </c>
      <c r="J129" s="4">
        <f>+승차!J129+유입!J129</f>
        <v>519295</v>
      </c>
      <c r="K129" s="4">
        <f>+승차!K129+유입!K129</f>
        <v>508097</v>
      </c>
      <c r="L129" s="4">
        <f>+승차!L129+유입!L129</f>
        <v>485455</v>
      </c>
      <c r="M129" s="4">
        <f>+승차!M129+유입!M129</f>
        <v>470751</v>
      </c>
      <c r="N129" s="4">
        <f>+승차!N129+유입!N129</f>
        <v>504324</v>
      </c>
      <c r="O129" s="4">
        <f>+승차!O129+유입!O129</f>
        <v>492733</v>
      </c>
      <c r="P129" s="37">
        <f>+승차!P129+유입!P129</f>
        <v>497263</v>
      </c>
      <c r="Q129" s="57">
        <f t="shared" si="3"/>
        <v>16617.740437158471</v>
      </c>
      <c r="S129" t="s">
        <v>430</v>
      </c>
    </row>
    <row r="130" spans="2:19">
      <c r="B130" s="140"/>
      <c r="C130" s="3" t="s">
        <v>141</v>
      </c>
      <c r="D130" s="43">
        <f t="shared" si="4"/>
        <v>6040109</v>
      </c>
      <c r="E130" s="4">
        <f>+승차!E130+유입!E130</f>
        <v>494385</v>
      </c>
      <c r="F130" s="4">
        <f>+승차!F130+유입!F130</f>
        <v>473007</v>
      </c>
      <c r="G130" s="4">
        <f>+승차!G130+유입!G130</f>
        <v>512155</v>
      </c>
      <c r="H130" s="4">
        <f>+승차!H130+유입!H130</f>
        <v>494134</v>
      </c>
      <c r="I130" s="4">
        <f>+승차!I130+유입!I130</f>
        <v>521545</v>
      </c>
      <c r="J130" s="4">
        <f>+승차!J130+유입!J130</f>
        <v>490152</v>
      </c>
      <c r="K130" s="4">
        <f>+승차!K130+유입!K130</f>
        <v>517871</v>
      </c>
      <c r="L130" s="4">
        <f>+승차!L130+유입!L130</f>
        <v>513881</v>
      </c>
      <c r="M130" s="4">
        <f>+승차!M130+유입!M130</f>
        <v>502730</v>
      </c>
      <c r="N130" s="4">
        <f>+승차!N130+유입!N130</f>
        <v>515300</v>
      </c>
      <c r="O130" s="4">
        <f>+승차!O130+유입!O130</f>
        <v>491055</v>
      </c>
      <c r="P130" s="37">
        <f>+승차!P130+유입!P130</f>
        <v>513894</v>
      </c>
      <c r="Q130" s="57">
        <f t="shared" si="3"/>
        <v>16503.030054644809</v>
      </c>
      <c r="S130" t="s">
        <v>430</v>
      </c>
    </row>
    <row r="131" spans="2:19">
      <c r="B131" s="140"/>
      <c r="C131" s="3" t="s">
        <v>142</v>
      </c>
      <c r="D131" s="43">
        <f t="shared" si="4"/>
        <v>8576935</v>
      </c>
      <c r="E131" s="4">
        <f>+승차!E131+유입!E131</f>
        <v>711238</v>
      </c>
      <c r="F131" s="4">
        <f>+승차!F131+유입!F131</f>
        <v>657738</v>
      </c>
      <c r="G131" s="4">
        <f>+승차!G131+유입!G131</f>
        <v>764214</v>
      </c>
      <c r="H131" s="4">
        <f>+승차!H131+유입!H131</f>
        <v>726669</v>
      </c>
      <c r="I131" s="4">
        <f>+승차!I131+유입!I131</f>
        <v>737689</v>
      </c>
      <c r="J131" s="4">
        <f>+승차!J131+유입!J131</f>
        <v>714300</v>
      </c>
      <c r="K131" s="4">
        <f>+승차!K131+유입!K131</f>
        <v>719755</v>
      </c>
      <c r="L131" s="4">
        <f>+승차!L131+유입!L131</f>
        <v>701121</v>
      </c>
      <c r="M131" s="4">
        <f>+승차!M131+유입!M131</f>
        <v>676957</v>
      </c>
      <c r="N131" s="4">
        <f>+승차!N131+유입!N131</f>
        <v>714346</v>
      </c>
      <c r="O131" s="4">
        <f>+승차!O131+유입!O131</f>
        <v>718536</v>
      </c>
      <c r="P131" s="37">
        <f>+승차!P131+유입!P131</f>
        <v>734372</v>
      </c>
      <c r="Q131" s="57">
        <f t="shared" si="3"/>
        <v>23434.248633879783</v>
      </c>
      <c r="S131" t="s">
        <v>430</v>
      </c>
    </row>
    <row r="132" spans="2:19">
      <c r="B132" s="140"/>
      <c r="C132" s="3" t="s">
        <v>143</v>
      </c>
      <c r="D132" s="43">
        <f t="shared" si="4"/>
        <v>22018585</v>
      </c>
      <c r="E132" s="4">
        <f>+승차!E132+유입!E132</f>
        <v>1889027</v>
      </c>
      <c r="F132" s="4">
        <f>+승차!F132+유입!F132</f>
        <v>1712947</v>
      </c>
      <c r="G132" s="4">
        <f>+승차!G132+유입!G132</f>
        <v>1995485</v>
      </c>
      <c r="H132" s="4">
        <f>+승차!H132+유입!H132</f>
        <v>1846189</v>
      </c>
      <c r="I132" s="4">
        <f>+승차!I132+유입!I132</f>
        <v>1841775</v>
      </c>
      <c r="J132" s="4">
        <f>+승차!J132+유입!J132</f>
        <v>1820357</v>
      </c>
      <c r="K132" s="4">
        <f>+승차!K132+유입!K132</f>
        <v>1818932</v>
      </c>
      <c r="L132" s="4">
        <f>+승차!L132+유입!L132</f>
        <v>1766737</v>
      </c>
      <c r="M132" s="4">
        <f>+승차!M132+유입!M132</f>
        <v>1661989</v>
      </c>
      <c r="N132" s="4">
        <f>+승차!N132+유입!N132</f>
        <v>1810763</v>
      </c>
      <c r="O132" s="4">
        <f>+승차!O132+유입!O132</f>
        <v>1933257</v>
      </c>
      <c r="P132" s="37">
        <f>+승차!P132+유입!P132</f>
        <v>1921127</v>
      </c>
      <c r="Q132" s="57">
        <f t="shared" si="3"/>
        <v>60160.06830601093</v>
      </c>
      <c r="S132" t="s">
        <v>430</v>
      </c>
    </row>
    <row r="133" spans="2:19">
      <c r="B133" s="140"/>
      <c r="C133" s="3" t="s">
        <v>144</v>
      </c>
      <c r="D133" s="43">
        <f t="shared" si="4"/>
        <v>13851659</v>
      </c>
      <c r="E133" s="4">
        <f>+승차!E133+유입!E133</f>
        <v>1119880</v>
      </c>
      <c r="F133" s="4">
        <f>+승차!F133+유입!F133</f>
        <v>1035465</v>
      </c>
      <c r="G133" s="4">
        <f>+승차!G133+유입!G133</f>
        <v>1234777</v>
      </c>
      <c r="H133" s="4">
        <f>+승차!H133+유입!H133</f>
        <v>1188958</v>
      </c>
      <c r="I133" s="4">
        <f>+승차!I133+유입!I133</f>
        <v>1223602</v>
      </c>
      <c r="J133" s="4">
        <f>+승차!J133+유입!J133</f>
        <v>1164473</v>
      </c>
      <c r="K133" s="4">
        <f>+승차!K133+유입!K133</f>
        <v>1146617</v>
      </c>
      <c r="L133" s="4">
        <f>+승차!L133+유입!L133</f>
        <v>1121704</v>
      </c>
      <c r="M133" s="4">
        <f>+승차!M133+유입!M133</f>
        <v>1078756</v>
      </c>
      <c r="N133" s="4">
        <f>+승차!N133+유입!N133</f>
        <v>1169443</v>
      </c>
      <c r="O133" s="4">
        <f>+승차!O133+유입!O133</f>
        <v>1164321</v>
      </c>
      <c r="P133" s="37">
        <f>+승차!P133+유입!P133</f>
        <v>1203663</v>
      </c>
      <c r="Q133" s="57">
        <f t="shared" si="3"/>
        <v>37846.062841530053</v>
      </c>
      <c r="S133" t="s">
        <v>430</v>
      </c>
    </row>
    <row r="134" spans="2:19">
      <c r="B134" s="140"/>
      <c r="C134" s="3" t="s">
        <v>145</v>
      </c>
      <c r="D134" s="43">
        <f t="shared" si="4"/>
        <v>15053062</v>
      </c>
      <c r="E134" s="4">
        <f>+승차!E134+유입!E134</f>
        <v>1220443</v>
      </c>
      <c r="F134" s="4">
        <f>+승차!F134+유입!F134</f>
        <v>1142490</v>
      </c>
      <c r="G134" s="4">
        <f>+승차!G134+유입!G134</f>
        <v>1336718</v>
      </c>
      <c r="H134" s="4">
        <f>+승차!H134+유입!H134</f>
        <v>1289835</v>
      </c>
      <c r="I134" s="4">
        <f>+승차!I134+유입!I134</f>
        <v>1317565</v>
      </c>
      <c r="J134" s="4">
        <f>+승차!J134+유입!J134</f>
        <v>1266559</v>
      </c>
      <c r="K134" s="4">
        <f>+승차!K134+유입!K134</f>
        <v>1249046</v>
      </c>
      <c r="L134" s="4">
        <f>+승차!L134+유입!L134</f>
        <v>1213244</v>
      </c>
      <c r="M134" s="4">
        <f>+승차!M134+유입!M134</f>
        <v>1192571</v>
      </c>
      <c r="N134" s="4">
        <f>+승차!N134+유입!N134</f>
        <v>1278487</v>
      </c>
      <c r="O134" s="4">
        <f>+승차!O134+유입!O134</f>
        <v>1258987</v>
      </c>
      <c r="P134" s="37">
        <f>+승차!P134+유입!P134</f>
        <v>1287117</v>
      </c>
      <c r="Q134" s="57">
        <f t="shared" ref="Q134:Q162" si="5">+D134/366</f>
        <v>41128.584699453553</v>
      </c>
      <c r="S134" t="s">
        <v>430</v>
      </c>
    </row>
    <row r="135" spans="2:19">
      <c r="B135" s="140"/>
      <c r="C135" s="3" t="s">
        <v>146</v>
      </c>
      <c r="D135" s="43">
        <f t="shared" ref="D135:D162" si="6">SUM(E135:P135)</f>
        <v>4245211</v>
      </c>
      <c r="E135" s="4">
        <f>+승차!E135+유입!E135</f>
        <v>328758</v>
      </c>
      <c r="F135" s="4">
        <f>+승차!F135+유입!F135</f>
        <v>309132</v>
      </c>
      <c r="G135" s="4">
        <f>+승차!G135+유입!G135</f>
        <v>375188</v>
      </c>
      <c r="H135" s="4">
        <f>+승차!H135+유입!H135</f>
        <v>361992</v>
      </c>
      <c r="I135" s="4">
        <f>+승차!I135+유입!I135</f>
        <v>370787</v>
      </c>
      <c r="J135" s="4">
        <f>+승차!J135+유입!J135</f>
        <v>362097</v>
      </c>
      <c r="K135" s="4">
        <f>+승차!K135+유입!K135</f>
        <v>353787</v>
      </c>
      <c r="L135" s="4">
        <f>+승차!L135+유입!L135</f>
        <v>341510</v>
      </c>
      <c r="M135" s="4">
        <f>+승차!M135+유입!M135</f>
        <v>335583</v>
      </c>
      <c r="N135" s="4">
        <f>+승차!N135+유입!N135</f>
        <v>367365</v>
      </c>
      <c r="O135" s="4">
        <f>+승차!O135+유입!O135</f>
        <v>367480</v>
      </c>
      <c r="P135" s="37">
        <f>+승차!P135+유입!P135</f>
        <v>371532</v>
      </c>
      <c r="Q135" s="57">
        <f t="shared" si="5"/>
        <v>11598.937158469946</v>
      </c>
      <c r="S135" t="s">
        <v>430</v>
      </c>
    </row>
    <row r="136" spans="2:19">
      <c r="B136" s="140"/>
      <c r="C136" s="3" t="s">
        <v>147</v>
      </c>
      <c r="D136" s="43">
        <f t="shared" si="6"/>
        <v>5121602</v>
      </c>
      <c r="E136" s="4">
        <f>+승차!E136+유입!E136</f>
        <v>378789</v>
      </c>
      <c r="F136" s="4">
        <f>+승차!F136+유입!F136</f>
        <v>354895</v>
      </c>
      <c r="G136" s="4">
        <f>+승차!G136+유입!G136</f>
        <v>476431</v>
      </c>
      <c r="H136" s="4">
        <f>+승차!H136+유입!H136</f>
        <v>454998</v>
      </c>
      <c r="I136" s="4">
        <f>+승차!I136+유입!I136</f>
        <v>458383</v>
      </c>
      <c r="J136" s="4">
        <f>+승차!J136+유입!J136</f>
        <v>435200</v>
      </c>
      <c r="K136" s="4">
        <f>+승차!K136+유입!K136</f>
        <v>402324</v>
      </c>
      <c r="L136" s="4">
        <f>+승차!L136+유입!L136</f>
        <v>395800</v>
      </c>
      <c r="M136" s="4">
        <f>+승차!M136+유입!M136</f>
        <v>411858</v>
      </c>
      <c r="N136" s="4">
        <f>+승차!N136+유입!N136</f>
        <v>449895</v>
      </c>
      <c r="O136" s="4">
        <f>+승차!O136+유입!O136</f>
        <v>457803</v>
      </c>
      <c r="P136" s="37">
        <f>+승차!P136+유입!P136</f>
        <v>445226</v>
      </c>
      <c r="Q136" s="57">
        <f t="shared" si="5"/>
        <v>13993.448087431694</v>
      </c>
      <c r="S136" t="s">
        <v>430</v>
      </c>
    </row>
    <row r="137" spans="2:19">
      <c r="B137" s="140"/>
      <c r="C137" s="3" t="s">
        <v>148</v>
      </c>
      <c r="D137" s="43">
        <f t="shared" si="6"/>
        <v>3179468</v>
      </c>
      <c r="E137" s="4">
        <f>+승차!E137+유입!E137</f>
        <v>223625</v>
      </c>
      <c r="F137" s="4">
        <f>+승차!F137+유입!F137</f>
        <v>209884</v>
      </c>
      <c r="G137" s="4">
        <f>+승차!G137+유입!G137</f>
        <v>266948</v>
      </c>
      <c r="H137" s="4">
        <f>+승차!H137+유입!H137</f>
        <v>289147</v>
      </c>
      <c r="I137" s="4">
        <f>+승차!I137+유입!I137</f>
        <v>294651</v>
      </c>
      <c r="J137" s="4">
        <f>+승차!J137+유입!J137</f>
        <v>275127</v>
      </c>
      <c r="K137" s="4">
        <f>+승차!K137+유입!K137</f>
        <v>262594</v>
      </c>
      <c r="L137" s="4">
        <f>+승차!L137+유입!L137</f>
        <v>253623</v>
      </c>
      <c r="M137" s="4">
        <f>+승차!M137+유입!M137</f>
        <v>259400</v>
      </c>
      <c r="N137" s="4">
        <f>+승차!N137+유입!N137</f>
        <v>287373</v>
      </c>
      <c r="O137" s="4">
        <f>+승차!O137+유입!O137</f>
        <v>277136</v>
      </c>
      <c r="P137" s="37">
        <f>+승차!P137+유입!P137</f>
        <v>279960</v>
      </c>
      <c r="Q137" s="57">
        <f t="shared" si="5"/>
        <v>8687.0710382513662</v>
      </c>
      <c r="S137" t="s">
        <v>425</v>
      </c>
    </row>
    <row r="138" spans="2:19">
      <c r="B138" s="140"/>
      <c r="C138" s="3" t="s">
        <v>149</v>
      </c>
      <c r="D138" s="43">
        <f t="shared" si="6"/>
        <v>2833476</v>
      </c>
      <c r="E138" s="4">
        <f>+승차!E138+유입!E138</f>
        <v>212500</v>
      </c>
      <c r="F138" s="4">
        <f>+승차!F138+유입!F138</f>
        <v>194763</v>
      </c>
      <c r="G138" s="4">
        <f>+승차!G138+유입!G138</f>
        <v>250886</v>
      </c>
      <c r="H138" s="4">
        <f>+승차!H138+유입!H138</f>
        <v>325807</v>
      </c>
      <c r="I138" s="4">
        <f>+승차!I138+유입!I138</f>
        <v>250985</v>
      </c>
      <c r="J138" s="4">
        <f>+승차!J138+유입!J138</f>
        <v>235662</v>
      </c>
      <c r="K138" s="4">
        <f>+승차!K138+유입!K138</f>
        <v>221574</v>
      </c>
      <c r="L138" s="4">
        <f>+승차!L138+유입!L138</f>
        <v>218239</v>
      </c>
      <c r="M138" s="4">
        <f>+승차!M138+유입!M138</f>
        <v>217767</v>
      </c>
      <c r="N138" s="4">
        <f>+승차!N138+유입!N138</f>
        <v>242470</v>
      </c>
      <c r="O138" s="4">
        <f>+승차!O138+유입!O138</f>
        <v>230682</v>
      </c>
      <c r="P138" s="37">
        <f>+승차!P138+유입!P138</f>
        <v>232141</v>
      </c>
      <c r="Q138" s="57">
        <f t="shared" si="5"/>
        <v>7741.7377049180332</v>
      </c>
      <c r="S138" t="s">
        <v>425</v>
      </c>
    </row>
    <row r="139" spans="2:19">
      <c r="B139" s="140"/>
      <c r="C139" s="3" t="s">
        <v>150</v>
      </c>
      <c r="D139" s="43">
        <f t="shared" si="6"/>
        <v>4259319</v>
      </c>
      <c r="E139" s="4">
        <f>+승차!E139+유입!E139</f>
        <v>329326</v>
      </c>
      <c r="F139" s="4">
        <f>+승차!F139+유입!F139</f>
        <v>305615</v>
      </c>
      <c r="G139" s="4">
        <f>+승차!G139+유입!G139</f>
        <v>374584</v>
      </c>
      <c r="H139" s="4">
        <f>+승차!H139+유입!H139</f>
        <v>372769</v>
      </c>
      <c r="I139" s="4">
        <f>+승차!I139+유입!I139</f>
        <v>375809</v>
      </c>
      <c r="J139" s="4">
        <f>+승차!J139+유입!J139</f>
        <v>362922</v>
      </c>
      <c r="K139" s="4">
        <f>+승차!K139+유입!K139</f>
        <v>348142</v>
      </c>
      <c r="L139" s="4">
        <f>+승차!L139+유입!L139</f>
        <v>345329</v>
      </c>
      <c r="M139" s="4">
        <f>+승차!M139+유입!M139</f>
        <v>339304</v>
      </c>
      <c r="N139" s="4">
        <f>+승차!N139+유입!N139</f>
        <v>364846</v>
      </c>
      <c r="O139" s="4">
        <f>+승차!O139+유입!O139</f>
        <v>368274</v>
      </c>
      <c r="P139" s="37">
        <f>+승차!P139+유입!P139</f>
        <v>372399</v>
      </c>
      <c r="Q139" s="57">
        <f t="shared" si="5"/>
        <v>11637.483606557376</v>
      </c>
      <c r="S139" t="s">
        <v>425</v>
      </c>
    </row>
    <row r="140" spans="2:19">
      <c r="B140" s="140"/>
      <c r="C140" s="3" t="s">
        <v>151</v>
      </c>
      <c r="D140" s="43">
        <f t="shared" si="6"/>
        <v>7749061</v>
      </c>
      <c r="E140" s="4">
        <f>+승차!E140+유입!E140</f>
        <v>620039</v>
      </c>
      <c r="F140" s="4">
        <f>+승차!F140+유입!F140</f>
        <v>568832</v>
      </c>
      <c r="G140" s="4">
        <f>+승차!G140+유입!G140</f>
        <v>686037</v>
      </c>
      <c r="H140" s="4">
        <f>+승차!H140+유입!H140</f>
        <v>664260</v>
      </c>
      <c r="I140" s="4">
        <f>+승차!I140+유입!I140</f>
        <v>670339</v>
      </c>
      <c r="J140" s="4">
        <f>+승차!J140+유입!J140</f>
        <v>647371</v>
      </c>
      <c r="K140" s="4">
        <f>+승차!K140+유입!K140</f>
        <v>645426</v>
      </c>
      <c r="L140" s="4">
        <f>+승차!L140+유입!L140</f>
        <v>629739</v>
      </c>
      <c r="M140" s="4">
        <f>+승차!M140+유입!M140</f>
        <v>608986</v>
      </c>
      <c r="N140" s="4">
        <f>+승차!N140+유입!N140</f>
        <v>662682</v>
      </c>
      <c r="O140" s="4">
        <f>+승차!O140+유입!O140</f>
        <v>659542</v>
      </c>
      <c r="P140" s="37">
        <f>+승차!P140+유입!P140</f>
        <v>685808</v>
      </c>
      <c r="Q140" s="57">
        <f t="shared" si="5"/>
        <v>21172.29781420765</v>
      </c>
      <c r="S140" t="s">
        <v>425</v>
      </c>
    </row>
    <row r="141" spans="2:19">
      <c r="B141" s="140"/>
      <c r="C141" s="3" t="s">
        <v>152</v>
      </c>
      <c r="D141" s="43">
        <f t="shared" si="6"/>
        <v>6742138</v>
      </c>
      <c r="E141" s="4">
        <f>+승차!E141+유입!E141</f>
        <v>536142</v>
      </c>
      <c r="F141" s="4">
        <f>+승차!F141+유입!F141</f>
        <v>503655</v>
      </c>
      <c r="G141" s="4">
        <f>+승차!G141+유입!G141</f>
        <v>585850</v>
      </c>
      <c r="H141" s="4">
        <f>+승차!H141+유입!H141</f>
        <v>565107</v>
      </c>
      <c r="I141" s="4">
        <f>+승차!I141+유입!I141</f>
        <v>582648</v>
      </c>
      <c r="J141" s="4">
        <f>+승차!J141+유입!J141</f>
        <v>555104</v>
      </c>
      <c r="K141" s="4">
        <f>+승차!K141+유입!K141</f>
        <v>579332</v>
      </c>
      <c r="L141" s="4">
        <f>+승차!L141+유입!L141</f>
        <v>556919</v>
      </c>
      <c r="M141" s="4">
        <f>+승차!M141+유입!M141</f>
        <v>528804</v>
      </c>
      <c r="N141" s="4">
        <f>+승차!N141+유입!N141</f>
        <v>577621</v>
      </c>
      <c r="O141" s="4">
        <f>+승차!O141+유입!O141</f>
        <v>573813</v>
      </c>
      <c r="P141" s="37">
        <f>+승차!P141+유입!P141</f>
        <v>597143</v>
      </c>
      <c r="Q141" s="57">
        <f t="shared" si="5"/>
        <v>18421.142076502732</v>
      </c>
      <c r="S141" t="s">
        <v>425</v>
      </c>
    </row>
    <row r="142" spans="2:19">
      <c r="B142" s="140"/>
      <c r="C142" s="3" t="s">
        <v>153</v>
      </c>
      <c r="D142" s="43">
        <f t="shared" si="6"/>
        <v>7548799</v>
      </c>
      <c r="E142" s="4">
        <f>+승차!E142+유입!E142</f>
        <v>605894</v>
      </c>
      <c r="F142" s="4">
        <f>+승차!F142+유입!F142</f>
        <v>555606</v>
      </c>
      <c r="G142" s="4">
        <f>+승차!G142+유입!G142</f>
        <v>661654</v>
      </c>
      <c r="H142" s="4">
        <f>+승차!H142+유입!H142</f>
        <v>636152</v>
      </c>
      <c r="I142" s="4">
        <f>+승차!I142+유입!I142</f>
        <v>647121</v>
      </c>
      <c r="J142" s="4">
        <f>+승차!J142+유입!J142</f>
        <v>623676</v>
      </c>
      <c r="K142" s="4">
        <f>+승차!K142+유입!K142</f>
        <v>628045</v>
      </c>
      <c r="L142" s="4">
        <f>+승차!L142+유입!L142</f>
        <v>616168</v>
      </c>
      <c r="M142" s="4">
        <f>+승차!M142+유입!M142</f>
        <v>586218</v>
      </c>
      <c r="N142" s="4">
        <f>+승차!N142+유입!N142</f>
        <v>662254</v>
      </c>
      <c r="O142" s="4">
        <f>+승차!O142+유입!O142</f>
        <v>649151</v>
      </c>
      <c r="P142" s="37">
        <f>+승차!P142+유입!P142</f>
        <v>676860</v>
      </c>
      <c r="Q142" s="57">
        <f t="shared" si="5"/>
        <v>20625.133879781421</v>
      </c>
      <c r="S142" t="s">
        <v>425</v>
      </c>
    </row>
    <row r="143" spans="2:19">
      <c r="B143" s="140"/>
      <c r="C143" s="3" t="s">
        <v>154</v>
      </c>
      <c r="D143" s="43">
        <f t="shared" si="6"/>
        <v>2908306</v>
      </c>
      <c r="E143" s="4">
        <f>+승차!E143+유입!E143</f>
        <v>220083</v>
      </c>
      <c r="F143" s="4">
        <f>+승차!F143+유입!F143</f>
        <v>206260</v>
      </c>
      <c r="G143" s="4">
        <f>+승차!G143+유입!G143</f>
        <v>248587</v>
      </c>
      <c r="H143" s="4">
        <f>+승차!H143+유입!H143</f>
        <v>245083</v>
      </c>
      <c r="I143" s="4">
        <f>+승차!I143+유입!I143</f>
        <v>258091</v>
      </c>
      <c r="J143" s="4">
        <f>+승차!J143+유입!J143</f>
        <v>249956</v>
      </c>
      <c r="K143" s="4">
        <f>+승차!K143+유입!K143</f>
        <v>253181</v>
      </c>
      <c r="L143" s="4">
        <f>+승차!L143+유입!L143</f>
        <v>234176</v>
      </c>
      <c r="M143" s="4">
        <f>+승차!M143+유입!M143</f>
        <v>228913</v>
      </c>
      <c r="N143" s="4">
        <f>+승차!N143+유입!N143</f>
        <v>253658</v>
      </c>
      <c r="O143" s="4">
        <f>+승차!O143+유입!O143</f>
        <v>252401</v>
      </c>
      <c r="P143" s="37">
        <f>+승차!P143+유입!P143</f>
        <v>257917</v>
      </c>
      <c r="Q143" s="57">
        <f t="shared" si="5"/>
        <v>7946.1912568306007</v>
      </c>
      <c r="S143" t="s">
        <v>425</v>
      </c>
    </row>
    <row r="144" spans="2:19">
      <c r="B144" s="140"/>
      <c r="C144" s="3" t="s">
        <v>155</v>
      </c>
      <c r="D144" s="43">
        <f t="shared" si="6"/>
        <v>4685848</v>
      </c>
      <c r="E144" s="4">
        <f>+승차!E144+유입!E144</f>
        <v>372470</v>
      </c>
      <c r="F144" s="4">
        <f>+승차!F144+유입!F144</f>
        <v>345572</v>
      </c>
      <c r="G144" s="4">
        <f>+승차!G144+유입!G144</f>
        <v>408801</v>
      </c>
      <c r="H144" s="4">
        <f>+승차!H144+유입!H144</f>
        <v>397204</v>
      </c>
      <c r="I144" s="4">
        <f>+승차!I144+유입!I144</f>
        <v>406780</v>
      </c>
      <c r="J144" s="4">
        <f>+승차!J144+유입!J144</f>
        <v>390963</v>
      </c>
      <c r="K144" s="4">
        <f>+승차!K144+유입!K144</f>
        <v>388634</v>
      </c>
      <c r="L144" s="4">
        <f>+승차!L144+유입!L144</f>
        <v>382048</v>
      </c>
      <c r="M144" s="4">
        <f>+승차!M144+유입!M144</f>
        <v>372108</v>
      </c>
      <c r="N144" s="4">
        <f>+승차!N144+유입!N144</f>
        <v>400999</v>
      </c>
      <c r="O144" s="4">
        <f>+승차!O144+유입!O144</f>
        <v>401349</v>
      </c>
      <c r="P144" s="37">
        <f>+승차!P144+유입!P144</f>
        <v>418920</v>
      </c>
      <c r="Q144" s="57">
        <f t="shared" si="5"/>
        <v>12802.863387978143</v>
      </c>
      <c r="S144" t="s">
        <v>425</v>
      </c>
    </row>
    <row r="145" spans="2:19" ht="17.5" thickBot="1">
      <c r="B145" s="142"/>
      <c r="C145" s="22" t="s">
        <v>156</v>
      </c>
      <c r="D145" s="44">
        <f t="shared" si="6"/>
        <v>5459128</v>
      </c>
      <c r="E145" s="23">
        <f>+승차!E145+유입!E145</f>
        <v>430440</v>
      </c>
      <c r="F145" s="23">
        <f>+승차!F145+유입!F145</f>
        <v>394710</v>
      </c>
      <c r="G145" s="23">
        <f>+승차!G145+유입!G145</f>
        <v>481858</v>
      </c>
      <c r="H145" s="23">
        <f>+승차!H145+유입!H145</f>
        <v>469200</v>
      </c>
      <c r="I145" s="23">
        <f>+승차!I145+유입!I145</f>
        <v>474274</v>
      </c>
      <c r="J145" s="23">
        <f>+승차!J145+유입!J145</f>
        <v>460716</v>
      </c>
      <c r="K145" s="23">
        <f>+승차!K145+유입!K145</f>
        <v>453755</v>
      </c>
      <c r="L145" s="23">
        <f>+승차!L145+유입!L145</f>
        <v>442007</v>
      </c>
      <c r="M145" s="23">
        <f>+승차!M145+유입!M145</f>
        <v>434703</v>
      </c>
      <c r="N145" s="23">
        <f>+승차!N145+유입!N145</f>
        <v>469385</v>
      </c>
      <c r="O145" s="23">
        <f>+승차!O145+유입!O145</f>
        <v>471075</v>
      </c>
      <c r="P145" s="38">
        <f>+승차!P145+유입!P145</f>
        <v>477005</v>
      </c>
      <c r="Q145" s="58">
        <f t="shared" si="5"/>
        <v>14915.650273224044</v>
      </c>
      <c r="S145" t="s">
        <v>425</v>
      </c>
    </row>
    <row r="146" spans="2:19">
      <c r="B146" s="160" t="s">
        <v>157</v>
      </c>
      <c r="C146" s="24" t="s">
        <v>158</v>
      </c>
      <c r="D146" s="42">
        <f t="shared" si="6"/>
        <v>9028903</v>
      </c>
      <c r="E146" s="25">
        <f>+승차!E146+유입!E146</f>
        <v>726072</v>
      </c>
      <c r="F146" s="25">
        <f>+승차!F146+유입!F146</f>
        <v>668503</v>
      </c>
      <c r="G146" s="25">
        <f>+승차!G146+유입!G146</f>
        <v>798901</v>
      </c>
      <c r="H146" s="25">
        <f>+승차!H146+유입!H146</f>
        <v>765280</v>
      </c>
      <c r="I146" s="25">
        <f>+승차!I146+유입!I146</f>
        <v>780684</v>
      </c>
      <c r="J146" s="25">
        <f>+승차!J146+유입!J146</f>
        <v>755730</v>
      </c>
      <c r="K146" s="25">
        <f>+승차!K146+유입!K146</f>
        <v>748623</v>
      </c>
      <c r="L146" s="25">
        <f>+승차!L146+유입!L146</f>
        <v>732400</v>
      </c>
      <c r="M146" s="25">
        <f>+승차!M146+유입!M146</f>
        <v>711971</v>
      </c>
      <c r="N146" s="25">
        <f>+승차!N146+유입!N146</f>
        <v>776186</v>
      </c>
      <c r="O146" s="25">
        <f>+승차!O146+유입!O146</f>
        <v>774579</v>
      </c>
      <c r="P146" s="36">
        <f>+승차!P146+유입!P146</f>
        <v>789974</v>
      </c>
      <c r="Q146" s="56">
        <f t="shared" si="5"/>
        <v>24669.133879781421</v>
      </c>
      <c r="S146" t="s">
        <v>334</v>
      </c>
    </row>
    <row r="147" spans="2:19">
      <c r="B147" s="140"/>
      <c r="C147" s="3" t="s">
        <v>159</v>
      </c>
      <c r="D147" s="43">
        <f t="shared" si="6"/>
        <v>10349007</v>
      </c>
      <c r="E147" s="4">
        <f>+승차!E147+유입!E147</f>
        <v>862255</v>
      </c>
      <c r="F147" s="4">
        <f>+승차!F147+유입!F147</f>
        <v>791986</v>
      </c>
      <c r="G147" s="4">
        <f>+승차!G147+유입!G147</f>
        <v>921682</v>
      </c>
      <c r="H147" s="4">
        <f>+승차!H147+유입!H147</f>
        <v>881980</v>
      </c>
      <c r="I147" s="4">
        <f>+승차!I147+유입!I147</f>
        <v>893408</v>
      </c>
      <c r="J147" s="4">
        <f>+승차!J147+유입!J147</f>
        <v>859144</v>
      </c>
      <c r="K147" s="4">
        <f>+승차!K147+유입!K147</f>
        <v>862972</v>
      </c>
      <c r="L147" s="4">
        <f>+승차!L147+유입!L147</f>
        <v>838153</v>
      </c>
      <c r="M147" s="4">
        <f>+승차!M147+유입!M147</f>
        <v>799586</v>
      </c>
      <c r="N147" s="4">
        <f>+승차!N147+유입!N147</f>
        <v>864993</v>
      </c>
      <c r="O147" s="4">
        <f>+승차!O147+유입!O147</f>
        <v>864762</v>
      </c>
      <c r="P147" s="37">
        <f>+승차!P147+유입!P147</f>
        <v>908086</v>
      </c>
      <c r="Q147" s="57">
        <f t="shared" si="5"/>
        <v>28275.975409836065</v>
      </c>
      <c r="S147" t="s">
        <v>427</v>
      </c>
    </row>
    <row r="148" spans="2:19">
      <c r="B148" s="140"/>
      <c r="C148" s="3" t="s">
        <v>160</v>
      </c>
      <c r="D148" s="43">
        <f t="shared" si="6"/>
        <v>5699449</v>
      </c>
      <c r="E148" s="4">
        <f>+승차!E148+유입!E148</f>
        <v>467822</v>
      </c>
      <c r="F148" s="4">
        <f>+승차!F148+유입!F148</f>
        <v>420362</v>
      </c>
      <c r="G148" s="4">
        <f>+승차!G148+유입!G148</f>
        <v>510293</v>
      </c>
      <c r="H148" s="4">
        <f>+승차!H148+유입!H148</f>
        <v>482259</v>
      </c>
      <c r="I148" s="4">
        <f>+승차!I148+유입!I148</f>
        <v>491437</v>
      </c>
      <c r="J148" s="4">
        <f>+승차!J148+유입!J148</f>
        <v>477405</v>
      </c>
      <c r="K148" s="4">
        <f>+승차!K148+유입!K148</f>
        <v>471624</v>
      </c>
      <c r="L148" s="4">
        <f>+승차!L148+유입!L148</f>
        <v>456007</v>
      </c>
      <c r="M148" s="4">
        <f>+승차!M148+유입!M148</f>
        <v>437392</v>
      </c>
      <c r="N148" s="4">
        <f>+승차!N148+유입!N148</f>
        <v>481453</v>
      </c>
      <c r="O148" s="4">
        <f>+승차!O148+유입!O148</f>
        <v>494187</v>
      </c>
      <c r="P148" s="37">
        <f>+승차!P148+유입!P148</f>
        <v>509208</v>
      </c>
      <c r="Q148" s="57">
        <f t="shared" si="5"/>
        <v>15572.265027322404</v>
      </c>
      <c r="S148" t="s">
        <v>334</v>
      </c>
    </row>
    <row r="149" spans="2:19">
      <c r="B149" s="140"/>
      <c r="C149" s="3" t="s">
        <v>161</v>
      </c>
      <c r="D149" s="43">
        <f t="shared" si="6"/>
        <v>3628874</v>
      </c>
      <c r="E149" s="4">
        <f>+승차!E149+유입!E149</f>
        <v>279642</v>
      </c>
      <c r="F149" s="4">
        <f>+승차!F149+유입!F149</f>
        <v>248831</v>
      </c>
      <c r="G149" s="4">
        <f>+승차!G149+유입!G149</f>
        <v>304547</v>
      </c>
      <c r="H149" s="4">
        <f>+승차!H149+유입!H149</f>
        <v>313709</v>
      </c>
      <c r="I149" s="4">
        <f>+승차!I149+유입!I149</f>
        <v>370790</v>
      </c>
      <c r="J149" s="4">
        <f>+승차!J149+유입!J149</f>
        <v>302303</v>
      </c>
      <c r="K149" s="4">
        <f>+승차!K149+유입!K149</f>
        <v>280277</v>
      </c>
      <c r="L149" s="4">
        <f>+승차!L149+유입!L149</f>
        <v>277739</v>
      </c>
      <c r="M149" s="4">
        <f>+승차!M149+유입!M149</f>
        <v>293446</v>
      </c>
      <c r="N149" s="4">
        <f>+승차!N149+유입!N149</f>
        <v>348031</v>
      </c>
      <c r="O149" s="4">
        <f>+승차!O149+유입!O149</f>
        <v>302650</v>
      </c>
      <c r="P149" s="37">
        <f>+승차!P149+유입!P149</f>
        <v>306909</v>
      </c>
      <c r="Q149" s="57">
        <f t="shared" si="5"/>
        <v>9914.956284153006</v>
      </c>
      <c r="S149" t="s">
        <v>334</v>
      </c>
    </row>
    <row r="150" spans="2:19">
      <c r="B150" s="140"/>
      <c r="C150" s="3" t="s">
        <v>162</v>
      </c>
      <c r="D150" s="43">
        <f t="shared" si="6"/>
        <v>6377681</v>
      </c>
      <c r="E150" s="4">
        <f>+승차!E150+유입!E150</f>
        <v>527572</v>
      </c>
      <c r="F150" s="4">
        <f>+승차!F150+유입!F150</f>
        <v>482810</v>
      </c>
      <c r="G150" s="4">
        <f>+승차!G150+유입!G150</f>
        <v>539428</v>
      </c>
      <c r="H150" s="4">
        <f>+승차!H150+유입!H150</f>
        <v>550804</v>
      </c>
      <c r="I150" s="4">
        <f>+승차!I150+유입!I150</f>
        <v>536027</v>
      </c>
      <c r="J150" s="4">
        <f>+승차!J150+유입!J150</f>
        <v>504513</v>
      </c>
      <c r="K150" s="4">
        <f>+승차!K150+유입!K150</f>
        <v>525851</v>
      </c>
      <c r="L150" s="4">
        <f>+승차!L150+유입!L150</f>
        <v>542702</v>
      </c>
      <c r="M150" s="4">
        <f>+승차!M150+유입!M150</f>
        <v>504233</v>
      </c>
      <c r="N150" s="4">
        <f>+승차!N150+유입!N150</f>
        <v>539272</v>
      </c>
      <c r="O150" s="4">
        <f>+승차!O150+유입!O150</f>
        <v>523929</v>
      </c>
      <c r="P150" s="37">
        <f>+승차!P150+유입!P150</f>
        <v>600540</v>
      </c>
      <c r="Q150" s="57">
        <f t="shared" si="5"/>
        <v>17425.357923497268</v>
      </c>
      <c r="S150" t="s">
        <v>334</v>
      </c>
    </row>
    <row r="151" spans="2:19">
      <c r="B151" s="140"/>
      <c r="C151" s="3" t="s">
        <v>163</v>
      </c>
      <c r="D151" s="43">
        <f t="shared" si="6"/>
        <v>5076724</v>
      </c>
      <c r="E151" s="4">
        <f>+승차!E151+유입!E151</f>
        <v>416893</v>
      </c>
      <c r="F151" s="4">
        <f>+승차!F151+유입!F151</f>
        <v>378044</v>
      </c>
      <c r="G151" s="4">
        <f>+승차!G151+유입!G151</f>
        <v>458467</v>
      </c>
      <c r="H151" s="4">
        <f>+승차!H151+유입!H151</f>
        <v>446681</v>
      </c>
      <c r="I151" s="4">
        <f>+승차!I151+유입!I151</f>
        <v>436259</v>
      </c>
      <c r="J151" s="4">
        <f>+승차!J151+유입!J151</f>
        <v>421863</v>
      </c>
      <c r="K151" s="4">
        <f>+승차!K151+유입!K151</f>
        <v>423228</v>
      </c>
      <c r="L151" s="4">
        <f>+승차!L151+유입!L151</f>
        <v>411903</v>
      </c>
      <c r="M151" s="4">
        <f>+승차!M151+유입!M151</f>
        <v>388917</v>
      </c>
      <c r="N151" s="4">
        <f>+승차!N151+유입!N151</f>
        <v>422683</v>
      </c>
      <c r="O151" s="4">
        <f>+승차!O151+유입!O151</f>
        <v>431783</v>
      </c>
      <c r="P151" s="37">
        <f>+승차!P151+유입!P151</f>
        <v>440003</v>
      </c>
      <c r="Q151" s="57">
        <f t="shared" si="5"/>
        <v>13870.830601092895</v>
      </c>
      <c r="S151" t="s">
        <v>334</v>
      </c>
    </row>
    <row r="152" spans="2:19">
      <c r="B152" s="140"/>
      <c r="C152" s="3" t="s">
        <v>164</v>
      </c>
      <c r="D152" s="43">
        <f t="shared" si="6"/>
        <v>2882593</v>
      </c>
      <c r="E152" s="4">
        <f>+승차!E152+유입!E152</f>
        <v>220540</v>
      </c>
      <c r="F152" s="4">
        <f>+승차!F152+유입!F152</f>
        <v>207686</v>
      </c>
      <c r="G152" s="4">
        <f>+승차!G152+유입!G152</f>
        <v>262974</v>
      </c>
      <c r="H152" s="4">
        <f>+승차!H152+유입!H152</f>
        <v>249852</v>
      </c>
      <c r="I152" s="4">
        <f>+승차!I152+유입!I152</f>
        <v>247673</v>
      </c>
      <c r="J152" s="4">
        <f>+승차!J152+유입!J152</f>
        <v>243337</v>
      </c>
      <c r="K152" s="4">
        <f>+승차!K152+유입!K152</f>
        <v>239356</v>
      </c>
      <c r="L152" s="4">
        <f>+승차!L152+유입!L152</f>
        <v>225088</v>
      </c>
      <c r="M152" s="4">
        <f>+승차!M152+유입!M152</f>
        <v>223296</v>
      </c>
      <c r="N152" s="4">
        <f>+승차!N152+유입!N152</f>
        <v>254216</v>
      </c>
      <c r="O152" s="4">
        <f>+승차!O152+유입!O152</f>
        <v>254478</v>
      </c>
      <c r="P152" s="37">
        <f>+승차!P152+유입!P152</f>
        <v>254097</v>
      </c>
      <c r="Q152" s="57">
        <f t="shared" si="5"/>
        <v>7875.9371584699456</v>
      </c>
      <c r="S152" t="s">
        <v>334</v>
      </c>
    </row>
    <row r="153" spans="2:19">
      <c r="B153" s="140"/>
      <c r="C153" s="3" t="s">
        <v>165</v>
      </c>
      <c r="D153" s="43">
        <f t="shared" si="6"/>
        <v>3662460</v>
      </c>
      <c r="E153" s="4">
        <f>+승차!E153+유입!E153</f>
        <v>304809</v>
      </c>
      <c r="F153" s="4">
        <f>+승차!F153+유입!F153</f>
        <v>274561</v>
      </c>
      <c r="G153" s="4">
        <f>+승차!G153+유입!G153</f>
        <v>326312</v>
      </c>
      <c r="H153" s="4">
        <f>+승차!H153+유입!H153</f>
        <v>293103</v>
      </c>
      <c r="I153" s="4">
        <f>+승차!I153+유입!I153</f>
        <v>296342</v>
      </c>
      <c r="J153" s="4">
        <f>+승차!J153+유입!J153</f>
        <v>293623</v>
      </c>
      <c r="K153" s="4">
        <f>+승차!K153+유입!K153</f>
        <v>299160</v>
      </c>
      <c r="L153" s="4">
        <f>+승차!L153+유입!L153</f>
        <v>291538</v>
      </c>
      <c r="M153" s="4">
        <f>+승차!M153+유입!M153</f>
        <v>289219</v>
      </c>
      <c r="N153" s="4">
        <f>+승차!N153+유입!N153</f>
        <v>317897</v>
      </c>
      <c r="O153" s="4">
        <f>+승차!O153+유입!O153</f>
        <v>328577</v>
      </c>
      <c r="P153" s="37">
        <f>+승차!P153+유입!P153</f>
        <v>347319</v>
      </c>
      <c r="Q153" s="57">
        <f t="shared" si="5"/>
        <v>10006.72131147541</v>
      </c>
      <c r="S153" t="s">
        <v>334</v>
      </c>
    </row>
    <row r="154" spans="2:19">
      <c r="B154" s="140"/>
      <c r="C154" s="3" t="s">
        <v>166</v>
      </c>
      <c r="D154" s="43">
        <f t="shared" si="6"/>
        <v>4306294</v>
      </c>
      <c r="E154" s="4">
        <f>+승차!E154+유입!E154</f>
        <v>274503</v>
      </c>
      <c r="F154" s="4">
        <f>+승차!F154+유입!F154</f>
        <v>258887</v>
      </c>
      <c r="G154" s="4">
        <f>+승차!G154+유입!G154</f>
        <v>331967</v>
      </c>
      <c r="H154" s="4">
        <f>+승차!H154+유입!H154</f>
        <v>336191</v>
      </c>
      <c r="I154" s="4">
        <f>+승차!I154+유입!I154</f>
        <v>358627</v>
      </c>
      <c r="J154" s="4">
        <f>+승차!J154+유입!J154</f>
        <v>370253</v>
      </c>
      <c r="K154" s="4">
        <f>+승차!K154+유입!K154</f>
        <v>374300</v>
      </c>
      <c r="L154" s="4">
        <f>+승차!L154+유입!L154</f>
        <v>363870</v>
      </c>
      <c r="M154" s="4">
        <f>+승차!M154+유입!M154</f>
        <v>352044</v>
      </c>
      <c r="N154" s="4">
        <f>+승차!N154+유입!N154</f>
        <v>394207</v>
      </c>
      <c r="O154" s="4">
        <f>+승차!O154+유입!O154</f>
        <v>427222</v>
      </c>
      <c r="P154" s="37">
        <f>+승차!P154+유입!P154</f>
        <v>464223</v>
      </c>
      <c r="Q154" s="57">
        <f t="shared" si="5"/>
        <v>11765.830601092895</v>
      </c>
      <c r="S154" t="s">
        <v>334</v>
      </c>
    </row>
    <row r="155" spans="2:19">
      <c r="B155" s="140"/>
      <c r="C155" s="3" t="s">
        <v>167</v>
      </c>
      <c r="D155" s="43">
        <f t="shared" si="6"/>
        <v>7922573</v>
      </c>
      <c r="E155" s="4">
        <f>+승차!E155+유입!E155</f>
        <v>610316</v>
      </c>
      <c r="F155" s="4">
        <f>+승차!F155+유입!F155</f>
        <v>567678</v>
      </c>
      <c r="G155" s="4">
        <f>+승차!G155+유입!G155</f>
        <v>696474</v>
      </c>
      <c r="H155" s="4">
        <f>+승차!H155+유입!H155</f>
        <v>663433</v>
      </c>
      <c r="I155" s="4">
        <f>+승차!I155+유입!I155</f>
        <v>684792</v>
      </c>
      <c r="J155" s="4">
        <f>+승차!J155+유입!J155</f>
        <v>657341</v>
      </c>
      <c r="K155" s="4">
        <f>+승차!K155+유입!K155</f>
        <v>664008</v>
      </c>
      <c r="L155" s="4">
        <f>+승차!L155+유입!L155</f>
        <v>643816</v>
      </c>
      <c r="M155" s="4">
        <f>+승차!M155+유입!M155</f>
        <v>602295</v>
      </c>
      <c r="N155" s="4">
        <f>+승차!N155+유입!N155</f>
        <v>684051</v>
      </c>
      <c r="O155" s="4">
        <f>+승차!O155+유입!O155</f>
        <v>701977</v>
      </c>
      <c r="P155" s="37">
        <f>+승차!P155+유입!P155</f>
        <v>746392</v>
      </c>
      <c r="Q155" s="57">
        <f t="shared" si="5"/>
        <v>21646.374316939891</v>
      </c>
      <c r="S155" t="s">
        <v>431</v>
      </c>
    </row>
    <row r="156" spans="2:19">
      <c r="B156" s="140"/>
      <c r="C156" s="3" t="s">
        <v>168</v>
      </c>
      <c r="D156" s="43">
        <f t="shared" si="6"/>
        <v>5266972</v>
      </c>
      <c r="E156" s="4">
        <f>+승차!E156+유입!E156</f>
        <v>320852</v>
      </c>
      <c r="F156" s="4">
        <f>+승차!F156+유입!F156</f>
        <v>305111</v>
      </c>
      <c r="G156" s="4">
        <f>+승차!G156+유입!G156</f>
        <v>466622</v>
      </c>
      <c r="H156" s="4">
        <f>+승차!H156+유입!H156</f>
        <v>459742</v>
      </c>
      <c r="I156" s="4">
        <f>+승차!I156+유입!I156</f>
        <v>468906</v>
      </c>
      <c r="J156" s="4">
        <f>+승차!J156+유입!J156</f>
        <v>445242</v>
      </c>
      <c r="K156" s="4">
        <f>+승차!K156+유입!K156</f>
        <v>411113</v>
      </c>
      <c r="L156" s="4">
        <f>+승차!L156+유입!L156</f>
        <v>415148</v>
      </c>
      <c r="M156" s="4">
        <f>+승차!M156+유입!M156</f>
        <v>451600</v>
      </c>
      <c r="N156" s="4">
        <f>+승차!N156+유입!N156</f>
        <v>507847</v>
      </c>
      <c r="O156" s="4">
        <f>+승차!O156+유입!O156</f>
        <v>514682</v>
      </c>
      <c r="P156" s="37">
        <f>+승차!P156+유입!P156</f>
        <v>500107</v>
      </c>
      <c r="Q156" s="57">
        <f t="shared" si="5"/>
        <v>14390.633879781421</v>
      </c>
      <c r="S156" t="s">
        <v>431</v>
      </c>
    </row>
    <row r="157" spans="2:19">
      <c r="B157" s="140"/>
      <c r="C157" s="3" t="s">
        <v>169</v>
      </c>
      <c r="D157" s="43">
        <f t="shared" si="6"/>
        <v>4093703</v>
      </c>
      <c r="E157" s="4">
        <f>+승차!E157+유입!E157</f>
        <v>326863</v>
      </c>
      <c r="F157" s="4">
        <f>+승차!F157+유입!F157</f>
        <v>302168</v>
      </c>
      <c r="G157" s="4">
        <f>+승차!G157+유입!G157</f>
        <v>375239</v>
      </c>
      <c r="H157" s="4">
        <f>+승차!H157+유입!H157</f>
        <v>362501</v>
      </c>
      <c r="I157" s="4">
        <f>+승차!I157+유입!I157</f>
        <v>375083</v>
      </c>
      <c r="J157" s="4">
        <f>+승차!J157+유입!J157</f>
        <v>361184</v>
      </c>
      <c r="K157" s="4">
        <f>+승차!K157+유입!K157</f>
        <v>344269</v>
      </c>
      <c r="L157" s="4">
        <f>+승차!L157+유입!L157</f>
        <v>338208</v>
      </c>
      <c r="M157" s="4">
        <f>+승차!M157+유입!M157</f>
        <v>327946</v>
      </c>
      <c r="N157" s="4">
        <f>+승차!N157+유입!N157</f>
        <v>350252</v>
      </c>
      <c r="O157" s="4">
        <f>+승차!O157+유입!O157</f>
        <v>323356</v>
      </c>
      <c r="P157" s="37">
        <f>+승차!P157+유입!P157</f>
        <v>306634</v>
      </c>
      <c r="Q157" s="57">
        <f t="shared" si="5"/>
        <v>11184.98087431694</v>
      </c>
      <c r="S157" t="s">
        <v>431</v>
      </c>
    </row>
    <row r="158" spans="2:19">
      <c r="B158" s="140"/>
      <c r="C158" s="3" t="s">
        <v>170</v>
      </c>
      <c r="D158" s="43">
        <f t="shared" si="6"/>
        <v>8031671</v>
      </c>
      <c r="E158" s="4">
        <f>+승차!E158+유입!E158</f>
        <v>612042</v>
      </c>
      <c r="F158" s="4">
        <f>+승차!F158+유입!F158</f>
        <v>563428</v>
      </c>
      <c r="G158" s="4">
        <f>+승차!G158+유입!G158</f>
        <v>752695</v>
      </c>
      <c r="H158" s="4">
        <f>+승차!H158+유입!H158</f>
        <v>714404</v>
      </c>
      <c r="I158" s="4">
        <f>+승차!I158+유입!I158</f>
        <v>728966</v>
      </c>
      <c r="J158" s="4">
        <f>+승차!J158+유입!J158</f>
        <v>676775</v>
      </c>
      <c r="K158" s="4">
        <f>+승차!K158+유입!K158</f>
        <v>619808</v>
      </c>
      <c r="L158" s="4">
        <f>+승차!L158+유입!L158</f>
        <v>611788</v>
      </c>
      <c r="M158" s="4">
        <f>+승차!M158+유입!M158</f>
        <v>654697</v>
      </c>
      <c r="N158" s="4">
        <f>+승차!N158+유입!N158</f>
        <v>714156</v>
      </c>
      <c r="O158" s="4">
        <f>+승차!O158+유입!O158</f>
        <v>708593</v>
      </c>
      <c r="P158" s="37">
        <f>+승차!P158+유입!P158</f>
        <v>674319</v>
      </c>
      <c r="Q158" s="57">
        <f t="shared" si="5"/>
        <v>21944.456284153006</v>
      </c>
      <c r="S158" t="s">
        <v>431</v>
      </c>
    </row>
    <row r="159" spans="2:19">
      <c r="B159" s="140"/>
      <c r="C159" s="3" t="s">
        <v>171</v>
      </c>
      <c r="D159" s="43">
        <f t="shared" si="6"/>
        <v>7021331</v>
      </c>
      <c r="E159" s="4">
        <f>+승차!E159+유입!E159</f>
        <v>564186</v>
      </c>
      <c r="F159" s="4">
        <f>+승차!F159+유입!F159</f>
        <v>524687</v>
      </c>
      <c r="G159" s="4">
        <f>+승차!G159+유입!G159</f>
        <v>656024</v>
      </c>
      <c r="H159" s="4">
        <f>+승차!H159+유입!H159</f>
        <v>629446</v>
      </c>
      <c r="I159" s="4">
        <f>+승차!I159+유입!I159</f>
        <v>641924</v>
      </c>
      <c r="J159" s="4">
        <f>+승차!J159+유입!J159</f>
        <v>597099</v>
      </c>
      <c r="K159" s="4">
        <f>+승차!K159+유입!K159</f>
        <v>568861</v>
      </c>
      <c r="L159" s="4">
        <f>+승차!L159+유입!L159</f>
        <v>547060</v>
      </c>
      <c r="M159" s="4">
        <f>+승차!M159+유입!M159</f>
        <v>547644</v>
      </c>
      <c r="N159" s="4">
        <f>+승차!N159+유입!N159</f>
        <v>586596</v>
      </c>
      <c r="O159" s="4">
        <f>+승차!O159+유입!O159</f>
        <v>580724</v>
      </c>
      <c r="P159" s="37">
        <f>+승차!P159+유입!P159</f>
        <v>577080</v>
      </c>
      <c r="Q159" s="57">
        <f t="shared" si="5"/>
        <v>19183.964480874318</v>
      </c>
      <c r="S159" t="s">
        <v>431</v>
      </c>
    </row>
    <row r="160" spans="2:19">
      <c r="B160" s="140"/>
      <c r="C160" s="3" t="s">
        <v>172</v>
      </c>
      <c r="D160" s="43">
        <f t="shared" si="6"/>
        <v>2998624</v>
      </c>
      <c r="E160" s="4">
        <f>+승차!E160+유입!E160</f>
        <v>251679</v>
      </c>
      <c r="F160" s="4">
        <f>+승차!F160+유입!F160</f>
        <v>239546</v>
      </c>
      <c r="G160" s="4">
        <f>+승차!G160+유입!G160</f>
        <v>270892</v>
      </c>
      <c r="H160" s="4">
        <f>+승차!H160+유입!H160</f>
        <v>259289</v>
      </c>
      <c r="I160" s="4">
        <f>+승차!I160+유입!I160</f>
        <v>267584</v>
      </c>
      <c r="J160" s="4">
        <f>+승차!J160+유입!J160</f>
        <v>255434</v>
      </c>
      <c r="K160" s="4">
        <f>+승차!K160+유입!K160</f>
        <v>255670</v>
      </c>
      <c r="L160" s="4">
        <f>+승차!L160+유입!L160</f>
        <v>245908</v>
      </c>
      <c r="M160" s="4">
        <f>+승차!M160+유입!M160</f>
        <v>227636</v>
      </c>
      <c r="N160" s="4">
        <f>+승차!N160+유입!N160</f>
        <v>242404</v>
      </c>
      <c r="O160" s="4">
        <f>+승차!O160+유입!O160</f>
        <v>237034</v>
      </c>
      <c r="P160" s="37">
        <f>+승차!P160+유입!P160</f>
        <v>245548</v>
      </c>
      <c r="Q160" s="57">
        <f t="shared" si="5"/>
        <v>8192.9617486338793</v>
      </c>
      <c r="S160" t="s">
        <v>431</v>
      </c>
    </row>
    <row r="161" spans="2:19">
      <c r="B161" s="140"/>
      <c r="C161" s="3" t="s">
        <v>173</v>
      </c>
      <c r="D161" s="43">
        <f t="shared" si="6"/>
        <v>2770403</v>
      </c>
      <c r="E161" s="4">
        <f>+승차!E161+유입!E161</f>
        <v>227604</v>
      </c>
      <c r="F161" s="4">
        <f>+승차!F161+유입!F161</f>
        <v>214140</v>
      </c>
      <c r="G161" s="4">
        <f>+승차!G161+유입!G161</f>
        <v>244126</v>
      </c>
      <c r="H161" s="4">
        <f>+승차!H161+유입!H161</f>
        <v>231257</v>
      </c>
      <c r="I161" s="4">
        <f>+승차!I161+유입!I161</f>
        <v>240741</v>
      </c>
      <c r="J161" s="4">
        <f>+승차!J161+유입!J161</f>
        <v>227163</v>
      </c>
      <c r="K161" s="4">
        <f>+승차!K161+유입!K161</f>
        <v>232116</v>
      </c>
      <c r="L161" s="4">
        <f>+승차!L161+유입!L161</f>
        <v>229114</v>
      </c>
      <c r="M161" s="4">
        <f>+승차!M161+유입!M161</f>
        <v>215058</v>
      </c>
      <c r="N161" s="4">
        <f>+승차!N161+유입!N161</f>
        <v>232195</v>
      </c>
      <c r="O161" s="4">
        <f>+승차!O161+유입!O161</f>
        <v>232178</v>
      </c>
      <c r="P161" s="37">
        <f>+승차!P161+유입!P161</f>
        <v>244711</v>
      </c>
      <c r="Q161" s="57">
        <f t="shared" si="5"/>
        <v>7569.4071038251368</v>
      </c>
      <c r="S161" t="s">
        <v>431</v>
      </c>
    </row>
    <row r="162" spans="2:19" ht="17.5" thickBot="1">
      <c r="B162" s="142"/>
      <c r="C162" s="22" t="s">
        <v>174</v>
      </c>
      <c r="D162" s="44">
        <f t="shared" si="6"/>
        <v>1895945</v>
      </c>
      <c r="E162" s="23">
        <f>+승차!E162+유입!E162</f>
        <v>149246</v>
      </c>
      <c r="F162" s="23">
        <f>+승차!F162+유입!F162</f>
        <v>140348</v>
      </c>
      <c r="G162" s="23">
        <f>+승차!G162+유입!G162</f>
        <v>169493</v>
      </c>
      <c r="H162" s="23">
        <f>+승차!H162+유입!H162</f>
        <v>169488</v>
      </c>
      <c r="I162" s="23">
        <f>+승차!I162+유입!I162</f>
        <v>168156</v>
      </c>
      <c r="J162" s="23">
        <f>+승차!J162+유입!J162</f>
        <v>157474</v>
      </c>
      <c r="K162" s="23">
        <f>+승차!K162+유입!K162</f>
        <v>154208</v>
      </c>
      <c r="L162" s="23">
        <f>+승차!L162+유입!L162</f>
        <v>150964</v>
      </c>
      <c r="M162" s="23">
        <f>+승차!M162+유입!M162</f>
        <v>151753</v>
      </c>
      <c r="N162" s="23">
        <f>+승차!N162+유입!N162</f>
        <v>162871</v>
      </c>
      <c r="O162" s="23">
        <f>+승차!O162+유입!O162</f>
        <v>157201</v>
      </c>
      <c r="P162" s="38">
        <f>+승차!P162+유입!P162</f>
        <v>164743</v>
      </c>
      <c r="Q162" s="58">
        <f t="shared" si="5"/>
        <v>5180.1775956284155</v>
      </c>
      <c r="S162" t="s">
        <v>431</v>
      </c>
    </row>
    <row r="163" spans="2:19" ht="17.5" thickBot="1"/>
    <row r="164" spans="2:19">
      <c r="B164" s="148" t="s">
        <v>338</v>
      </c>
      <c r="C164" s="149"/>
      <c r="D164" s="143" t="s">
        <v>339</v>
      </c>
      <c r="E164" s="145" t="s">
        <v>340</v>
      </c>
      <c r="F164" s="145" t="s">
        <v>341</v>
      </c>
      <c r="G164" s="145" t="s">
        <v>342</v>
      </c>
      <c r="H164" s="145" t="s">
        <v>343</v>
      </c>
      <c r="I164" s="145" t="s">
        <v>344</v>
      </c>
      <c r="J164" s="145" t="s">
        <v>345</v>
      </c>
      <c r="K164" s="145" t="s">
        <v>346</v>
      </c>
      <c r="L164" s="145" t="s">
        <v>347</v>
      </c>
      <c r="M164" s="145" t="s">
        <v>348</v>
      </c>
      <c r="N164" s="145" t="s">
        <v>349</v>
      </c>
      <c r="O164" s="145" t="s">
        <v>350</v>
      </c>
      <c r="P164" s="145" t="s">
        <v>351</v>
      </c>
      <c r="Q164" s="164" t="s">
        <v>352</v>
      </c>
    </row>
    <row r="165" spans="2:19">
      <c r="B165" s="150"/>
      <c r="C165" s="151"/>
      <c r="D165" s="144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65"/>
    </row>
    <row r="166" spans="2:19">
      <c r="B166" s="135" t="s">
        <v>353</v>
      </c>
      <c r="C166" s="41" t="s">
        <v>354</v>
      </c>
      <c r="D166" s="93">
        <f>+SUM(E166:P166)</f>
        <v>308309821</v>
      </c>
      <c r="E166" s="94">
        <f>+SUM(E6:E56)</f>
        <v>24393523</v>
      </c>
      <c r="F166" s="95">
        <f t="shared" ref="F166:P166" si="7">+SUM(F6:F56)</f>
        <v>22359532</v>
      </c>
      <c r="G166" s="95">
        <f t="shared" si="7"/>
        <v>27376498</v>
      </c>
      <c r="H166" s="95">
        <f t="shared" si="7"/>
        <v>26725334</v>
      </c>
      <c r="I166" s="95">
        <f t="shared" si="7"/>
        <v>26897203</v>
      </c>
      <c r="J166" s="95">
        <f t="shared" si="7"/>
        <v>25787157</v>
      </c>
      <c r="K166" s="95">
        <f t="shared" si="7"/>
        <v>25453053</v>
      </c>
      <c r="L166" s="95">
        <f t="shared" si="7"/>
        <v>24812000</v>
      </c>
      <c r="M166" s="95">
        <f t="shared" si="7"/>
        <v>24141256</v>
      </c>
      <c r="N166" s="95">
        <f t="shared" si="7"/>
        <v>26326928</v>
      </c>
      <c r="O166" s="95">
        <f t="shared" si="7"/>
        <v>26716512</v>
      </c>
      <c r="P166" s="95">
        <f t="shared" si="7"/>
        <v>27320825</v>
      </c>
      <c r="Q166" s="96">
        <f>+D166/366</f>
        <v>842376.5601092896</v>
      </c>
    </row>
    <row r="167" spans="2:19">
      <c r="B167" s="136"/>
      <c r="C167" s="41" t="s">
        <v>356</v>
      </c>
      <c r="D167" s="93">
        <f>+SUM(E167:P167)</f>
        <v>198474577</v>
      </c>
      <c r="E167" s="94">
        <f>+SUM(E57:E94)</f>
        <v>15316801</v>
      </c>
      <c r="F167" s="95">
        <f t="shared" ref="F167:P167" si="8">+SUM(F57:F94)</f>
        <v>14157515</v>
      </c>
      <c r="G167" s="95">
        <f t="shared" si="8"/>
        <v>17711177</v>
      </c>
      <c r="H167" s="95">
        <f t="shared" si="8"/>
        <v>16960739</v>
      </c>
      <c r="I167" s="95">
        <f t="shared" si="8"/>
        <v>17524316</v>
      </c>
      <c r="J167" s="95">
        <f t="shared" si="8"/>
        <v>16629298</v>
      </c>
      <c r="K167" s="95">
        <f t="shared" si="8"/>
        <v>16080136</v>
      </c>
      <c r="L167" s="95">
        <f t="shared" si="8"/>
        <v>15772317</v>
      </c>
      <c r="M167" s="95">
        <f t="shared" si="8"/>
        <v>15908565</v>
      </c>
      <c r="N167" s="95">
        <f t="shared" si="8"/>
        <v>17642609</v>
      </c>
      <c r="O167" s="95">
        <f t="shared" si="8"/>
        <v>17340713</v>
      </c>
      <c r="P167" s="95">
        <f t="shared" si="8"/>
        <v>17430391</v>
      </c>
      <c r="Q167" s="96">
        <f>+D167/366</f>
        <v>542280.26502732246</v>
      </c>
    </row>
    <row r="168" spans="2:19">
      <c r="B168" s="136"/>
      <c r="C168" s="41" t="s">
        <v>355</v>
      </c>
      <c r="D168" s="93">
        <f>+SUM(E168:P168)</f>
        <v>370285227</v>
      </c>
      <c r="E168" s="94">
        <f>+SUM(E95:E145)</f>
        <v>29459918</v>
      </c>
      <c r="F168" s="95">
        <f t="shared" ref="F168:P168" si="9">+SUM(F95:F145)</f>
        <v>27240403</v>
      </c>
      <c r="G168" s="95">
        <f t="shared" si="9"/>
        <v>33311766</v>
      </c>
      <c r="H168" s="95">
        <f t="shared" si="9"/>
        <v>32120452</v>
      </c>
      <c r="I168" s="95">
        <f t="shared" si="9"/>
        <v>32825026</v>
      </c>
      <c r="J168" s="95">
        <f t="shared" si="9"/>
        <v>31119244</v>
      </c>
      <c r="K168" s="95">
        <f t="shared" si="9"/>
        <v>30436990</v>
      </c>
      <c r="L168" s="95">
        <f t="shared" si="9"/>
        <v>29648142</v>
      </c>
      <c r="M168" s="95">
        <f t="shared" si="9"/>
        <v>29139388</v>
      </c>
      <c r="N168" s="95">
        <f t="shared" si="9"/>
        <v>31592655</v>
      </c>
      <c r="O168" s="95">
        <f t="shared" si="9"/>
        <v>31540359</v>
      </c>
      <c r="P168" s="95">
        <f t="shared" si="9"/>
        <v>31850884</v>
      </c>
      <c r="Q168" s="96">
        <f>+D168/366</f>
        <v>1011708.2704918033</v>
      </c>
    </row>
    <row r="169" spans="2:19">
      <c r="B169" s="136"/>
      <c r="C169" s="41" t="s">
        <v>357</v>
      </c>
      <c r="D169" s="93">
        <f>+SUM(E169:P169)</f>
        <v>91013207</v>
      </c>
      <c r="E169" s="94">
        <f>+SUM(E146:E162)</f>
        <v>7142896</v>
      </c>
      <c r="F169" s="95">
        <f t="shared" ref="F169:P169" si="10">+SUM(F146:F162)</f>
        <v>6588776</v>
      </c>
      <c r="G169" s="95">
        <f t="shared" si="10"/>
        <v>8086136</v>
      </c>
      <c r="H169" s="95">
        <f t="shared" si="10"/>
        <v>7809419</v>
      </c>
      <c r="I169" s="95">
        <f t="shared" si="10"/>
        <v>7987399</v>
      </c>
      <c r="J169" s="95">
        <f t="shared" si="10"/>
        <v>7605883</v>
      </c>
      <c r="K169" s="95">
        <f t="shared" si="10"/>
        <v>7475444</v>
      </c>
      <c r="L169" s="95">
        <f t="shared" si="10"/>
        <v>7321406</v>
      </c>
      <c r="M169" s="95">
        <f t="shared" si="10"/>
        <v>7178733</v>
      </c>
      <c r="N169" s="95">
        <f t="shared" si="10"/>
        <v>7879310</v>
      </c>
      <c r="O169" s="95">
        <f t="shared" si="10"/>
        <v>7857912</v>
      </c>
      <c r="P169" s="95">
        <f t="shared" si="10"/>
        <v>8079893</v>
      </c>
      <c r="Q169" s="96">
        <f>+D169/366</f>
        <v>248669.9644808743</v>
      </c>
    </row>
    <row r="170" spans="2:19" ht="17.5" thickBot="1">
      <c r="B170" s="137"/>
      <c r="C170" s="111" t="s">
        <v>413</v>
      </c>
      <c r="D170" s="125">
        <f>+SUM(E170:P170)</f>
        <v>968082832</v>
      </c>
      <c r="E170" s="116">
        <f>+SUM(E166:E169)</f>
        <v>76313138</v>
      </c>
      <c r="F170" s="126">
        <f t="shared" ref="F170:P170" si="11">+SUM(F166:F169)</f>
        <v>70346226</v>
      </c>
      <c r="G170" s="126">
        <f t="shared" si="11"/>
        <v>86485577</v>
      </c>
      <c r="H170" s="126">
        <f t="shared" si="11"/>
        <v>83615944</v>
      </c>
      <c r="I170" s="126">
        <f t="shared" si="11"/>
        <v>85233944</v>
      </c>
      <c r="J170" s="126">
        <f t="shared" si="11"/>
        <v>81141582</v>
      </c>
      <c r="K170" s="126">
        <f t="shared" si="11"/>
        <v>79445623</v>
      </c>
      <c r="L170" s="126">
        <f t="shared" si="11"/>
        <v>77553865</v>
      </c>
      <c r="M170" s="126">
        <f t="shared" si="11"/>
        <v>76367942</v>
      </c>
      <c r="N170" s="126">
        <f t="shared" si="11"/>
        <v>83441502</v>
      </c>
      <c r="O170" s="126">
        <f t="shared" si="11"/>
        <v>83455496</v>
      </c>
      <c r="P170" s="126">
        <f t="shared" si="11"/>
        <v>84681993</v>
      </c>
      <c r="Q170" s="127">
        <f>+D170/366</f>
        <v>2645035.0601092898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38" t="s">
        <v>359</v>
      </c>
      <c r="C172" s="63" t="s">
        <v>183</v>
      </c>
      <c r="D172" s="50">
        <f t="shared" ref="D172:D185" si="12">+SUM(E172:P172)</f>
        <v>95580248</v>
      </c>
      <c r="E172" s="61">
        <f t="shared" ref="E172:E185" si="13">+SUMIF($S$6:$S$162,$C172,E$6:E$162)</f>
        <v>7609160</v>
      </c>
      <c r="F172" s="61">
        <f t="shared" ref="F172:P185" si="14">+SUMIF($S$6:$S$162,$C172,F$6:F$162)</f>
        <v>7062572</v>
      </c>
      <c r="G172" s="61">
        <f t="shared" si="14"/>
        <v>8492271</v>
      </c>
      <c r="H172" s="61">
        <f t="shared" si="14"/>
        <v>8180609</v>
      </c>
      <c r="I172" s="61">
        <f t="shared" si="14"/>
        <v>8283982</v>
      </c>
      <c r="J172" s="61">
        <f t="shared" si="14"/>
        <v>7982322</v>
      </c>
      <c r="K172" s="61">
        <f t="shared" si="14"/>
        <v>7881590</v>
      </c>
      <c r="L172" s="61">
        <f t="shared" si="14"/>
        <v>7725043</v>
      </c>
      <c r="M172" s="61">
        <f t="shared" si="14"/>
        <v>7540645</v>
      </c>
      <c r="N172" s="61">
        <f t="shared" si="14"/>
        <v>8192283</v>
      </c>
      <c r="O172" s="61">
        <f t="shared" si="14"/>
        <v>8219384</v>
      </c>
      <c r="P172" s="61">
        <f t="shared" si="14"/>
        <v>8410387</v>
      </c>
      <c r="Q172" s="53">
        <f t="shared" ref="Q172:Q186" si="15">+D172/366</f>
        <v>261148.21857923496</v>
      </c>
    </row>
    <row r="173" spans="2:19">
      <c r="B173" s="139"/>
      <c r="C173" s="129" t="s">
        <v>199</v>
      </c>
      <c r="D173" s="130">
        <f t="shared" si="12"/>
        <v>99276723</v>
      </c>
      <c r="E173" s="131">
        <f t="shared" si="13"/>
        <v>7699923</v>
      </c>
      <c r="F173" s="131">
        <f t="shared" si="14"/>
        <v>6927025</v>
      </c>
      <c r="G173" s="131">
        <f t="shared" si="14"/>
        <v>8585148</v>
      </c>
      <c r="H173" s="131">
        <f t="shared" si="14"/>
        <v>8814831</v>
      </c>
      <c r="I173" s="131">
        <f t="shared" si="14"/>
        <v>8591394</v>
      </c>
      <c r="J173" s="131">
        <f t="shared" si="14"/>
        <v>8301386</v>
      </c>
      <c r="K173" s="131">
        <f t="shared" si="14"/>
        <v>8202073</v>
      </c>
      <c r="L173" s="131">
        <f t="shared" si="14"/>
        <v>8067831</v>
      </c>
      <c r="M173" s="131">
        <f t="shared" si="14"/>
        <v>7696607</v>
      </c>
      <c r="N173" s="131">
        <f t="shared" si="14"/>
        <v>8470564</v>
      </c>
      <c r="O173" s="131">
        <f t="shared" si="14"/>
        <v>8858681</v>
      </c>
      <c r="P173" s="131">
        <f t="shared" si="14"/>
        <v>9061260</v>
      </c>
      <c r="Q173" s="132">
        <f t="shared" si="15"/>
        <v>271247.87704918033</v>
      </c>
    </row>
    <row r="174" spans="2:19">
      <c r="B174" s="139"/>
      <c r="C174" s="129" t="s">
        <v>427</v>
      </c>
      <c r="D174" s="130">
        <f t="shared" si="12"/>
        <v>84643653</v>
      </c>
      <c r="E174" s="131">
        <f t="shared" si="13"/>
        <v>6828671</v>
      </c>
      <c r="F174" s="131">
        <f t="shared" si="14"/>
        <v>6279275</v>
      </c>
      <c r="G174" s="131">
        <f t="shared" si="14"/>
        <v>7590300</v>
      </c>
      <c r="H174" s="131">
        <f t="shared" si="14"/>
        <v>7273010</v>
      </c>
      <c r="I174" s="131">
        <f t="shared" si="14"/>
        <v>7395072</v>
      </c>
      <c r="J174" s="131">
        <f t="shared" si="14"/>
        <v>7092710</v>
      </c>
      <c r="K174" s="131">
        <f t="shared" si="14"/>
        <v>7004714</v>
      </c>
      <c r="L174" s="131">
        <f t="shared" si="14"/>
        <v>6787676</v>
      </c>
      <c r="M174" s="131">
        <f t="shared" si="14"/>
        <v>6587529</v>
      </c>
      <c r="N174" s="131">
        <f t="shared" si="14"/>
        <v>7193825</v>
      </c>
      <c r="O174" s="131">
        <f t="shared" si="14"/>
        <v>7198865</v>
      </c>
      <c r="P174" s="131">
        <f t="shared" si="14"/>
        <v>7412006</v>
      </c>
      <c r="Q174" s="132">
        <f t="shared" si="15"/>
        <v>231266.81147540984</v>
      </c>
    </row>
    <row r="175" spans="2:19">
      <c r="B175" s="139"/>
      <c r="C175" s="129" t="s">
        <v>213</v>
      </c>
      <c r="D175" s="130">
        <f t="shared" si="12"/>
        <v>57793783</v>
      </c>
      <c r="E175" s="131">
        <f t="shared" si="13"/>
        <v>4623233</v>
      </c>
      <c r="F175" s="131">
        <f t="shared" si="14"/>
        <v>4255748</v>
      </c>
      <c r="G175" s="131">
        <f t="shared" si="14"/>
        <v>5288234</v>
      </c>
      <c r="H175" s="131">
        <f t="shared" si="14"/>
        <v>4923241</v>
      </c>
      <c r="I175" s="131">
        <f t="shared" si="14"/>
        <v>5122093</v>
      </c>
      <c r="J175" s="131">
        <f t="shared" si="14"/>
        <v>4840969</v>
      </c>
      <c r="K175" s="131">
        <f t="shared" si="14"/>
        <v>4789653</v>
      </c>
      <c r="L175" s="131">
        <f t="shared" si="14"/>
        <v>4582735</v>
      </c>
      <c r="M175" s="131">
        <f t="shared" si="14"/>
        <v>4562760</v>
      </c>
      <c r="N175" s="131">
        <f t="shared" si="14"/>
        <v>4924069</v>
      </c>
      <c r="O175" s="131">
        <f t="shared" si="14"/>
        <v>4907458</v>
      </c>
      <c r="P175" s="131">
        <f t="shared" si="14"/>
        <v>4973590</v>
      </c>
      <c r="Q175" s="132">
        <f t="shared" si="15"/>
        <v>157906.51092896174</v>
      </c>
    </row>
    <row r="176" spans="2:19">
      <c r="B176" s="139"/>
      <c r="C176" s="129" t="s">
        <v>422</v>
      </c>
      <c r="D176" s="130">
        <f t="shared" si="12"/>
        <v>87365119</v>
      </c>
      <c r="E176" s="131">
        <f t="shared" si="13"/>
        <v>6746953</v>
      </c>
      <c r="F176" s="131">
        <f t="shared" si="14"/>
        <v>6252355</v>
      </c>
      <c r="G176" s="131">
        <f t="shared" si="14"/>
        <v>7605081</v>
      </c>
      <c r="H176" s="131">
        <f t="shared" si="14"/>
        <v>7393565</v>
      </c>
      <c r="I176" s="131">
        <f t="shared" si="14"/>
        <v>7644441</v>
      </c>
      <c r="J176" s="131">
        <f t="shared" si="14"/>
        <v>7361539</v>
      </c>
      <c r="K176" s="131">
        <f t="shared" si="14"/>
        <v>7177104</v>
      </c>
      <c r="L176" s="131">
        <f t="shared" si="14"/>
        <v>7136832</v>
      </c>
      <c r="M176" s="131">
        <f t="shared" si="14"/>
        <v>7019525</v>
      </c>
      <c r="N176" s="131">
        <f t="shared" si="14"/>
        <v>7856869</v>
      </c>
      <c r="O176" s="131">
        <f t="shared" si="14"/>
        <v>7561673</v>
      </c>
      <c r="P176" s="131">
        <f t="shared" si="14"/>
        <v>7609182</v>
      </c>
      <c r="Q176" s="132">
        <f t="shared" si="15"/>
        <v>238702.51092896174</v>
      </c>
    </row>
    <row r="177" spans="2:17">
      <c r="B177" s="139"/>
      <c r="C177" s="129" t="s">
        <v>423</v>
      </c>
      <c r="D177" s="130">
        <f t="shared" si="12"/>
        <v>56722147</v>
      </c>
      <c r="E177" s="131">
        <f t="shared" si="13"/>
        <v>4372979</v>
      </c>
      <c r="F177" s="131">
        <f t="shared" si="14"/>
        <v>4044574</v>
      </c>
      <c r="G177" s="131">
        <f t="shared" si="14"/>
        <v>5118800</v>
      </c>
      <c r="H177" s="131">
        <f t="shared" si="14"/>
        <v>4859749</v>
      </c>
      <c r="I177" s="131">
        <f t="shared" si="14"/>
        <v>5053070</v>
      </c>
      <c r="J177" s="131">
        <f t="shared" si="14"/>
        <v>4713906</v>
      </c>
      <c r="K177" s="131">
        <f t="shared" si="14"/>
        <v>4555395</v>
      </c>
      <c r="L177" s="131">
        <f t="shared" si="14"/>
        <v>4406811</v>
      </c>
      <c r="M177" s="131">
        <f t="shared" si="14"/>
        <v>4530344</v>
      </c>
      <c r="N177" s="131">
        <f t="shared" si="14"/>
        <v>5055248</v>
      </c>
      <c r="O177" s="131">
        <f t="shared" si="14"/>
        <v>4939991</v>
      </c>
      <c r="P177" s="131">
        <f t="shared" si="14"/>
        <v>5071280</v>
      </c>
      <c r="Q177" s="132">
        <f t="shared" si="15"/>
        <v>154978.54371584699</v>
      </c>
    </row>
    <row r="178" spans="2:17">
      <c r="B178" s="140"/>
      <c r="C178" s="64" t="s">
        <v>428</v>
      </c>
      <c r="D178" s="51">
        <f t="shared" si="12"/>
        <v>39846503</v>
      </c>
      <c r="E178" s="62">
        <f t="shared" si="13"/>
        <v>3048523</v>
      </c>
      <c r="F178" s="62">
        <f t="shared" si="14"/>
        <v>2819961</v>
      </c>
      <c r="G178" s="62">
        <f t="shared" si="14"/>
        <v>3692644</v>
      </c>
      <c r="H178" s="62">
        <f t="shared" si="14"/>
        <v>3470563</v>
      </c>
      <c r="I178" s="62">
        <f t="shared" si="14"/>
        <v>3561383</v>
      </c>
      <c r="J178" s="62">
        <f t="shared" si="14"/>
        <v>3332292</v>
      </c>
      <c r="K178" s="62">
        <f t="shared" si="14"/>
        <v>3152903</v>
      </c>
      <c r="L178" s="62">
        <f t="shared" si="14"/>
        <v>3068439</v>
      </c>
      <c r="M178" s="62">
        <f t="shared" si="14"/>
        <v>3221579</v>
      </c>
      <c r="N178" s="62">
        <f t="shared" si="14"/>
        <v>3479714</v>
      </c>
      <c r="O178" s="62">
        <f t="shared" si="14"/>
        <v>3551835</v>
      </c>
      <c r="P178" s="62">
        <f t="shared" si="14"/>
        <v>3446667</v>
      </c>
      <c r="Q178" s="54">
        <f t="shared" si="15"/>
        <v>108870.22677595628</v>
      </c>
    </row>
    <row r="179" spans="2:17">
      <c r="B179" s="140"/>
      <c r="C179" s="64" t="s">
        <v>424</v>
      </c>
      <c r="D179" s="51">
        <f t="shared" si="12"/>
        <v>64131818</v>
      </c>
      <c r="E179" s="62">
        <f t="shared" si="13"/>
        <v>5047940</v>
      </c>
      <c r="F179" s="62">
        <f t="shared" si="14"/>
        <v>4692978</v>
      </c>
      <c r="G179" s="62">
        <f t="shared" si="14"/>
        <v>5814866</v>
      </c>
      <c r="H179" s="62">
        <f t="shared" si="14"/>
        <v>5586237</v>
      </c>
      <c r="I179" s="62">
        <f t="shared" si="14"/>
        <v>5793174</v>
      </c>
      <c r="J179" s="62">
        <f t="shared" si="14"/>
        <v>5425697</v>
      </c>
      <c r="K179" s="62">
        <f t="shared" si="14"/>
        <v>5268234</v>
      </c>
      <c r="L179" s="62">
        <f t="shared" si="14"/>
        <v>5080350</v>
      </c>
      <c r="M179" s="62">
        <f t="shared" si="14"/>
        <v>5059548</v>
      </c>
      <c r="N179" s="62">
        <f t="shared" si="14"/>
        <v>5447609</v>
      </c>
      <c r="O179" s="62">
        <f t="shared" si="14"/>
        <v>5453609</v>
      </c>
      <c r="P179" s="62">
        <f t="shared" si="14"/>
        <v>5461576</v>
      </c>
      <c r="Q179" s="54">
        <f t="shared" si="15"/>
        <v>175223.54644808744</v>
      </c>
    </row>
    <row r="180" spans="2:17">
      <c r="B180" s="140"/>
      <c r="C180" s="64" t="s">
        <v>429</v>
      </c>
      <c r="D180" s="51">
        <f t="shared" si="12"/>
        <v>67398637</v>
      </c>
      <c r="E180" s="62">
        <f t="shared" si="13"/>
        <v>5188271</v>
      </c>
      <c r="F180" s="62">
        <f t="shared" si="14"/>
        <v>4814304</v>
      </c>
      <c r="G180" s="62">
        <f t="shared" si="14"/>
        <v>6139987</v>
      </c>
      <c r="H180" s="62">
        <f t="shared" si="14"/>
        <v>6038978</v>
      </c>
      <c r="I180" s="62">
        <f t="shared" si="14"/>
        <v>6274961</v>
      </c>
      <c r="J180" s="62">
        <f t="shared" si="14"/>
        <v>5678333</v>
      </c>
      <c r="K180" s="62">
        <f t="shared" si="14"/>
        <v>5433155</v>
      </c>
      <c r="L180" s="62">
        <f t="shared" si="14"/>
        <v>5339495</v>
      </c>
      <c r="M180" s="62">
        <f t="shared" si="14"/>
        <v>5383923</v>
      </c>
      <c r="N180" s="62">
        <f t="shared" si="14"/>
        <v>5804252</v>
      </c>
      <c r="O180" s="62">
        <f t="shared" si="14"/>
        <v>5646510</v>
      </c>
      <c r="P180" s="62">
        <f t="shared" si="14"/>
        <v>5656468</v>
      </c>
      <c r="Q180" s="54">
        <f t="shared" si="15"/>
        <v>184149.28142076504</v>
      </c>
    </row>
    <row r="181" spans="2:17">
      <c r="B181" s="140"/>
      <c r="C181" s="64" t="s">
        <v>290</v>
      </c>
      <c r="D181" s="51">
        <f t="shared" si="12"/>
        <v>95210716</v>
      </c>
      <c r="E181" s="62">
        <f t="shared" si="13"/>
        <v>7635473</v>
      </c>
      <c r="F181" s="62">
        <f t="shared" si="14"/>
        <v>7000628</v>
      </c>
      <c r="G181" s="62">
        <f t="shared" si="14"/>
        <v>8607617</v>
      </c>
      <c r="H181" s="62">
        <f t="shared" si="14"/>
        <v>8167920</v>
      </c>
      <c r="I181" s="62">
        <f t="shared" si="14"/>
        <v>8296370</v>
      </c>
      <c r="J181" s="62">
        <f t="shared" si="14"/>
        <v>7983565</v>
      </c>
      <c r="K181" s="62">
        <f t="shared" si="14"/>
        <v>7786099</v>
      </c>
      <c r="L181" s="62">
        <f t="shared" si="14"/>
        <v>7604140</v>
      </c>
      <c r="M181" s="62">
        <f t="shared" si="14"/>
        <v>7450942</v>
      </c>
      <c r="N181" s="62">
        <f t="shared" si="14"/>
        <v>8144185</v>
      </c>
      <c r="O181" s="62">
        <f t="shared" si="14"/>
        <v>8233748</v>
      </c>
      <c r="P181" s="62">
        <f t="shared" si="14"/>
        <v>8300029</v>
      </c>
      <c r="Q181" s="54">
        <f t="shared" si="15"/>
        <v>260138.56830601091</v>
      </c>
    </row>
    <row r="182" spans="2:17">
      <c r="B182" s="140"/>
      <c r="C182" s="64" t="s">
        <v>430</v>
      </c>
      <c r="D182" s="51">
        <f t="shared" si="12"/>
        <v>94083742</v>
      </c>
      <c r="E182" s="62">
        <f t="shared" si="13"/>
        <v>7680852</v>
      </c>
      <c r="F182" s="62">
        <f t="shared" si="14"/>
        <v>7115119</v>
      </c>
      <c r="G182" s="62">
        <f t="shared" si="14"/>
        <v>8420970</v>
      </c>
      <c r="H182" s="62">
        <f t="shared" si="14"/>
        <v>8015073</v>
      </c>
      <c r="I182" s="62">
        <f t="shared" si="14"/>
        <v>8163315</v>
      </c>
      <c r="J182" s="62">
        <f t="shared" si="14"/>
        <v>7880627</v>
      </c>
      <c r="K182" s="62">
        <f t="shared" si="14"/>
        <v>7801548</v>
      </c>
      <c r="L182" s="62">
        <f t="shared" si="14"/>
        <v>7593012</v>
      </c>
      <c r="M182" s="62">
        <f t="shared" si="14"/>
        <v>7359190</v>
      </c>
      <c r="N182" s="62">
        <f t="shared" si="14"/>
        <v>7937279</v>
      </c>
      <c r="O182" s="62">
        <f t="shared" si="14"/>
        <v>8007169</v>
      </c>
      <c r="P182" s="62">
        <f t="shared" si="14"/>
        <v>8109588</v>
      </c>
      <c r="Q182" s="54">
        <f t="shared" si="15"/>
        <v>257059.40437158471</v>
      </c>
    </row>
    <row r="183" spans="2:17">
      <c r="B183" s="140"/>
      <c r="C183" s="64" t="s">
        <v>425</v>
      </c>
      <c r="D183" s="51">
        <f t="shared" si="12"/>
        <v>45365543</v>
      </c>
      <c r="E183" s="62">
        <f t="shared" si="13"/>
        <v>3550519</v>
      </c>
      <c r="F183" s="62">
        <f t="shared" si="14"/>
        <v>3284897</v>
      </c>
      <c r="G183" s="62">
        <f t="shared" si="14"/>
        <v>3965205</v>
      </c>
      <c r="H183" s="62">
        <f t="shared" si="14"/>
        <v>3964729</v>
      </c>
      <c r="I183" s="62">
        <f t="shared" si="14"/>
        <v>3960698</v>
      </c>
      <c r="J183" s="62">
        <f t="shared" si="14"/>
        <v>3801497</v>
      </c>
      <c r="K183" s="62">
        <f t="shared" si="14"/>
        <v>3780683</v>
      </c>
      <c r="L183" s="62">
        <f t="shared" si="14"/>
        <v>3678248</v>
      </c>
      <c r="M183" s="62">
        <f t="shared" si="14"/>
        <v>3576203</v>
      </c>
      <c r="N183" s="62">
        <f t="shared" si="14"/>
        <v>3921288</v>
      </c>
      <c r="O183" s="62">
        <f t="shared" si="14"/>
        <v>3883423</v>
      </c>
      <c r="P183" s="62">
        <f t="shared" si="14"/>
        <v>3998153</v>
      </c>
      <c r="Q183" s="54">
        <f t="shared" si="15"/>
        <v>123949.57103825136</v>
      </c>
    </row>
    <row r="184" spans="2:17">
      <c r="B184" s="140"/>
      <c r="C184" s="64" t="s">
        <v>334</v>
      </c>
      <c r="D184" s="51">
        <f t="shared" si="12"/>
        <v>40662978</v>
      </c>
      <c r="E184" s="62">
        <f t="shared" si="13"/>
        <v>3217853</v>
      </c>
      <c r="F184" s="62">
        <f t="shared" si="14"/>
        <v>2939684</v>
      </c>
      <c r="G184" s="62">
        <f t="shared" si="14"/>
        <v>3532889</v>
      </c>
      <c r="H184" s="62">
        <f t="shared" si="14"/>
        <v>3437879</v>
      </c>
      <c r="I184" s="62">
        <f t="shared" si="14"/>
        <v>3517839</v>
      </c>
      <c r="J184" s="62">
        <f t="shared" si="14"/>
        <v>3369027</v>
      </c>
      <c r="K184" s="62">
        <f t="shared" si="14"/>
        <v>3362419</v>
      </c>
      <c r="L184" s="62">
        <f t="shared" si="14"/>
        <v>3301247</v>
      </c>
      <c r="M184" s="62">
        <f t="shared" si="14"/>
        <v>3200518</v>
      </c>
      <c r="N184" s="62">
        <f t="shared" si="14"/>
        <v>3533945</v>
      </c>
      <c r="O184" s="62">
        <f t="shared" si="14"/>
        <v>3537405</v>
      </c>
      <c r="P184" s="62">
        <f t="shared" si="14"/>
        <v>3712273</v>
      </c>
      <c r="Q184" s="54">
        <f t="shared" si="15"/>
        <v>111101.03278688525</v>
      </c>
    </row>
    <row r="185" spans="2:17">
      <c r="B185" s="141"/>
      <c r="C185" s="65" t="s">
        <v>431</v>
      </c>
      <c r="D185" s="51">
        <f t="shared" si="12"/>
        <v>40001222</v>
      </c>
      <c r="E185" s="66">
        <f t="shared" si="13"/>
        <v>3062788</v>
      </c>
      <c r="F185" s="66">
        <f t="shared" si="14"/>
        <v>2857106</v>
      </c>
      <c r="G185" s="66">
        <f t="shared" si="14"/>
        <v>3631565</v>
      </c>
      <c r="H185" s="66">
        <f t="shared" si="14"/>
        <v>3489560</v>
      </c>
      <c r="I185" s="66">
        <f t="shared" si="14"/>
        <v>3576152</v>
      </c>
      <c r="J185" s="66">
        <f t="shared" si="14"/>
        <v>3377712</v>
      </c>
      <c r="K185" s="66">
        <f t="shared" si="14"/>
        <v>3250053</v>
      </c>
      <c r="L185" s="66">
        <f t="shared" si="14"/>
        <v>3182006</v>
      </c>
      <c r="M185" s="66">
        <f t="shared" si="14"/>
        <v>3178629</v>
      </c>
      <c r="N185" s="66">
        <f t="shared" si="14"/>
        <v>3480372</v>
      </c>
      <c r="O185" s="66">
        <f t="shared" si="14"/>
        <v>3455745</v>
      </c>
      <c r="P185" s="66">
        <f t="shared" si="14"/>
        <v>3459534</v>
      </c>
      <c r="Q185" s="54">
        <f t="shared" si="15"/>
        <v>109292.956284153</v>
      </c>
    </row>
    <row r="186" spans="2:17" ht="17.5" thickBot="1">
      <c r="B186" s="142"/>
      <c r="C186" s="117" t="s">
        <v>426</v>
      </c>
      <c r="D186" s="118">
        <f>+SUM(D172:D185)</f>
        <v>968082832</v>
      </c>
      <c r="E186" s="119">
        <f t="shared" ref="E186:P186" si="16">+SUM(E172:E185)</f>
        <v>76313138</v>
      </c>
      <c r="F186" s="119">
        <f t="shared" si="16"/>
        <v>70346226</v>
      </c>
      <c r="G186" s="119">
        <f t="shared" si="16"/>
        <v>86485577</v>
      </c>
      <c r="H186" s="119">
        <f t="shared" si="16"/>
        <v>83615944</v>
      </c>
      <c r="I186" s="119">
        <f t="shared" si="16"/>
        <v>85233944</v>
      </c>
      <c r="J186" s="119">
        <f t="shared" si="16"/>
        <v>81141582</v>
      </c>
      <c r="K186" s="119">
        <f t="shared" si="16"/>
        <v>79445623</v>
      </c>
      <c r="L186" s="119">
        <f t="shared" si="16"/>
        <v>77553865</v>
      </c>
      <c r="M186" s="119">
        <f t="shared" si="16"/>
        <v>76367942</v>
      </c>
      <c r="N186" s="119">
        <f t="shared" si="16"/>
        <v>83441502</v>
      </c>
      <c r="O186" s="119">
        <f t="shared" si="16"/>
        <v>83455496</v>
      </c>
      <c r="P186" s="119">
        <f t="shared" si="16"/>
        <v>84681993</v>
      </c>
      <c r="Q186" s="121">
        <f t="shared" si="15"/>
        <v>2645035.0601092898</v>
      </c>
    </row>
  </sheetData>
  <mergeCells count="26"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  <mergeCell ref="P164:P165"/>
    <mergeCell ref="Q164:Q165"/>
    <mergeCell ref="H164:H165"/>
    <mergeCell ref="I164:I165"/>
    <mergeCell ref="J164:J165"/>
    <mergeCell ref="K164:K165"/>
    <mergeCell ref="L164:L165"/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  <col min="12" max="12" width="19.25" bestFit="1" customWidth="1"/>
    <col min="13" max="13" width="8.33203125" bestFit="1" customWidth="1"/>
  </cols>
  <sheetData>
    <row r="1" spans="2:13" ht="21">
      <c r="B1" s="166" t="s">
        <v>438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60160.06830601093</v>
      </c>
      <c r="E4" s="9">
        <f>+B56+1</f>
        <v>54</v>
      </c>
      <c r="F4" s="10" t="s">
        <v>195</v>
      </c>
      <c r="G4" s="11">
        <v>19290.092896174865</v>
      </c>
      <c r="H4" s="9">
        <f>+E56+1</f>
        <v>107</v>
      </c>
      <c r="I4" s="10" t="s">
        <v>303</v>
      </c>
      <c r="J4" s="11">
        <v>11598.937158469946</v>
      </c>
      <c r="M4" s="67"/>
    </row>
    <row r="5" spans="2:13">
      <c r="B5" s="12">
        <f>+B4+1</f>
        <v>2</v>
      </c>
      <c r="C5" s="13" t="s">
        <v>199</v>
      </c>
      <c r="D5" s="14">
        <v>54479.879781420765</v>
      </c>
      <c r="E5" s="12">
        <f t="shared" ref="E5:E56" si="0">+E4+1</f>
        <v>55</v>
      </c>
      <c r="F5" s="13" t="s">
        <v>279</v>
      </c>
      <c r="G5" s="14">
        <v>19252.532786885247</v>
      </c>
      <c r="H5" s="12">
        <f t="shared" ref="H5:H54" si="1">+H4+1</f>
        <v>108</v>
      </c>
      <c r="I5" s="13" t="s">
        <v>244</v>
      </c>
      <c r="J5" s="14">
        <v>11475.467213114754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45352.822404371582</v>
      </c>
      <c r="E6" s="12">
        <f t="shared" si="0"/>
        <v>56</v>
      </c>
      <c r="F6" s="13" t="s">
        <v>327</v>
      </c>
      <c r="G6" s="14">
        <v>19183.964480874318</v>
      </c>
      <c r="H6" s="12">
        <f t="shared" si="1"/>
        <v>109</v>
      </c>
      <c r="I6" s="13" t="s">
        <v>217</v>
      </c>
      <c r="J6" s="14">
        <v>11419.215846994535</v>
      </c>
      <c r="M6" s="67"/>
    </row>
    <row r="7" spans="2:13">
      <c r="B7" s="12">
        <f t="shared" si="2"/>
        <v>4</v>
      </c>
      <c r="C7" s="13" t="s">
        <v>183</v>
      </c>
      <c r="D7" s="14">
        <v>41824.535519125682</v>
      </c>
      <c r="E7" s="12">
        <f t="shared" si="0"/>
        <v>57</v>
      </c>
      <c r="F7" s="13" t="s">
        <v>256</v>
      </c>
      <c r="G7" s="14">
        <v>19057.685792349726</v>
      </c>
      <c r="H7" s="12">
        <f t="shared" si="1"/>
        <v>110</v>
      </c>
      <c r="I7" s="13" t="s">
        <v>190</v>
      </c>
      <c r="J7" s="14">
        <v>11241.043715846994</v>
      </c>
      <c r="M7" s="67"/>
    </row>
    <row r="8" spans="2:13">
      <c r="B8" s="12">
        <f t="shared" si="2"/>
        <v>5</v>
      </c>
      <c r="C8" s="13" t="s">
        <v>302</v>
      </c>
      <c r="D8" s="14">
        <v>41128.584699453553</v>
      </c>
      <c r="E8" s="12">
        <f t="shared" si="0"/>
        <v>58</v>
      </c>
      <c r="F8" s="13" t="s">
        <v>219</v>
      </c>
      <c r="G8" s="14">
        <v>18624.666666666668</v>
      </c>
      <c r="H8" s="12">
        <f t="shared" si="1"/>
        <v>111</v>
      </c>
      <c r="I8" s="13" t="s">
        <v>325</v>
      </c>
      <c r="J8" s="14">
        <v>11184.98087431694</v>
      </c>
      <c r="M8" s="67"/>
    </row>
    <row r="9" spans="2:13">
      <c r="B9" s="12">
        <f t="shared" si="2"/>
        <v>6</v>
      </c>
      <c r="C9" s="13" t="s">
        <v>301</v>
      </c>
      <c r="D9" s="14">
        <v>37846.062841530053</v>
      </c>
      <c r="E9" s="12">
        <f t="shared" si="0"/>
        <v>59</v>
      </c>
      <c r="F9" s="13" t="s">
        <v>270</v>
      </c>
      <c r="G9" s="14">
        <v>18572.653005464479</v>
      </c>
      <c r="H9" s="12">
        <f t="shared" si="1"/>
        <v>112</v>
      </c>
      <c r="I9" s="13" t="s">
        <v>176</v>
      </c>
      <c r="J9" s="14">
        <v>10965.08743169399</v>
      </c>
      <c r="M9" s="67"/>
    </row>
    <row r="10" spans="2:13">
      <c r="B10" s="12">
        <f t="shared" si="2"/>
        <v>7</v>
      </c>
      <c r="C10" s="13" t="s">
        <v>187</v>
      </c>
      <c r="D10" s="14">
        <v>37764.532786885247</v>
      </c>
      <c r="E10" s="12">
        <f t="shared" si="0"/>
        <v>60</v>
      </c>
      <c r="F10" s="13" t="s">
        <v>193</v>
      </c>
      <c r="G10" s="14">
        <v>18457.560109289618</v>
      </c>
      <c r="H10" s="12">
        <f t="shared" si="1"/>
        <v>113</v>
      </c>
      <c r="I10" s="13" t="s">
        <v>242</v>
      </c>
      <c r="J10" s="14">
        <v>10830.021857923497</v>
      </c>
      <c r="M10" s="67"/>
    </row>
    <row r="11" spans="2:13">
      <c r="B11" s="12">
        <f t="shared" si="2"/>
        <v>8</v>
      </c>
      <c r="C11" s="13" t="s">
        <v>192</v>
      </c>
      <c r="D11" s="14">
        <v>33063.442622950817</v>
      </c>
      <c r="E11" s="12">
        <f t="shared" si="0"/>
        <v>61</v>
      </c>
      <c r="F11" s="13" t="s">
        <v>309</v>
      </c>
      <c r="G11" s="14">
        <v>18421.142076502732</v>
      </c>
      <c r="H11" s="12">
        <f t="shared" si="1"/>
        <v>114</v>
      </c>
      <c r="I11" s="13" t="s">
        <v>214</v>
      </c>
      <c r="J11" s="14">
        <v>10622.445355191257</v>
      </c>
      <c r="M11" s="67"/>
    </row>
    <row r="12" spans="2:13">
      <c r="B12" s="12">
        <f t="shared" si="2"/>
        <v>9</v>
      </c>
      <c r="C12" s="13" t="s">
        <v>285</v>
      </c>
      <c r="D12" s="14">
        <v>30660.101092896173</v>
      </c>
      <c r="E12" s="12">
        <f t="shared" si="0"/>
        <v>62</v>
      </c>
      <c r="F12" s="13" t="s">
        <v>211</v>
      </c>
      <c r="G12" s="14">
        <v>18327.51092896175</v>
      </c>
      <c r="H12" s="12">
        <f t="shared" si="1"/>
        <v>115</v>
      </c>
      <c r="I12" s="13" t="s">
        <v>220</v>
      </c>
      <c r="J12" s="14">
        <v>10401.371584699453</v>
      </c>
      <c r="M12" s="67"/>
    </row>
    <row r="13" spans="2:13">
      <c r="B13" s="12">
        <f t="shared" si="2"/>
        <v>10</v>
      </c>
      <c r="C13" s="13" t="s">
        <v>267</v>
      </c>
      <c r="D13" s="14">
        <v>30399.183060109288</v>
      </c>
      <c r="E13" s="12">
        <f t="shared" si="0"/>
        <v>63</v>
      </c>
      <c r="F13" s="13" t="s">
        <v>335</v>
      </c>
      <c r="G13" s="14">
        <v>18119.122950819674</v>
      </c>
      <c r="H13" s="12">
        <f t="shared" si="1"/>
        <v>116</v>
      </c>
      <c r="I13" s="13" t="s">
        <v>196</v>
      </c>
      <c r="J13" s="14">
        <v>10125.920765027322</v>
      </c>
      <c r="M13" s="67"/>
    </row>
    <row r="14" spans="2:13">
      <c r="B14" s="12">
        <f t="shared" si="2"/>
        <v>11</v>
      </c>
      <c r="C14" s="13" t="s">
        <v>288</v>
      </c>
      <c r="D14" s="14">
        <v>29865.907103825135</v>
      </c>
      <c r="E14" s="12">
        <f t="shared" si="0"/>
        <v>64</v>
      </c>
      <c r="F14" s="13" t="s">
        <v>261</v>
      </c>
      <c r="G14" s="14">
        <v>18079.549180327867</v>
      </c>
      <c r="H14" s="12">
        <f t="shared" si="1"/>
        <v>117</v>
      </c>
      <c r="I14" s="13" t="s">
        <v>321</v>
      </c>
      <c r="J14" s="14">
        <v>10006.72131147541</v>
      </c>
      <c r="M14" s="67"/>
    </row>
    <row r="15" spans="2:13">
      <c r="B15" s="12">
        <f t="shared" si="2"/>
        <v>12</v>
      </c>
      <c r="C15" s="13" t="s">
        <v>283</v>
      </c>
      <c r="D15" s="14">
        <v>28982.819672131147</v>
      </c>
      <c r="E15" s="12">
        <f t="shared" si="0"/>
        <v>65</v>
      </c>
      <c r="F15" s="13" t="s">
        <v>237</v>
      </c>
      <c r="G15" s="14">
        <v>17560.0956284153</v>
      </c>
      <c r="H15" s="12">
        <f t="shared" si="1"/>
        <v>118</v>
      </c>
      <c r="I15" s="13" t="s">
        <v>246</v>
      </c>
      <c r="J15" s="14">
        <v>10002.972677595628</v>
      </c>
      <c r="M15" s="67"/>
    </row>
    <row r="16" spans="2:13">
      <c r="B16" s="12">
        <f t="shared" si="2"/>
        <v>13</v>
      </c>
      <c r="C16" s="13" t="s">
        <v>269</v>
      </c>
      <c r="D16" s="14">
        <v>28494.32513661202</v>
      </c>
      <c r="E16" s="12">
        <f t="shared" si="0"/>
        <v>66</v>
      </c>
      <c r="F16" s="13" t="s">
        <v>238</v>
      </c>
      <c r="G16" s="14">
        <v>17483.592896174865</v>
      </c>
      <c r="H16" s="12">
        <f t="shared" si="1"/>
        <v>119</v>
      </c>
      <c r="I16" s="13" t="s">
        <v>317</v>
      </c>
      <c r="J16" s="14">
        <v>9914.956284153006</v>
      </c>
      <c r="M16" s="67"/>
    </row>
    <row r="17" spans="2:13">
      <c r="B17" s="12">
        <f t="shared" si="2"/>
        <v>14</v>
      </c>
      <c r="C17" s="13" t="s">
        <v>212</v>
      </c>
      <c r="D17" s="14">
        <v>28324.781420765026</v>
      </c>
      <c r="E17" s="12">
        <f t="shared" si="0"/>
        <v>67</v>
      </c>
      <c r="F17" s="13" t="s">
        <v>318</v>
      </c>
      <c r="G17" s="14">
        <v>17425.357923497268</v>
      </c>
      <c r="H17" s="12">
        <f t="shared" si="1"/>
        <v>120</v>
      </c>
      <c r="I17" s="13" t="s">
        <v>221</v>
      </c>
      <c r="J17" s="14">
        <v>9672.1748633879779</v>
      </c>
      <c r="M17" s="67"/>
    </row>
    <row r="18" spans="2:13">
      <c r="B18" s="12">
        <f t="shared" si="2"/>
        <v>15</v>
      </c>
      <c r="C18" s="13" t="s">
        <v>315</v>
      </c>
      <c r="D18" s="14">
        <v>28275.975409836065</v>
      </c>
      <c r="E18" s="12">
        <f t="shared" si="0"/>
        <v>68</v>
      </c>
      <c r="F18" s="13" t="s">
        <v>266</v>
      </c>
      <c r="G18" s="14">
        <v>16996.994535519127</v>
      </c>
      <c r="H18" s="12">
        <f t="shared" si="1"/>
        <v>121</v>
      </c>
      <c r="I18" s="13" t="s">
        <v>224</v>
      </c>
      <c r="J18" s="14">
        <v>9628.2595628415293</v>
      </c>
      <c r="M18" s="67"/>
    </row>
    <row r="19" spans="2:13">
      <c r="B19" s="12">
        <f t="shared" si="2"/>
        <v>16</v>
      </c>
      <c r="C19" s="13" t="s">
        <v>186</v>
      </c>
      <c r="D19" s="14">
        <v>28251.756830601094</v>
      </c>
      <c r="E19" s="12">
        <f t="shared" si="0"/>
        <v>69</v>
      </c>
      <c r="F19" s="13" t="s">
        <v>181</v>
      </c>
      <c r="G19" s="14">
        <v>16972.543715846994</v>
      </c>
      <c r="H19" s="12">
        <f t="shared" si="1"/>
        <v>122</v>
      </c>
      <c r="I19" s="13" t="s">
        <v>243</v>
      </c>
      <c r="J19" s="14">
        <v>9563.7322404371589</v>
      </c>
      <c r="M19" s="67"/>
    </row>
    <row r="20" spans="2:13">
      <c r="B20" s="12">
        <f t="shared" si="2"/>
        <v>17</v>
      </c>
      <c r="C20" s="13" t="s">
        <v>226</v>
      </c>
      <c r="D20" s="14">
        <v>27851.101092896173</v>
      </c>
      <c r="E20" s="12">
        <f t="shared" si="0"/>
        <v>70</v>
      </c>
      <c r="F20" s="13" t="s">
        <v>291</v>
      </c>
      <c r="G20" s="14">
        <v>16943.398907103827</v>
      </c>
      <c r="H20" s="12">
        <f t="shared" si="1"/>
        <v>123</v>
      </c>
      <c r="I20" s="13" t="s">
        <v>257</v>
      </c>
      <c r="J20" s="14">
        <v>9416.4098360655735</v>
      </c>
      <c r="M20" s="67"/>
    </row>
    <row r="21" spans="2:13">
      <c r="B21" s="12">
        <f t="shared" si="2"/>
        <v>18</v>
      </c>
      <c r="C21" s="13" t="s">
        <v>245</v>
      </c>
      <c r="D21" s="14">
        <v>27360.72950819672</v>
      </c>
      <c r="E21" s="12">
        <f t="shared" si="0"/>
        <v>71</v>
      </c>
      <c r="F21" s="13" t="s">
        <v>297</v>
      </c>
      <c r="G21" s="14">
        <v>16617.740437158471</v>
      </c>
      <c r="H21" s="12">
        <f t="shared" si="1"/>
        <v>124</v>
      </c>
      <c r="I21" s="13" t="s">
        <v>178</v>
      </c>
      <c r="J21" s="14">
        <v>9348.579234972678</v>
      </c>
      <c r="M21" s="67"/>
    </row>
    <row r="22" spans="2:13">
      <c r="B22" s="12">
        <f t="shared" si="2"/>
        <v>19</v>
      </c>
      <c r="C22" s="13" t="s">
        <v>208</v>
      </c>
      <c r="D22" s="14">
        <v>26891.538251366121</v>
      </c>
      <c r="E22" s="12">
        <f t="shared" si="0"/>
        <v>72</v>
      </c>
      <c r="F22" s="13" t="s">
        <v>298</v>
      </c>
      <c r="G22" s="14">
        <v>16503.030054644809</v>
      </c>
      <c r="H22" s="12">
        <f t="shared" si="1"/>
        <v>125</v>
      </c>
      <c r="I22" s="13" t="s">
        <v>223</v>
      </c>
      <c r="J22" s="14">
        <v>9287.0628415300544</v>
      </c>
      <c r="M22" s="67"/>
    </row>
    <row r="23" spans="2:13">
      <c r="B23" s="12">
        <f t="shared" si="2"/>
        <v>20</v>
      </c>
      <c r="C23" s="13" t="s">
        <v>241</v>
      </c>
      <c r="D23" s="14">
        <v>26155.726775956286</v>
      </c>
      <c r="E23" s="12">
        <f t="shared" si="0"/>
        <v>73</v>
      </c>
      <c r="F23" s="13" t="s">
        <v>232</v>
      </c>
      <c r="G23" s="14">
        <v>16302.879781420765</v>
      </c>
      <c r="H23" s="12">
        <f t="shared" si="1"/>
        <v>126</v>
      </c>
      <c r="I23" s="13" t="s">
        <v>277</v>
      </c>
      <c r="J23" s="14">
        <v>9041.0710382513662</v>
      </c>
      <c r="M23" s="67"/>
    </row>
    <row r="24" spans="2:13">
      <c r="B24" s="12">
        <f t="shared" si="2"/>
        <v>21</v>
      </c>
      <c r="C24" s="13" t="s">
        <v>213</v>
      </c>
      <c r="D24" s="14">
        <v>25990.43169398907</v>
      </c>
      <c r="E24" s="12">
        <f t="shared" si="0"/>
        <v>74</v>
      </c>
      <c r="F24" s="13" t="s">
        <v>293</v>
      </c>
      <c r="G24" s="14">
        <v>15931.901639344262</v>
      </c>
      <c r="H24" s="12">
        <f t="shared" si="1"/>
        <v>127</v>
      </c>
      <c r="I24" s="13" t="s">
        <v>188</v>
      </c>
      <c r="J24" s="14">
        <v>8876.5245901639337</v>
      </c>
      <c r="M24" s="67"/>
    </row>
    <row r="25" spans="2:13">
      <c r="B25" s="12">
        <f t="shared" si="2"/>
        <v>22</v>
      </c>
      <c r="C25" s="13" t="s">
        <v>286</v>
      </c>
      <c r="D25" s="14">
        <v>25719.442622950821</v>
      </c>
      <c r="E25" s="12">
        <f t="shared" si="0"/>
        <v>75</v>
      </c>
      <c r="F25" s="13" t="s">
        <v>273</v>
      </c>
      <c r="G25" s="14">
        <v>15636.021857923497</v>
      </c>
      <c r="H25" s="12">
        <f t="shared" si="1"/>
        <v>128</v>
      </c>
      <c r="I25" s="13" t="s">
        <v>206</v>
      </c>
      <c r="J25" s="14">
        <v>8831.2978142076499</v>
      </c>
      <c r="M25" s="67"/>
    </row>
    <row r="26" spans="2:13">
      <c r="B26" s="12">
        <f t="shared" si="2"/>
        <v>23</v>
      </c>
      <c r="C26" s="13" t="s">
        <v>198</v>
      </c>
      <c r="D26" s="14">
        <v>25590.811475409835</v>
      </c>
      <c r="E26" s="12">
        <f t="shared" si="0"/>
        <v>76</v>
      </c>
      <c r="F26" s="13" t="s">
        <v>316</v>
      </c>
      <c r="G26" s="14">
        <v>15572.265027322404</v>
      </c>
      <c r="H26" s="12">
        <f t="shared" si="1"/>
        <v>129</v>
      </c>
      <c r="I26" s="13" t="s">
        <v>305</v>
      </c>
      <c r="J26" s="14">
        <v>8687.0710382513662</v>
      </c>
      <c r="M26" s="67"/>
    </row>
    <row r="27" spans="2:13">
      <c r="B27" s="12">
        <f t="shared" si="2"/>
        <v>24</v>
      </c>
      <c r="C27" s="13" t="s">
        <v>314</v>
      </c>
      <c r="D27" s="14">
        <v>24669.133879781421</v>
      </c>
      <c r="E27" s="12">
        <f t="shared" si="0"/>
        <v>77</v>
      </c>
      <c r="F27" s="13" t="s">
        <v>209</v>
      </c>
      <c r="G27" s="14">
        <v>15523.27049180328</v>
      </c>
      <c r="H27" s="12">
        <f t="shared" si="1"/>
        <v>130</v>
      </c>
      <c r="I27" s="13" t="s">
        <v>177</v>
      </c>
      <c r="J27" s="14">
        <v>8670.1284153005472</v>
      </c>
      <c r="M27" s="67"/>
    </row>
    <row r="28" spans="2:13">
      <c r="B28" s="12">
        <f t="shared" si="2"/>
        <v>25</v>
      </c>
      <c r="C28" s="13" t="s">
        <v>290</v>
      </c>
      <c r="D28" s="14">
        <v>24611.969945355191</v>
      </c>
      <c r="E28" s="12">
        <f t="shared" si="0"/>
        <v>78</v>
      </c>
      <c r="F28" s="13" t="s">
        <v>294</v>
      </c>
      <c r="G28" s="14">
        <v>15137.191256830602</v>
      </c>
      <c r="H28" s="12">
        <f t="shared" si="1"/>
        <v>131</v>
      </c>
      <c r="I28" s="13" t="s">
        <v>203</v>
      </c>
      <c r="J28" s="14">
        <v>8425.2349726775956</v>
      </c>
      <c r="M28" s="67"/>
    </row>
    <row r="29" spans="2:13">
      <c r="B29" s="12">
        <f t="shared" si="2"/>
        <v>26</v>
      </c>
      <c r="C29" s="13" t="s">
        <v>233</v>
      </c>
      <c r="D29" s="14">
        <v>24003.112021857924</v>
      </c>
      <c r="E29" s="12">
        <f t="shared" si="0"/>
        <v>79</v>
      </c>
      <c r="F29" s="13" t="s">
        <v>255</v>
      </c>
      <c r="G29" s="14">
        <v>15036.934426229509</v>
      </c>
      <c r="H29" s="12">
        <f t="shared" si="1"/>
        <v>132</v>
      </c>
      <c r="I29" s="13" t="s">
        <v>287</v>
      </c>
      <c r="J29" s="14">
        <v>8339.2513661202192</v>
      </c>
      <c r="M29" s="67"/>
    </row>
    <row r="30" spans="2:13">
      <c r="B30" s="12">
        <f t="shared" si="2"/>
        <v>27</v>
      </c>
      <c r="C30" s="13" t="s">
        <v>281</v>
      </c>
      <c r="D30" s="14">
        <v>23917.89344262295</v>
      </c>
      <c r="E30" s="12">
        <f t="shared" si="0"/>
        <v>80</v>
      </c>
      <c r="F30" s="13" t="s">
        <v>264</v>
      </c>
      <c r="G30" s="14">
        <v>14943.765027322404</v>
      </c>
      <c r="H30" s="12">
        <f t="shared" si="1"/>
        <v>133</v>
      </c>
      <c r="I30" s="13" t="s">
        <v>328</v>
      </c>
      <c r="J30" s="14">
        <v>8192.9617486338793</v>
      </c>
      <c r="M30" s="67"/>
    </row>
    <row r="31" spans="2:13">
      <c r="B31" s="12">
        <f t="shared" si="2"/>
        <v>28</v>
      </c>
      <c r="C31" s="13" t="s">
        <v>274</v>
      </c>
      <c r="D31" s="14">
        <v>23871.057377049179</v>
      </c>
      <c r="E31" s="12">
        <f t="shared" si="0"/>
        <v>81</v>
      </c>
      <c r="F31" s="13" t="s">
        <v>313</v>
      </c>
      <c r="G31" s="14">
        <v>14915.650273224044</v>
      </c>
      <c r="H31" s="12">
        <f t="shared" si="1"/>
        <v>134</v>
      </c>
      <c r="I31" s="13" t="s">
        <v>260</v>
      </c>
      <c r="J31" s="14">
        <v>8064.6338797814205</v>
      </c>
      <c r="M31" s="67"/>
    </row>
    <row r="32" spans="2:13">
      <c r="B32" s="12">
        <f t="shared" si="2"/>
        <v>29</v>
      </c>
      <c r="C32" s="13" t="s">
        <v>280</v>
      </c>
      <c r="D32" s="14">
        <v>23818.22950819672</v>
      </c>
      <c r="E32" s="12">
        <f t="shared" si="0"/>
        <v>82</v>
      </c>
      <c r="F32" s="13" t="s">
        <v>218</v>
      </c>
      <c r="G32" s="14">
        <v>14797.967213114754</v>
      </c>
      <c r="H32" s="12">
        <f t="shared" si="1"/>
        <v>135</v>
      </c>
      <c r="I32" s="13" t="s">
        <v>228</v>
      </c>
      <c r="J32" s="14">
        <v>7969.9371584699456</v>
      </c>
      <c r="M32" s="67"/>
    </row>
    <row r="33" spans="2:13">
      <c r="B33" s="12">
        <f t="shared" si="2"/>
        <v>30</v>
      </c>
      <c r="C33" s="13" t="s">
        <v>207</v>
      </c>
      <c r="D33" s="14">
        <v>23478.8087431694</v>
      </c>
      <c r="E33" s="12">
        <f t="shared" si="0"/>
        <v>83</v>
      </c>
      <c r="F33" s="13" t="s">
        <v>272</v>
      </c>
      <c r="G33" s="14">
        <v>14615.387978142076</v>
      </c>
      <c r="H33" s="12">
        <f t="shared" si="1"/>
        <v>136</v>
      </c>
      <c r="I33" s="13" t="s">
        <v>311</v>
      </c>
      <c r="J33" s="14">
        <v>7946.1912568306007</v>
      </c>
      <c r="M33" s="67"/>
    </row>
    <row r="34" spans="2:13">
      <c r="B34" s="12">
        <f t="shared" si="2"/>
        <v>31</v>
      </c>
      <c r="C34" s="13" t="s">
        <v>299</v>
      </c>
      <c r="D34" s="14">
        <v>23434.248633879783</v>
      </c>
      <c r="E34" s="12">
        <f t="shared" si="0"/>
        <v>84</v>
      </c>
      <c r="F34" s="13" t="s">
        <v>251</v>
      </c>
      <c r="G34" s="14">
        <v>14450.579234972678</v>
      </c>
      <c r="H34" s="12">
        <f t="shared" si="1"/>
        <v>137</v>
      </c>
      <c r="I34" s="13" t="s">
        <v>320</v>
      </c>
      <c r="J34" s="14">
        <v>7875.9371584699456</v>
      </c>
      <c r="M34" s="67"/>
    </row>
    <row r="35" spans="2:13">
      <c r="B35" s="12">
        <f t="shared" si="2"/>
        <v>32</v>
      </c>
      <c r="C35" s="13" t="s">
        <v>292</v>
      </c>
      <c r="D35" s="14">
        <v>23282.677595628415</v>
      </c>
      <c r="E35" s="12">
        <f t="shared" si="0"/>
        <v>85</v>
      </c>
      <c r="F35" s="13" t="s">
        <v>278</v>
      </c>
      <c r="G35" s="14">
        <v>14448.387978142076</v>
      </c>
      <c r="H35" s="12">
        <f t="shared" si="1"/>
        <v>138</v>
      </c>
      <c r="I35" s="13" t="s">
        <v>306</v>
      </c>
      <c r="J35" s="14">
        <v>7741.7377049180332</v>
      </c>
      <c r="M35" s="67"/>
    </row>
    <row r="36" spans="2:13">
      <c r="B36" s="12">
        <f t="shared" si="2"/>
        <v>33</v>
      </c>
      <c r="C36" s="13" t="s">
        <v>182</v>
      </c>
      <c r="D36" s="14">
        <v>22951.153005464479</v>
      </c>
      <c r="E36" s="12">
        <f t="shared" si="0"/>
        <v>86</v>
      </c>
      <c r="F36" s="13" t="s">
        <v>324</v>
      </c>
      <c r="G36" s="14">
        <v>14390.633879781421</v>
      </c>
      <c r="H36" s="12">
        <f t="shared" si="1"/>
        <v>139</v>
      </c>
      <c r="I36" s="13" t="s">
        <v>225</v>
      </c>
      <c r="J36" s="14">
        <v>7709.4672131147545</v>
      </c>
      <c r="M36" s="67"/>
    </row>
    <row r="37" spans="2:13">
      <c r="B37" s="12">
        <f t="shared" si="2"/>
        <v>34</v>
      </c>
      <c r="C37" s="13" t="s">
        <v>194</v>
      </c>
      <c r="D37" s="14">
        <v>22599.450819672133</v>
      </c>
      <c r="E37" s="12">
        <f t="shared" si="0"/>
        <v>87</v>
      </c>
      <c r="F37" s="13" t="s">
        <v>304</v>
      </c>
      <c r="G37" s="14">
        <v>13993.448087431694</v>
      </c>
      <c r="H37" s="12">
        <f t="shared" si="1"/>
        <v>140</v>
      </c>
      <c r="I37" s="13" t="s">
        <v>329</v>
      </c>
      <c r="J37" s="14">
        <v>7569.4071038251368</v>
      </c>
      <c r="M37" s="67"/>
    </row>
    <row r="38" spans="2:13">
      <c r="B38" s="12">
        <f t="shared" si="2"/>
        <v>35</v>
      </c>
      <c r="C38" s="13" t="s">
        <v>276</v>
      </c>
      <c r="D38" s="14">
        <v>22567.715846994535</v>
      </c>
      <c r="E38" s="12">
        <f t="shared" si="0"/>
        <v>88</v>
      </c>
      <c r="F38" s="13" t="s">
        <v>319</v>
      </c>
      <c r="G38" s="14">
        <v>13870.830601092895</v>
      </c>
      <c r="H38" s="12">
        <f t="shared" si="1"/>
        <v>141</v>
      </c>
      <c r="I38" s="13" t="s">
        <v>197</v>
      </c>
      <c r="J38" s="14">
        <v>7284.5628415300544</v>
      </c>
      <c r="M38" s="67"/>
    </row>
    <row r="39" spans="2:13">
      <c r="B39" s="12">
        <f t="shared" si="2"/>
        <v>36</v>
      </c>
      <c r="C39" s="13" t="s">
        <v>275</v>
      </c>
      <c r="D39" s="14">
        <v>22498.571038251364</v>
      </c>
      <c r="E39" s="12">
        <f t="shared" si="0"/>
        <v>89</v>
      </c>
      <c r="F39" s="13" t="s">
        <v>258</v>
      </c>
      <c r="G39" s="14">
        <v>13749.27868852459</v>
      </c>
      <c r="H39" s="12">
        <f t="shared" si="1"/>
        <v>142</v>
      </c>
      <c r="I39" s="13" t="s">
        <v>227</v>
      </c>
      <c r="J39" s="14">
        <v>6162.3688524590161</v>
      </c>
      <c r="M39" s="67"/>
    </row>
    <row r="40" spans="2:13">
      <c r="B40" s="12">
        <f t="shared" si="2"/>
        <v>37</v>
      </c>
      <c r="C40" s="13" t="s">
        <v>295</v>
      </c>
      <c r="D40" s="14">
        <v>22364.622950819674</v>
      </c>
      <c r="E40" s="12">
        <f t="shared" si="0"/>
        <v>90</v>
      </c>
      <c r="F40" s="13" t="s">
        <v>282</v>
      </c>
      <c r="G40" s="14">
        <v>13734.945355191257</v>
      </c>
      <c r="H40" s="12">
        <f t="shared" si="1"/>
        <v>143</v>
      </c>
      <c r="I40" s="13" t="s">
        <v>205</v>
      </c>
      <c r="J40" s="14">
        <v>6128.9398907103823</v>
      </c>
      <c r="M40" s="67"/>
    </row>
    <row r="41" spans="2:13">
      <c r="B41" s="12">
        <f t="shared" si="2"/>
        <v>38</v>
      </c>
      <c r="C41" s="13" t="s">
        <v>268</v>
      </c>
      <c r="D41" s="14">
        <v>22246.39344262295</v>
      </c>
      <c r="E41" s="12">
        <f t="shared" si="0"/>
        <v>91</v>
      </c>
      <c r="F41" s="13" t="s">
        <v>179</v>
      </c>
      <c r="G41" s="14">
        <v>13604.606557377048</v>
      </c>
      <c r="H41" s="12">
        <f t="shared" si="1"/>
        <v>144</v>
      </c>
      <c r="I41" s="13" t="s">
        <v>201</v>
      </c>
      <c r="J41" s="14">
        <v>5907.0655737704919</v>
      </c>
      <c r="M41" s="67"/>
    </row>
    <row r="42" spans="2:13">
      <c r="B42" s="12">
        <f t="shared" si="2"/>
        <v>39</v>
      </c>
      <c r="C42" s="13" t="s">
        <v>326</v>
      </c>
      <c r="D42" s="14">
        <v>21944.456284153006</v>
      </c>
      <c r="E42" s="12">
        <f t="shared" si="0"/>
        <v>92</v>
      </c>
      <c r="F42" s="13" t="s">
        <v>215</v>
      </c>
      <c r="G42" s="14">
        <v>13529.281420765028</v>
      </c>
      <c r="H42" s="12">
        <f t="shared" si="1"/>
        <v>145</v>
      </c>
      <c r="I42" s="13" t="s">
        <v>202</v>
      </c>
      <c r="J42" s="14">
        <v>5699.8005464480875</v>
      </c>
      <c r="M42" s="67"/>
    </row>
    <row r="43" spans="2:13">
      <c r="B43" s="12">
        <f t="shared" si="2"/>
        <v>40</v>
      </c>
      <c r="C43" s="13" t="s">
        <v>323</v>
      </c>
      <c r="D43" s="14">
        <v>21646.374316939891</v>
      </c>
      <c r="E43" s="12">
        <f t="shared" si="0"/>
        <v>93</v>
      </c>
      <c r="F43" s="13" t="s">
        <v>239</v>
      </c>
      <c r="G43" s="14">
        <v>13487.224043715847</v>
      </c>
      <c r="H43" s="12">
        <f t="shared" si="1"/>
        <v>146</v>
      </c>
      <c r="I43" s="13" t="s">
        <v>249</v>
      </c>
      <c r="J43" s="14">
        <v>5508.622950819672</v>
      </c>
      <c r="M43" s="67"/>
    </row>
    <row r="44" spans="2:13">
      <c r="B44" s="12">
        <f t="shared" si="2"/>
        <v>41</v>
      </c>
      <c r="C44" s="13" t="s">
        <v>254</v>
      </c>
      <c r="D44" s="14">
        <v>21528.98907103825</v>
      </c>
      <c r="E44" s="12">
        <f t="shared" si="0"/>
        <v>94</v>
      </c>
      <c r="F44" s="13" t="s">
        <v>262</v>
      </c>
      <c r="G44" s="14">
        <v>13435.795081967213</v>
      </c>
      <c r="H44" s="12">
        <f t="shared" si="1"/>
        <v>147</v>
      </c>
      <c r="I44" s="13" t="s">
        <v>180</v>
      </c>
      <c r="J44" s="14">
        <v>5467.8224043715845</v>
      </c>
      <c r="M44" s="67"/>
    </row>
    <row r="45" spans="2:13">
      <c r="B45" s="12">
        <f t="shared" si="2"/>
        <v>42</v>
      </c>
      <c r="C45" s="13" t="s">
        <v>231</v>
      </c>
      <c r="D45" s="14">
        <v>21490.109289617485</v>
      </c>
      <c r="E45" s="12">
        <f t="shared" si="0"/>
        <v>95</v>
      </c>
      <c r="F45" s="13" t="s">
        <v>296</v>
      </c>
      <c r="G45" s="14">
        <v>13412.661202185793</v>
      </c>
      <c r="H45" s="12">
        <f t="shared" si="1"/>
        <v>148</v>
      </c>
      <c r="I45" s="13" t="s">
        <v>330</v>
      </c>
      <c r="J45" s="14">
        <v>5180.1775956284155</v>
      </c>
      <c r="M45" s="67"/>
    </row>
    <row r="46" spans="2:13">
      <c r="B46" s="12">
        <f t="shared" si="2"/>
        <v>43</v>
      </c>
      <c r="C46" s="13" t="s">
        <v>308</v>
      </c>
      <c r="D46" s="14">
        <v>21172.29781420765</v>
      </c>
      <c r="E46" s="12">
        <f t="shared" si="0"/>
        <v>96</v>
      </c>
      <c r="F46" s="13" t="s">
        <v>312</v>
      </c>
      <c r="G46" s="14">
        <v>12802.863387978143</v>
      </c>
      <c r="H46" s="12">
        <f t="shared" si="1"/>
        <v>149</v>
      </c>
      <c r="I46" s="13" t="s">
        <v>252</v>
      </c>
      <c r="J46" s="14">
        <v>4840.6994535519125</v>
      </c>
      <c r="M46" s="67"/>
    </row>
    <row r="47" spans="2:13">
      <c r="B47" s="12">
        <f t="shared" si="2"/>
        <v>44</v>
      </c>
      <c r="C47" s="13" t="s">
        <v>310</v>
      </c>
      <c r="D47" s="14">
        <v>20625.133879781421</v>
      </c>
      <c r="E47" s="12">
        <f t="shared" si="0"/>
        <v>97</v>
      </c>
      <c r="F47" s="13" t="s">
        <v>240</v>
      </c>
      <c r="G47" s="14">
        <v>12478.767759562841</v>
      </c>
      <c r="H47" s="12">
        <f t="shared" si="1"/>
        <v>150</v>
      </c>
      <c r="I47" s="13" t="s">
        <v>248</v>
      </c>
      <c r="J47" s="14">
        <v>4812.1174863387978</v>
      </c>
      <c r="M47" s="67"/>
    </row>
    <row r="48" spans="2:13">
      <c r="B48" s="12">
        <f t="shared" si="2"/>
        <v>45</v>
      </c>
      <c r="C48" s="13" t="s">
        <v>284</v>
      </c>
      <c r="D48" s="14">
        <v>20504.6912568306</v>
      </c>
      <c r="E48" s="12">
        <f t="shared" si="0"/>
        <v>98</v>
      </c>
      <c r="F48" s="13" t="s">
        <v>204</v>
      </c>
      <c r="G48" s="14">
        <v>12174.72131147541</v>
      </c>
      <c r="H48" s="12">
        <f t="shared" si="1"/>
        <v>151</v>
      </c>
      <c r="I48" s="13" t="s">
        <v>229</v>
      </c>
      <c r="J48" s="14">
        <v>4674.2568306010926</v>
      </c>
      <c r="M48" s="67"/>
    </row>
    <row r="49" spans="2:13">
      <c r="B49" s="12">
        <f t="shared" si="2"/>
        <v>46</v>
      </c>
      <c r="C49" s="13" t="s">
        <v>265</v>
      </c>
      <c r="D49" s="14">
        <v>20251.948087431694</v>
      </c>
      <c r="E49" s="12">
        <f t="shared" si="0"/>
        <v>99</v>
      </c>
      <c r="F49" s="13" t="s">
        <v>271</v>
      </c>
      <c r="G49" s="14">
        <v>12151.346994535519</v>
      </c>
      <c r="H49" s="12">
        <f t="shared" si="1"/>
        <v>152</v>
      </c>
      <c r="I49" s="13" t="s">
        <v>222</v>
      </c>
      <c r="J49" s="14">
        <v>4561.5327868852455</v>
      </c>
      <c r="M49" s="67"/>
    </row>
    <row r="50" spans="2:13">
      <c r="B50" s="12">
        <f t="shared" si="2"/>
        <v>47</v>
      </c>
      <c r="C50" s="13" t="s">
        <v>289</v>
      </c>
      <c r="D50" s="14">
        <v>20159.215846994535</v>
      </c>
      <c r="E50" s="12">
        <f t="shared" si="0"/>
        <v>100</v>
      </c>
      <c r="F50" s="13" t="s">
        <v>250</v>
      </c>
      <c r="G50" s="14">
        <v>12086.759562841529</v>
      </c>
      <c r="H50" s="12">
        <f t="shared" si="1"/>
        <v>153</v>
      </c>
      <c r="I50" s="13" t="s">
        <v>361</v>
      </c>
      <c r="J50" s="14">
        <v>4361.9699453551912</v>
      </c>
      <c r="M50" s="67"/>
    </row>
    <row r="51" spans="2:13">
      <c r="B51" s="12">
        <f t="shared" si="2"/>
        <v>48</v>
      </c>
      <c r="C51" s="13" t="s">
        <v>259</v>
      </c>
      <c r="D51" s="14">
        <v>20094.573770491803</v>
      </c>
      <c r="E51" s="12">
        <f t="shared" si="0"/>
        <v>101</v>
      </c>
      <c r="F51" s="13" t="s">
        <v>234</v>
      </c>
      <c r="G51" s="14">
        <v>12058.289617486338</v>
      </c>
      <c r="H51" s="12">
        <f t="shared" si="1"/>
        <v>154</v>
      </c>
      <c r="I51" s="13" t="s">
        <v>191</v>
      </c>
      <c r="J51" s="14">
        <v>4333.5519125683059</v>
      </c>
      <c r="M51" s="67"/>
    </row>
    <row r="52" spans="2:13">
      <c r="B52" s="12">
        <f t="shared" si="2"/>
        <v>49</v>
      </c>
      <c r="C52" s="13" t="s">
        <v>210</v>
      </c>
      <c r="D52" s="14">
        <v>20061.806010928962</v>
      </c>
      <c r="E52" s="12">
        <f t="shared" si="0"/>
        <v>102</v>
      </c>
      <c r="F52" s="13" t="s">
        <v>253</v>
      </c>
      <c r="G52" s="14">
        <v>11914.442622950819</v>
      </c>
      <c r="H52" s="12">
        <f t="shared" si="1"/>
        <v>155</v>
      </c>
      <c r="I52" s="13" t="s">
        <v>189</v>
      </c>
      <c r="J52" s="14">
        <v>4092.0519125683059</v>
      </c>
      <c r="M52" s="67"/>
    </row>
    <row r="53" spans="2:13">
      <c r="B53" s="12">
        <f t="shared" si="2"/>
        <v>50</v>
      </c>
      <c r="C53" s="17" t="s">
        <v>235</v>
      </c>
      <c r="D53" s="18">
        <v>19986.273224043714</v>
      </c>
      <c r="E53" s="16">
        <f t="shared" si="0"/>
        <v>103</v>
      </c>
      <c r="F53" s="17" t="s">
        <v>230</v>
      </c>
      <c r="G53" s="18">
        <v>11906.704918032787</v>
      </c>
      <c r="H53" s="16">
        <f t="shared" si="1"/>
        <v>156</v>
      </c>
      <c r="I53" s="17" t="s">
        <v>247</v>
      </c>
      <c r="J53" s="18">
        <v>3633.2650273224044</v>
      </c>
      <c r="M53" s="67"/>
    </row>
    <row r="54" spans="2:13">
      <c r="B54" s="12">
        <f t="shared" si="2"/>
        <v>51</v>
      </c>
      <c r="C54" s="17" t="s">
        <v>185</v>
      </c>
      <c r="D54" s="18">
        <v>19974.650273224044</v>
      </c>
      <c r="E54" s="16">
        <f t="shared" si="0"/>
        <v>104</v>
      </c>
      <c r="F54" s="17" t="s">
        <v>322</v>
      </c>
      <c r="G54" s="18">
        <v>11765.830601092895</v>
      </c>
      <c r="H54" s="16">
        <f t="shared" si="1"/>
        <v>157</v>
      </c>
      <c r="I54" s="17" t="s">
        <v>263</v>
      </c>
      <c r="J54" s="18">
        <v>3102.3032786885246</v>
      </c>
      <c r="M54" s="67"/>
    </row>
    <row r="55" spans="2:13">
      <c r="B55" s="12">
        <f t="shared" si="2"/>
        <v>52</v>
      </c>
      <c r="C55" s="17" t="s">
        <v>200</v>
      </c>
      <c r="D55" s="18">
        <v>19750.1912568306</v>
      </c>
      <c r="E55" s="16">
        <f t="shared" si="0"/>
        <v>105</v>
      </c>
      <c r="F55" s="17" t="s">
        <v>216</v>
      </c>
      <c r="G55" s="18">
        <v>11662.633879781421</v>
      </c>
      <c r="H55" s="167" t="s">
        <v>417</v>
      </c>
      <c r="I55" s="168"/>
      <c r="J55" s="175">
        <f>+SUM(D4:D56,G4:G56,J4:J54)</f>
        <v>2645035.0601092898</v>
      </c>
      <c r="M55" s="67"/>
    </row>
    <row r="56" spans="2:13" ht="17.5" thickBot="1">
      <c r="B56" s="19">
        <f t="shared" si="2"/>
        <v>53</v>
      </c>
      <c r="C56" s="20" t="s">
        <v>236</v>
      </c>
      <c r="D56" s="21">
        <v>19647.442622950821</v>
      </c>
      <c r="E56" s="19">
        <f t="shared" si="0"/>
        <v>106</v>
      </c>
      <c r="F56" s="20" t="s">
        <v>307</v>
      </c>
      <c r="G56" s="21">
        <v>11637.483606557376</v>
      </c>
      <c r="H56" s="169"/>
      <c r="I56" s="170"/>
      <c r="J56" s="176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4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11.08203125" bestFit="1" customWidth="1"/>
    <col min="19" max="19" width="0" hidden="1" customWidth="1"/>
  </cols>
  <sheetData>
    <row r="1" spans="2:19" ht="30">
      <c r="B1" s="152" t="s">
        <v>441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54" t="s">
        <v>0</v>
      </c>
      <c r="C3" s="156" t="s">
        <v>1</v>
      </c>
      <c r="D3" s="161" t="s">
        <v>442</v>
      </c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3"/>
    </row>
    <row r="4" spans="2:19" ht="17.5" thickBot="1">
      <c r="B4" s="155"/>
      <c r="C4" s="157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58" t="s">
        <v>358</v>
      </c>
      <c r="C5" s="159"/>
      <c r="D5" s="47">
        <f>SUM(D6:D162)</f>
        <v>668829076</v>
      </c>
      <c r="E5" s="48">
        <f>SUM(E6:E162)</f>
        <v>52600867</v>
      </c>
      <c r="F5" s="48">
        <f t="shared" ref="F5:P5" si="0">SUM(F6:F162)</f>
        <v>48464176</v>
      </c>
      <c r="G5" s="48">
        <f t="shared" si="0"/>
        <v>59730988</v>
      </c>
      <c r="H5" s="48">
        <f t="shared" si="0"/>
        <v>57781109</v>
      </c>
      <c r="I5" s="48">
        <f t="shared" si="0"/>
        <v>58797148</v>
      </c>
      <c r="J5" s="48">
        <f t="shared" si="0"/>
        <v>56090045</v>
      </c>
      <c r="K5" s="48">
        <f t="shared" si="0"/>
        <v>54824169</v>
      </c>
      <c r="L5" s="48">
        <f t="shared" si="0"/>
        <v>53613141</v>
      </c>
      <c r="M5" s="48">
        <f t="shared" si="0"/>
        <v>52837756</v>
      </c>
      <c r="N5" s="48">
        <f t="shared" si="0"/>
        <v>57757014</v>
      </c>
      <c r="O5" s="48">
        <f>SUM(O6:O162)</f>
        <v>57808485</v>
      </c>
      <c r="P5" s="49">
        <f t="shared" si="0"/>
        <v>58524178</v>
      </c>
      <c r="Q5" s="55">
        <f>+D5/366</f>
        <v>1827401.8469945355</v>
      </c>
    </row>
    <row r="6" spans="2:19">
      <c r="B6" s="160" t="s">
        <v>14</v>
      </c>
      <c r="C6" s="24" t="s">
        <v>15</v>
      </c>
      <c r="D6" s="42">
        <f>SUM(E6:P6)</f>
        <v>2657778</v>
      </c>
      <c r="E6" s="25">
        <v>209308</v>
      </c>
      <c r="F6" s="25">
        <v>194300</v>
      </c>
      <c r="G6" s="25">
        <v>235605</v>
      </c>
      <c r="H6" s="25">
        <v>228463</v>
      </c>
      <c r="I6" s="25">
        <v>235729</v>
      </c>
      <c r="J6" s="25">
        <v>225158</v>
      </c>
      <c r="K6" s="25">
        <v>222506</v>
      </c>
      <c r="L6" s="25">
        <v>218296</v>
      </c>
      <c r="M6" s="25">
        <v>209104</v>
      </c>
      <c r="N6" s="25">
        <v>227135</v>
      </c>
      <c r="O6" s="25">
        <v>224475</v>
      </c>
      <c r="P6" s="36">
        <v>227699</v>
      </c>
      <c r="Q6" s="56">
        <f t="shared" ref="Q6:Q69" si="1">+D6/366</f>
        <v>7261.688524590164</v>
      </c>
      <c r="S6" t="s">
        <v>183</v>
      </c>
    </row>
    <row r="7" spans="2:19">
      <c r="B7" s="140"/>
      <c r="C7" s="3" t="s">
        <v>16</v>
      </c>
      <c r="D7" s="43">
        <f t="shared" ref="D7:D70" si="2">SUM(E7:P7)</f>
        <v>2077627</v>
      </c>
      <c r="E7" s="4">
        <v>167452</v>
      </c>
      <c r="F7" s="4">
        <v>155501</v>
      </c>
      <c r="G7" s="4">
        <v>183255</v>
      </c>
      <c r="H7" s="4">
        <v>176474</v>
      </c>
      <c r="I7" s="4">
        <v>178170</v>
      </c>
      <c r="J7" s="4">
        <v>173236</v>
      </c>
      <c r="K7" s="4">
        <v>174653</v>
      </c>
      <c r="L7" s="4">
        <v>171680</v>
      </c>
      <c r="M7" s="4">
        <v>163710</v>
      </c>
      <c r="N7" s="4">
        <v>175934</v>
      </c>
      <c r="O7" s="4">
        <v>177496</v>
      </c>
      <c r="P7" s="37">
        <v>180066</v>
      </c>
      <c r="Q7" s="57">
        <f t="shared" si="1"/>
        <v>5676.5765027322404</v>
      </c>
      <c r="S7" t="s">
        <v>183</v>
      </c>
    </row>
    <row r="8" spans="2:19">
      <c r="B8" s="140"/>
      <c r="C8" s="3" t="s">
        <v>17</v>
      </c>
      <c r="D8" s="43">
        <f t="shared" si="2"/>
        <v>2448707</v>
      </c>
      <c r="E8" s="4">
        <v>198981</v>
      </c>
      <c r="F8" s="4">
        <v>196012</v>
      </c>
      <c r="G8" s="4">
        <v>199038</v>
      </c>
      <c r="H8" s="4">
        <v>198743</v>
      </c>
      <c r="I8" s="4">
        <v>209959</v>
      </c>
      <c r="J8" s="4">
        <v>196956</v>
      </c>
      <c r="K8" s="4">
        <v>210102</v>
      </c>
      <c r="L8" s="4">
        <v>229320</v>
      </c>
      <c r="M8" s="4">
        <v>193183</v>
      </c>
      <c r="N8" s="4">
        <v>208071</v>
      </c>
      <c r="O8" s="4">
        <v>197450</v>
      </c>
      <c r="P8" s="37">
        <v>210892</v>
      </c>
      <c r="Q8" s="57">
        <f t="shared" si="1"/>
        <v>6690.4562841530051</v>
      </c>
      <c r="S8" t="s">
        <v>183</v>
      </c>
    </row>
    <row r="9" spans="2:19">
      <c r="B9" s="140"/>
      <c r="C9" s="3" t="s">
        <v>18</v>
      </c>
      <c r="D9" s="43">
        <f t="shared" si="2"/>
        <v>3579251</v>
      </c>
      <c r="E9" s="4">
        <v>291098</v>
      </c>
      <c r="F9" s="4">
        <v>271060</v>
      </c>
      <c r="G9" s="4">
        <v>325401</v>
      </c>
      <c r="H9" s="4">
        <v>314562</v>
      </c>
      <c r="I9" s="4">
        <v>314408</v>
      </c>
      <c r="J9" s="4">
        <v>301146</v>
      </c>
      <c r="K9" s="4">
        <v>296499</v>
      </c>
      <c r="L9" s="4">
        <v>284105</v>
      </c>
      <c r="M9" s="4">
        <v>281806</v>
      </c>
      <c r="N9" s="4">
        <v>301565</v>
      </c>
      <c r="O9" s="4">
        <v>295322</v>
      </c>
      <c r="P9" s="37">
        <v>302279</v>
      </c>
      <c r="Q9" s="57">
        <f t="shared" si="1"/>
        <v>9779.3743169398913</v>
      </c>
      <c r="S9" t="s">
        <v>183</v>
      </c>
    </row>
    <row r="10" spans="2:19">
      <c r="B10" s="140"/>
      <c r="C10" s="3" t="s">
        <v>19</v>
      </c>
      <c r="D10" s="43">
        <f t="shared" si="2"/>
        <v>1222713</v>
      </c>
      <c r="E10" s="4">
        <v>78427</v>
      </c>
      <c r="F10" s="4">
        <v>73031</v>
      </c>
      <c r="G10" s="4">
        <v>95916</v>
      </c>
      <c r="H10" s="4">
        <v>94177</v>
      </c>
      <c r="I10" s="4">
        <v>98965</v>
      </c>
      <c r="J10" s="4">
        <v>98013</v>
      </c>
      <c r="K10" s="4">
        <v>96496</v>
      </c>
      <c r="L10" s="4">
        <v>96640</v>
      </c>
      <c r="M10" s="4">
        <v>102904</v>
      </c>
      <c r="N10" s="4">
        <v>123283</v>
      </c>
      <c r="O10" s="4">
        <v>130820</v>
      </c>
      <c r="P10" s="37">
        <v>134041</v>
      </c>
      <c r="Q10" s="57">
        <f t="shared" si="1"/>
        <v>3340.7459016393441</v>
      </c>
      <c r="S10" t="s">
        <v>183</v>
      </c>
    </row>
    <row r="11" spans="2:19">
      <c r="B11" s="140"/>
      <c r="C11" s="3" t="s">
        <v>20</v>
      </c>
      <c r="D11" s="43">
        <f t="shared" si="2"/>
        <v>4391379</v>
      </c>
      <c r="E11" s="4">
        <v>319549</v>
      </c>
      <c r="F11" s="4">
        <v>295535</v>
      </c>
      <c r="G11" s="4">
        <v>384475</v>
      </c>
      <c r="H11" s="4">
        <v>376400</v>
      </c>
      <c r="I11" s="4">
        <v>376745</v>
      </c>
      <c r="J11" s="4">
        <v>364208</v>
      </c>
      <c r="K11" s="4">
        <v>348851</v>
      </c>
      <c r="L11" s="4">
        <v>346261</v>
      </c>
      <c r="M11" s="4">
        <v>345595</v>
      </c>
      <c r="N11" s="4">
        <v>402247</v>
      </c>
      <c r="O11" s="4">
        <v>407047</v>
      </c>
      <c r="P11" s="37">
        <v>424466</v>
      </c>
      <c r="Q11" s="57">
        <f t="shared" si="1"/>
        <v>11998.303278688525</v>
      </c>
      <c r="S11" t="s">
        <v>183</v>
      </c>
    </row>
    <row r="12" spans="2:19">
      <c r="B12" s="140"/>
      <c r="C12" s="3" t="s">
        <v>21</v>
      </c>
      <c r="D12" s="43">
        <f t="shared" si="2"/>
        <v>5769637</v>
      </c>
      <c r="E12" s="4">
        <v>455810</v>
      </c>
      <c r="F12" s="4">
        <v>423457</v>
      </c>
      <c r="G12" s="4">
        <v>527019</v>
      </c>
      <c r="H12" s="4">
        <v>499867</v>
      </c>
      <c r="I12" s="4">
        <v>504370</v>
      </c>
      <c r="J12" s="4">
        <v>484147</v>
      </c>
      <c r="K12" s="4">
        <v>470550</v>
      </c>
      <c r="L12" s="4">
        <v>462961</v>
      </c>
      <c r="M12" s="4">
        <v>457531</v>
      </c>
      <c r="N12" s="4">
        <v>489277</v>
      </c>
      <c r="O12" s="4">
        <v>497563</v>
      </c>
      <c r="P12" s="37">
        <v>497085</v>
      </c>
      <c r="Q12" s="57">
        <f t="shared" si="1"/>
        <v>15764.035519125682</v>
      </c>
      <c r="S12" t="s">
        <v>183</v>
      </c>
    </row>
    <row r="13" spans="2:19">
      <c r="B13" s="140"/>
      <c r="C13" s="3" t="s">
        <v>22</v>
      </c>
      <c r="D13" s="43">
        <f t="shared" si="2"/>
        <v>9915530</v>
      </c>
      <c r="E13" s="4">
        <v>798507</v>
      </c>
      <c r="F13" s="4">
        <v>737042</v>
      </c>
      <c r="G13" s="4">
        <v>878650</v>
      </c>
      <c r="H13" s="4">
        <v>843847</v>
      </c>
      <c r="I13" s="4">
        <v>859456</v>
      </c>
      <c r="J13" s="4">
        <v>832925</v>
      </c>
      <c r="K13" s="4">
        <v>822074</v>
      </c>
      <c r="L13" s="4">
        <v>802836</v>
      </c>
      <c r="M13" s="4">
        <v>776076</v>
      </c>
      <c r="N13" s="4">
        <v>842879</v>
      </c>
      <c r="O13" s="4">
        <v>850944</v>
      </c>
      <c r="P13" s="37">
        <v>870294</v>
      </c>
      <c r="Q13" s="57">
        <f t="shared" si="1"/>
        <v>27091.612021857924</v>
      </c>
      <c r="S13" t="s">
        <v>183</v>
      </c>
    </row>
    <row r="14" spans="2:19">
      <c r="B14" s="140"/>
      <c r="C14" s="3" t="s">
        <v>23</v>
      </c>
      <c r="D14" s="43">
        <f t="shared" si="2"/>
        <v>10384112</v>
      </c>
      <c r="E14" s="4">
        <v>840678</v>
      </c>
      <c r="F14" s="4">
        <v>779933</v>
      </c>
      <c r="G14" s="4">
        <v>916440</v>
      </c>
      <c r="H14" s="4">
        <v>881889</v>
      </c>
      <c r="I14" s="4">
        <v>889049</v>
      </c>
      <c r="J14" s="4">
        <v>863938</v>
      </c>
      <c r="K14" s="4">
        <v>863834</v>
      </c>
      <c r="L14" s="4">
        <v>847029</v>
      </c>
      <c r="M14" s="4">
        <v>818262</v>
      </c>
      <c r="N14" s="4">
        <v>884000</v>
      </c>
      <c r="O14" s="4">
        <v>886017</v>
      </c>
      <c r="P14" s="37">
        <v>913043</v>
      </c>
      <c r="Q14" s="57">
        <f t="shared" si="1"/>
        <v>28371.890710382515</v>
      </c>
      <c r="S14" t="s">
        <v>183</v>
      </c>
    </row>
    <row r="15" spans="2:19">
      <c r="B15" s="140"/>
      <c r="C15" s="3" t="s">
        <v>24</v>
      </c>
      <c r="D15" s="43">
        <f t="shared" si="2"/>
        <v>4264192</v>
      </c>
      <c r="E15" s="4">
        <v>340055</v>
      </c>
      <c r="F15" s="4">
        <v>315367</v>
      </c>
      <c r="G15" s="4">
        <v>376769</v>
      </c>
      <c r="H15" s="4">
        <v>370525</v>
      </c>
      <c r="I15" s="4">
        <v>377573</v>
      </c>
      <c r="J15" s="4">
        <v>370650</v>
      </c>
      <c r="K15" s="4">
        <v>348925</v>
      </c>
      <c r="L15" s="4">
        <v>335720</v>
      </c>
      <c r="M15" s="4">
        <v>331227</v>
      </c>
      <c r="N15" s="4">
        <v>360956</v>
      </c>
      <c r="O15" s="4">
        <v>364398</v>
      </c>
      <c r="P15" s="37">
        <v>372027</v>
      </c>
      <c r="Q15" s="57">
        <f t="shared" si="1"/>
        <v>11650.79781420765</v>
      </c>
      <c r="S15" t="s">
        <v>183</v>
      </c>
    </row>
    <row r="16" spans="2:19">
      <c r="B16" s="140"/>
      <c r="C16" s="3" t="s">
        <v>25</v>
      </c>
      <c r="D16" s="43">
        <f t="shared" si="2"/>
        <v>7193869</v>
      </c>
      <c r="E16" s="4">
        <v>585743</v>
      </c>
      <c r="F16" s="4">
        <v>533471</v>
      </c>
      <c r="G16" s="4">
        <v>646823</v>
      </c>
      <c r="H16" s="4">
        <v>608510</v>
      </c>
      <c r="I16" s="4">
        <v>611273</v>
      </c>
      <c r="J16" s="4">
        <v>595347</v>
      </c>
      <c r="K16" s="4">
        <v>595860</v>
      </c>
      <c r="L16" s="4">
        <v>584604</v>
      </c>
      <c r="M16" s="4">
        <v>569071</v>
      </c>
      <c r="N16" s="4">
        <v>615992</v>
      </c>
      <c r="O16" s="4">
        <v>624852</v>
      </c>
      <c r="P16" s="37">
        <v>622323</v>
      </c>
      <c r="Q16" s="57">
        <f t="shared" si="1"/>
        <v>19655.379781420765</v>
      </c>
      <c r="S16" t="s">
        <v>183</v>
      </c>
    </row>
    <row r="17" spans="2:19">
      <c r="B17" s="140"/>
      <c r="C17" s="3" t="s">
        <v>26</v>
      </c>
      <c r="D17" s="43">
        <f t="shared" si="2"/>
        <v>9895525</v>
      </c>
      <c r="E17" s="4">
        <v>800585</v>
      </c>
      <c r="F17" s="4">
        <v>745067</v>
      </c>
      <c r="G17" s="4">
        <v>868377</v>
      </c>
      <c r="H17" s="4">
        <v>842541</v>
      </c>
      <c r="I17" s="4">
        <v>855364</v>
      </c>
      <c r="J17" s="4">
        <v>815556</v>
      </c>
      <c r="K17" s="4">
        <v>823952</v>
      </c>
      <c r="L17" s="4">
        <v>810797</v>
      </c>
      <c r="M17" s="4">
        <v>780461</v>
      </c>
      <c r="N17" s="4">
        <v>836701</v>
      </c>
      <c r="O17" s="4">
        <v>842389</v>
      </c>
      <c r="P17" s="37">
        <v>873735</v>
      </c>
      <c r="Q17" s="57">
        <f t="shared" si="1"/>
        <v>27036.953551912567</v>
      </c>
      <c r="S17" t="s">
        <v>183</v>
      </c>
    </row>
    <row r="18" spans="2:19">
      <c r="B18" s="140"/>
      <c r="C18" s="3" t="s">
        <v>27</v>
      </c>
      <c r="D18" s="43">
        <f t="shared" si="2"/>
        <v>2249393</v>
      </c>
      <c r="E18" s="4">
        <v>185700</v>
      </c>
      <c r="F18" s="4">
        <v>167761</v>
      </c>
      <c r="G18" s="4">
        <v>200652</v>
      </c>
      <c r="H18" s="4">
        <v>189874</v>
      </c>
      <c r="I18" s="4">
        <v>189460</v>
      </c>
      <c r="J18" s="4">
        <v>187643</v>
      </c>
      <c r="K18" s="4">
        <v>188572</v>
      </c>
      <c r="L18" s="4">
        <v>182024</v>
      </c>
      <c r="M18" s="4">
        <v>173546</v>
      </c>
      <c r="N18" s="4">
        <v>187471</v>
      </c>
      <c r="O18" s="4">
        <v>196951</v>
      </c>
      <c r="P18" s="37">
        <v>199739</v>
      </c>
      <c r="Q18" s="57">
        <f t="shared" si="1"/>
        <v>6145.8825136612022</v>
      </c>
      <c r="S18" t="s">
        <v>199</v>
      </c>
    </row>
    <row r="19" spans="2:19">
      <c r="B19" s="140"/>
      <c r="C19" s="3" t="s">
        <v>28</v>
      </c>
      <c r="D19" s="43">
        <f t="shared" si="2"/>
        <v>1297591</v>
      </c>
      <c r="E19" s="4">
        <v>99966</v>
      </c>
      <c r="F19" s="4">
        <v>91473</v>
      </c>
      <c r="G19" s="4">
        <v>112818</v>
      </c>
      <c r="H19" s="4">
        <v>108366</v>
      </c>
      <c r="I19" s="4">
        <v>110767</v>
      </c>
      <c r="J19" s="4">
        <v>108650</v>
      </c>
      <c r="K19" s="4">
        <v>107690</v>
      </c>
      <c r="L19" s="4">
        <v>103877</v>
      </c>
      <c r="M19" s="4">
        <v>103737</v>
      </c>
      <c r="N19" s="4">
        <v>114316</v>
      </c>
      <c r="O19" s="4">
        <v>117940</v>
      </c>
      <c r="P19" s="37">
        <v>117991</v>
      </c>
      <c r="Q19" s="57">
        <f t="shared" si="1"/>
        <v>3545.3306010928964</v>
      </c>
      <c r="S19" t="s">
        <v>199</v>
      </c>
    </row>
    <row r="20" spans="2:19">
      <c r="B20" s="140"/>
      <c r="C20" s="3" t="s">
        <v>29</v>
      </c>
      <c r="D20" s="43">
        <f t="shared" si="2"/>
        <v>3302670</v>
      </c>
      <c r="E20" s="4">
        <v>265993</v>
      </c>
      <c r="F20" s="4">
        <v>243945</v>
      </c>
      <c r="G20" s="4">
        <v>287654</v>
      </c>
      <c r="H20" s="4">
        <v>283523</v>
      </c>
      <c r="I20" s="4">
        <v>288662</v>
      </c>
      <c r="J20" s="4">
        <v>279768</v>
      </c>
      <c r="K20" s="4">
        <v>273818</v>
      </c>
      <c r="L20" s="4">
        <v>263099</v>
      </c>
      <c r="M20" s="4">
        <v>252795</v>
      </c>
      <c r="N20" s="4">
        <v>283913</v>
      </c>
      <c r="O20" s="4">
        <v>281824</v>
      </c>
      <c r="P20" s="37">
        <v>297676</v>
      </c>
      <c r="Q20" s="57">
        <f t="shared" si="1"/>
        <v>9023.6885245901631</v>
      </c>
      <c r="S20" t="s">
        <v>199</v>
      </c>
    </row>
    <row r="21" spans="2:19">
      <c r="B21" s="140"/>
      <c r="C21" s="3" t="s">
        <v>30</v>
      </c>
      <c r="D21" s="43">
        <f t="shared" si="2"/>
        <v>1314800</v>
      </c>
      <c r="E21" s="4">
        <v>100810</v>
      </c>
      <c r="F21" s="4">
        <v>92050</v>
      </c>
      <c r="G21" s="4">
        <v>117467</v>
      </c>
      <c r="H21" s="4">
        <v>116295</v>
      </c>
      <c r="I21" s="4">
        <v>113630</v>
      </c>
      <c r="J21" s="4">
        <v>110988</v>
      </c>
      <c r="K21" s="4">
        <v>109060</v>
      </c>
      <c r="L21" s="4">
        <v>107097</v>
      </c>
      <c r="M21" s="4">
        <v>103883</v>
      </c>
      <c r="N21" s="4">
        <v>114932</v>
      </c>
      <c r="O21" s="4">
        <v>115511</v>
      </c>
      <c r="P21" s="37">
        <v>113077</v>
      </c>
      <c r="Q21" s="57">
        <f t="shared" si="1"/>
        <v>3592.3497267759562</v>
      </c>
      <c r="S21" t="s">
        <v>199</v>
      </c>
    </row>
    <row r="22" spans="2:19">
      <c r="B22" s="140"/>
      <c r="C22" s="3" t="s">
        <v>31</v>
      </c>
      <c r="D22" s="43">
        <f t="shared" si="2"/>
        <v>9343301</v>
      </c>
      <c r="E22" s="4">
        <v>735147</v>
      </c>
      <c r="F22" s="4">
        <v>656087</v>
      </c>
      <c r="G22" s="4">
        <v>813619</v>
      </c>
      <c r="H22" s="4">
        <v>873093</v>
      </c>
      <c r="I22" s="4">
        <v>793434</v>
      </c>
      <c r="J22" s="4">
        <v>802602</v>
      </c>
      <c r="K22" s="4">
        <v>782821</v>
      </c>
      <c r="L22" s="4">
        <v>758235</v>
      </c>
      <c r="M22" s="4">
        <v>720176</v>
      </c>
      <c r="N22" s="4">
        <v>792379</v>
      </c>
      <c r="O22" s="4">
        <v>794076</v>
      </c>
      <c r="P22" s="37">
        <v>821632</v>
      </c>
      <c r="Q22" s="57">
        <f t="shared" si="1"/>
        <v>25528.144808743171</v>
      </c>
      <c r="S22" t="s">
        <v>199</v>
      </c>
    </row>
    <row r="23" spans="2:19">
      <c r="B23" s="140"/>
      <c r="C23" s="3" t="s">
        <v>32</v>
      </c>
      <c r="D23" s="43">
        <f t="shared" si="2"/>
        <v>4611395</v>
      </c>
      <c r="E23" s="4">
        <v>215019</v>
      </c>
      <c r="F23" s="4">
        <v>193333</v>
      </c>
      <c r="G23" s="4">
        <v>322152</v>
      </c>
      <c r="H23" s="4">
        <v>660081</v>
      </c>
      <c r="I23" s="4">
        <v>488560</v>
      </c>
      <c r="J23" s="4">
        <v>436429</v>
      </c>
      <c r="K23" s="4">
        <v>408252</v>
      </c>
      <c r="L23" s="4">
        <v>432342</v>
      </c>
      <c r="M23" s="4">
        <v>438471</v>
      </c>
      <c r="N23" s="4">
        <v>472390</v>
      </c>
      <c r="O23" s="4">
        <v>265514</v>
      </c>
      <c r="P23" s="37">
        <v>278852</v>
      </c>
      <c r="Q23" s="57">
        <f t="shared" si="1"/>
        <v>12599.439890710382</v>
      </c>
      <c r="S23" t="s">
        <v>199</v>
      </c>
    </row>
    <row r="24" spans="2:19">
      <c r="B24" s="140"/>
      <c r="C24" s="3" t="s">
        <v>33</v>
      </c>
      <c r="D24" s="43">
        <f t="shared" si="2"/>
        <v>5553146</v>
      </c>
      <c r="E24" s="4">
        <v>460732</v>
      </c>
      <c r="F24" s="4">
        <v>416763</v>
      </c>
      <c r="G24" s="4">
        <v>498087</v>
      </c>
      <c r="H24" s="4">
        <v>474777</v>
      </c>
      <c r="I24" s="4">
        <v>473143</v>
      </c>
      <c r="J24" s="4">
        <v>465716</v>
      </c>
      <c r="K24" s="4">
        <v>459072</v>
      </c>
      <c r="L24" s="4">
        <v>444299</v>
      </c>
      <c r="M24" s="4">
        <v>418183</v>
      </c>
      <c r="N24" s="4">
        <v>470043</v>
      </c>
      <c r="O24" s="4">
        <v>476383</v>
      </c>
      <c r="P24" s="37">
        <v>495948</v>
      </c>
      <c r="Q24" s="57">
        <f t="shared" si="1"/>
        <v>15172.530054644809</v>
      </c>
      <c r="S24" t="s">
        <v>199</v>
      </c>
    </row>
    <row r="25" spans="2:19">
      <c r="B25" s="140"/>
      <c r="C25" s="3" t="s">
        <v>34</v>
      </c>
      <c r="D25" s="43">
        <f t="shared" si="2"/>
        <v>4948861</v>
      </c>
      <c r="E25" s="4">
        <v>399629</v>
      </c>
      <c r="F25" s="4">
        <v>354358</v>
      </c>
      <c r="G25" s="4">
        <v>440122</v>
      </c>
      <c r="H25" s="4">
        <v>420308</v>
      </c>
      <c r="I25" s="4">
        <v>418961</v>
      </c>
      <c r="J25" s="4">
        <v>415762</v>
      </c>
      <c r="K25" s="4">
        <v>410987</v>
      </c>
      <c r="L25" s="4">
        <v>392855</v>
      </c>
      <c r="M25" s="4">
        <v>378697</v>
      </c>
      <c r="N25" s="4">
        <v>418870</v>
      </c>
      <c r="O25" s="4">
        <v>444272</v>
      </c>
      <c r="P25" s="37">
        <v>454040</v>
      </c>
      <c r="Q25" s="57">
        <f t="shared" si="1"/>
        <v>13521.478142076503</v>
      </c>
      <c r="S25" t="s">
        <v>199</v>
      </c>
    </row>
    <row r="26" spans="2:19">
      <c r="B26" s="140"/>
      <c r="C26" s="3" t="s">
        <v>35</v>
      </c>
      <c r="D26" s="43">
        <f t="shared" si="2"/>
        <v>2522723</v>
      </c>
      <c r="E26" s="4">
        <v>199664</v>
      </c>
      <c r="F26" s="4">
        <v>181530</v>
      </c>
      <c r="G26" s="4">
        <v>224677</v>
      </c>
      <c r="H26" s="4">
        <v>214675</v>
      </c>
      <c r="I26" s="4">
        <v>218544</v>
      </c>
      <c r="J26" s="4">
        <v>212753</v>
      </c>
      <c r="K26" s="4">
        <v>211605</v>
      </c>
      <c r="L26" s="4">
        <v>204966</v>
      </c>
      <c r="M26" s="4">
        <v>194996</v>
      </c>
      <c r="N26" s="4">
        <v>212243</v>
      </c>
      <c r="O26" s="4">
        <v>221977</v>
      </c>
      <c r="P26" s="37">
        <v>225093</v>
      </c>
      <c r="Q26" s="57">
        <f t="shared" si="1"/>
        <v>6892.6857923497264</v>
      </c>
      <c r="S26" t="s">
        <v>199</v>
      </c>
    </row>
    <row r="27" spans="2:19">
      <c r="B27" s="140"/>
      <c r="C27" s="3" t="s">
        <v>36</v>
      </c>
      <c r="D27" s="43">
        <f t="shared" si="2"/>
        <v>1746534</v>
      </c>
      <c r="E27" s="4">
        <v>131066</v>
      </c>
      <c r="F27" s="4">
        <v>118244</v>
      </c>
      <c r="G27" s="4">
        <v>163385</v>
      </c>
      <c r="H27" s="4">
        <v>153633</v>
      </c>
      <c r="I27" s="4">
        <v>154600</v>
      </c>
      <c r="J27" s="4">
        <v>148068</v>
      </c>
      <c r="K27" s="4">
        <v>138613</v>
      </c>
      <c r="L27" s="4">
        <v>131919</v>
      </c>
      <c r="M27" s="4">
        <v>134347</v>
      </c>
      <c r="N27" s="4">
        <v>147381</v>
      </c>
      <c r="O27" s="4">
        <v>160848</v>
      </c>
      <c r="P27" s="37">
        <v>164430</v>
      </c>
      <c r="Q27" s="57">
        <f t="shared" si="1"/>
        <v>4771.9508196721308</v>
      </c>
      <c r="S27" t="s">
        <v>199</v>
      </c>
    </row>
    <row r="28" spans="2:19">
      <c r="B28" s="140"/>
      <c r="C28" s="3" t="s">
        <v>37</v>
      </c>
      <c r="D28" s="43">
        <f t="shared" si="2"/>
        <v>6476444</v>
      </c>
      <c r="E28" s="4">
        <v>495697</v>
      </c>
      <c r="F28" s="4">
        <v>457840</v>
      </c>
      <c r="G28" s="4">
        <v>595828</v>
      </c>
      <c r="H28" s="4">
        <v>551715</v>
      </c>
      <c r="I28" s="4">
        <v>561609</v>
      </c>
      <c r="J28" s="4">
        <v>541230</v>
      </c>
      <c r="K28" s="4">
        <v>509984</v>
      </c>
      <c r="L28" s="4">
        <v>505475</v>
      </c>
      <c r="M28" s="4">
        <v>501492</v>
      </c>
      <c r="N28" s="4">
        <v>549653</v>
      </c>
      <c r="O28" s="4">
        <v>612402</v>
      </c>
      <c r="P28" s="37">
        <v>593519</v>
      </c>
      <c r="Q28" s="57">
        <f t="shared" si="1"/>
        <v>17695.20218579235</v>
      </c>
      <c r="S28" t="s">
        <v>199</v>
      </c>
    </row>
    <row r="29" spans="2:19">
      <c r="B29" s="140"/>
      <c r="C29" s="3" t="s">
        <v>38</v>
      </c>
      <c r="D29" s="43">
        <f t="shared" si="2"/>
        <v>14366145</v>
      </c>
      <c r="E29" s="4">
        <v>1121307</v>
      </c>
      <c r="F29" s="4">
        <v>990964</v>
      </c>
      <c r="G29" s="4">
        <v>1207711</v>
      </c>
      <c r="H29" s="4">
        <v>1137775</v>
      </c>
      <c r="I29" s="4">
        <v>1184676</v>
      </c>
      <c r="J29" s="4">
        <v>1137446</v>
      </c>
      <c r="K29" s="4">
        <v>1141327</v>
      </c>
      <c r="L29" s="4">
        <v>1141214</v>
      </c>
      <c r="M29" s="4">
        <v>1073033</v>
      </c>
      <c r="N29" s="4">
        <v>1199338</v>
      </c>
      <c r="O29" s="4">
        <v>1503444</v>
      </c>
      <c r="P29" s="37">
        <v>1527910</v>
      </c>
      <c r="Q29" s="57">
        <f t="shared" si="1"/>
        <v>39251.762295081964</v>
      </c>
      <c r="S29" t="s">
        <v>199</v>
      </c>
    </row>
    <row r="30" spans="2:19">
      <c r="B30" s="140"/>
      <c r="C30" s="3" t="s">
        <v>39</v>
      </c>
      <c r="D30" s="43">
        <f t="shared" si="2"/>
        <v>5156788</v>
      </c>
      <c r="E30" s="4">
        <v>417156</v>
      </c>
      <c r="F30" s="4">
        <v>383830</v>
      </c>
      <c r="G30" s="4">
        <v>439170</v>
      </c>
      <c r="H30" s="4">
        <v>429475</v>
      </c>
      <c r="I30" s="4">
        <v>439667</v>
      </c>
      <c r="J30" s="4">
        <v>422238</v>
      </c>
      <c r="K30" s="4">
        <v>438941</v>
      </c>
      <c r="L30" s="4">
        <v>421757</v>
      </c>
      <c r="M30" s="4">
        <v>396346</v>
      </c>
      <c r="N30" s="4">
        <v>427999</v>
      </c>
      <c r="O30" s="4">
        <v>464831</v>
      </c>
      <c r="P30" s="37">
        <v>475378</v>
      </c>
      <c r="Q30" s="57">
        <f t="shared" si="1"/>
        <v>14089.584699453551</v>
      </c>
      <c r="S30" t="s">
        <v>199</v>
      </c>
    </row>
    <row r="31" spans="2:19">
      <c r="B31" s="140"/>
      <c r="C31" s="3" t="s">
        <v>40</v>
      </c>
      <c r="D31" s="43">
        <f t="shared" si="2"/>
        <v>2060629</v>
      </c>
      <c r="E31" s="4">
        <v>164012</v>
      </c>
      <c r="F31" s="4">
        <v>153310</v>
      </c>
      <c r="G31" s="4">
        <v>183426</v>
      </c>
      <c r="H31" s="4">
        <v>173662</v>
      </c>
      <c r="I31" s="4">
        <v>177505</v>
      </c>
      <c r="J31" s="4">
        <v>176044</v>
      </c>
      <c r="K31" s="4">
        <v>170677</v>
      </c>
      <c r="L31" s="4">
        <v>161481</v>
      </c>
      <c r="M31" s="4">
        <v>159011</v>
      </c>
      <c r="N31" s="4">
        <v>175403</v>
      </c>
      <c r="O31" s="4">
        <v>180980</v>
      </c>
      <c r="P31" s="37">
        <v>185118</v>
      </c>
      <c r="Q31" s="57">
        <f t="shared" si="1"/>
        <v>5630.1338797814205</v>
      </c>
      <c r="S31" t="s">
        <v>199</v>
      </c>
    </row>
    <row r="32" spans="2:19">
      <c r="B32" s="140"/>
      <c r="C32" s="3" t="s">
        <v>41</v>
      </c>
      <c r="D32" s="43">
        <f t="shared" si="2"/>
        <v>1305914</v>
      </c>
      <c r="E32" s="4">
        <v>107456</v>
      </c>
      <c r="F32" s="4">
        <v>97475</v>
      </c>
      <c r="G32" s="4">
        <v>119262</v>
      </c>
      <c r="H32" s="4">
        <v>108786</v>
      </c>
      <c r="I32" s="4">
        <v>108089</v>
      </c>
      <c r="J32" s="4">
        <v>110755</v>
      </c>
      <c r="K32" s="4">
        <v>110811</v>
      </c>
      <c r="L32" s="4">
        <v>108740</v>
      </c>
      <c r="M32" s="4">
        <v>98301</v>
      </c>
      <c r="N32" s="4">
        <v>107577</v>
      </c>
      <c r="O32" s="4">
        <v>112031</v>
      </c>
      <c r="P32" s="37">
        <v>116631</v>
      </c>
      <c r="Q32" s="57">
        <f t="shared" si="1"/>
        <v>3568.0710382513662</v>
      </c>
      <c r="S32" t="s">
        <v>427</v>
      </c>
    </row>
    <row r="33" spans="2:19">
      <c r="B33" s="140"/>
      <c r="C33" s="3" t="s">
        <v>42</v>
      </c>
      <c r="D33" s="43">
        <f t="shared" si="2"/>
        <v>1402727</v>
      </c>
      <c r="E33" s="4">
        <v>113771</v>
      </c>
      <c r="F33" s="4">
        <v>105090</v>
      </c>
      <c r="G33" s="4">
        <v>126703</v>
      </c>
      <c r="H33" s="4">
        <v>121679</v>
      </c>
      <c r="I33" s="4">
        <v>123482</v>
      </c>
      <c r="J33" s="4">
        <v>118615</v>
      </c>
      <c r="K33" s="4">
        <v>116343</v>
      </c>
      <c r="L33" s="4">
        <v>112767</v>
      </c>
      <c r="M33" s="4">
        <v>111525</v>
      </c>
      <c r="N33" s="4">
        <v>121731</v>
      </c>
      <c r="O33" s="4">
        <v>114639</v>
      </c>
      <c r="P33" s="37">
        <v>116382</v>
      </c>
      <c r="Q33" s="57">
        <f t="shared" si="1"/>
        <v>3832.5874316939889</v>
      </c>
      <c r="S33" t="s">
        <v>427</v>
      </c>
    </row>
    <row r="34" spans="2:19">
      <c r="B34" s="140"/>
      <c r="C34" s="3" t="s">
        <v>43</v>
      </c>
      <c r="D34" s="43">
        <f t="shared" si="2"/>
        <v>2109508</v>
      </c>
      <c r="E34" s="4">
        <v>155268</v>
      </c>
      <c r="F34" s="4">
        <v>144421</v>
      </c>
      <c r="G34" s="4">
        <v>183085</v>
      </c>
      <c r="H34" s="4">
        <v>176247</v>
      </c>
      <c r="I34" s="4">
        <v>183403</v>
      </c>
      <c r="J34" s="4">
        <v>180657</v>
      </c>
      <c r="K34" s="4">
        <v>178563</v>
      </c>
      <c r="L34" s="4">
        <v>171004</v>
      </c>
      <c r="M34" s="4">
        <v>170699</v>
      </c>
      <c r="N34" s="4">
        <v>185446</v>
      </c>
      <c r="O34" s="4">
        <v>187349</v>
      </c>
      <c r="P34" s="37">
        <v>193366</v>
      </c>
      <c r="Q34" s="57">
        <f t="shared" si="1"/>
        <v>5763.6830601092897</v>
      </c>
      <c r="S34" t="s">
        <v>427</v>
      </c>
    </row>
    <row r="35" spans="2:19">
      <c r="B35" s="140"/>
      <c r="C35" s="3" t="s">
        <v>44</v>
      </c>
      <c r="D35" s="43">
        <f t="shared" si="2"/>
        <v>2715536</v>
      </c>
      <c r="E35" s="4">
        <v>218210</v>
      </c>
      <c r="F35" s="4">
        <v>198785</v>
      </c>
      <c r="G35" s="4">
        <v>243481</v>
      </c>
      <c r="H35" s="4">
        <v>231628</v>
      </c>
      <c r="I35" s="4">
        <v>234782</v>
      </c>
      <c r="J35" s="4">
        <v>228395</v>
      </c>
      <c r="K35" s="4">
        <v>225707</v>
      </c>
      <c r="L35" s="4">
        <v>218480</v>
      </c>
      <c r="M35" s="4">
        <v>212887</v>
      </c>
      <c r="N35" s="4">
        <v>231048</v>
      </c>
      <c r="O35" s="4">
        <v>235738</v>
      </c>
      <c r="P35" s="37">
        <v>236395</v>
      </c>
      <c r="Q35" s="57">
        <f t="shared" si="1"/>
        <v>7419.4972677595624</v>
      </c>
      <c r="S35" t="s">
        <v>427</v>
      </c>
    </row>
    <row r="36" spans="2:19">
      <c r="B36" s="140"/>
      <c r="C36" s="3" t="s">
        <v>45</v>
      </c>
      <c r="D36" s="43">
        <f t="shared" si="2"/>
        <v>2282560</v>
      </c>
      <c r="E36" s="4">
        <v>181902</v>
      </c>
      <c r="F36" s="4">
        <v>172193</v>
      </c>
      <c r="G36" s="4">
        <v>201452</v>
      </c>
      <c r="H36" s="4">
        <v>191054</v>
      </c>
      <c r="I36" s="4">
        <v>199966</v>
      </c>
      <c r="J36" s="4">
        <v>188021</v>
      </c>
      <c r="K36" s="4">
        <v>190411</v>
      </c>
      <c r="L36" s="4">
        <v>186112</v>
      </c>
      <c r="M36" s="4">
        <v>175378</v>
      </c>
      <c r="N36" s="4">
        <v>192425</v>
      </c>
      <c r="O36" s="4">
        <v>195643</v>
      </c>
      <c r="P36" s="37">
        <v>208003</v>
      </c>
      <c r="Q36" s="57">
        <f t="shared" si="1"/>
        <v>6236.5027322404376</v>
      </c>
      <c r="S36" t="s">
        <v>427</v>
      </c>
    </row>
    <row r="37" spans="2:19">
      <c r="B37" s="140"/>
      <c r="C37" s="3" t="s">
        <v>46</v>
      </c>
      <c r="D37" s="43">
        <f t="shared" si="2"/>
        <v>2263916</v>
      </c>
      <c r="E37" s="4">
        <v>180612</v>
      </c>
      <c r="F37" s="4">
        <v>163624</v>
      </c>
      <c r="G37" s="4">
        <v>210000</v>
      </c>
      <c r="H37" s="4">
        <v>197758</v>
      </c>
      <c r="I37" s="4">
        <v>198336</v>
      </c>
      <c r="J37" s="4">
        <v>187654</v>
      </c>
      <c r="K37" s="4">
        <v>177102</v>
      </c>
      <c r="L37" s="4">
        <v>172585</v>
      </c>
      <c r="M37" s="4">
        <v>183533</v>
      </c>
      <c r="N37" s="4">
        <v>194972</v>
      </c>
      <c r="O37" s="4">
        <v>199230</v>
      </c>
      <c r="P37" s="37">
        <v>198510</v>
      </c>
      <c r="Q37" s="57">
        <f t="shared" si="1"/>
        <v>6185.5628415300544</v>
      </c>
      <c r="S37" t="s">
        <v>427</v>
      </c>
    </row>
    <row r="38" spans="2:19">
      <c r="B38" s="140"/>
      <c r="C38" s="3" t="s">
        <v>47</v>
      </c>
      <c r="D38" s="43">
        <f t="shared" si="2"/>
        <v>5687401</v>
      </c>
      <c r="E38" s="4">
        <v>459993</v>
      </c>
      <c r="F38" s="4">
        <v>420845</v>
      </c>
      <c r="G38" s="4">
        <v>513216</v>
      </c>
      <c r="H38" s="4">
        <v>485079</v>
      </c>
      <c r="I38" s="4">
        <v>493434</v>
      </c>
      <c r="J38" s="4">
        <v>483594</v>
      </c>
      <c r="K38" s="4">
        <v>472077</v>
      </c>
      <c r="L38" s="4">
        <v>454947</v>
      </c>
      <c r="M38" s="4">
        <v>442767</v>
      </c>
      <c r="N38" s="4">
        <v>478405</v>
      </c>
      <c r="O38" s="4">
        <v>486704</v>
      </c>
      <c r="P38" s="37">
        <v>496340</v>
      </c>
      <c r="Q38" s="57">
        <f t="shared" si="1"/>
        <v>15539.346994535519</v>
      </c>
      <c r="S38" t="s">
        <v>427</v>
      </c>
    </row>
    <row r="39" spans="2:19">
      <c r="B39" s="140"/>
      <c r="C39" s="3" t="s">
        <v>48</v>
      </c>
      <c r="D39" s="43">
        <f t="shared" si="2"/>
        <v>6902269</v>
      </c>
      <c r="E39" s="4">
        <v>559651</v>
      </c>
      <c r="F39" s="4">
        <v>516515</v>
      </c>
      <c r="G39" s="4">
        <v>623276</v>
      </c>
      <c r="H39" s="4">
        <v>590522</v>
      </c>
      <c r="I39" s="4">
        <v>590912</v>
      </c>
      <c r="J39" s="4">
        <v>579858</v>
      </c>
      <c r="K39" s="4">
        <v>575485</v>
      </c>
      <c r="L39" s="4">
        <v>557658</v>
      </c>
      <c r="M39" s="4">
        <v>529869</v>
      </c>
      <c r="N39" s="4">
        <v>583061</v>
      </c>
      <c r="O39" s="4">
        <v>586711</v>
      </c>
      <c r="P39" s="37">
        <v>608751</v>
      </c>
      <c r="Q39" s="57">
        <f t="shared" si="1"/>
        <v>18858.658469945356</v>
      </c>
      <c r="S39" t="s">
        <v>427</v>
      </c>
    </row>
    <row r="40" spans="2:19">
      <c r="B40" s="140"/>
      <c r="C40" s="3" t="s">
        <v>49</v>
      </c>
      <c r="D40" s="43">
        <f t="shared" si="2"/>
        <v>4583473</v>
      </c>
      <c r="E40" s="4">
        <v>363550</v>
      </c>
      <c r="F40" s="4">
        <v>334488</v>
      </c>
      <c r="G40" s="4">
        <v>404310</v>
      </c>
      <c r="H40" s="4">
        <v>382841</v>
      </c>
      <c r="I40" s="4">
        <v>391528</v>
      </c>
      <c r="J40" s="4">
        <v>380241</v>
      </c>
      <c r="K40" s="4">
        <v>373334</v>
      </c>
      <c r="L40" s="4">
        <v>361289</v>
      </c>
      <c r="M40" s="4">
        <v>350348</v>
      </c>
      <c r="N40" s="4">
        <v>385197</v>
      </c>
      <c r="O40" s="4">
        <v>402188</v>
      </c>
      <c r="P40" s="37">
        <v>454159</v>
      </c>
      <c r="Q40" s="57">
        <f t="shared" si="1"/>
        <v>12523.150273224044</v>
      </c>
      <c r="S40" t="s">
        <v>427</v>
      </c>
    </row>
    <row r="41" spans="2:19">
      <c r="B41" s="140"/>
      <c r="C41" s="3" t="s">
        <v>50</v>
      </c>
      <c r="D41" s="43">
        <f t="shared" si="2"/>
        <v>5251684</v>
      </c>
      <c r="E41" s="4">
        <v>412666</v>
      </c>
      <c r="F41" s="4">
        <v>374507</v>
      </c>
      <c r="G41" s="4">
        <v>477056</v>
      </c>
      <c r="H41" s="4">
        <v>477392</v>
      </c>
      <c r="I41" s="4">
        <v>486338</v>
      </c>
      <c r="J41" s="4">
        <v>439465</v>
      </c>
      <c r="K41" s="4">
        <v>417703</v>
      </c>
      <c r="L41" s="4">
        <v>405529</v>
      </c>
      <c r="M41" s="4">
        <v>411486</v>
      </c>
      <c r="N41" s="4">
        <v>454729</v>
      </c>
      <c r="O41" s="4">
        <v>442594</v>
      </c>
      <c r="P41" s="37">
        <v>452219</v>
      </c>
      <c r="Q41" s="57">
        <f t="shared" si="1"/>
        <v>14348.863387978143</v>
      </c>
      <c r="S41" t="s">
        <v>427</v>
      </c>
    </row>
    <row r="42" spans="2:19">
      <c r="B42" s="140"/>
      <c r="C42" s="3" t="s">
        <v>51</v>
      </c>
      <c r="D42" s="43">
        <f t="shared" si="2"/>
        <v>4837051</v>
      </c>
      <c r="E42" s="4">
        <v>375661</v>
      </c>
      <c r="F42" s="4">
        <v>340345</v>
      </c>
      <c r="G42" s="4">
        <v>439570</v>
      </c>
      <c r="H42" s="4">
        <v>433781</v>
      </c>
      <c r="I42" s="4">
        <v>431862</v>
      </c>
      <c r="J42" s="4">
        <v>403139</v>
      </c>
      <c r="K42" s="4">
        <v>383110</v>
      </c>
      <c r="L42" s="4">
        <v>368995</v>
      </c>
      <c r="M42" s="4">
        <v>383259</v>
      </c>
      <c r="N42" s="4">
        <v>428371</v>
      </c>
      <c r="O42" s="4">
        <v>426842</v>
      </c>
      <c r="P42" s="37">
        <v>422116</v>
      </c>
      <c r="Q42" s="57">
        <f t="shared" si="1"/>
        <v>13215.986338797815</v>
      </c>
      <c r="S42" t="s">
        <v>427</v>
      </c>
    </row>
    <row r="43" spans="2:19">
      <c r="B43" s="140"/>
      <c r="C43" s="3" t="s">
        <v>52</v>
      </c>
      <c r="D43" s="43">
        <f t="shared" si="2"/>
        <v>8206935</v>
      </c>
      <c r="E43" s="4">
        <v>684717</v>
      </c>
      <c r="F43" s="4">
        <v>631044</v>
      </c>
      <c r="G43" s="4">
        <v>736659</v>
      </c>
      <c r="H43" s="4">
        <v>707119</v>
      </c>
      <c r="I43" s="4">
        <v>721767</v>
      </c>
      <c r="J43" s="4">
        <v>683414</v>
      </c>
      <c r="K43" s="4">
        <v>677555</v>
      </c>
      <c r="L43" s="4">
        <v>664804</v>
      </c>
      <c r="M43" s="4">
        <v>634961</v>
      </c>
      <c r="N43" s="4">
        <v>681027</v>
      </c>
      <c r="O43" s="4">
        <v>676709</v>
      </c>
      <c r="P43" s="37">
        <v>707159</v>
      </c>
      <c r="Q43" s="57">
        <f t="shared" si="1"/>
        <v>22423.319672131147</v>
      </c>
      <c r="S43" t="s">
        <v>427</v>
      </c>
    </row>
    <row r="44" spans="2:19">
      <c r="B44" s="140"/>
      <c r="C44" s="3" t="s">
        <v>53</v>
      </c>
      <c r="D44" s="43">
        <f t="shared" si="2"/>
        <v>6043626</v>
      </c>
      <c r="E44" s="4">
        <v>482812</v>
      </c>
      <c r="F44" s="4">
        <v>441898</v>
      </c>
      <c r="G44" s="4">
        <v>538513</v>
      </c>
      <c r="H44" s="4">
        <v>516633</v>
      </c>
      <c r="I44" s="4">
        <v>523456</v>
      </c>
      <c r="J44" s="4">
        <v>503250</v>
      </c>
      <c r="K44" s="4">
        <v>494287</v>
      </c>
      <c r="L44" s="4">
        <v>485310</v>
      </c>
      <c r="M44" s="4">
        <v>480877</v>
      </c>
      <c r="N44" s="4">
        <v>526023</v>
      </c>
      <c r="O44" s="4">
        <v>522249</v>
      </c>
      <c r="P44" s="37">
        <v>528318</v>
      </c>
      <c r="Q44" s="57">
        <f t="shared" si="1"/>
        <v>16512.639344262294</v>
      </c>
      <c r="S44" t="s">
        <v>213</v>
      </c>
    </row>
    <row r="45" spans="2:19">
      <c r="B45" s="140"/>
      <c r="C45" s="3" t="s">
        <v>54</v>
      </c>
      <c r="D45" s="43">
        <f t="shared" si="2"/>
        <v>2904661</v>
      </c>
      <c r="E45" s="4">
        <v>241018</v>
      </c>
      <c r="F45" s="4">
        <v>219014</v>
      </c>
      <c r="G45" s="4">
        <v>260157</v>
      </c>
      <c r="H45" s="4">
        <v>248491</v>
      </c>
      <c r="I45" s="4">
        <v>253161</v>
      </c>
      <c r="J45" s="4">
        <v>244317</v>
      </c>
      <c r="K45" s="4">
        <v>241642</v>
      </c>
      <c r="L45" s="4">
        <v>233958</v>
      </c>
      <c r="M45" s="4">
        <v>221411</v>
      </c>
      <c r="N45" s="4">
        <v>241737</v>
      </c>
      <c r="O45" s="4">
        <v>243917</v>
      </c>
      <c r="P45" s="37">
        <v>255838</v>
      </c>
      <c r="Q45" s="57">
        <f t="shared" si="1"/>
        <v>7936.2322404371589</v>
      </c>
      <c r="S45" t="s">
        <v>213</v>
      </c>
    </row>
    <row r="46" spans="2:19">
      <c r="B46" s="140"/>
      <c r="C46" s="3" t="s">
        <v>55</v>
      </c>
      <c r="D46" s="43">
        <f t="shared" si="2"/>
        <v>3478876</v>
      </c>
      <c r="E46" s="4">
        <v>284112</v>
      </c>
      <c r="F46" s="4">
        <v>258214</v>
      </c>
      <c r="G46" s="4">
        <v>304788</v>
      </c>
      <c r="H46" s="4">
        <v>291117</v>
      </c>
      <c r="I46" s="4">
        <v>303832</v>
      </c>
      <c r="J46" s="4">
        <v>293572</v>
      </c>
      <c r="K46" s="4">
        <v>294934</v>
      </c>
      <c r="L46" s="4">
        <v>288678</v>
      </c>
      <c r="M46" s="4">
        <v>267381</v>
      </c>
      <c r="N46" s="4">
        <v>296142</v>
      </c>
      <c r="O46" s="4">
        <v>294871</v>
      </c>
      <c r="P46" s="37">
        <v>301235</v>
      </c>
      <c r="Q46" s="57">
        <f t="shared" si="1"/>
        <v>9505.1256830601087</v>
      </c>
      <c r="S46" t="s">
        <v>213</v>
      </c>
    </row>
    <row r="47" spans="2:19">
      <c r="B47" s="140"/>
      <c r="C47" s="3" t="s">
        <v>56</v>
      </c>
      <c r="D47" s="43">
        <f t="shared" si="2"/>
        <v>3078066</v>
      </c>
      <c r="E47" s="4">
        <v>248444</v>
      </c>
      <c r="F47" s="4">
        <v>227267</v>
      </c>
      <c r="G47" s="4">
        <v>280230</v>
      </c>
      <c r="H47" s="4">
        <v>264815</v>
      </c>
      <c r="I47" s="4">
        <v>270360</v>
      </c>
      <c r="J47" s="4">
        <v>257661</v>
      </c>
      <c r="K47" s="4">
        <v>254478</v>
      </c>
      <c r="L47" s="4">
        <v>242905</v>
      </c>
      <c r="M47" s="4">
        <v>238002</v>
      </c>
      <c r="N47" s="4">
        <v>261746</v>
      </c>
      <c r="O47" s="4">
        <v>265893</v>
      </c>
      <c r="P47" s="37">
        <v>266265</v>
      </c>
      <c r="Q47" s="57">
        <f t="shared" si="1"/>
        <v>8410.0163934426237</v>
      </c>
      <c r="S47" t="s">
        <v>213</v>
      </c>
    </row>
    <row r="48" spans="2:19">
      <c r="B48" s="140"/>
      <c r="C48" s="3" t="s">
        <v>57</v>
      </c>
      <c r="D48" s="43">
        <f t="shared" si="2"/>
        <v>3076881</v>
      </c>
      <c r="E48" s="4">
        <v>239407</v>
      </c>
      <c r="F48" s="4">
        <v>222606</v>
      </c>
      <c r="G48" s="4">
        <v>279041</v>
      </c>
      <c r="H48" s="4">
        <v>264808</v>
      </c>
      <c r="I48" s="4">
        <v>270002</v>
      </c>
      <c r="J48" s="4">
        <v>260640</v>
      </c>
      <c r="K48" s="4">
        <v>252192</v>
      </c>
      <c r="L48" s="4">
        <v>251066</v>
      </c>
      <c r="M48" s="4">
        <v>242263</v>
      </c>
      <c r="N48" s="4">
        <v>262020</v>
      </c>
      <c r="O48" s="4">
        <v>265521</v>
      </c>
      <c r="P48" s="37">
        <v>267315</v>
      </c>
      <c r="Q48" s="57">
        <f t="shared" si="1"/>
        <v>8406.7786885245896</v>
      </c>
      <c r="S48" t="s">
        <v>213</v>
      </c>
    </row>
    <row r="49" spans="2:19">
      <c r="B49" s="140"/>
      <c r="C49" s="3" t="s">
        <v>58</v>
      </c>
      <c r="D49" s="43">
        <f t="shared" si="2"/>
        <v>3421134</v>
      </c>
      <c r="E49" s="4">
        <v>283181</v>
      </c>
      <c r="F49" s="4">
        <v>257105</v>
      </c>
      <c r="G49" s="4">
        <v>308944</v>
      </c>
      <c r="H49" s="4">
        <v>287298</v>
      </c>
      <c r="I49" s="4">
        <v>289556</v>
      </c>
      <c r="J49" s="4">
        <v>277919</v>
      </c>
      <c r="K49" s="4">
        <v>268550</v>
      </c>
      <c r="L49" s="4">
        <v>268108</v>
      </c>
      <c r="M49" s="4">
        <v>270579</v>
      </c>
      <c r="N49" s="4">
        <v>306811</v>
      </c>
      <c r="O49" s="4">
        <v>301144</v>
      </c>
      <c r="P49" s="37">
        <v>301939</v>
      </c>
      <c r="Q49" s="57">
        <f t="shared" si="1"/>
        <v>9347.3606557377043</v>
      </c>
      <c r="S49" t="s">
        <v>213</v>
      </c>
    </row>
    <row r="50" spans="2:19">
      <c r="B50" s="140"/>
      <c r="C50" s="3" t="s">
        <v>59</v>
      </c>
      <c r="D50" s="43">
        <f t="shared" si="2"/>
        <v>4774114</v>
      </c>
      <c r="E50" s="4">
        <v>389349</v>
      </c>
      <c r="F50" s="4">
        <v>352737</v>
      </c>
      <c r="G50" s="4">
        <v>436458</v>
      </c>
      <c r="H50" s="4">
        <v>413304</v>
      </c>
      <c r="I50" s="4">
        <v>419689</v>
      </c>
      <c r="J50" s="4">
        <v>403924</v>
      </c>
      <c r="K50" s="4">
        <v>392618</v>
      </c>
      <c r="L50" s="4">
        <v>379592</v>
      </c>
      <c r="M50" s="4">
        <v>367891</v>
      </c>
      <c r="N50" s="4">
        <v>400921</v>
      </c>
      <c r="O50" s="4">
        <v>407037</v>
      </c>
      <c r="P50" s="37">
        <v>410594</v>
      </c>
      <c r="Q50" s="57">
        <f t="shared" si="1"/>
        <v>13044.027322404372</v>
      </c>
      <c r="S50" t="s">
        <v>213</v>
      </c>
    </row>
    <row r="51" spans="2:19">
      <c r="B51" s="140"/>
      <c r="C51" s="3" t="s">
        <v>60</v>
      </c>
      <c r="D51" s="43">
        <f t="shared" si="2"/>
        <v>2596997</v>
      </c>
      <c r="E51" s="4">
        <v>182726</v>
      </c>
      <c r="F51" s="4">
        <v>178084</v>
      </c>
      <c r="G51" s="4">
        <v>277940</v>
      </c>
      <c r="H51" s="4">
        <v>206759</v>
      </c>
      <c r="I51" s="4">
        <v>276903</v>
      </c>
      <c r="J51" s="4">
        <v>208727</v>
      </c>
      <c r="K51" s="4">
        <v>243608</v>
      </c>
      <c r="L51" s="4">
        <v>191784</v>
      </c>
      <c r="M51" s="4">
        <v>235972</v>
      </c>
      <c r="N51" s="4">
        <v>221469</v>
      </c>
      <c r="O51" s="4">
        <v>187043</v>
      </c>
      <c r="P51" s="37">
        <v>185982</v>
      </c>
      <c r="Q51" s="57">
        <f t="shared" si="1"/>
        <v>7095.6202185792354</v>
      </c>
      <c r="S51" t="s">
        <v>213</v>
      </c>
    </row>
    <row r="52" spans="2:19">
      <c r="B52" s="140"/>
      <c r="C52" s="3" t="s">
        <v>61</v>
      </c>
      <c r="D52" s="43">
        <f t="shared" si="2"/>
        <v>2650909</v>
      </c>
      <c r="E52" s="4">
        <v>217530</v>
      </c>
      <c r="F52" s="4">
        <v>197155</v>
      </c>
      <c r="G52" s="4">
        <v>238745</v>
      </c>
      <c r="H52" s="4">
        <v>224053</v>
      </c>
      <c r="I52" s="4">
        <v>227836</v>
      </c>
      <c r="J52" s="4">
        <v>222837</v>
      </c>
      <c r="K52" s="4">
        <v>219095</v>
      </c>
      <c r="L52" s="4">
        <v>209305</v>
      </c>
      <c r="M52" s="4">
        <v>207341</v>
      </c>
      <c r="N52" s="4">
        <v>223078</v>
      </c>
      <c r="O52" s="4">
        <v>228446</v>
      </c>
      <c r="P52" s="37">
        <v>235488</v>
      </c>
      <c r="Q52" s="57">
        <f t="shared" si="1"/>
        <v>7242.920765027322</v>
      </c>
      <c r="S52" t="s">
        <v>213</v>
      </c>
    </row>
    <row r="53" spans="2:19">
      <c r="B53" s="140"/>
      <c r="C53" s="3" t="s">
        <v>62</v>
      </c>
      <c r="D53" s="43">
        <f t="shared" si="2"/>
        <v>1371021</v>
      </c>
      <c r="E53" s="4">
        <v>106314</v>
      </c>
      <c r="F53" s="4">
        <v>98877</v>
      </c>
      <c r="G53" s="4">
        <v>126574</v>
      </c>
      <c r="H53" s="4">
        <v>118989</v>
      </c>
      <c r="I53" s="4">
        <v>119941</v>
      </c>
      <c r="J53" s="4">
        <v>117639</v>
      </c>
      <c r="K53" s="4">
        <v>113474</v>
      </c>
      <c r="L53" s="4">
        <v>109053</v>
      </c>
      <c r="M53" s="4">
        <v>107120</v>
      </c>
      <c r="N53" s="4">
        <v>115954</v>
      </c>
      <c r="O53" s="4">
        <v>119300</v>
      </c>
      <c r="P53" s="37">
        <v>117786</v>
      </c>
      <c r="Q53" s="57">
        <f t="shared" si="1"/>
        <v>3745.9590163934427</v>
      </c>
      <c r="S53" t="s">
        <v>213</v>
      </c>
    </row>
    <row r="54" spans="2:19">
      <c r="B54" s="140"/>
      <c r="C54" s="3" t="s">
        <v>63</v>
      </c>
      <c r="D54" s="43">
        <f t="shared" si="2"/>
        <v>2542421</v>
      </c>
      <c r="E54" s="4">
        <v>204897</v>
      </c>
      <c r="F54" s="4">
        <v>187649</v>
      </c>
      <c r="G54" s="4">
        <v>226360</v>
      </c>
      <c r="H54" s="4">
        <v>218495</v>
      </c>
      <c r="I54" s="4">
        <v>219574</v>
      </c>
      <c r="J54" s="4">
        <v>214618</v>
      </c>
      <c r="K54" s="4">
        <v>210895</v>
      </c>
      <c r="L54" s="4">
        <v>204242</v>
      </c>
      <c r="M54" s="4">
        <v>198680</v>
      </c>
      <c r="N54" s="4">
        <v>216454</v>
      </c>
      <c r="O54" s="4">
        <v>219107</v>
      </c>
      <c r="P54" s="37">
        <v>221450</v>
      </c>
      <c r="Q54" s="57">
        <f t="shared" si="1"/>
        <v>6946.5054644808743</v>
      </c>
      <c r="S54" t="s">
        <v>213</v>
      </c>
    </row>
    <row r="55" spans="2:19">
      <c r="B55" s="140"/>
      <c r="C55" s="3" t="s">
        <v>64</v>
      </c>
      <c r="D55" s="43">
        <f t="shared" si="2"/>
        <v>2427235</v>
      </c>
      <c r="E55" s="4">
        <v>195986</v>
      </c>
      <c r="F55" s="4">
        <v>180398</v>
      </c>
      <c r="G55" s="4">
        <v>224066</v>
      </c>
      <c r="H55" s="4">
        <v>210965</v>
      </c>
      <c r="I55" s="4">
        <v>214253</v>
      </c>
      <c r="J55" s="4">
        <v>204931</v>
      </c>
      <c r="K55" s="4">
        <v>198336</v>
      </c>
      <c r="L55" s="4">
        <v>191030</v>
      </c>
      <c r="M55" s="4">
        <v>188123</v>
      </c>
      <c r="N55" s="4">
        <v>203753</v>
      </c>
      <c r="O55" s="4">
        <v>206457</v>
      </c>
      <c r="P55" s="37">
        <v>208937</v>
      </c>
      <c r="Q55" s="57">
        <f t="shared" si="1"/>
        <v>6631.789617486339</v>
      </c>
      <c r="S55" t="s">
        <v>213</v>
      </c>
    </row>
    <row r="56" spans="2:19" ht="17.5" thickBot="1">
      <c r="B56" s="142"/>
      <c r="C56" s="22" t="s">
        <v>65</v>
      </c>
      <c r="D56" s="44">
        <f t="shared" si="2"/>
        <v>2051190</v>
      </c>
      <c r="E56" s="23">
        <v>172131</v>
      </c>
      <c r="F56" s="23">
        <v>158840</v>
      </c>
      <c r="G56" s="23">
        <v>189597</v>
      </c>
      <c r="H56" s="23">
        <v>179148</v>
      </c>
      <c r="I56" s="23">
        <v>183911</v>
      </c>
      <c r="J56" s="23">
        <v>173273</v>
      </c>
      <c r="K56" s="23">
        <v>165521</v>
      </c>
      <c r="L56" s="23">
        <v>157900</v>
      </c>
      <c r="M56" s="23">
        <v>158230</v>
      </c>
      <c r="N56" s="23">
        <v>172157</v>
      </c>
      <c r="O56" s="23">
        <v>169845</v>
      </c>
      <c r="P56" s="38">
        <v>170637</v>
      </c>
      <c r="Q56" s="58">
        <f t="shared" si="1"/>
        <v>5604.3442622950815</v>
      </c>
      <c r="S56" t="s">
        <v>213</v>
      </c>
    </row>
    <row r="57" spans="2:19">
      <c r="B57" s="160" t="s">
        <v>66</v>
      </c>
      <c r="C57" s="24" t="s">
        <v>67</v>
      </c>
      <c r="D57" s="42">
        <f t="shared" si="2"/>
        <v>6332127</v>
      </c>
      <c r="E57" s="25">
        <v>504234</v>
      </c>
      <c r="F57" s="25">
        <v>466116</v>
      </c>
      <c r="G57" s="25">
        <v>561958</v>
      </c>
      <c r="H57" s="25">
        <v>545786</v>
      </c>
      <c r="I57" s="25">
        <v>553220</v>
      </c>
      <c r="J57" s="25">
        <v>530642</v>
      </c>
      <c r="K57" s="25">
        <v>520146</v>
      </c>
      <c r="L57" s="25">
        <v>508351</v>
      </c>
      <c r="M57" s="25">
        <v>499494</v>
      </c>
      <c r="N57" s="25">
        <v>542627</v>
      </c>
      <c r="O57" s="25">
        <v>543980</v>
      </c>
      <c r="P57" s="36">
        <v>555573</v>
      </c>
      <c r="Q57" s="56">
        <f t="shared" si="1"/>
        <v>17300.89344262295</v>
      </c>
      <c r="S57" t="s">
        <v>422</v>
      </c>
    </row>
    <row r="58" spans="2:19">
      <c r="B58" s="140"/>
      <c r="C58" s="3" t="s">
        <v>68</v>
      </c>
      <c r="D58" s="43">
        <f t="shared" si="2"/>
        <v>1664531</v>
      </c>
      <c r="E58" s="4">
        <v>130688</v>
      </c>
      <c r="F58" s="4">
        <v>120442</v>
      </c>
      <c r="G58" s="4">
        <v>143615</v>
      </c>
      <c r="H58" s="4">
        <v>138423</v>
      </c>
      <c r="I58" s="4">
        <v>142685</v>
      </c>
      <c r="J58" s="4">
        <v>140239</v>
      </c>
      <c r="K58" s="4">
        <v>139970</v>
      </c>
      <c r="L58" s="4">
        <v>138773</v>
      </c>
      <c r="M58" s="4">
        <v>134646</v>
      </c>
      <c r="N58" s="4">
        <v>146512</v>
      </c>
      <c r="O58" s="4">
        <v>143414</v>
      </c>
      <c r="P58" s="37">
        <v>145124</v>
      </c>
      <c r="Q58" s="57">
        <f t="shared" si="1"/>
        <v>4547.898907103825</v>
      </c>
      <c r="S58" t="s">
        <v>422</v>
      </c>
    </row>
    <row r="59" spans="2:19">
      <c r="B59" s="140"/>
      <c r="C59" s="3" t="s">
        <v>69</v>
      </c>
      <c r="D59" s="43">
        <f t="shared" si="2"/>
        <v>2036403</v>
      </c>
      <c r="E59" s="4">
        <v>160617</v>
      </c>
      <c r="F59" s="4">
        <v>152034</v>
      </c>
      <c r="G59" s="4">
        <v>175976</v>
      </c>
      <c r="H59" s="4">
        <v>171655</v>
      </c>
      <c r="I59" s="4">
        <v>178445</v>
      </c>
      <c r="J59" s="4">
        <v>170672</v>
      </c>
      <c r="K59" s="4">
        <v>172310</v>
      </c>
      <c r="L59" s="4">
        <v>172509</v>
      </c>
      <c r="M59" s="4">
        <v>159194</v>
      </c>
      <c r="N59" s="4">
        <v>173853</v>
      </c>
      <c r="O59" s="4">
        <v>173278</v>
      </c>
      <c r="P59" s="37">
        <v>175860</v>
      </c>
      <c r="Q59" s="57">
        <f t="shared" si="1"/>
        <v>5563.9426229508199</v>
      </c>
      <c r="S59" t="s">
        <v>422</v>
      </c>
    </row>
    <row r="60" spans="2:19">
      <c r="B60" s="140"/>
      <c r="C60" s="3" t="s">
        <v>70</v>
      </c>
      <c r="D60" s="43">
        <f t="shared" si="2"/>
        <v>1169426</v>
      </c>
      <c r="E60" s="4">
        <v>92328</v>
      </c>
      <c r="F60" s="4">
        <v>85906</v>
      </c>
      <c r="G60" s="4">
        <v>103686</v>
      </c>
      <c r="H60" s="4">
        <v>97820</v>
      </c>
      <c r="I60" s="4">
        <v>102500</v>
      </c>
      <c r="J60" s="4">
        <v>99211</v>
      </c>
      <c r="K60" s="4">
        <v>97587</v>
      </c>
      <c r="L60" s="4">
        <v>94806</v>
      </c>
      <c r="M60" s="4">
        <v>94982</v>
      </c>
      <c r="N60" s="4">
        <v>101477</v>
      </c>
      <c r="O60" s="4">
        <v>98770</v>
      </c>
      <c r="P60" s="37">
        <v>100353</v>
      </c>
      <c r="Q60" s="57">
        <f t="shared" si="1"/>
        <v>3195.1530054644809</v>
      </c>
      <c r="S60" t="s">
        <v>422</v>
      </c>
    </row>
    <row r="61" spans="2:19">
      <c r="B61" s="140"/>
      <c r="C61" s="3" t="s">
        <v>71</v>
      </c>
      <c r="D61" s="43">
        <f t="shared" si="2"/>
        <v>4450980</v>
      </c>
      <c r="E61" s="4">
        <v>352690</v>
      </c>
      <c r="F61" s="4">
        <v>329375</v>
      </c>
      <c r="G61" s="4">
        <v>379539</v>
      </c>
      <c r="H61" s="4">
        <v>377083</v>
      </c>
      <c r="I61" s="4">
        <v>388432</v>
      </c>
      <c r="J61" s="4">
        <v>371917</v>
      </c>
      <c r="K61" s="4">
        <v>372685</v>
      </c>
      <c r="L61" s="4">
        <v>363884</v>
      </c>
      <c r="M61" s="4">
        <v>354322</v>
      </c>
      <c r="N61" s="4">
        <v>380463</v>
      </c>
      <c r="O61" s="4">
        <v>383652</v>
      </c>
      <c r="P61" s="37">
        <v>396938</v>
      </c>
      <c r="Q61" s="57">
        <f t="shared" si="1"/>
        <v>12161.147540983606</v>
      </c>
      <c r="S61" t="s">
        <v>422</v>
      </c>
    </row>
    <row r="62" spans="2:19">
      <c r="B62" s="140"/>
      <c r="C62" s="3" t="s">
        <v>72</v>
      </c>
      <c r="D62" s="43">
        <f t="shared" si="2"/>
        <v>2221563</v>
      </c>
      <c r="E62" s="4">
        <v>176120</v>
      </c>
      <c r="F62" s="4">
        <v>163890</v>
      </c>
      <c r="G62" s="4">
        <v>196821</v>
      </c>
      <c r="H62" s="4">
        <v>189991</v>
      </c>
      <c r="I62" s="4">
        <v>193872</v>
      </c>
      <c r="J62" s="4">
        <v>186835</v>
      </c>
      <c r="K62" s="4">
        <v>187822</v>
      </c>
      <c r="L62" s="4">
        <v>184498</v>
      </c>
      <c r="M62" s="4">
        <v>173279</v>
      </c>
      <c r="N62" s="4">
        <v>187497</v>
      </c>
      <c r="O62" s="4">
        <v>187228</v>
      </c>
      <c r="P62" s="37">
        <v>193710</v>
      </c>
      <c r="Q62" s="57">
        <f t="shared" si="1"/>
        <v>6069.8442622950815</v>
      </c>
      <c r="S62" t="s">
        <v>422</v>
      </c>
    </row>
    <row r="63" spans="2:19">
      <c r="B63" s="140"/>
      <c r="C63" s="3" t="s">
        <v>73</v>
      </c>
      <c r="D63" s="43">
        <f t="shared" si="2"/>
        <v>4829322</v>
      </c>
      <c r="E63" s="4">
        <v>353530</v>
      </c>
      <c r="F63" s="4">
        <v>331798</v>
      </c>
      <c r="G63" s="4">
        <v>441271</v>
      </c>
      <c r="H63" s="4">
        <v>429408</v>
      </c>
      <c r="I63" s="4">
        <v>439376</v>
      </c>
      <c r="J63" s="4">
        <v>409390</v>
      </c>
      <c r="K63" s="4">
        <v>378801</v>
      </c>
      <c r="L63" s="4">
        <v>373726</v>
      </c>
      <c r="M63" s="4">
        <v>395866</v>
      </c>
      <c r="N63" s="4">
        <v>426713</v>
      </c>
      <c r="O63" s="4">
        <v>430842</v>
      </c>
      <c r="P63" s="37">
        <v>418601</v>
      </c>
      <c r="Q63" s="57">
        <f t="shared" si="1"/>
        <v>13194.868852459016</v>
      </c>
      <c r="S63" t="s">
        <v>422</v>
      </c>
    </row>
    <row r="64" spans="2:19">
      <c r="B64" s="140"/>
      <c r="C64" s="3" t="s">
        <v>74</v>
      </c>
      <c r="D64" s="43">
        <f t="shared" si="2"/>
        <v>3687336</v>
      </c>
      <c r="E64" s="4">
        <v>288145</v>
      </c>
      <c r="F64" s="4">
        <v>267215</v>
      </c>
      <c r="G64" s="4">
        <v>334251</v>
      </c>
      <c r="H64" s="4">
        <v>322981</v>
      </c>
      <c r="I64" s="4">
        <v>327353</v>
      </c>
      <c r="J64" s="4">
        <v>308990</v>
      </c>
      <c r="K64" s="4">
        <v>297038</v>
      </c>
      <c r="L64" s="4">
        <v>289308</v>
      </c>
      <c r="M64" s="4">
        <v>290369</v>
      </c>
      <c r="N64" s="4">
        <v>318496</v>
      </c>
      <c r="O64" s="4">
        <v>320794</v>
      </c>
      <c r="P64" s="37">
        <v>322396</v>
      </c>
      <c r="Q64" s="57">
        <f t="shared" si="1"/>
        <v>10074.688524590163</v>
      </c>
      <c r="S64" t="s">
        <v>422</v>
      </c>
    </row>
    <row r="65" spans="2:19">
      <c r="B65" s="140"/>
      <c r="C65" s="3" t="s">
        <v>75</v>
      </c>
      <c r="D65" s="43">
        <f t="shared" si="2"/>
        <v>5994920</v>
      </c>
      <c r="E65" s="4">
        <v>477904</v>
      </c>
      <c r="F65" s="4">
        <v>437588</v>
      </c>
      <c r="G65" s="4">
        <v>534091</v>
      </c>
      <c r="H65" s="4">
        <v>506550</v>
      </c>
      <c r="I65" s="4">
        <v>520702</v>
      </c>
      <c r="J65" s="4">
        <v>503887</v>
      </c>
      <c r="K65" s="4">
        <v>494345</v>
      </c>
      <c r="L65" s="4">
        <v>482522</v>
      </c>
      <c r="M65" s="4">
        <v>471051</v>
      </c>
      <c r="N65" s="4">
        <v>527314</v>
      </c>
      <c r="O65" s="4">
        <v>522470</v>
      </c>
      <c r="P65" s="37">
        <v>516496</v>
      </c>
      <c r="Q65" s="57">
        <f t="shared" si="1"/>
        <v>16379.562841530054</v>
      </c>
      <c r="S65" t="s">
        <v>422</v>
      </c>
    </row>
    <row r="66" spans="2:19">
      <c r="B66" s="140"/>
      <c r="C66" s="3" t="s">
        <v>76</v>
      </c>
      <c r="D66" s="43">
        <f t="shared" si="2"/>
        <v>3089637</v>
      </c>
      <c r="E66" s="4">
        <v>182273</v>
      </c>
      <c r="F66" s="4">
        <v>176853</v>
      </c>
      <c r="G66" s="4">
        <v>211668</v>
      </c>
      <c r="H66" s="4">
        <v>237241</v>
      </c>
      <c r="I66" s="4">
        <v>283735</v>
      </c>
      <c r="J66" s="4">
        <v>278755</v>
      </c>
      <c r="K66" s="4">
        <v>226168</v>
      </c>
      <c r="L66" s="4">
        <v>287928</v>
      </c>
      <c r="M66" s="4">
        <v>297210</v>
      </c>
      <c r="N66" s="4">
        <v>445154</v>
      </c>
      <c r="O66" s="4">
        <v>253325</v>
      </c>
      <c r="P66" s="37">
        <v>209327</v>
      </c>
      <c r="Q66" s="57">
        <f t="shared" si="1"/>
        <v>8441.6311475409839</v>
      </c>
      <c r="S66" t="s">
        <v>422</v>
      </c>
    </row>
    <row r="67" spans="2:19">
      <c r="B67" s="140"/>
      <c r="C67" s="3" t="s">
        <v>77</v>
      </c>
      <c r="D67" s="43">
        <f t="shared" si="2"/>
        <v>4464568</v>
      </c>
      <c r="E67" s="4">
        <v>353858</v>
      </c>
      <c r="F67" s="4">
        <v>327278</v>
      </c>
      <c r="G67" s="4">
        <v>396762</v>
      </c>
      <c r="H67" s="4">
        <v>377095</v>
      </c>
      <c r="I67" s="4">
        <v>385090</v>
      </c>
      <c r="J67" s="4">
        <v>376397</v>
      </c>
      <c r="K67" s="4">
        <v>370551</v>
      </c>
      <c r="L67" s="4">
        <v>362531</v>
      </c>
      <c r="M67" s="4">
        <v>349731</v>
      </c>
      <c r="N67" s="4">
        <v>388373</v>
      </c>
      <c r="O67" s="4">
        <v>387447</v>
      </c>
      <c r="P67" s="37">
        <v>389455</v>
      </c>
      <c r="Q67" s="57">
        <f t="shared" si="1"/>
        <v>12198.273224043716</v>
      </c>
      <c r="S67" t="s">
        <v>422</v>
      </c>
    </row>
    <row r="68" spans="2:19">
      <c r="B68" s="140"/>
      <c r="C68" s="3" t="s">
        <v>78</v>
      </c>
      <c r="D68" s="43">
        <f t="shared" si="2"/>
        <v>4984507</v>
      </c>
      <c r="E68" s="4">
        <v>386795</v>
      </c>
      <c r="F68" s="4">
        <v>356707</v>
      </c>
      <c r="G68" s="4">
        <v>429890</v>
      </c>
      <c r="H68" s="4">
        <v>419236</v>
      </c>
      <c r="I68" s="4">
        <v>429063</v>
      </c>
      <c r="J68" s="4">
        <v>419042</v>
      </c>
      <c r="K68" s="4">
        <v>416431</v>
      </c>
      <c r="L68" s="4">
        <v>407487</v>
      </c>
      <c r="M68" s="4">
        <v>400183</v>
      </c>
      <c r="N68" s="4">
        <v>430972</v>
      </c>
      <c r="O68" s="4">
        <v>435852</v>
      </c>
      <c r="P68" s="37">
        <v>452849</v>
      </c>
      <c r="Q68" s="57">
        <f t="shared" si="1"/>
        <v>13618.871584699453</v>
      </c>
      <c r="S68" t="s">
        <v>422</v>
      </c>
    </row>
    <row r="69" spans="2:19">
      <c r="B69" s="140"/>
      <c r="C69" s="3" t="s">
        <v>79</v>
      </c>
      <c r="D69" s="43">
        <f t="shared" si="2"/>
        <v>4629432</v>
      </c>
      <c r="E69" s="4">
        <v>359878</v>
      </c>
      <c r="F69" s="4">
        <v>333332</v>
      </c>
      <c r="G69" s="4">
        <v>395031</v>
      </c>
      <c r="H69" s="4">
        <v>382898</v>
      </c>
      <c r="I69" s="4">
        <v>396982</v>
      </c>
      <c r="J69" s="4">
        <v>385129</v>
      </c>
      <c r="K69" s="4">
        <v>383934</v>
      </c>
      <c r="L69" s="4">
        <v>382269</v>
      </c>
      <c r="M69" s="4">
        <v>372344</v>
      </c>
      <c r="N69" s="4">
        <v>416775</v>
      </c>
      <c r="O69" s="4">
        <v>404325</v>
      </c>
      <c r="P69" s="37">
        <v>416535</v>
      </c>
      <c r="Q69" s="57">
        <f t="shared" si="1"/>
        <v>12648.72131147541</v>
      </c>
      <c r="S69" t="s">
        <v>422</v>
      </c>
    </row>
    <row r="70" spans="2:19">
      <c r="B70" s="140"/>
      <c r="C70" s="3" t="s">
        <v>80</v>
      </c>
      <c r="D70" s="43">
        <f t="shared" si="2"/>
        <v>4746399</v>
      </c>
      <c r="E70" s="4">
        <v>374443</v>
      </c>
      <c r="F70" s="4">
        <v>340436</v>
      </c>
      <c r="G70" s="4">
        <v>412444</v>
      </c>
      <c r="H70" s="4">
        <v>390547</v>
      </c>
      <c r="I70" s="4">
        <v>408178</v>
      </c>
      <c r="J70" s="4">
        <v>388365</v>
      </c>
      <c r="K70" s="4">
        <v>395588</v>
      </c>
      <c r="L70" s="4">
        <v>398381</v>
      </c>
      <c r="M70" s="4">
        <v>380196</v>
      </c>
      <c r="N70" s="4">
        <v>411667</v>
      </c>
      <c r="O70" s="4">
        <v>411063</v>
      </c>
      <c r="P70" s="37">
        <v>435091</v>
      </c>
      <c r="Q70" s="57">
        <f t="shared" ref="Q70:Q133" si="3">+D70/366</f>
        <v>12968.303278688525</v>
      </c>
      <c r="S70" t="s">
        <v>422</v>
      </c>
    </row>
    <row r="71" spans="2:19">
      <c r="B71" s="140"/>
      <c r="C71" s="3" t="s">
        <v>81</v>
      </c>
      <c r="D71" s="43">
        <f t="shared" ref="D71:D134" si="4">SUM(E71:P71)</f>
        <v>3383976</v>
      </c>
      <c r="E71" s="4">
        <v>263801</v>
      </c>
      <c r="F71" s="4">
        <v>238792</v>
      </c>
      <c r="G71" s="4">
        <v>297519</v>
      </c>
      <c r="H71" s="4">
        <v>285611</v>
      </c>
      <c r="I71" s="4">
        <v>291141</v>
      </c>
      <c r="J71" s="4">
        <v>288334</v>
      </c>
      <c r="K71" s="4">
        <v>284867</v>
      </c>
      <c r="L71" s="4">
        <v>275948</v>
      </c>
      <c r="M71" s="4">
        <v>263700</v>
      </c>
      <c r="N71" s="4">
        <v>295719</v>
      </c>
      <c r="O71" s="4">
        <v>298953</v>
      </c>
      <c r="P71" s="37">
        <v>299591</v>
      </c>
      <c r="Q71" s="57">
        <f t="shared" si="3"/>
        <v>9245.8360655737706</v>
      </c>
      <c r="S71" t="s">
        <v>422</v>
      </c>
    </row>
    <row r="72" spans="2:19">
      <c r="B72" s="140"/>
      <c r="C72" s="3" t="s">
        <v>82</v>
      </c>
      <c r="D72" s="43">
        <f t="shared" si="4"/>
        <v>3275470</v>
      </c>
      <c r="E72" s="4">
        <v>246845</v>
      </c>
      <c r="F72" s="4">
        <v>224113</v>
      </c>
      <c r="G72" s="4">
        <v>308526</v>
      </c>
      <c r="H72" s="4">
        <v>291690</v>
      </c>
      <c r="I72" s="4">
        <v>300945</v>
      </c>
      <c r="J72" s="4">
        <v>280653</v>
      </c>
      <c r="K72" s="4">
        <v>259425</v>
      </c>
      <c r="L72" s="4">
        <v>249874</v>
      </c>
      <c r="M72" s="4">
        <v>262646</v>
      </c>
      <c r="N72" s="4">
        <v>281954</v>
      </c>
      <c r="O72" s="4">
        <v>291706</v>
      </c>
      <c r="P72" s="37">
        <v>277093</v>
      </c>
      <c r="Q72" s="57">
        <f t="shared" si="3"/>
        <v>8949.3715846994528</v>
      </c>
      <c r="S72" t="s">
        <v>423</v>
      </c>
    </row>
    <row r="73" spans="2:19">
      <c r="B73" s="140"/>
      <c r="C73" s="3" t="s">
        <v>83</v>
      </c>
      <c r="D73" s="43">
        <f t="shared" si="4"/>
        <v>6279392</v>
      </c>
      <c r="E73" s="4">
        <v>504568</v>
      </c>
      <c r="F73" s="4">
        <v>453180</v>
      </c>
      <c r="G73" s="4">
        <v>558889</v>
      </c>
      <c r="H73" s="4">
        <v>533099</v>
      </c>
      <c r="I73" s="4">
        <v>533829</v>
      </c>
      <c r="J73" s="4">
        <v>527196</v>
      </c>
      <c r="K73" s="4">
        <v>518795</v>
      </c>
      <c r="L73" s="4">
        <v>504919</v>
      </c>
      <c r="M73" s="4">
        <v>489441</v>
      </c>
      <c r="N73" s="4">
        <v>543792</v>
      </c>
      <c r="O73" s="4">
        <v>547992</v>
      </c>
      <c r="P73" s="37">
        <v>563692</v>
      </c>
      <c r="Q73" s="57">
        <f t="shared" si="3"/>
        <v>17156.8087431694</v>
      </c>
      <c r="S73" t="s">
        <v>199</v>
      </c>
    </row>
    <row r="74" spans="2:19">
      <c r="B74" s="140"/>
      <c r="C74" s="3" t="s">
        <v>84</v>
      </c>
      <c r="D74" s="43">
        <f t="shared" si="4"/>
        <v>2663521</v>
      </c>
      <c r="E74" s="4">
        <v>214217</v>
      </c>
      <c r="F74" s="4">
        <v>197878</v>
      </c>
      <c r="G74" s="4">
        <v>263801</v>
      </c>
      <c r="H74" s="4">
        <v>250705</v>
      </c>
      <c r="I74" s="4">
        <v>241864</v>
      </c>
      <c r="J74" s="4">
        <v>224222</v>
      </c>
      <c r="K74" s="4">
        <v>205328</v>
      </c>
      <c r="L74" s="4">
        <v>190067</v>
      </c>
      <c r="M74" s="4">
        <v>202221</v>
      </c>
      <c r="N74" s="4">
        <v>225455</v>
      </c>
      <c r="O74" s="4">
        <v>226841</v>
      </c>
      <c r="P74" s="37">
        <v>220922</v>
      </c>
      <c r="Q74" s="57">
        <f t="shared" si="3"/>
        <v>7277.3797814207646</v>
      </c>
      <c r="S74" t="s">
        <v>423</v>
      </c>
    </row>
    <row r="75" spans="2:19">
      <c r="B75" s="140"/>
      <c r="C75" s="3" t="s">
        <v>85</v>
      </c>
      <c r="D75" s="43">
        <f t="shared" si="4"/>
        <v>2211947</v>
      </c>
      <c r="E75" s="4">
        <v>177521</v>
      </c>
      <c r="F75" s="4">
        <v>158796</v>
      </c>
      <c r="G75" s="4">
        <v>196691</v>
      </c>
      <c r="H75" s="4">
        <v>188060</v>
      </c>
      <c r="I75" s="4">
        <v>198889</v>
      </c>
      <c r="J75" s="4">
        <v>187939</v>
      </c>
      <c r="K75" s="4">
        <v>169945</v>
      </c>
      <c r="L75" s="4">
        <v>163790</v>
      </c>
      <c r="M75" s="4">
        <v>172559</v>
      </c>
      <c r="N75" s="4">
        <v>199520</v>
      </c>
      <c r="O75" s="4">
        <v>195505</v>
      </c>
      <c r="P75" s="37">
        <v>202732</v>
      </c>
      <c r="Q75" s="57">
        <f t="shared" si="3"/>
        <v>6043.5710382513662</v>
      </c>
      <c r="S75" t="s">
        <v>423</v>
      </c>
    </row>
    <row r="76" spans="2:19">
      <c r="B76" s="140"/>
      <c r="C76" s="3" t="s">
        <v>86</v>
      </c>
      <c r="D76" s="43">
        <f t="shared" si="4"/>
        <v>2920662</v>
      </c>
      <c r="E76" s="4">
        <v>220273</v>
      </c>
      <c r="F76" s="4">
        <v>208305</v>
      </c>
      <c r="G76" s="4">
        <v>247577</v>
      </c>
      <c r="H76" s="4">
        <v>251217</v>
      </c>
      <c r="I76" s="4">
        <v>269128</v>
      </c>
      <c r="J76" s="4">
        <v>248015</v>
      </c>
      <c r="K76" s="4">
        <v>242167</v>
      </c>
      <c r="L76" s="4">
        <v>235730</v>
      </c>
      <c r="M76" s="4">
        <v>233115</v>
      </c>
      <c r="N76" s="4">
        <v>264328</v>
      </c>
      <c r="O76" s="4">
        <v>242713</v>
      </c>
      <c r="P76" s="37">
        <v>258094</v>
      </c>
      <c r="Q76" s="57">
        <f t="shared" si="3"/>
        <v>7979.9508196721308</v>
      </c>
      <c r="S76" t="s">
        <v>423</v>
      </c>
    </row>
    <row r="77" spans="2:19">
      <c r="B77" s="140"/>
      <c r="C77" s="3" t="s">
        <v>87</v>
      </c>
      <c r="D77" s="43">
        <f t="shared" si="4"/>
        <v>6882050</v>
      </c>
      <c r="E77" s="4">
        <v>524239</v>
      </c>
      <c r="F77" s="4">
        <v>494063</v>
      </c>
      <c r="G77" s="4">
        <v>554185</v>
      </c>
      <c r="H77" s="4">
        <v>562051</v>
      </c>
      <c r="I77" s="4">
        <v>585520</v>
      </c>
      <c r="J77" s="4">
        <v>562324</v>
      </c>
      <c r="K77" s="4">
        <v>575704</v>
      </c>
      <c r="L77" s="4">
        <v>571487</v>
      </c>
      <c r="M77" s="4">
        <v>563736</v>
      </c>
      <c r="N77" s="4">
        <v>668672</v>
      </c>
      <c r="O77" s="4">
        <v>560130</v>
      </c>
      <c r="P77" s="37">
        <v>659939</v>
      </c>
      <c r="Q77" s="57">
        <f t="shared" si="3"/>
        <v>18803.415300546447</v>
      </c>
      <c r="S77" t="s">
        <v>423</v>
      </c>
    </row>
    <row r="78" spans="2:19">
      <c r="B78" s="140"/>
      <c r="C78" s="3" t="s">
        <v>88</v>
      </c>
      <c r="D78" s="43">
        <f t="shared" si="4"/>
        <v>2977371</v>
      </c>
      <c r="E78" s="4">
        <v>227237</v>
      </c>
      <c r="F78" s="4">
        <v>208445</v>
      </c>
      <c r="G78" s="4">
        <v>249358</v>
      </c>
      <c r="H78" s="4">
        <v>244589</v>
      </c>
      <c r="I78" s="4">
        <v>249129</v>
      </c>
      <c r="J78" s="4">
        <v>244278</v>
      </c>
      <c r="K78" s="4">
        <v>240840</v>
      </c>
      <c r="L78" s="4">
        <v>250497</v>
      </c>
      <c r="M78" s="4">
        <v>229198</v>
      </c>
      <c r="N78" s="4">
        <v>267348</v>
      </c>
      <c r="O78" s="4">
        <v>273944</v>
      </c>
      <c r="P78" s="37">
        <v>292508</v>
      </c>
      <c r="Q78" s="57">
        <f t="shared" si="3"/>
        <v>8134.8934426229507</v>
      </c>
      <c r="S78" t="s">
        <v>423</v>
      </c>
    </row>
    <row r="79" spans="2:19">
      <c r="B79" s="140"/>
      <c r="C79" s="3" t="s">
        <v>89</v>
      </c>
      <c r="D79" s="43">
        <f t="shared" si="4"/>
        <v>874350</v>
      </c>
      <c r="E79" s="4">
        <v>69801</v>
      </c>
      <c r="F79" s="4">
        <v>63148</v>
      </c>
      <c r="G79" s="4">
        <v>79472</v>
      </c>
      <c r="H79" s="4">
        <v>76104</v>
      </c>
      <c r="I79" s="4">
        <v>77133</v>
      </c>
      <c r="J79" s="4">
        <v>73746</v>
      </c>
      <c r="K79" s="4">
        <v>71598</v>
      </c>
      <c r="L79" s="4">
        <v>68901</v>
      </c>
      <c r="M79" s="4">
        <v>68833</v>
      </c>
      <c r="N79" s="4">
        <v>74999</v>
      </c>
      <c r="O79" s="4">
        <v>75289</v>
      </c>
      <c r="P79" s="37">
        <v>75326</v>
      </c>
      <c r="Q79" s="57">
        <f t="shared" si="3"/>
        <v>2388.9344262295081</v>
      </c>
      <c r="S79" t="s">
        <v>423</v>
      </c>
    </row>
    <row r="80" spans="2:19">
      <c r="B80" s="140"/>
      <c r="C80" s="3" t="s">
        <v>90</v>
      </c>
      <c r="D80" s="43">
        <f t="shared" si="4"/>
        <v>1335223</v>
      </c>
      <c r="E80" s="4">
        <v>107159</v>
      </c>
      <c r="F80" s="4">
        <v>98705</v>
      </c>
      <c r="G80" s="4">
        <v>122557</v>
      </c>
      <c r="H80" s="4">
        <v>114636</v>
      </c>
      <c r="I80" s="4">
        <v>114536</v>
      </c>
      <c r="J80" s="4">
        <v>110626</v>
      </c>
      <c r="K80" s="4">
        <v>110208</v>
      </c>
      <c r="L80" s="4">
        <v>106891</v>
      </c>
      <c r="M80" s="4">
        <v>104217</v>
      </c>
      <c r="N80" s="4">
        <v>113500</v>
      </c>
      <c r="O80" s="4">
        <v>115085</v>
      </c>
      <c r="P80" s="37">
        <v>117103</v>
      </c>
      <c r="Q80" s="57">
        <f t="shared" si="3"/>
        <v>3648.1502732240438</v>
      </c>
      <c r="S80" t="s">
        <v>423</v>
      </c>
    </row>
    <row r="81" spans="2:19">
      <c r="B81" s="140"/>
      <c r="C81" s="3" t="s">
        <v>91</v>
      </c>
      <c r="D81" s="43">
        <f t="shared" si="4"/>
        <v>1514317</v>
      </c>
      <c r="E81" s="4">
        <v>116481</v>
      </c>
      <c r="F81" s="4">
        <v>108973</v>
      </c>
      <c r="G81" s="4">
        <v>135257</v>
      </c>
      <c r="H81" s="4">
        <v>129748</v>
      </c>
      <c r="I81" s="4">
        <v>131013</v>
      </c>
      <c r="J81" s="4">
        <v>126547</v>
      </c>
      <c r="K81" s="4">
        <v>125709</v>
      </c>
      <c r="L81" s="4">
        <v>120829</v>
      </c>
      <c r="M81" s="4">
        <v>119128</v>
      </c>
      <c r="N81" s="4">
        <v>129260</v>
      </c>
      <c r="O81" s="4">
        <v>136481</v>
      </c>
      <c r="P81" s="37">
        <v>134891</v>
      </c>
      <c r="Q81" s="57">
        <f t="shared" si="3"/>
        <v>4137.478142076503</v>
      </c>
      <c r="S81" t="s">
        <v>427</v>
      </c>
    </row>
    <row r="82" spans="2:19">
      <c r="B82" s="140"/>
      <c r="C82" s="3" t="s">
        <v>92</v>
      </c>
      <c r="D82" s="43">
        <f t="shared" si="4"/>
        <v>3088514</v>
      </c>
      <c r="E82" s="4">
        <v>247466</v>
      </c>
      <c r="F82" s="4">
        <v>222226</v>
      </c>
      <c r="G82" s="4">
        <v>283718</v>
      </c>
      <c r="H82" s="4">
        <v>259961</v>
      </c>
      <c r="I82" s="4">
        <v>257178</v>
      </c>
      <c r="J82" s="4">
        <v>252340</v>
      </c>
      <c r="K82" s="4">
        <v>248523</v>
      </c>
      <c r="L82" s="4">
        <v>235094</v>
      </c>
      <c r="M82" s="4">
        <v>244753</v>
      </c>
      <c r="N82" s="4">
        <v>275777</v>
      </c>
      <c r="O82" s="4">
        <v>278919</v>
      </c>
      <c r="P82" s="37">
        <v>282559</v>
      </c>
      <c r="Q82" s="57">
        <f t="shared" si="3"/>
        <v>8438.5628415300544</v>
      </c>
      <c r="S82" t="s">
        <v>423</v>
      </c>
    </row>
    <row r="83" spans="2:19">
      <c r="B83" s="140"/>
      <c r="C83" s="3" t="s">
        <v>93</v>
      </c>
      <c r="D83" s="43">
        <f t="shared" si="4"/>
        <v>3320949</v>
      </c>
      <c r="E83" s="4">
        <v>265961</v>
      </c>
      <c r="F83" s="4">
        <v>246488</v>
      </c>
      <c r="G83" s="4">
        <v>302137</v>
      </c>
      <c r="H83" s="4">
        <v>286244</v>
      </c>
      <c r="I83" s="4">
        <v>293088</v>
      </c>
      <c r="J83" s="4">
        <v>280349</v>
      </c>
      <c r="K83" s="4">
        <v>269671</v>
      </c>
      <c r="L83" s="4">
        <v>256607</v>
      </c>
      <c r="M83" s="4">
        <v>260872</v>
      </c>
      <c r="N83" s="4">
        <v>286715</v>
      </c>
      <c r="O83" s="4">
        <v>282664</v>
      </c>
      <c r="P83" s="37">
        <v>290153</v>
      </c>
      <c r="Q83" s="57">
        <f t="shared" si="3"/>
        <v>9073.6311475409839</v>
      </c>
      <c r="S83" t="s">
        <v>423</v>
      </c>
    </row>
    <row r="84" spans="2:19">
      <c r="B84" s="140"/>
      <c r="C84" s="3" t="s">
        <v>94</v>
      </c>
      <c r="D84" s="43">
        <f t="shared" si="4"/>
        <v>1066175</v>
      </c>
      <c r="E84" s="4">
        <v>78592</v>
      </c>
      <c r="F84" s="4">
        <v>74661</v>
      </c>
      <c r="G84" s="4">
        <v>102622</v>
      </c>
      <c r="H84" s="4">
        <v>96919</v>
      </c>
      <c r="I84" s="4">
        <v>98553</v>
      </c>
      <c r="J84" s="4">
        <v>91207</v>
      </c>
      <c r="K84" s="4">
        <v>82658</v>
      </c>
      <c r="L84" s="4">
        <v>80674</v>
      </c>
      <c r="M84" s="4">
        <v>85729</v>
      </c>
      <c r="N84" s="4">
        <v>90778</v>
      </c>
      <c r="O84" s="4">
        <v>93336</v>
      </c>
      <c r="P84" s="37">
        <v>90446</v>
      </c>
      <c r="Q84" s="57">
        <f t="shared" si="3"/>
        <v>2913.0464480874316</v>
      </c>
      <c r="S84" t="s">
        <v>423</v>
      </c>
    </row>
    <row r="85" spans="2:19">
      <c r="B85" s="140"/>
      <c r="C85" s="3" t="s">
        <v>95</v>
      </c>
      <c r="D85" s="43">
        <f t="shared" si="4"/>
        <v>2804344</v>
      </c>
      <c r="E85" s="4">
        <v>220028</v>
      </c>
      <c r="F85" s="4">
        <v>203655</v>
      </c>
      <c r="G85" s="4">
        <v>253998</v>
      </c>
      <c r="H85" s="4">
        <v>238640</v>
      </c>
      <c r="I85" s="4">
        <v>248512</v>
      </c>
      <c r="J85" s="4">
        <v>236892</v>
      </c>
      <c r="K85" s="4">
        <v>229597</v>
      </c>
      <c r="L85" s="4">
        <v>219920</v>
      </c>
      <c r="M85" s="4">
        <v>220980</v>
      </c>
      <c r="N85" s="4">
        <v>242125</v>
      </c>
      <c r="O85" s="4">
        <v>246550</v>
      </c>
      <c r="P85" s="37">
        <v>243447</v>
      </c>
      <c r="Q85" s="57">
        <f t="shared" si="3"/>
        <v>7662.1420765027324</v>
      </c>
      <c r="S85" t="s">
        <v>423</v>
      </c>
    </row>
    <row r="86" spans="2:19">
      <c r="B86" s="140"/>
      <c r="C86" s="3" t="s">
        <v>96</v>
      </c>
      <c r="D86" s="43">
        <f t="shared" si="4"/>
        <v>5142822</v>
      </c>
      <c r="E86" s="4">
        <v>346896</v>
      </c>
      <c r="F86" s="4">
        <v>325551</v>
      </c>
      <c r="G86" s="4">
        <v>526367</v>
      </c>
      <c r="H86" s="4">
        <v>462221</v>
      </c>
      <c r="I86" s="4">
        <v>497967</v>
      </c>
      <c r="J86" s="4">
        <v>422163</v>
      </c>
      <c r="K86" s="4">
        <v>380668</v>
      </c>
      <c r="L86" s="4">
        <v>351063</v>
      </c>
      <c r="M86" s="4">
        <v>451801</v>
      </c>
      <c r="N86" s="4">
        <v>455659</v>
      </c>
      <c r="O86" s="4">
        <v>489005</v>
      </c>
      <c r="P86" s="37">
        <v>433461</v>
      </c>
      <c r="Q86" s="57">
        <f t="shared" si="3"/>
        <v>14051.426229508197</v>
      </c>
      <c r="S86" t="s">
        <v>423</v>
      </c>
    </row>
    <row r="87" spans="2:19">
      <c r="B87" s="140"/>
      <c r="C87" s="3" t="s">
        <v>97</v>
      </c>
      <c r="D87" s="43">
        <f t="shared" si="4"/>
        <v>3567297</v>
      </c>
      <c r="E87" s="4">
        <v>256933</v>
      </c>
      <c r="F87" s="4">
        <v>239724</v>
      </c>
      <c r="G87" s="4">
        <v>344999</v>
      </c>
      <c r="H87" s="4">
        <v>318924</v>
      </c>
      <c r="I87" s="4">
        <v>330123</v>
      </c>
      <c r="J87" s="4">
        <v>296495</v>
      </c>
      <c r="K87" s="4">
        <v>266921</v>
      </c>
      <c r="L87" s="4">
        <v>257888</v>
      </c>
      <c r="M87" s="4">
        <v>294906</v>
      </c>
      <c r="N87" s="4">
        <v>319875</v>
      </c>
      <c r="O87" s="4">
        <v>335038</v>
      </c>
      <c r="P87" s="37">
        <v>305471</v>
      </c>
      <c r="Q87" s="57">
        <f t="shared" si="3"/>
        <v>9746.7131147540986</v>
      </c>
      <c r="S87" t="s">
        <v>428</v>
      </c>
    </row>
    <row r="88" spans="2:19">
      <c r="B88" s="140"/>
      <c r="C88" s="3" t="s">
        <v>98</v>
      </c>
      <c r="D88" s="43">
        <f t="shared" si="4"/>
        <v>4499181</v>
      </c>
      <c r="E88" s="4">
        <v>341781</v>
      </c>
      <c r="F88" s="4">
        <v>320576</v>
      </c>
      <c r="G88" s="4">
        <v>436052</v>
      </c>
      <c r="H88" s="4">
        <v>399106</v>
      </c>
      <c r="I88" s="4">
        <v>404014</v>
      </c>
      <c r="J88" s="4">
        <v>374910</v>
      </c>
      <c r="K88" s="4">
        <v>346954</v>
      </c>
      <c r="L88" s="4">
        <v>336616</v>
      </c>
      <c r="M88" s="4">
        <v>366357</v>
      </c>
      <c r="N88" s="4">
        <v>389103</v>
      </c>
      <c r="O88" s="4">
        <v>397083</v>
      </c>
      <c r="P88" s="37">
        <v>386629</v>
      </c>
      <c r="Q88" s="57">
        <f t="shared" si="3"/>
        <v>12292.844262295082</v>
      </c>
      <c r="S88" t="s">
        <v>428</v>
      </c>
    </row>
    <row r="89" spans="2:19">
      <c r="B89" s="140"/>
      <c r="C89" s="3" t="s">
        <v>99</v>
      </c>
      <c r="D89" s="43">
        <f t="shared" si="4"/>
        <v>2161135</v>
      </c>
      <c r="E89" s="4">
        <v>161573</v>
      </c>
      <c r="F89" s="4">
        <v>149885</v>
      </c>
      <c r="G89" s="4">
        <v>205677</v>
      </c>
      <c r="H89" s="4">
        <v>193297</v>
      </c>
      <c r="I89" s="4">
        <v>198873</v>
      </c>
      <c r="J89" s="4">
        <v>181906</v>
      </c>
      <c r="K89" s="4">
        <v>165285</v>
      </c>
      <c r="L89" s="4">
        <v>159821</v>
      </c>
      <c r="M89" s="4">
        <v>177070</v>
      </c>
      <c r="N89" s="4">
        <v>189946</v>
      </c>
      <c r="O89" s="4">
        <v>195342</v>
      </c>
      <c r="P89" s="37">
        <v>182460</v>
      </c>
      <c r="Q89" s="57">
        <f t="shared" si="3"/>
        <v>5904.7404371584698</v>
      </c>
      <c r="S89" t="s">
        <v>428</v>
      </c>
    </row>
    <row r="90" spans="2:19">
      <c r="B90" s="140"/>
      <c r="C90" s="3" t="s">
        <v>100</v>
      </c>
      <c r="D90" s="43">
        <f t="shared" si="4"/>
        <v>3268267</v>
      </c>
      <c r="E90" s="4">
        <v>258356</v>
      </c>
      <c r="F90" s="4">
        <v>237327</v>
      </c>
      <c r="G90" s="4">
        <v>296353</v>
      </c>
      <c r="H90" s="4">
        <v>281463</v>
      </c>
      <c r="I90" s="4">
        <v>286565</v>
      </c>
      <c r="J90" s="4">
        <v>276545</v>
      </c>
      <c r="K90" s="4">
        <v>265997</v>
      </c>
      <c r="L90" s="4">
        <v>261259</v>
      </c>
      <c r="M90" s="4">
        <v>258645</v>
      </c>
      <c r="N90" s="4">
        <v>280731</v>
      </c>
      <c r="O90" s="4">
        <v>283163</v>
      </c>
      <c r="P90" s="37">
        <v>281863</v>
      </c>
      <c r="Q90" s="57">
        <f t="shared" si="3"/>
        <v>8929.6912568306016</v>
      </c>
      <c r="S90" t="s">
        <v>428</v>
      </c>
    </row>
    <row r="91" spans="2:19">
      <c r="B91" s="140"/>
      <c r="C91" s="3" t="s">
        <v>101</v>
      </c>
      <c r="D91" s="43">
        <f t="shared" si="4"/>
        <v>4959148</v>
      </c>
      <c r="E91" s="4">
        <v>384362</v>
      </c>
      <c r="F91" s="4">
        <v>354232</v>
      </c>
      <c r="G91" s="4">
        <v>451061</v>
      </c>
      <c r="H91" s="4">
        <v>427116</v>
      </c>
      <c r="I91" s="4">
        <v>436523</v>
      </c>
      <c r="J91" s="4">
        <v>415009</v>
      </c>
      <c r="K91" s="4">
        <v>399169</v>
      </c>
      <c r="L91" s="4">
        <v>390140</v>
      </c>
      <c r="M91" s="4">
        <v>399341</v>
      </c>
      <c r="N91" s="4">
        <v>432665</v>
      </c>
      <c r="O91" s="4">
        <v>434540</v>
      </c>
      <c r="P91" s="37">
        <v>434990</v>
      </c>
      <c r="Q91" s="57">
        <f t="shared" si="3"/>
        <v>13549.584699453551</v>
      </c>
      <c r="S91" t="s">
        <v>428</v>
      </c>
    </row>
    <row r="92" spans="2:19">
      <c r="B92" s="140"/>
      <c r="C92" s="3" t="s">
        <v>102</v>
      </c>
      <c r="D92" s="43">
        <f t="shared" si="4"/>
        <v>2299706</v>
      </c>
      <c r="E92" s="4">
        <v>164043</v>
      </c>
      <c r="F92" s="4">
        <v>149868</v>
      </c>
      <c r="G92" s="4">
        <v>211237</v>
      </c>
      <c r="H92" s="4">
        <v>201794</v>
      </c>
      <c r="I92" s="4">
        <v>225423</v>
      </c>
      <c r="J92" s="4">
        <v>193982</v>
      </c>
      <c r="K92" s="4">
        <v>175279</v>
      </c>
      <c r="L92" s="4">
        <v>172291</v>
      </c>
      <c r="M92" s="4">
        <v>188849</v>
      </c>
      <c r="N92" s="4">
        <v>208030</v>
      </c>
      <c r="O92" s="4">
        <v>210369</v>
      </c>
      <c r="P92" s="37">
        <v>198541</v>
      </c>
      <c r="Q92" s="57">
        <f t="shared" si="3"/>
        <v>6283.3497267759567</v>
      </c>
      <c r="S92" t="s">
        <v>424</v>
      </c>
    </row>
    <row r="93" spans="2:19">
      <c r="B93" s="140"/>
      <c r="C93" s="3" t="s">
        <v>103</v>
      </c>
      <c r="D93" s="43">
        <f t="shared" si="4"/>
        <v>3697893</v>
      </c>
      <c r="E93" s="4">
        <v>275276</v>
      </c>
      <c r="F93" s="4">
        <v>253290</v>
      </c>
      <c r="G93" s="4">
        <v>344171</v>
      </c>
      <c r="H93" s="4">
        <v>322941</v>
      </c>
      <c r="I93" s="4">
        <v>333803</v>
      </c>
      <c r="J93" s="4">
        <v>307383</v>
      </c>
      <c r="K93" s="4">
        <v>290849</v>
      </c>
      <c r="L93" s="4">
        <v>284493</v>
      </c>
      <c r="M93" s="4">
        <v>301250</v>
      </c>
      <c r="N93" s="4">
        <v>328199</v>
      </c>
      <c r="O93" s="4">
        <v>337675</v>
      </c>
      <c r="P93" s="37">
        <v>318563</v>
      </c>
      <c r="Q93" s="57">
        <f t="shared" si="3"/>
        <v>10103.532786885246</v>
      </c>
      <c r="S93" t="s">
        <v>428</v>
      </c>
    </row>
    <row r="94" spans="2:19" ht="17.5" thickBot="1">
      <c r="B94" s="141"/>
      <c r="C94" s="28" t="s">
        <v>104</v>
      </c>
      <c r="D94" s="45">
        <f t="shared" si="4"/>
        <v>3268153</v>
      </c>
      <c r="E94" s="29">
        <v>263459</v>
      </c>
      <c r="F94" s="29">
        <v>242414</v>
      </c>
      <c r="G94" s="29">
        <v>291824</v>
      </c>
      <c r="H94" s="29">
        <v>277805</v>
      </c>
      <c r="I94" s="29">
        <v>283917</v>
      </c>
      <c r="J94" s="29">
        <v>274549</v>
      </c>
      <c r="K94" s="29">
        <v>268343</v>
      </c>
      <c r="L94" s="29">
        <v>265780</v>
      </c>
      <c r="M94" s="29">
        <v>257222</v>
      </c>
      <c r="N94" s="29">
        <v>277789</v>
      </c>
      <c r="O94" s="29">
        <v>281530</v>
      </c>
      <c r="P94" s="39">
        <v>283521</v>
      </c>
      <c r="Q94" s="59">
        <f t="shared" si="3"/>
        <v>8929.3797814207646</v>
      </c>
      <c r="S94" t="s">
        <v>428</v>
      </c>
    </row>
    <row r="95" spans="2:19">
      <c r="B95" s="147" t="s">
        <v>105</v>
      </c>
      <c r="C95" s="26" t="s">
        <v>106</v>
      </c>
      <c r="D95" s="46">
        <f t="shared" si="4"/>
        <v>397646</v>
      </c>
      <c r="E95" s="27">
        <v>27251</v>
      </c>
      <c r="F95" s="27">
        <v>25287</v>
      </c>
      <c r="G95" s="27">
        <v>31604</v>
      </c>
      <c r="H95" s="27">
        <v>33819</v>
      </c>
      <c r="I95" s="27">
        <v>35280</v>
      </c>
      <c r="J95" s="27">
        <v>35162</v>
      </c>
      <c r="K95" s="27">
        <v>42731</v>
      </c>
      <c r="L95" s="27">
        <v>41504</v>
      </c>
      <c r="M95" s="27">
        <v>31781</v>
      </c>
      <c r="N95" s="27">
        <v>33183</v>
      </c>
      <c r="O95" s="27">
        <v>30520</v>
      </c>
      <c r="P95" s="40">
        <v>29524</v>
      </c>
      <c r="Q95" s="60">
        <f t="shared" si="3"/>
        <v>1086.4644808743169</v>
      </c>
      <c r="S95" t="s">
        <v>424</v>
      </c>
    </row>
    <row r="96" spans="2:19">
      <c r="B96" s="140"/>
      <c r="C96" s="3" t="s">
        <v>107</v>
      </c>
      <c r="D96" s="43">
        <f t="shared" si="4"/>
        <v>4168338</v>
      </c>
      <c r="E96" s="4">
        <v>318415</v>
      </c>
      <c r="F96" s="4">
        <v>295443</v>
      </c>
      <c r="G96" s="4">
        <v>385350</v>
      </c>
      <c r="H96" s="4">
        <v>379246</v>
      </c>
      <c r="I96" s="4">
        <v>384824</v>
      </c>
      <c r="J96" s="4">
        <v>354599</v>
      </c>
      <c r="K96" s="4">
        <v>322306</v>
      </c>
      <c r="L96" s="4">
        <v>321923</v>
      </c>
      <c r="M96" s="4">
        <v>335413</v>
      </c>
      <c r="N96" s="4">
        <v>370874</v>
      </c>
      <c r="O96" s="4">
        <v>359033</v>
      </c>
      <c r="P96" s="37">
        <v>340912</v>
      </c>
      <c r="Q96" s="57">
        <f t="shared" si="3"/>
        <v>11388.901639344262</v>
      </c>
      <c r="S96" t="s">
        <v>424</v>
      </c>
    </row>
    <row r="97" spans="2:19">
      <c r="B97" s="140"/>
      <c r="C97" s="3" t="s">
        <v>108</v>
      </c>
      <c r="D97" s="43">
        <f t="shared" si="4"/>
        <v>5156529</v>
      </c>
      <c r="E97" s="4">
        <v>410916</v>
      </c>
      <c r="F97" s="4">
        <v>380094</v>
      </c>
      <c r="G97" s="4">
        <v>461324</v>
      </c>
      <c r="H97" s="4">
        <v>442258</v>
      </c>
      <c r="I97" s="4">
        <v>457765</v>
      </c>
      <c r="J97" s="4">
        <v>435364</v>
      </c>
      <c r="K97" s="4">
        <v>434358</v>
      </c>
      <c r="L97" s="4">
        <v>421450</v>
      </c>
      <c r="M97" s="4">
        <v>406427</v>
      </c>
      <c r="N97" s="4">
        <v>439494</v>
      </c>
      <c r="O97" s="4">
        <v>430261</v>
      </c>
      <c r="P97" s="37">
        <v>436818</v>
      </c>
      <c r="Q97" s="57">
        <f t="shared" si="3"/>
        <v>14088.877049180328</v>
      </c>
      <c r="S97" t="s">
        <v>424</v>
      </c>
    </row>
    <row r="98" spans="2:19">
      <c r="B98" s="140"/>
      <c r="C98" s="3" t="s">
        <v>109</v>
      </c>
      <c r="D98" s="43">
        <f t="shared" si="4"/>
        <v>4156569</v>
      </c>
      <c r="E98" s="4">
        <v>338371</v>
      </c>
      <c r="F98" s="4">
        <v>312027</v>
      </c>
      <c r="G98" s="4">
        <v>372065</v>
      </c>
      <c r="H98" s="4">
        <v>352612</v>
      </c>
      <c r="I98" s="4">
        <v>361179</v>
      </c>
      <c r="J98" s="4">
        <v>349002</v>
      </c>
      <c r="K98" s="4">
        <v>345724</v>
      </c>
      <c r="L98" s="4">
        <v>334614</v>
      </c>
      <c r="M98" s="4">
        <v>328024</v>
      </c>
      <c r="N98" s="4">
        <v>351990</v>
      </c>
      <c r="O98" s="4">
        <v>353887</v>
      </c>
      <c r="P98" s="37">
        <v>357074</v>
      </c>
      <c r="Q98" s="57">
        <f t="shared" si="3"/>
        <v>11356.745901639344</v>
      </c>
      <c r="S98" t="s">
        <v>424</v>
      </c>
    </row>
    <row r="99" spans="2:19">
      <c r="B99" s="140"/>
      <c r="C99" s="3" t="s">
        <v>110</v>
      </c>
      <c r="D99" s="43">
        <f t="shared" si="4"/>
        <v>8530010</v>
      </c>
      <c r="E99" s="4">
        <v>695872</v>
      </c>
      <c r="F99" s="4">
        <v>655105</v>
      </c>
      <c r="G99" s="4">
        <v>750179</v>
      </c>
      <c r="H99" s="4">
        <v>718741</v>
      </c>
      <c r="I99" s="4">
        <v>747565</v>
      </c>
      <c r="J99" s="4">
        <v>712128</v>
      </c>
      <c r="K99" s="4">
        <v>727317</v>
      </c>
      <c r="L99" s="4">
        <v>711734</v>
      </c>
      <c r="M99" s="4">
        <v>666486</v>
      </c>
      <c r="N99" s="4">
        <v>710004</v>
      </c>
      <c r="O99" s="4">
        <v>700759</v>
      </c>
      <c r="P99" s="37">
        <v>734120</v>
      </c>
      <c r="Q99" s="57">
        <f t="shared" si="3"/>
        <v>23306.038251366121</v>
      </c>
      <c r="S99" t="s">
        <v>424</v>
      </c>
    </row>
    <row r="100" spans="2:19">
      <c r="B100" s="140"/>
      <c r="C100" s="3" t="s">
        <v>111</v>
      </c>
      <c r="D100" s="43">
        <f t="shared" si="4"/>
        <v>5417742</v>
      </c>
      <c r="E100" s="4">
        <v>417982</v>
      </c>
      <c r="F100" s="4">
        <v>386595</v>
      </c>
      <c r="G100" s="4">
        <v>483225</v>
      </c>
      <c r="H100" s="4">
        <v>467735</v>
      </c>
      <c r="I100" s="4">
        <v>481670</v>
      </c>
      <c r="J100" s="4">
        <v>460908</v>
      </c>
      <c r="K100" s="4">
        <v>450794</v>
      </c>
      <c r="L100" s="4">
        <v>429796</v>
      </c>
      <c r="M100" s="4">
        <v>435974</v>
      </c>
      <c r="N100" s="4">
        <v>468333</v>
      </c>
      <c r="O100" s="4">
        <v>469864</v>
      </c>
      <c r="P100" s="37">
        <v>464866</v>
      </c>
      <c r="Q100" s="57">
        <f t="shared" si="3"/>
        <v>14802.573770491803</v>
      </c>
      <c r="S100" t="s">
        <v>424</v>
      </c>
    </row>
    <row r="101" spans="2:19">
      <c r="B101" s="140"/>
      <c r="C101" s="3" t="s">
        <v>112</v>
      </c>
      <c r="D101" s="43">
        <f t="shared" si="4"/>
        <v>7174711</v>
      </c>
      <c r="E101" s="4">
        <v>569113</v>
      </c>
      <c r="F101" s="4">
        <v>530788</v>
      </c>
      <c r="G101" s="4">
        <v>649889</v>
      </c>
      <c r="H101" s="4">
        <v>623676</v>
      </c>
      <c r="I101" s="4">
        <v>643256</v>
      </c>
      <c r="J101" s="4">
        <v>602614</v>
      </c>
      <c r="K101" s="4">
        <v>584945</v>
      </c>
      <c r="L101" s="4">
        <v>562605</v>
      </c>
      <c r="M101" s="4">
        <v>559807</v>
      </c>
      <c r="N101" s="4">
        <v>610888</v>
      </c>
      <c r="O101" s="4">
        <v>617655</v>
      </c>
      <c r="P101" s="37">
        <v>619475</v>
      </c>
      <c r="Q101" s="57">
        <f t="shared" si="3"/>
        <v>19603.035519125682</v>
      </c>
      <c r="S101" t="s">
        <v>424</v>
      </c>
    </row>
    <row r="102" spans="2:19">
      <c r="B102" s="140"/>
      <c r="C102" s="3" t="s">
        <v>113</v>
      </c>
      <c r="D102" s="43">
        <f t="shared" si="4"/>
        <v>4762359</v>
      </c>
      <c r="E102" s="4">
        <v>359838</v>
      </c>
      <c r="F102" s="4">
        <v>333366</v>
      </c>
      <c r="G102" s="4">
        <v>452002</v>
      </c>
      <c r="H102" s="4">
        <v>424886</v>
      </c>
      <c r="I102" s="4">
        <v>438536</v>
      </c>
      <c r="J102" s="4">
        <v>401865</v>
      </c>
      <c r="K102" s="4">
        <v>380546</v>
      </c>
      <c r="L102" s="4">
        <v>359657</v>
      </c>
      <c r="M102" s="4">
        <v>381267</v>
      </c>
      <c r="N102" s="4">
        <v>409271</v>
      </c>
      <c r="O102" s="4">
        <v>421159</v>
      </c>
      <c r="P102" s="37">
        <v>399966</v>
      </c>
      <c r="Q102" s="57">
        <f t="shared" si="3"/>
        <v>13011.909836065573</v>
      </c>
      <c r="S102" t="s">
        <v>424</v>
      </c>
    </row>
    <row r="103" spans="2:19">
      <c r="B103" s="140"/>
      <c r="C103" s="3" t="s">
        <v>114</v>
      </c>
      <c r="D103" s="43">
        <f t="shared" si="4"/>
        <v>3107801</v>
      </c>
      <c r="E103" s="4">
        <v>219535</v>
      </c>
      <c r="F103" s="4">
        <v>201144</v>
      </c>
      <c r="G103" s="4">
        <v>290165</v>
      </c>
      <c r="H103" s="4">
        <v>278332</v>
      </c>
      <c r="I103" s="4">
        <v>309462</v>
      </c>
      <c r="J103" s="4">
        <v>265733</v>
      </c>
      <c r="K103" s="4">
        <v>238110</v>
      </c>
      <c r="L103" s="4">
        <v>234028</v>
      </c>
      <c r="M103" s="4">
        <v>254454</v>
      </c>
      <c r="N103" s="4">
        <v>275880</v>
      </c>
      <c r="O103" s="4">
        <v>279470</v>
      </c>
      <c r="P103" s="37">
        <v>261488</v>
      </c>
      <c r="Q103" s="57">
        <f t="shared" si="3"/>
        <v>8491.2595628415293</v>
      </c>
      <c r="S103" t="s">
        <v>424</v>
      </c>
    </row>
    <row r="104" spans="2:19">
      <c r="B104" s="140"/>
      <c r="C104" s="3" t="s">
        <v>115</v>
      </c>
      <c r="D104" s="43">
        <f t="shared" si="4"/>
        <v>3757592</v>
      </c>
      <c r="E104" s="4">
        <v>306814</v>
      </c>
      <c r="F104" s="4">
        <v>283876</v>
      </c>
      <c r="G104" s="4">
        <v>336601</v>
      </c>
      <c r="H104" s="4">
        <v>318140</v>
      </c>
      <c r="I104" s="4">
        <v>328344</v>
      </c>
      <c r="J104" s="4">
        <v>312696</v>
      </c>
      <c r="K104" s="4">
        <v>308814</v>
      </c>
      <c r="L104" s="4">
        <v>300717</v>
      </c>
      <c r="M104" s="4">
        <v>291175</v>
      </c>
      <c r="N104" s="4">
        <v>321289</v>
      </c>
      <c r="O104" s="4">
        <v>319733</v>
      </c>
      <c r="P104" s="37">
        <v>329393</v>
      </c>
      <c r="Q104" s="57">
        <f t="shared" si="3"/>
        <v>10266.644808743169</v>
      </c>
      <c r="S104" t="s">
        <v>429</v>
      </c>
    </row>
    <row r="105" spans="2:19">
      <c r="B105" s="140"/>
      <c r="C105" s="3" t="s">
        <v>116</v>
      </c>
      <c r="D105" s="43">
        <f t="shared" si="4"/>
        <v>4093142</v>
      </c>
      <c r="E105" s="4">
        <v>331358</v>
      </c>
      <c r="F105" s="4">
        <v>307277</v>
      </c>
      <c r="G105" s="4">
        <v>370989</v>
      </c>
      <c r="H105" s="4">
        <v>354920</v>
      </c>
      <c r="I105" s="4">
        <v>362797</v>
      </c>
      <c r="J105" s="4">
        <v>340938</v>
      </c>
      <c r="K105" s="4">
        <v>337506</v>
      </c>
      <c r="L105" s="4">
        <v>325783</v>
      </c>
      <c r="M105" s="4">
        <v>319464</v>
      </c>
      <c r="N105" s="4">
        <v>345805</v>
      </c>
      <c r="O105" s="4">
        <v>346383</v>
      </c>
      <c r="P105" s="37">
        <v>349922</v>
      </c>
      <c r="Q105" s="57">
        <f t="shared" si="3"/>
        <v>11183.448087431694</v>
      </c>
      <c r="S105" t="s">
        <v>429</v>
      </c>
    </row>
    <row r="106" spans="2:19">
      <c r="B106" s="140"/>
      <c r="C106" s="3" t="s">
        <v>117</v>
      </c>
      <c r="D106" s="43">
        <f t="shared" si="4"/>
        <v>6119122</v>
      </c>
      <c r="E106" s="4">
        <v>489111</v>
      </c>
      <c r="F106" s="4">
        <v>452085</v>
      </c>
      <c r="G106" s="4">
        <v>541595</v>
      </c>
      <c r="H106" s="4">
        <v>521466</v>
      </c>
      <c r="I106" s="4">
        <v>532400</v>
      </c>
      <c r="J106" s="4">
        <v>513143</v>
      </c>
      <c r="K106" s="4">
        <v>506037</v>
      </c>
      <c r="L106" s="4">
        <v>490681</v>
      </c>
      <c r="M106" s="4">
        <v>479728</v>
      </c>
      <c r="N106" s="4">
        <v>526221</v>
      </c>
      <c r="O106" s="4">
        <v>524566</v>
      </c>
      <c r="P106" s="37">
        <v>542089</v>
      </c>
      <c r="Q106" s="57">
        <f t="shared" si="3"/>
        <v>16718.912568306012</v>
      </c>
      <c r="S106" t="s">
        <v>429</v>
      </c>
    </row>
    <row r="107" spans="2:19">
      <c r="B107" s="140"/>
      <c r="C107" s="3" t="s">
        <v>118</v>
      </c>
      <c r="D107" s="43">
        <f t="shared" si="4"/>
        <v>5698911</v>
      </c>
      <c r="E107" s="4">
        <v>426178</v>
      </c>
      <c r="F107" s="4">
        <v>399163</v>
      </c>
      <c r="G107" s="4">
        <v>530496</v>
      </c>
      <c r="H107" s="4">
        <v>507528</v>
      </c>
      <c r="I107" s="4">
        <v>511522</v>
      </c>
      <c r="J107" s="4">
        <v>480084</v>
      </c>
      <c r="K107" s="4">
        <v>445575</v>
      </c>
      <c r="L107" s="4">
        <v>442389</v>
      </c>
      <c r="M107" s="4">
        <v>464304</v>
      </c>
      <c r="N107" s="4">
        <v>501629</v>
      </c>
      <c r="O107" s="4">
        <v>501229</v>
      </c>
      <c r="P107" s="37">
        <v>488814</v>
      </c>
      <c r="Q107" s="57">
        <f t="shared" si="3"/>
        <v>15570.795081967213</v>
      </c>
      <c r="S107" t="s">
        <v>429</v>
      </c>
    </row>
    <row r="108" spans="2:19">
      <c r="B108" s="140"/>
      <c r="C108" s="3" t="s">
        <v>119</v>
      </c>
      <c r="D108" s="43">
        <f t="shared" si="4"/>
        <v>5758073</v>
      </c>
      <c r="E108" s="4">
        <v>472757</v>
      </c>
      <c r="F108" s="4">
        <v>440807</v>
      </c>
      <c r="G108" s="4">
        <v>527432</v>
      </c>
      <c r="H108" s="4">
        <v>508280</v>
      </c>
      <c r="I108" s="4">
        <v>508384</v>
      </c>
      <c r="J108" s="4">
        <v>479627</v>
      </c>
      <c r="K108" s="4">
        <v>469246</v>
      </c>
      <c r="L108" s="4">
        <v>450483</v>
      </c>
      <c r="M108" s="4">
        <v>443188</v>
      </c>
      <c r="N108" s="4">
        <v>478260</v>
      </c>
      <c r="O108" s="4">
        <v>482690</v>
      </c>
      <c r="P108" s="37">
        <v>496919</v>
      </c>
      <c r="Q108" s="57">
        <f t="shared" si="3"/>
        <v>15732.439890710382</v>
      </c>
      <c r="S108" t="s">
        <v>429</v>
      </c>
    </row>
    <row r="109" spans="2:19">
      <c r="B109" s="140"/>
      <c r="C109" s="3" t="s">
        <v>120</v>
      </c>
      <c r="D109" s="43">
        <f t="shared" si="4"/>
        <v>2232735</v>
      </c>
      <c r="E109" s="4">
        <v>178857</v>
      </c>
      <c r="F109" s="4">
        <v>167306</v>
      </c>
      <c r="G109" s="4">
        <v>201413</v>
      </c>
      <c r="H109" s="4">
        <v>194256</v>
      </c>
      <c r="I109" s="4">
        <v>200675</v>
      </c>
      <c r="J109" s="4">
        <v>194795</v>
      </c>
      <c r="K109" s="4">
        <v>190502</v>
      </c>
      <c r="L109" s="4">
        <v>178254</v>
      </c>
      <c r="M109" s="4">
        <v>172859</v>
      </c>
      <c r="N109" s="4">
        <v>186961</v>
      </c>
      <c r="O109" s="4">
        <v>182163</v>
      </c>
      <c r="P109" s="37">
        <v>184694</v>
      </c>
      <c r="Q109" s="57">
        <f t="shared" si="3"/>
        <v>6100.3688524590161</v>
      </c>
      <c r="S109" t="s">
        <v>429</v>
      </c>
    </row>
    <row r="110" spans="2:19">
      <c r="B110" s="140"/>
      <c r="C110" s="3" t="s">
        <v>121</v>
      </c>
      <c r="D110" s="43">
        <f t="shared" si="4"/>
        <v>3520464</v>
      </c>
      <c r="E110" s="4">
        <v>285000</v>
      </c>
      <c r="F110" s="4">
        <v>262376</v>
      </c>
      <c r="G110" s="4">
        <v>316185</v>
      </c>
      <c r="H110" s="4">
        <v>300208</v>
      </c>
      <c r="I110" s="4">
        <v>305476</v>
      </c>
      <c r="J110" s="4">
        <v>295603</v>
      </c>
      <c r="K110" s="4">
        <v>290544</v>
      </c>
      <c r="L110" s="4">
        <v>279994</v>
      </c>
      <c r="M110" s="4">
        <v>276287</v>
      </c>
      <c r="N110" s="4">
        <v>304816</v>
      </c>
      <c r="O110" s="4">
        <v>302080</v>
      </c>
      <c r="P110" s="37">
        <v>301895</v>
      </c>
      <c r="Q110" s="57">
        <f t="shared" si="3"/>
        <v>9618.7540983606559</v>
      </c>
      <c r="S110" t="s">
        <v>429</v>
      </c>
    </row>
    <row r="111" spans="2:19">
      <c r="B111" s="140"/>
      <c r="C111" s="3" t="s">
        <v>122</v>
      </c>
      <c r="D111" s="43">
        <f t="shared" si="4"/>
        <v>3964378</v>
      </c>
      <c r="E111" s="4">
        <v>330585</v>
      </c>
      <c r="F111" s="4">
        <v>305978</v>
      </c>
      <c r="G111" s="4">
        <v>359438</v>
      </c>
      <c r="H111" s="4">
        <v>341260</v>
      </c>
      <c r="I111" s="4">
        <v>347539</v>
      </c>
      <c r="J111" s="4">
        <v>340335</v>
      </c>
      <c r="K111" s="4">
        <v>343511</v>
      </c>
      <c r="L111" s="4">
        <v>333311</v>
      </c>
      <c r="M111" s="4">
        <v>313684</v>
      </c>
      <c r="N111" s="4">
        <v>339708</v>
      </c>
      <c r="O111" s="4">
        <v>317521</v>
      </c>
      <c r="P111" s="37">
        <v>291508</v>
      </c>
      <c r="Q111" s="57">
        <f t="shared" si="3"/>
        <v>10831.633879781421</v>
      </c>
      <c r="S111" t="s">
        <v>427</v>
      </c>
    </row>
    <row r="112" spans="2:19">
      <c r="B112" s="140"/>
      <c r="C112" s="3" t="s">
        <v>123</v>
      </c>
      <c r="D112" s="43">
        <f t="shared" si="4"/>
        <v>6184226</v>
      </c>
      <c r="E112" s="4">
        <v>393514</v>
      </c>
      <c r="F112" s="4">
        <v>362818</v>
      </c>
      <c r="G112" s="4">
        <v>627132</v>
      </c>
      <c r="H112" s="4">
        <v>653612</v>
      </c>
      <c r="I112" s="4">
        <v>686895</v>
      </c>
      <c r="J112" s="4">
        <v>506865</v>
      </c>
      <c r="K112" s="4">
        <v>404923</v>
      </c>
      <c r="L112" s="4">
        <v>430647</v>
      </c>
      <c r="M112" s="4">
        <v>525923</v>
      </c>
      <c r="N112" s="4">
        <v>570432</v>
      </c>
      <c r="O112" s="4">
        <v>547127</v>
      </c>
      <c r="P112" s="37">
        <v>474338</v>
      </c>
      <c r="Q112" s="57">
        <f t="shared" si="3"/>
        <v>16896.792349726777</v>
      </c>
      <c r="S112" t="s">
        <v>429</v>
      </c>
    </row>
    <row r="113" spans="2:19">
      <c r="B113" s="140"/>
      <c r="C113" s="3" t="s">
        <v>124</v>
      </c>
      <c r="D113" s="43">
        <f t="shared" si="4"/>
        <v>6863780</v>
      </c>
      <c r="E113" s="4">
        <v>544518</v>
      </c>
      <c r="F113" s="4">
        <v>506686</v>
      </c>
      <c r="G113" s="4">
        <v>617640</v>
      </c>
      <c r="H113" s="4">
        <v>577327</v>
      </c>
      <c r="I113" s="4">
        <v>617602</v>
      </c>
      <c r="J113" s="4">
        <v>559568</v>
      </c>
      <c r="K113" s="4">
        <v>551529</v>
      </c>
      <c r="L113" s="4">
        <v>562627</v>
      </c>
      <c r="M113" s="4">
        <v>542749</v>
      </c>
      <c r="N113" s="4">
        <v>593349</v>
      </c>
      <c r="O113" s="4">
        <v>588486</v>
      </c>
      <c r="P113" s="37">
        <v>601699</v>
      </c>
      <c r="Q113" s="57">
        <f t="shared" si="3"/>
        <v>18753.497267759562</v>
      </c>
      <c r="S113" t="s">
        <v>429</v>
      </c>
    </row>
    <row r="114" spans="2:19">
      <c r="B114" s="140"/>
      <c r="C114" s="3" t="s">
        <v>125</v>
      </c>
      <c r="D114" s="43">
        <f t="shared" si="4"/>
        <v>3441929</v>
      </c>
      <c r="E114" s="4">
        <v>220107</v>
      </c>
      <c r="F114" s="4">
        <v>203843</v>
      </c>
      <c r="G114" s="4">
        <v>286771</v>
      </c>
      <c r="H114" s="4">
        <v>334478</v>
      </c>
      <c r="I114" s="4">
        <v>376762</v>
      </c>
      <c r="J114" s="4">
        <v>326604</v>
      </c>
      <c r="K114" s="4">
        <v>307145</v>
      </c>
      <c r="L114" s="4">
        <v>313742</v>
      </c>
      <c r="M114" s="4">
        <v>307271</v>
      </c>
      <c r="N114" s="4">
        <v>301924</v>
      </c>
      <c r="O114" s="4">
        <v>234204</v>
      </c>
      <c r="P114" s="37">
        <v>229078</v>
      </c>
      <c r="Q114" s="57">
        <f t="shared" si="3"/>
        <v>9404.1775956284146</v>
      </c>
      <c r="S114" t="s">
        <v>429</v>
      </c>
    </row>
    <row r="115" spans="2:19">
      <c r="B115" s="140"/>
      <c r="C115" s="3" t="s">
        <v>126</v>
      </c>
      <c r="D115" s="43">
        <f t="shared" si="4"/>
        <v>8888115</v>
      </c>
      <c r="E115" s="4">
        <v>734059</v>
      </c>
      <c r="F115" s="4">
        <v>659156</v>
      </c>
      <c r="G115" s="4">
        <v>801487</v>
      </c>
      <c r="H115" s="4">
        <v>748417</v>
      </c>
      <c r="I115" s="4">
        <v>758985</v>
      </c>
      <c r="J115" s="4">
        <v>747897</v>
      </c>
      <c r="K115" s="4">
        <v>739326</v>
      </c>
      <c r="L115" s="4">
        <v>720305</v>
      </c>
      <c r="M115" s="4">
        <v>679594</v>
      </c>
      <c r="N115" s="4">
        <v>749906</v>
      </c>
      <c r="O115" s="4">
        <v>770436</v>
      </c>
      <c r="P115" s="37">
        <v>778547</v>
      </c>
      <c r="Q115" s="57">
        <f t="shared" si="3"/>
        <v>24284.467213114753</v>
      </c>
      <c r="S115" t="s">
        <v>290</v>
      </c>
    </row>
    <row r="116" spans="2:19">
      <c r="B116" s="140"/>
      <c r="C116" s="3" t="s">
        <v>127</v>
      </c>
      <c r="D116" s="43">
        <f t="shared" si="4"/>
        <v>6107071</v>
      </c>
      <c r="E116" s="4">
        <v>506680</v>
      </c>
      <c r="F116" s="4">
        <v>456093</v>
      </c>
      <c r="G116" s="4">
        <v>551052</v>
      </c>
      <c r="H116" s="4">
        <v>525203</v>
      </c>
      <c r="I116" s="4">
        <v>524404</v>
      </c>
      <c r="J116" s="4">
        <v>515137</v>
      </c>
      <c r="K116" s="4">
        <v>505506</v>
      </c>
      <c r="L116" s="4">
        <v>491698</v>
      </c>
      <c r="M116" s="4">
        <v>465034</v>
      </c>
      <c r="N116" s="4">
        <v>519396</v>
      </c>
      <c r="O116" s="4">
        <v>522018</v>
      </c>
      <c r="P116" s="37">
        <v>524850</v>
      </c>
      <c r="Q116" s="57">
        <f t="shared" si="3"/>
        <v>16685.986338797815</v>
      </c>
      <c r="S116" t="s">
        <v>290</v>
      </c>
    </row>
    <row r="117" spans="2:19">
      <c r="B117" s="140"/>
      <c r="C117" s="3" t="s">
        <v>128</v>
      </c>
      <c r="D117" s="43">
        <f t="shared" si="4"/>
        <v>8773425</v>
      </c>
      <c r="E117" s="4">
        <v>732478</v>
      </c>
      <c r="F117" s="4">
        <v>656549</v>
      </c>
      <c r="G117" s="4">
        <v>798370</v>
      </c>
      <c r="H117" s="4">
        <v>750073</v>
      </c>
      <c r="I117" s="4">
        <v>738099</v>
      </c>
      <c r="J117" s="4">
        <v>732849</v>
      </c>
      <c r="K117" s="4">
        <v>717209</v>
      </c>
      <c r="L117" s="4">
        <v>696535</v>
      </c>
      <c r="M117" s="4">
        <v>661531</v>
      </c>
      <c r="N117" s="4">
        <v>747353</v>
      </c>
      <c r="O117" s="4">
        <v>767107</v>
      </c>
      <c r="P117" s="37">
        <v>775272</v>
      </c>
      <c r="Q117" s="57">
        <f t="shared" si="3"/>
        <v>23971.10655737705</v>
      </c>
      <c r="S117" t="s">
        <v>290</v>
      </c>
    </row>
    <row r="118" spans="2:19">
      <c r="B118" s="140"/>
      <c r="C118" s="3" t="s">
        <v>129</v>
      </c>
      <c r="D118" s="43">
        <f t="shared" si="4"/>
        <v>7784918</v>
      </c>
      <c r="E118" s="4">
        <v>651010</v>
      </c>
      <c r="F118" s="4">
        <v>584669</v>
      </c>
      <c r="G118" s="4">
        <v>688981</v>
      </c>
      <c r="H118" s="4">
        <v>648136</v>
      </c>
      <c r="I118" s="4">
        <v>649174</v>
      </c>
      <c r="J118" s="4">
        <v>646962</v>
      </c>
      <c r="K118" s="4">
        <v>654379</v>
      </c>
      <c r="L118" s="4">
        <v>637874</v>
      </c>
      <c r="M118" s="4">
        <v>602292</v>
      </c>
      <c r="N118" s="4">
        <v>656994</v>
      </c>
      <c r="O118" s="4">
        <v>671615</v>
      </c>
      <c r="P118" s="37">
        <v>692832</v>
      </c>
      <c r="Q118" s="57">
        <f t="shared" si="3"/>
        <v>21270.267759562841</v>
      </c>
      <c r="S118" t="s">
        <v>290</v>
      </c>
    </row>
    <row r="119" spans="2:19">
      <c r="B119" s="140"/>
      <c r="C119" s="3" t="s">
        <v>130</v>
      </c>
      <c r="D119" s="43">
        <f t="shared" si="4"/>
        <v>2286581</v>
      </c>
      <c r="E119" s="4">
        <v>180962</v>
      </c>
      <c r="F119" s="4">
        <v>165925</v>
      </c>
      <c r="G119" s="4">
        <v>202028</v>
      </c>
      <c r="H119" s="4">
        <v>193689</v>
      </c>
      <c r="I119" s="4">
        <v>197889</v>
      </c>
      <c r="J119" s="4">
        <v>191604</v>
      </c>
      <c r="K119" s="4">
        <v>188505</v>
      </c>
      <c r="L119" s="4">
        <v>183934</v>
      </c>
      <c r="M119" s="4">
        <v>185367</v>
      </c>
      <c r="N119" s="4">
        <v>196275</v>
      </c>
      <c r="O119" s="4">
        <v>199211</v>
      </c>
      <c r="P119" s="37">
        <v>201192</v>
      </c>
      <c r="Q119" s="57">
        <f t="shared" si="3"/>
        <v>6247.4890710382515</v>
      </c>
      <c r="S119" t="s">
        <v>290</v>
      </c>
    </row>
    <row r="120" spans="2:19">
      <c r="B120" s="140"/>
      <c r="C120" s="3" t="s">
        <v>131</v>
      </c>
      <c r="D120" s="43">
        <f t="shared" si="4"/>
        <v>6918308</v>
      </c>
      <c r="E120" s="4">
        <v>557347</v>
      </c>
      <c r="F120" s="4">
        <v>538008</v>
      </c>
      <c r="G120" s="4">
        <v>589474</v>
      </c>
      <c r="H120" s="4">
        <v>578920</v>
      </c>
      <c r="I120" s="4">
        <v>602143</v>
      </c>
      <c r="J120" s="4">
        <v>565905</v>
      </c>
      <c r="K120" s="4">
        <v>578477</v>
      </c>
      <c r="L120" s="4">
        <v>578947</v>
      </c>
      <c r="M120" s="4">
        <v>548586</v>
      </c>
      <c r="N120" s="4">
        <v>593994</v>
      </c>
      <c r="O120" s="4">
        <v>579491</v>
      </c>
      <c r="P120" s="37">
        <v>607016</v>
      </c>
      <c r="Q120" s="57">
        <f t="shared" si="3"/>
        <v>18902.480874316941</v>
      </c>
      <c r="S120" t="s">
        <v>290</v>
      </c>
    </row>
    <row r="121" spans="2:19">
      <c r="B121" s="140"/>
      <c r="C121" s="3" t="s">
        <v>132</v>
      </c>
      <c r="D121" s="43">
        <f t="shared" si="4"/>
        <v>5295585</v>
      </c>
      <c r="E121" s="4">
        <v>427601</v>
      </c>
      <c r="F121" s="4">
        <v>387384</v>
      </c>
      <c r="G121" s="4">
        <v>480636</v>
      </c>
      <c r="H121" s="4">
        <v>453094</v>
      </c>
      <c r="I121" s="4">
        <v>457114</v>
      </c>
      <c r="J121" s="4">
        <v>446784</v>
      </c>
      <c r="K121" s="4">
        <v>438061</v>
      </c>
      <c r="L121" s="4">
        <v>427426</v>
      </c>
      <c r="M121" s="4">
        <v>411920</v>
      </c>
      <c r="N121" s="4">
        <v>444463</v>
      </c>
      <c r="O121" s="4">
        <v>458635</v>
      </c>
      <c r="P121" s="37">
        <v>462467</v>
      </c>
      <c r="Q121" s="57">
        <f t="shared" si="3"/>
        <v>14468.811475409837</v>
      </c>
      <c r="S121" t="s">
        <v>290</v>
      </c>
    </row>
    <row r="122" spans="2:19">
      <c r="B122" s="140"/>
      <c r="C122" s="3" t="s">
        <v>133</v>
      </c>
      <c r="D122" s="43">
        <f t="shared" si="4"/>
        <v>6265369</v>
      </c>
      <c r="E122" s="4">
        <v>503140</v>
      </c>
      <c r="F122" s="4">
        <v>465878</v>
      </c>
      <c r="G122" s="4">
        <v>550809</v>
      </c>
      <c r="H122" s="4">
        <v>527159</v>
      </c>
      <c r="I122" s="4">
        <v>541098</v>
      </c>
      <c r="J122" s="4">
        <v>533827</v>
      </c>
      <c r="K122" s="4">
        <v>530606</v>
      </c>
      <c r="L122" s="4">
        <v>514529</v>
      </c>
      <c r="M122" s="4">
        <v>487421</v>
      </c>
      <c r="N122" s="4">
        <v>529461</v>
      </c>
      <c r="O122" s="4">
        <v>527846</v>
      </c>
      <c r="P122" s="37">
        <v>553595</v>
      </c>
      <c r="Q122" s="57">
        <f t="shared" si="3"/>
        <v>17118.494535519127</v>
      </c>
      <c r="S122" t="s">
        <v>290</v>
      </c>
    </row>
    <row r="123" spans="2:19">
      <c r="B123" s="140"/>
      <c r="C123" s="3" t="s">
        <v>134</v>
      </c>
      <c r="D123" s="43">
        <f t="shared" si="4"/>
        <v>3958905</v>
      </c>
      <c r="E123" s="4">
        <v>315216</v>
      </c>
      <c r="F123" s="4">
        <v>289193</v>
      </c>
      <c r="G123" s="4">
        <v>356506</v>
      </c>
      <c r="H123" s="4">
        <v>339914</v>
      </c>
      <c r="I123" s="4">
        <v>345307</v>
      </c>
      <c r="J123" s="4">
        <v>331730</v>
      </c>
      <c r="K123" s="4">
        <v>325740</v>
      </c>
      <c r="L123" s="4">
        <v>319138</v>
      </c>
      <c r="M123" s="4">
        <v>312307</v>
      </c>
      <c r="N123" s="4">
        <v>340000</v>
      </c>
      <c r="O123" s="4">
        <v>341823</v>
      </c>
      <c r="P123" s="37">
        <v>342031</v>
      </c>
      <c r="Q123" s="57">
        <f t="shared" si="3"/>
        <v>10816.680327868853</v>
      </c>
      <c r="S123" t="s">
        <v>290</v>
      </c>
    </row>
    <row r="124" spans="2:19">
      <c r="B124" s="140"/>
      <c r="C124" s="3" t="s">
        <v>135</v>
      </c>
      <c r="D124" s="43">
        <f t="shared" si="4"/>
        <v>5765269</v>
      </c>
      <c r="E124" s="4">
        <v>394054</v>
      </c>
      <c r="F124" s="4">
        <v>365713</v>
      </c>
      <c r="G124" s="4">
        <v>592702</v>
      </c>
      <c r="H124" s="4">
        <v>550794</v>
      </c>
      <c r="I124" s="4">
        <v>559311</v>
      </c>
      <c r="J124" s="4">
        <v>497659</v>
      </c>
      <c r="K124" s="4">
        <v>409965</v>
      </c>
      <c r="L124" s="4">
        <v>391147</v>
      </c>
      <c r="M124" s="4">
        <v>490709</v>
      </c>
      <c r="N124" s="4">
        <v>512458</v>
      </c>
      <c r="O124" s="4">
        <v>526696</v>
      </c>
      <c r="P124" s="37">
        <v>474061</v>
      </c>
      <c r="Q124" s="57">
        <f t="shared" si="3"/>
        <v>15752.101092896175</v>
      </c>
      <c r="S124" t="s">
        <v>290</v>
      </c>
    </row>
    <row r="125" spans="2:19">
      <c r="B125" s="140"/>
      <c r="C125" s="3" t="s">
        <v>136</v>
      </c>
      <c r="D125" s="43">
        <f t="shared" si="4"/>
        <v>3996553</v>
      </c>
      <c r="E125" s="4">
        <v>296045</v>
      </c>
      <c r="F125" s="4">
        <v>270292</v>
      </c>
      <c r="G125" s="4">
        <v>375616</v>
      </c>
      <c r="H125" s="4">
        <v>351637</v>
      </c>
      <c r="I125" s="4">
        <v>365347</v>
      </c>
      <c r="J125" s="4">
        <v>342147</v>
      </c>
      <c r="K125" s="4">
        <v>306331</v>
      </c>
      <c r="L125" s="4">
        <v>302098</v>
      </c>
      <c r="M125" s="4">
        <v>327584</v>
      </c>
      <c r="N125" s="4">
        <v>351542</v>
      </c>
      <c r="O125" s="4">
        <v>364695</v>
      </c>
      <c r="P125" s="37">
        <v>343219</v>
      </c>
      <c r="Q125" s="57">
        <f t="shared" si="3"/>
        <v>10919.543715846994</v>
      </c>
      <c r="S125" t="s">
        <v>290</v>
      </c>
    </row>
    <row r="126" spans="2:19">
      <c r="B126" s="140"/>
      <c r="C126" s="3" t="s">
        <v>137</v>
      </c>
      <c r="D126" s="43">
        <f t="shared" si="4"/>
        <v>3860759</v>
      </c>
      <c r="E126" s="4">
        <v>300407</v>
      </c>
      <c r="F126" s="4">
        <v>280929</v>
      </c>
      <c r="G126" s="4">
        <v>337570</v>
      </c>
      <c r="H126" s="4">
        <v>328705</v>
      </c>
      <c r="I126" s="4">
        <v>332061</v>
      </c>
      <c r="J126" s="4">
        <v>324482</v>
      </c>
      <c r="K126" s="4">
        <v>320290</v>
      </c>
      <c r="L126" s="4">
        <v>314925</v>
      </c>
      <c r="M126" s="4">
        <v>305693</v>
      </c>
      <c r="N126" s="4">
        <v>335584</v>
      </c>
      <c r="O126" s="4">
        <v>335382</v>
      </c>
      <c r="P126" s="37">
        <v>344731</v>
      </c>
      <c r="Q126" s="57">
        <f t="shared" si="3"/>
        <v>10548.521857923497</v>
      </c>
      <c r="S126" t="s">
        <v>290</v>
      </c>
    </row>
    <row r="127" spans="2:19">
      <c r="B127" s="140"/>
      <c r="C127" s="3" t="s">
        <v>138</v>
      </c>
      <c r="D127" s="43">
        <f t="shared" si="4"/>
        <v>5602888</v>
      </c>
      <c r="E127" s="4">
        <v>445876</v>
      </c>
      <c r="F127" s="4">
        <v>412058</v>
      </c>
      <c r="G127" s="4">
        <v>497550</v>
      </c>
      <c r="H127" s="4">
        <v>473629</v>
      </c>
      <c r="I127" s="4">
        <v>481168</v>
      </c>
      <c r="J127" s="4">
        <v>469803</v>
      </c>
      <c r="K127" s="4">
        <v>465726</v>
      </c>
      <c r="L127" s="4">
        <v>457546</v>
      </c>
      <c r="M127" s="4">
        <v>442626</v>
      </c>
      <c r="N127" s="4">
        <v>483493</v>
      </c>
      <c r="O127" s="4">
        <v>485152</v>
      </c>
      <c r="P127" s="37">
        <v>488261</v>
      </c>
      <c r="Q127" s="57">
        <f t="shared" si="3"/>
        <v>15308.437158469946</v>
      </c>
      <c r="S127" t="s">
        <v>430</v>
      </c>
    </row>
    <row r="128" spans="2:19">
      <c r="B128" s="140"/>
      <c r="C128" s="3" t="s">
        <v>139</v>
      </c>
      <c r="D128" s="43">
        <f t="shared" si="4"/>
        <v>3540955</v>
      </c>
      <c r="E128" s="4">
        <v>280389</v>
      </c>
      <c r="F128" s="4">
        <v>256469</v>
      </c>
      <c r="G128" s="4">
        <v>320308</v>
      </c>
      <c r="H128" s="4">
        <v>306544</v>
      </c>
      <c r="I128" s="4">
        <v>317494</v>
      </c>
      <c r="J128" s="4">
        <v>304369</v>
      </c>
      <c r="K128" s="4">
        <v>291507</v>
      </c>
      <c r="L128" s="4">
        <v>278714</v>
      </c>
      <c r="M128" s="4">
        <v>274761</v>
      </c>
      <c r="N128" s="4">
        <v>305128</v>
      </c>
      <c r="O128" s="4">
        <v>303085</v>
      </c>
      <c r="P128" s="37">
        <v>302187</v>
      </c>
      <c r="Q128" s="57">
        <f t="shared" si="3"/>
        <v>9674.7404371584707</v>
      </c>
      <c r="S128" t="s">
        <v>430</v>
      </c>
    </row>
    <row r="129" spans="2:19">
      <c r="B129" s="140"/>
      <c r="C129" s="3" t="s">
        <v>140</v>
      </c>
      <c r="D129" s="43">
        <f t="shared" si="4"/>
        <v>4172319</v>
      </c>
      <c r="E129" s="4">
        <v>341397</v>
      </c>
      <c r="F129" s="4">
        <v>318884</v>
      </c>
      <c r="G129" s="4">
        <v>379970</v>
      </c>
      <c r="H129" s="4">
        <v>365207</v>
      </c>
      <c r="I129" s="4">
        <v>371591</v>
      </c>
      <c r="J129" s="4">
        <v>355102</v>
      </c>
      <c r="K129" s="4">
        <v>349215</v>
      </c>
      <c r="L129" s="4">
        <v>333949</v>
      </c>
      <c r="M129" s="4">
        <v>323958</v>
      </c>
      <c r="N129" s="4">
        <v>347932</v>
      </c>
      <c r="O129" s="4">
        <v>340241</v>
      </c>
      <c r="P129" s="37">
        <v>344873</v>
      </c>
      <c r="Q129" s="57">
        <f t="shared" si="3"/>
        <v>11399.77868852459</v>
      </c>
      <c r="S129" t="s">
        <v>430</v>
      </c>
    </row>
    <row r="130" spans="2:19">
      <c r="B130" s="140"/>
      <c r="C130" s="3" t="s">
        <v>141</v>
      </c>
      <c r="D130" s="43">
        <f t="shared" si="4"/>
        <v>4089224</v>
      </c>
      <c r="E130" s="4">
        <v>334494</v>
      </c>
      <c r="F130" s="4">
        <v>319923</v>
      </c>
      <c r="G130" s="4">
        <v>348754</v>
      </c>
      <c r="H130" s="4">
        <v>338795</v>
      </c>
      <c r="I130" s="4">
        <v>350697</v>
      </c>
      <c r="J130" s="4">
        <v>332889</v>
      </c>
      <c r="K130" s="4">
        <v>348153</v>
      </c>
      <c r="L130" s="4">
        <v>344520</v>
      </c>
      <c r="M130" s="4">
        <v>338570</v>
      </c>
      <c r="N130" s="4">
        <v>347736</v>
      </c>
      <c r="O130" s="4">
        <v>335250</v>
      </c>
      <c r="P130" s="37">
        <v>349443</v>
      </c>
      <c r="Q130" s="57">
        <f t="shared" si="3"/>
        <v>11172.743169398907</v>
      </c>
      <c r="S130" t="s">
        <v>430</v>
      </c>
    </row>
    <row r="131" spans="2:19">
      <c r="B131" s="140"/>
      <c r="C131" s="3" t="s">
        <v>142</v>
      </c>
      <c r="D131" s="43">
        <f t="shared" si="4"/>
        <v>6209912</v>
      </c>
      <c r="E131" s="4">
        <v>513630</v>
      </c>
      <c r="F131" s="4">
        <v>472110</v>
      </c>
      <c r="G131" s="4">
        <v>555987</v>
      </c>
      <c r="H131" s="4">
        <v>527834</v>
      </c>
      <c r="I131" s="4">
        <v>531955</v>
      </c>
      <c r="J131" s="4">
        <v>518835</v>
      </c>
      <c r="K131" s="4">
        <v>518871</v>
      </c>
      <c r="L131" s="4">
        <v>506239</v>
      </c>
      <c r="M131" s="4">
        <v>487462</v>
      </c>
      <c r="N131" s="4">
        <v>517685</v>
      </c>
      <c r="O131" s="4">
        <v>524483</v>
      </c>
      <c r="P131" s="37">
        <v>534821</v>
      </c>
      <c r="Q131" s="57">
        <f t="shared" si="3"/>
        <v>16966.97267759563</v>
      </c>
      <c r="S131" t="s">
        <v>430</v>
      </c>
    </row>
    <row r="132" spans="2:19">
      <c r="B132" s="140"/>
      <c r="C132" s="3" t="s">
        <v>143</v>
      </c>
      <c r="D132" s="43">
        <f t="shared" si="4"/>
        <v>14685274</v>
      </c>
      <c r="E132" s="4">
        <v>1244910</v>
      </c>
      <c r="F132" s="4">
        <v>1128921</v>
      </c>
      <c r="G132" s="4">
        <v>1329688</v>
      </c>
      <c r="H132" s="4">
        <v>1237097</v>
      </c>
      <c r="I132" s="4">
        <v>1232910</v>
      </c>
      <c r="J132" s="4">
        <v>1224268</v>
      </c>
      <c r="K132" s="4">
        <v>1215003</v>
      </c>
      <c r="L132" s="4">
        <v>1180274</v>
      </c>
      <c r="M132" s="4">
        <v>1112636</v>
      </c>
      <c r="N132" s="4">
        <v>1213181</v>
      </c>
      <c r="O132" s="4">
        <v>1289041</v>
      </c>
      <c r="P132" s="37">
        <v>1277345</v>
      </c>
      <c r="Q132" s="57">
        <f t="shared" si="3"/>
        <v>40123.699453551912</v>
      </c>
      <c r="S132" t="s">
        <v>430</v>
      </c>
    </row>
    <row r="133" spans="2:19">
      <c r="B133" s="140"/>
      <c r="C133" s="3" t="s">
        <v>144</v>
      </c>
      <c r="D133" s="43">
        <f t="shared" si="4"/>
        <v>9116370</v>
      </c>
      <c r="E133" s="4">
        <v>735801</v>
      </c>
      <c r="F133" s="4">
        <v>679258</v>
      </c>
      <c r="G133" s="4">
        <v>810503</v>
      </c>
      <c r="H133" s="4">
        <v>780392</v>
      </c>
      <c r="I133" s="4">
        <v>799985</v>
      </c>
      <c r="J133" s="4">
        <v>768092</v>
      </c>
      <c r="K133" s="4">
        <v>757235</v>
      </c>
      <c r="L133" s="4">
        <v>743202</v>
      </c>
      <c r="M133" s="4">
        <v>711803</v>
      </c>
      <c r="N133" s="4">
        <v>770256</v>
      </c>
      <c r="O133" s="4">
        <v>767513</v>
      </c>
      <c r="P133" s="37">
        <v>792330</v>
      </c>
      <c r="Q133" s="57">
        <f t="shared" si="3"/>
        <v>24908.114754098362</v>
      </c>
      <c r="S133" t="s">
        <v>430</v>
      </c>
    </row>
    <row r="134" spans="2:19">
      <c r="B134" s="140"/>
      <c r="C134" s="3" t="s">
        <v>145</v>
      </c>
      <c r="D134" s="43">
        <f t="shared" si="4"/>
        <v>9857853</v>
      </c>
      <c r="E134" s="4">
        <v>801545</v>
      </c>
      <c r="F134" s="4">
        <v>749519</v>
      </c>
      <c r="G134" s="4">
        <v>872530</v>
      </c>
      <c r="H134" s="4">
        <v>841631</v>
      </c>
      <c r="I134" s="4">
        <v>857825</v>
      </c>
      <c r="J134" s="4">
        <v>827588</v>
      </c>
      <c r="K134" s="4">
        <v>818626</v>
      </c>
      <c r="L134" s="4">
        <v>798651</v>
      </c>
      <c r="M134" s="4">
        <v>781553</v>
      </c>
      <c r="N134" s="4">
        <v>835649</v>
      </c>
      <c r="O134" s="4">
        <v>827516</v>
      </c>
      <c r="P134" s="37">
        <v>845220</v>
      </c>
      <c r="Q134" s="57">
        <f t="shared" ref="Q134:Q162" si="5">+D134/366</f>
        <v>26934.024590163935</v>
      </c>
      <c r="S134" t="s">
        <v>430</v>
      </c>
    </row>
    <row r="135" spans="2:19">
      <c r="B135" s="140"/>
      <c r="C135" s="3" t="s">
        <v>146</v>
      </c>
      <c r="D135" s="43">
        <f t="shared" ref="D135:D162" si="6">SUM(E135:P135)</f>
        <v>2803046</v>
      </c>
      <c r="E135" s="4">
        <v>215470</v>
      </c>
      <c r="F135" s="4">
        <v>202548</v>
      </c>
      <c r="G135" s="4">
        <v>247541</v>
      </c>
      <c r="H135" s="4">
        <v>238662</v>
      </c>
      <c r="I135" s="4">
        <v>244348</v>
      </c>
      <c r="J135" s="4">
        <v>240127</v>
      </c>
      <c r="K135" s="4">
        <v>233962</v>
      </c>
      <c r="L135" s="4">
        <v>226171</v>
      </c>
      <c r="M135" s="4">
        <v>222772</v>
      </c>
      <c r="N135" s="4">
        <v>244016</v>
      </c>
      <c r="O135" s="4">
        <v>242881</v>
      </c>
      <c r="P135" s="37">
        <v>244548</v>
      </c>
      <c r="Q135" s="57">
        <f t="shared" si="5"/>
        <v>7658.5956284153008</v>
      </c>
      <c r="S135" t="s">
        <v>430</v>
      </c>
    </row>
    <row r="136" spans="2:19">
      <c r="B136" s="140"/>
      <c r="C136" s="3" t="s">
        <v>147</v>
      </c>
      <c r="D136" s="43">
        <f t="shared" si="6"/>
        <v>3822365</v>
      </c>
      <c r="E136" s="4">
        <v>277252</v>
      </c>
      <c r="F136" s="4">
        <v>261928</v>
      </c>
      <c r="G136" s="4">
        <v>354378</v>
      </c>
      <c r="H136" s="4">
        <v>339616</v>
      </c>
      <c r="I136" s="4">
        <v>343406</v>
      </c>
      <c r="J136" s="4">
        <v>324273</v>
      </c>
      <c r="K136" s="4">
        <v>297120</v>
      </c>
      <c r="L136" s="4">
        <v>292629</v>
      </c>
      <c r="M136" s="4">
        <v>309185</v>
      </c>
      <c r="N136" s="4">
        <v>340442</v>
      </c>
      <c r="O136" s="4">
        <v>346170</v>
      </c>
      <c r="P136" s="37">
        <v>335966</v>
      </c>
      <c r="Q136" s="57">
        <f t="shared" si="5"/>
        <v>10443.620218579235</v>
      </c>
      <c r="S136" t="s">
        <v>430</v>
      </c>
    </row>
    <row r="137" spans="2:19">
      <c r="B137" s="140"/>
      <c r="C137" s="3" t="s">
        <v>148</v>
      </c>
      <c r="D137" s="43">
        <f t="shared" si="6"/>
        <v>2150184</v>
      </c>
      <c r="E137" s="4">
        <v>150900</v>
      </c>
      <c r="F137" s="4">
        <v>141471</v>
      </c>
      <c r="G137" s="4">
        <v>179049</v>
      </c>
      <c r="H137" s="4">
        <v>193094</v>
      </c>
      <c r="I137" s="4">
        <v>197308</v>
      </c>
      <c r="J137" s="4">
        <v>186016</v>
      </c>
      <c r="K137" s="4">
        <v>179959</v>
      </c>
      <c r="L137" s="4">
        <v>174305</v>
      </c>
      <c r="M137" s="4">
        <v>175785</v>
      </c>
      <c r="N137" s="4">
        <v>195342</v>
      </c>
      <c r="O137" s="4">
        <v>187957</v>
      </c>
      <c r="P137" s="37">
        <v>188998</v>
      </c>
      <c r="Q137" s="57">
        <f t="shared" si="5"/>
        <v>5874.8196721311479</v>
      </c>
      <c r="S137" t="s">
        <v>425</v>
      </c>
    </row>
    <row r="138" spans="2:19">
      <c r="B138" s="140"/>
      <c r="C138" s="3" t="s">
        <v>149</v>
      </c>
      <c r="D138" s="43">
        <f t="shared" si="6"/>
        <v>1896930</v>
      </c>
      <c r="E138" s="4">
        <v>143341</v>
      </c>
      <c r="F138" s="4">
        <v>131825</v>
      </c>
      <c r="G138" s="4">
        <v>168273</v>
      </c>
      <c r="H138" s="4">
        <v>222774</v>
      </c>
      <c r="I138" s="4">
        <v>167295</v>
      </c>
      <c r="J138" s="4">
        <v>157375</v>
      </c>
      <c r="K138" s="4">
        <v>148466</v>
      </c>
      <c r="L138" s="4">
        <v>145255</v>
      </c>
      <c r="M138" s="4">
        <v>144132</v>
      </c>
      <c r="N138" s="4">
        <v>161428</v>
      </c>
      <c r="O138" s="4">
        <v>152864</v>
      </c>
      <c r="P138" s="37">
        <v>153902</v>
      </c>
      <c r="Q138" s="57">
        <f t="shared" si="5"/>
        <v>5182.8688524590161</v>
      </c>
      <c r="S138" t="s">
        <v>425</v>
      </c>
    </row>
    <row r="139" spans="2:19">
      <c r="B139" s="140"/>
      <c r="C139" s="3" t="s">
        <v>150</v>
      </c>
      <c r="D139" s="43">
        <f t="shared" si="6"/>
        <v>2940971</v>
      </c>
      <c r="E139" s="4">
        <v>229168</v>
      </c>
      <c r="F139" s="4">
        <v>211914</v>
      </c>
      <c r="G139" s="4">
        <v>259112</v>
      </c>
      <c r="H139" s="4">
        <v>259407</v>
      </c>
      <c r="I139" s="4">
        <v>260791</v>
      </c>
      <c r="J139" s="4">
        <v>251611</v>
      </c>
      <c r="K139" s="4">
        <v>239757</v>
      </c>
      <c r="L139" s="4">
        <v>237969</v>
      </c>
      <c r="M139" s="4">
        <v>231585</v>
      </c>
      <c r="N139" s="4">
        <v>250151</v>
      </c>
      <c r="O139" s="4">
        <v>252817</v>
      </c>
      <c r="P139" s="37">
        <v>256689</v>
      </c>
      <c r="Q139" s="57">
        <f t="shared" si="5"/>
        <v>8035.4398907103823</v>
      </c>
      <c r="S139" t="s">
        <v>425</v>
      </c>
    </row>
    <row r="140" spans="2:19">
      <c r="B140" s="140"/>
      <c r="C140" s="3" t="s">
        <v>151</v>
      </c>
      <c r="D140" s="43">
        <f t="shared" si="6"/>
        <v>5218448</v>
      </c>
      <c r="E140" s="4">
        <v>417648</v>
      </c>
      <c r="F140" s="4">
        <v>382062</v>
      </c>
      <c r="G140" s="4">
        <v>460915</v>
      </c>
      <c r="H140" s="4">
        <v>448967</v>
      </c>
      <c r="I140" s="4">
        <v>450718</v>
      </c>
      <c r="J140" s="4">
        <v>437247</v>
      </c>
      <c r="K140" s="4">
        <v>434170</v>
      </c>
      <c r="L140" s="4">
        <v>424953</v>
      </c>
      <c r="M140" s="4">
        <v>410596</v>
      </c>
      <c r="N140" s="4">
        <v>446271</v>
      </c>
      <c r="O140" s="4">
        <v>444550</v>
      </c>
      <c r="P140" s="37">
        <v>460351</v>
      </c>
      <c r="Q140" s="57">
        <f t="shared" si="5"/>
        <v>14258.054644808743</v>
      </c>
      <c r="S140" t="s">
        <v>425</v>
      </c>
    </row>
    <row r="141" spans="2:19">
      <c r="B141" s="140"/>
      <c r="C141" s="3" t="s">
        <v>152</v>
      </c>
      <c r="D141" s="43">
        <f t="shared" si="6"/>
        <v>4625885</v>
      </c>
      <c r="E141" s="4">
        <v>369057</v>
      </c>
      <c r="F141" s="4">
        <v>346176</v>
      </c>
      <c r="G141" s="4">
        <v>400640</v>
      </c>
      <c r="H141" s="4">
        <v>387747</v>
      </c>
      <c r="I141" s="4">
        <v>398331</v>
      </c>
      <c r="J141" s="4">
        <v>381572</v>
      </c>
      <c r="K141" s="4">
        <v>398109</v>
      </c>
      <c r="L141" s="4">
        <v>383994</v>
      </c>
      <c r="M141" s="4">
        <v>362210</v>
      </c>
      <c r="N141" s="4">
        <v>395734</v>
      </c>
      <c r="O141" s="4">
        <v>393547</v>
      </c>
      <c r="P141" s="37">
        <v>408768</v>
      </c>
      <c r="Q141" s="57">
        <f t="shared" si="5"/>
        <v>12639.030054644809</v>
      </c>
      <c r="S141" t="s">
        <v>425</v>
      </c>
    </row>
    <row r="142" spans="2:19">
      <c r="B142" s="140"/>
      <c r="C142" s="3" t="s">
        <v>153</v>
      </c>
      <c r="D142" s="43">
        <f t="shared" si="6"/>
        <v>5322925</v>
      </c>
      <c r="E142" s="4">
        <v>426485</v>
      </c>
      <c r="F142" s="4">
        <v>391958</v>
      </c>
      <c r="G142" s="4">
        <v>464216</v>
      </c>
      <c r="H142" s="4">
        <v>447885</v>
      </c>
      <c r="I142" s="4">
        <v>453489</v>
      </c>
      <c r="J142" s="4">
        <v>443600</v>
      </c>
      <c r="K142" s="4">
        <v>445481</v>
      </c>
      <c r="L142" s="4">
        <v>437510</v>
      </c>
      <c r="M142" s="4">
        <v>414544</v>
      </c>
      <c r="N142" s="4">
        <v>464576</v>
      </c>
      <c r="O142" s="4">
        <v>457055</v>
      </c>
      <c r="P142" s="37">
        <v>476126</v>
      </c>
      <c r="Q142" s="57">
        <f t="shared" si="5"/>
        <v>14543.510928961749</v>
      </c>
      <c r="S142" t="s">
        <v>425</v>
      </c>
    </row>
    <row r="143" spans="2:19">
      <c r="B143" s="140"/>
      <c r="C143" s="3" t="s">
        <v>154</v>
      </c>
      <c r="D143" s="43">
        <f t="shared" si="6"/>
        <v>1860273</v>
      </c>
      <c r="E143" s="4">
        <v>141992</v>
      </c>
      <c r="F143" s="4">
        <v>132966</v>
      </c>
      <c r="G143" s="4">
        <v>158509</v>
      </c>
      <c r="H143" s="4">
        <v>156182</v>
      </c>
      <c r="I143" s="4">
        <v>164366</v>
      </c>
      <c r="J143" s="4">
        <v>159829</v>
      </c>
      <c r="K143" s="4">
        <v>164183</v>
      </c>
      <c r="L143" s="4">
        <v>151583</v>
      </c>
      <c r="M143" s="4">
        <v>145460</v>
      </c>
      <c r="N143" s="4">
        <v>161570</v>
      </c>
      <c r="O143" s="4">
        <v>159900</v>
      </c>
      <c r="P143" s="37">
        <v>163733</v>
      </c>
      <c r="Q143" s="57">
        <f t="shared" si="5"/>
        <v>5082.7131147540986</v>
      </c>
      <c r="S143" t="s">
        <v>425</v>
      </c>
    </row>
    <row r="144" spans="2:19">
      <c r="B144" s="140"/>
      <c r="C144" s="3" t="s">
        <v>155</v>
      </c>
      <c r="D144" s="43">
        <f t="shared" si="6"/>
        <v>3330310</v>
      </c>
      <c r="E144" s="4">
        <v>267878</v>
      </c>
      <c r="F144" s="4">
        <v>247632</v>
      </c>
      <c r="G144" s="4">
        <v>290929</v>
      </c>
      <c r="H144" s="4">
        <v>281577</v>
      </c>
      <c r="I144" s="4">
        <v>287005</v>
      </c>
      <c r="J144" s="4">
        <v>277003</v>
      </c>
      <c r="K144" s="4">
        <v>276805</v>
      </c>
      <c r="L144" s="4">
        <v>272740</v>
      </c>
      <c r="M144" s="4">
        <v>263183</v>
      </c>
      <c r="N144" s="4">
        <v>284110</v>
      </c>
      <c r="O144" s="4">
        <v>284716</v>
      </c>
      <c r="P144" s="37">
        <v>296732</v>
      </c>
      <c r="Q144" s="57">
        <f t="shared" si="5"/>
        <v>9099.2076502732234</v>
      </c>
      <c r="S144" t="s">
        <v>425</v>
      </c>
    </row>
    <row r="145" spans="2:19" ht="17.5" thickBot="1">
      <c r="B145" s="142"/>
      <c r="C145" s="22" t="s">
        <v>156</v>
      </c>
      <c r="D145" s="44">
        <f t="shared" si="6"/>
        <v>3436933</v>
      </c>
      <c r="E145" s="23">
        <v>270903</v>
      </c>
      <c r="F145" s="23">
        <v>248492</v>
      </c>
      <c r="G145" s="23">
        <v>302606</v>
      </c>
      <c r="H145" s="23">
        <v>294316</v>
      </c>
      <c r="I145" s="23">
        <v>297559</v>
      </c>
      <c r="J145" s="23">
        <v>289205</v>
      </c>
      <c r="K145" s="23">
        <v>284580</v>
      </c>
      <c r="L145" s="23">
        <v>278013</v>
      </c>
      <c r="M145" s="23">
        <v>273453</v>
      </c>
      <c r="N145" s="23">
        <v>297629</v>
      </c>
      <c r="O145" s="23">
        <v>298923</v>
      </c>
      <c r="P145" s="38">
        <v>301254</v>
      </c>
      <c r="Q145" s="58">
        <f t="shared" si="5"/>
        <v>9390.5273224043722</v>
      </c>
      <c r="S145" t="s">
        <v>425</v>
      </c>
    </row>
    <row r="146" spans="2:19">
      <c r="B146" s="160" t="s">
        <v>157</v>
      </c>
      <c r="C146" s="24" t="s">
        <v>158</v>
      </c>
      <c r="D146" s="42">
        <f t="shared" si="6"/>
        <v>5691121</v>
      </c>
      <c r="E146" s="25">
        <v>461314</v>
      </c>
      <c r="F146" s="25">
        <v>424381</v>
      </c>
      <c r="G146" s="25">
        <v>503732</v>
      </c>
      <c r="H146" s="25">
        <v>481056</v>
      </c>
      <c r="I146" s="25">
        <v>491975</v>
      </c>
      <c r="J146" s="25">
        <v>474857</v>
      </c>
      <c r="K146" s="25">
        <v>472796</v>
      </c>
      <c r="L146" s="25">
        <v>464932</v>
      </c>
      <c r="M146" s="25">
        <v>448079</v>
      </c>
      <c r="N146" s="25">
        <v>490005</v>
      </c>
      <c r="O146" s="25">
        <v>484400</v>
      </c>
      <c r="P146" s="36">
        <v>493594</v>
      </c>
      <c r="Q146" s="56">
        <f t="shared" si="5"/>
        <v>15549.510928961749</v>
      </c>
      <c r="S146" t="s">
        <v>334</v>
      </c>
    </row>
    <row r="147" spans="2:19">
      <c r="B147" s="140"/>
      <c r="C147" s="3" t="s">
        <v>159</v>
      </c>
      <c r="D147" s="43">
        <f t="shared" si="6"/>
        <v>7691097</v>
      </c>
      <c r="E147" s="4">
        <v>634794</v>
      </c>
      <c r="F147" s="4">
        <v>586935</v>
      </c>
      <c r="G147" s="4">
        <v>679166</v>
      </c>
      <c r="H147" s="4">
        <v>651677</v>
      </c>
      <c r="I147" s="4">
        <v>664941</v>
      </c>
      <c r="J147" s="4">
        <v>636491</v>
      </c>
      <c r="K147" s="4">
        <v>639595</v>
      </c>
      <c r="L147" s="4">
        <v>624613</v>
      </c>
      <c r="M147" s="4">
        <v>596819</v>
      </c>
      <c r="N147" s="4">
        <v>646790</v>
      </c>
      <c r="O147" s="4">
        <v>648588</v>
      </c>
      <c r="P147" s="37">
        <v>680688</v>
      </c>
      <c r="Q147" s="57">
        <f t="shared" si="5"/>
        <v>21013.926229508197</v>
      </c>
      <c r="S147" t="s">
        <v>427</v>
      </c>
    </row>
    <row r="148" spans="2:19">
      <c r="B148" s="140"/>
      <c r="C148" s="3" t="s">
        <v>160</v>
      </c>
      <c r="D148" s="43">
        <f t="shared" si="6"/>
        <v>3877521</v>
      </c>
      <c r="E148" s="4">
        <v>316586</v>
      </c>
      <c r="F148" s="4">
        <v>286250</v>
      </c>
      <c r="G148" s="4">
        <v>346551</v>
      </c>
      <c r="H148" s="4">
        <v>327685</v>
      </c>
      <c r="I148" s="4">
        <v>335229</v>
      </c>
      <c r="J148" s="4">
        <v>325484</v>
      </c>
      <c r="K148" s="4">
        <v>321803</v>
      </c>
      <c r="L148" s="4">
        <v>312025</v>
      </c>
      <c r="M148" s="4">
        <v>298173</v>
      </c>
      <c r="N148" s="4">
        <v>327707</v>
      </c>
      <c r="O148" s="4">
        <v>335256</v>
      </c>
      <c r="P148" s="37">
        <v>344772</v>
      </c>
      <c r="Q148" s="57">
        <f t="shared" si="5"/>
        <v>10594.319672131147</v>
      </c>
      <c r="S148" t="s">
        <v>334</v>
      </c>
    </row>
    <row r="149" spans="2:19">
      <c r="B149" s="140"/>
      <c r="C149" s="3" t="s">
        <v>161</v>
      </c>
      <c r="D149" s="43">
        <f t="shared" si="6"/>
        <v>2556338</v>
      </c>
      <c r="E149" s="4">
        <v>198609</v>
      </c>
      <c r="F149" s="4">
        <v>176075</v>
      </c>
      <c r="G149" s="4">
        <v>215223</v>
      </c>
      <c r="H149" s="4">
        <v>219983</v>
      </c>
      <c r="I149" s="4">
        <v>259034</v>
      </c>
      <c r="J149" s="4">
        <v>212838</v>
      </c>
      <c r="K149" s="4">
        <v>198103</v>
      </c>
      <c r="L149" s="4">
        <v>195144</v>
      </c>
      <c r="M149" s="4">
        <v>206624</v>
      </c>
      <c r="N149" s="4">
        <v>242613</v>
      </c>
      <c r="O149" s="4">
        <v>214244</v>
      </c>
      <c r="P149" s="37">
        <v>217848</v>
      </c>
      <c r="Q149" s="57">
        <f t="shared" si="5"/>
        <v>6984.5300546448088</v>
      </c>
      <c r="S149" t="s">
        <v>334</v>
      </c>
    </row>
    <row r="150" spans="2:19">
      <c r="B150" s="140"/>
      <c r="C150" s="3" t="s">
        <v>162</v>
      </c>
      <c r="D150" s="43">
        <f t="shared" si="6"/>
        <v>5414961</v>
      </c>
      <c r="E150" s="4">
        <v>432192</v>
      </c>
      <c r="F150" s="4">
        <v>402439</v>
      </c>
      <c r="G150" s="4">
        <v>451798</v>
      </c>
      <c r="H150" s="4">
        <v>464047</v>
      </c>
      <c r="I150" s="4">
        <v>460696</v>
      </c>
      <c r="J150" s="4">
        <v>431956</v>
      </c>
      <c r="K150" s="4">
        <v>450153</v>
      </c>
      <c r="L150" s="4">
        <v>460844</v>
      </c>
      <c r="M150" s="4">
        <v>432714</v>
      </c>
      <c r="N150" s="4">
        <v>464169</v>
      </c>
      <c r="O150" s="4">
        <v>449568</v>
      </c>
      <c r="P150" s="37">
        <v>514385</v>
      </c>
      <c r="Q150" s="57">
        <f t="shared" si="5"/>
        <v>14794.975409836066</v>
      </c>
      <c r="S150" t="s">
        <v>334</v>
      </c>
    </row>
    <row r="151" spans="2:19">
      <c r="B151" s="140"/>
      <c r="C151" s="3" t="s">
        <v>163</v>
      </c>
      <c r="D151" s="43">
        <f t="shared" si="6"/>
        <v>3492416</v>
      </c>
      <c r="E151" s="4">
        <v>287798</v>
      </c>
      <c r="F151" s="4">
        <v>261536</v>
      </c>
      <c r="G151" s="4">
        <v>312594</v>
      </c>
      <c r="H151" s="4">
        <v>313677</v>
      </c>
      <c r="I151" s="4">
        <v>299224</v>
      </c>
      <c r="J151" s="4">
        <v>288019</v>
      </c>
      <c r="K151" s="4">
        <v>290579</v>
      </c>
      <c r="L151" s="4">
        <v>283019</v>
      </c>
      <c r="M151" s="4">
        <v>269673</v>
      </c>
      <c r="N151" s="4">
        <v>290283</v>
      </c>
      <c r="O151" s="4">
        <v>295605</v>
      </c>
      <c r="P151" s="37">
        <v>300409</v>
      </c>
      <c r="Q151" s="57">
        <f t="shared" si="5"/>
        <v>9542.1202185792354</v>
      </c>
      <c r="S151" t="s">
        <v>334</v>
      </c>
    </row>
    <row r="152" spans="2:19">
      <c r="B152" s="140"/>
      <c r="C152" s="3" t="s">
        <v>164</v>
      </c>
      <c r="D152" s="43">
        <f t="shared" si="6"/>
        <v>1981211</v>
      </c>
      <c r="E152" s="4">
        <v>151637</v>
      </c>
      <c r="F152" s="4">
        <v>142715</v>
      </c>
      <c r="G152" s="4">
        <v>182240</v>
      </c>
      <c r="H152" s="4">
        <v>172521</v>
      </c>
      <c r="I152" s="4">
        <v>170953</v>
      </c>
      <c r="J152" s="4">
        <v>167873</v>
      </c>
      <c r="K152" s="4">
        <v>164217</v>
      </c>
      <c r="L152" s="4">
        <v>153441</v>
      </c>
      <c r="M152" s="4">
        <v>153387</v>
      </c>
      <c r="N152" s="4">
        <v>175284</v>
      </c>
      <c r="O152" s="4">
        <v>173426</v>
      </c>
      <c r="P152" s="37">
        <v>173517</v>
      </c>
      <c r="Q152" s="57">
        <f t="shared" si="5"/>
        <v>5413.1448087431691</v>
      </c>
      <c r="S152" t="s">
        <v>334</v>
      </c>
    </row>
    <row r="153" spans="2:19">
      <c r="B153" s="140"/>
      <c r="C153" s="3" t="s">
        <v>165</v>
      </c>
      <c r="D153" s="43">
        <f t="shared" si="6"/>
        <v>2942263</v>
      </c>
      <c r="E153" s="4">
        <v>228591</v>
      </c>
      <c r="F153" s="4">
        <v>209100</v>
      </c>
      <c r="G153" s="4">
        <v>250888</v>
      </c>
      <c r="H153" s="4">
        <v>239471</v>
      </c>
      <c r="I153" s="4">
        <v>243624</v>
      </c>
      <c r="J153" s="4">
        <v>242313</v>
      </c>
      <c r="K153" s="4">
        <v>244704</v>
      </c>
      <c r="L153" s="4">
        <v>238925</v>
      </c>
      <c r="M153" s="4">
        <v>236267</v>
      </c>
      <c r="N153" s="4">
        <v>259397</v>
      </c>
      <c r="O153" s="4">
        <v>266426</v>
      </c>
      <c r="P153" s="37">
        <v>282557</v>
      </c>
      <c r="Q153" s="57">
        <f t="shared" si="5"/>
        <v>8038.9699453551912</v>
      </c>
      <c r="S153" t="s">
        <v>334</v>
      </c>
    </row>
    <row r="154" spans="2:19">
      <c r="B154" s="140"/>
      <c r="C154" s="3" t="s">
        <v>166</v>
      </c>
      <c r="D154" s="43">
        <f t="shared" si="6"/>
        <v>2781659</v>
      </c>
      <c r="E154" s="4">
        <v>173579</v>
      </c>
      <c r="F154" s="4">
        <v>163564</v>
      </c>
      <c r="G154" s="4">
        <v>211466</v>
      </c>
      <c r="H154" s="4">
        <v>216474</v>
      </c>
      <c r="I154" s="4">
        <v>232110</v>
      </c>
      <c r="J154" s="4">
        <v>239906</v>
      </c>
      <c r="K154" s="4">
        <v>244087</v>
      </c>
      <c r="L154" s="4">
        <v>236860</v>
      </c>
      <c r="M154" s="4">
        <v>229009</v>
      </c>
      <c r="N154" s="4">
        <v>255461</v>
      </c>
      <c r="O154" s="4">
        <v>277124</v>
      </c>
      <c r="P154" s="37">
        <v>302019</v>
      </c>
      <c r="Q154" s="57">
        <f t="shared" si="5"/>
        <v>7600.1612021857927</v>
      </c>
      <c r="S154" t="s">
        <v>334</v>
      </c>
    </row>
    <row r="155" spans="2:19">
      <c r="B155" s="140"/>
      <c r="C155" s="3" t="s">
        <v>167</v>
      </c>
      <c r="D155" s="43">
        <f t="shared" si="6"/>
        <v>5176017</v>
      </c>
      <c r="E155" s="4">
        <v>404060</v>
      </c>
      <c r="F155" s="4">
        <v>376425</v>
      </c>
      <c r="G155" s="4">
        <v>454505</v>
      </c>
      <c r="H155" s="4">
        <v>432731</v>
      </c>
      <c r="I155" s="4">
        <v>448445</v>
      </c>
      <c r="J155" s="4">
        <v>429333</v>
      </c>
      <c r="K155" s="4">
        <v>434785</v>
      </c>
      <c r="L155" s="4">
        <v>423191</v>
      </c>
      <c r="M155" s="4">
        <v>392550</v>
      </c>
      <c r="N155" s="4">
        <v>444575</v>
      </c>
      <c r="O155" s="4">
        <v>453742</v>
      </c>
      <c r="P155" s="37">
        <v>481675</v>
      </c>
      <c r="Q155" s="57">
        <f t="shared" si="5"/>
        <v>14142.122950819672</v>
      </c>
      <c r="S155" t="s">
        <v>431</v>
      </c>
    </row>
    <row r="156" spans="2:19">
      <c r="B156" s="140"/>
      <c r="C156" s="3" t="s">
        <v>168</v>
      </c>
      <c r="D156" s="43">
        <f t="shared" si="6"/>
        <v>2692908</v>
      </c>
      <c r="E156" s="4">
        <v>161090</v>
      </c>
      <c r="F156" s="4">
        <v>154236</v>
      </c>
      <c r="G156" s="4">
        <v>242858</v>
      </c>
      <c r="H156" s="4">
        <v>238881</v>
      </c>
      <c r="I156" s="4">
        <v>242467</v>
      </c>
      <c r="J156" s="4">
        <v>228699</v>
      </c>
      <c r="K156" s="4">
        <v>207544</v>
      </c>
      <c r="L156" s="4">
        <v>208820</v>
      </c>
      <c r="M156" s="4">
        <v>231154</v>
      </c>
      <c r="N156" s="4">
        <v>260289</v>
      </c>
      <c r="O156" s="4">
        <v>263170</v>
      </c>
      <c r="P156" s="37">
        <v>253700</v>
      </c>
      <c r="Q156" s="57">
        <f t="shared" si="5"/>
        <v>7357.6721311475412</v>
      </c>
      <c r="S156" t="s">
        <v>431</v>
      </c>
    </row>
    <row r="157" spans="2:19">
      <c r="B157" s="140"/>
      <c r="C157" s="3" t="s">
        <v>169</v>
      </c>
      <c r="D157" s="43">
        <f t="shared" si="6"/>
        <v>2666624</v>
      </c>
      <c r="E157" s="4">
        <v>209755</v>
      </c>
      <c r="F157" s="4">
        <v>195045</v>
      </c>
      <c r="G157" s="4">
        <v>244366</v>
      </c>
      <c r="H157" s="4">
        <v>236469</v>
      </c>
      <c r="I157" s="4">
        <v>244069</v>
      </c>
      <c r="J157" s="4">
        <v>235704</v>
      </c>
      <c r="K157" s="4">
        <v>224289</v>
      </c>
      <c r="L157" s="4">
        <v>221076</v>
      </c>
      <c r="M157" s="4">
        <v>214407</v>
      </c>
      <c r="N157" s="4">
        <v>229800</v>
      </c>
      <c r="O157" s="4">
        <v>211252</v>
      </c>
      <c r="P157" s="37">
        <v>200392</v>
      </c>
      <c r="Q157" s="57">
        <f t="shared" si="5"/>
        <v>7285.8579234972676</v>
      </c>
      <c r="S157" t="s">
        <v>431</v>
      </c>
    </row>
    <row r="158" spans="2:19">
      <c r="B158" s="140"/>
      <c r="C158" s="3" t="s">
        <v>170</v>
      </c>
      <c r="D158" s="43">
        <f t="shared" si="6"/>
        <v>4888439</v>
      </c>
      <c r="E158" s="4">
        <v>361994</v>
      </c>
      <c r="F158" s="4">
        <v>334257</v>
      </c>
      <c r="G158" s="4">
        <v>466171</v>
      </c>
      <c r="H158" s="4">
        <v>442487</v>
      </c>
      <c r="I158" s="4">
        <v>449529</v>
      </c>
      <c r="J158" s="4">
        <v>413534</v>
      </c>
      <c r="K158" s="4">
        <v>367521</v>
      </c>
      <c r="L158" s="4">
        <v>366273</v>
      </c>
      <c r="M158" s="4">
        <v>403607</v>
      </c>
      <c r="N158" s="4">
        <v>441355</v>
      </c>
      <c r="O158" s="4">
        <v>436040</v>
      </c>
      <c r="P158" s="37">
        <v>405671</v>
      </c>
      <c r="Q158" s="57">
        <f t="shared" si="5"/>
        <v>13356.390710382513</v>
      </c>
      <c r="S158" t="s">
        <v>431</v>
      </c>
    </row>
    <row r="159" spans="2:19">
      <c r="B159" s="140"/>
      <c r="C159" s="3" t="s">
        <v>171</v>
      </c>
      <c r="D159" s="43">
        <f t="shared" si="6"/>
        <v>4329288</v>
      </c>
      <c r="E159" s="4">
        <v>350962</v>
      </c>
      <c r="F159" s="4">
        <v>325437</v>
      </c>
      <c r="G159" s="4">
        <v>400832</v>
      </c>
      <c r="H159" s="4">
        <v>383394</v>
      </c>
      <c r="I159" s="4">
        <v>393199</v>
      </c>
      <c r="J159" s="4">
        <v>366990</v>
      </c>
      <c r="K159" s="4">
        <v>355954</v>
      </c>
      <c r="L159" s="4">
        <v>343264</v>
      </c>
      <c r="M159" s="4">
        <v>335644</v>
      </c>
      <c r="N159" s="4">
        <v>359324</v>
      </c>
      <c r="O159" s="4">
        <v>356488</v>
      </c>
      <c r="P159" s="37">
        <v>357800</v>
      </c>
      <c r="Q159" s="57">
        <f t="shared" si="5"/>
        <v>11828.655737704918</v>
      </c>
      <c r="S159" t="s">
        <v>431</v>
      </c>
    </row>
    <row r="160" spans="2:19">
      <c r="B160" s="140"/>
      <c r="C160" s="3" t="s">
        <v>172</v>
      </c>
      <c r="D160" s="43">
        <f t="shared" si="6"/>
        <v>2019328</v>
      </c>
      <c r="E160" s="4">
        <v>168924</v>
      </c>
      <c r="F160" s="4">
        <v>161570</v>
      </c>
      <c r="G160" s="4">
        <v>181542</v>
      </c>
      <c r="H160" s="4">
        <v>174214</v>
      </c>
      <c r="I160" s="4">
        <v>179498</v>
      </c>
      <c r="J160" s="4">
        <v>170241</v>
      </c>
      <c r="K160" s="4">
        <v>172058</v>
      </c>
      <c r="L160" s="4">
        <v>166227</v>
      </c>
      <c r="M160" s="4">
        <v>154050</v>
      </c>
      <c r="N160" s="4">
        <v>164381</v>
      </c>
      <c r="O160" s="4">
        <v>160315</v>
      </c>
      <c r="P160" s="37">
        <v>166308</v>
      </c>
      <c r="Q160" s="57">
        <f t="shared" si="5"/>
        <v>5517.289617486339</v>
      </c>
      <c r="S160" t="s">
        <v>431</v>
      </c>
    </row>
    <row r="161" spans="2:19">
      <c r="B161" s="140"/>
      <c r="C161" s="3" t="s">
        <v>173</v>
      </c>
      <c r="D161" s="43">
        <f t="shared" si="6"/>
        <v>1758747</v>
      </c>
      <c r="E161" s="4">
        <v>142387</v>
      </c>
      <c r="F161" s="4">
        <v>134558</v>
      </c>
      <c r="G161" s="4">
        <v>156239</v>
      </c>
      <c r="H161" s="4">
        <v>148449</v>
      </c>
      <c r="I161" s="4">
        <v>152852</v>
      </c>
      <c r="J161" s="4">
        <v>144510</v>
      </c>
      <c r="K161" s="4">
        <v>147030</v>
      </c>
      <c r="L161" s="4">
        <v>145615</v>
      </c>
      <c r="M161" s="4">
        <v>135504</v>
      </c>
      <c r="N161" s="4">
        <v>147097</v>
      </c>
      <c r="O161" s="4">
        <v>148274</v>
      </c>
      <c r="P161" s="37">
        <v>156232</v>
      </c>
      <c r="Q161" s="57">
        <f t="shared" si="5"/>
        <v>4805.3196721311479</v>
      </c>
      <c r="S161" t="s">
        <v>431</v>
      </c>
    </row>
    <row r="162" spans="2:19" ht="17.5" thickBot="1">
      <c r="B162" s="142"/>
      <c r="C162" s="22" t="s">
        <v>174</v>
      </c>
      <c r="D162" s="44">
        <f t="shared" si="6"/>
        <v>1299299</v>
      </c>
      <c r="E162" s="23">
        <v>103542</v>
      </c>
      <c r="F162" s="23">
        <v>97981</v>
      </c>
      <c r="G162" s="23">
        <v>117563</v>
      </c>
      <c r="H162" s="23">
        <v>115350</v>
      </c>
      <c r="I162" s="23">
        <v>114246</v>
      </c>
      <c r="J162" s="23">
        <v>107063</v>
      </c>
      <c r="K162" s="23">
        <v>104037</v>
      </c>
      <c r="L162" s="23">
        <v>101878</v>
      </c>
      <c r="M162" s="23">
        <v>103556</v>
      </c>
      <c r="N162" s="23">
        <v>111961</v>
      </c>
      <c r="O162" s="23">
        <v>107934</v>
      </c>
      <c r="P162" s="38">
        <v>114188</v>
      </c>
      <c r="Q162" s="58">
        <f t="shared" si="5"/>
        <v>3549.9972677595629</v>
      </c>
      <c r="S162" t="s">
        <v>431</v>
      </c>
    </row>
    <row r="163" spans="2:19" ht="17.5" thickBot="1"/>
    <row r="164" spans="2:19">
      <c r="B164" s="148" t="s">
        <v>338</v>
      </c>
      <c r="C164" s="149"/>
      <c r="D164" s="143" t="s">
        <v>339</v>
      </c>
      <c r="E164" s="145" t="s">
        <v>340</v>
      </c>
      <c r="F164" s="145" t="s">
        <v>341</v>
      </c>
      <c r="G164" s="145" t="s">
        <v>342</v>
      </c>
      <c r="H164" s="145" t="s">
        <v>343</v>
      </c>
      <c r="I164" s="145" t="s">
        <v>344</v>
      </c>
      <c r="J164" s="145" t="s">
        <v>345</v>
      </c>
      <c r="K164" s="145" t="s">
        <v>346</v>
      </c>
      <c r="L164" s="145" t="s">
        <v>347</v>
      </c>
      <c r="M164" s="145" t="s">
        <v>348</v>
      </c>
      <c r="N164" s="145" t="s">
        <v>349</v>
      </c>
      <c r="O164" s="145" t="s">
        <v>350</v>
      </c>
      <c r="P164" s="145" t="s">
        <v>351</v>
      </c>
      <c r="Q164" s="164" t="s">
        <v>352</v>
      </c>
    </row>
    <row r="165" spans="2:19">
      <c r="B165" s="150"/>
      <c r="C165" s="151"/>
      <c r="D165" s="144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65"/>
    </row>
    <row r="166" spans="2:19">
      <c r="B166" s="135" t="s">
        <v>353</v>
      </c>
      <c r="C166" s="41" t="s">
        <v>354</v>
      </c>
      <c r="D166" s="93">
        <f>+SUM(E166:P166)</f>
        <v>216716845</v>
      </c>
      <c r="E166" s="94">
        <f>+SUM(E6:E56)</f>
        <v>17139455</v>
      </c>
      <c r="F166" s="95">
        <f t="shared" ref="F166:P166" si="7">+SUM(F6:F56)</f>
        <v>15700440</v>
      </c>
      <c r="G166" s="95">
        <f t="shared" si="7"/>
        <v>19214019</v>
      </c>
      <c r="H166" s="95">
        <f t="shared" si="7"/>
        <v>18772011</v>
      </c>
      <c r="I166" s="95">
        <f t="shared" si="7"/>
        <v>18860652</v>
      </c>
      <c r="J166" s="95">
        <f t="shared" si="7"/>
        <v>18133733</v>
      </c>
      <c r="K166" s="95">
        <f t="shared" si="7"/>
        <v>17873552</v>
      </c>
      <c r="L166" s="95">
        <f t="shared" si="7"/>
        <v>17436730</v>
      </c>
      <c r="M166" s="95">
        <f t="shared" si="7"/>
        <v>16966526</v>
      </c>
      <c r="N166" s="95">
        <f t="shared" si="7"/>
        <v>18526625</v>
      </c>
      <c r="O166" s="95">
        <f t="shared" si="7"/>
        <v>18832934</v>
      </c>
      <c r="P166" s="95">
        <f t="shared" si="7"/>
        <v>19260168</v>
      </c>
      <c r="Q166" s="96">
        <f>+D166/366</f>
        <v>592122.52732240432</v>
      </c>
    </row>
    <row r="167" spans="2:19">
      <c r="B167" s="136"/>
      <c r="C167" s="41" t="s">
        <v>356</v>
      </c>
      <c r="D167" s="93">
        <f>+SUM(E167:P167)</f>
        <v>131763014</v>
      </c>
      <c r="E167" s="94">
        <f>+SUM(E57:E94)</f>
        <v>10130371</v>
      </c>
      <c r="F167" s="95">
        <f t="shared" ref="F167:P167" si="8">+SUM(F57:F94)</f>
        <v>9363265</v>
      </c>
      <c r="G167" s="95">
        <f t="shared" si="8"/>
        <v>11781051</v>
      </c>
      <c r="H167" s="95">
        <f t="shared" si="8"/>
        <v>11280655</v>
      </c>
      <c r="I167" s="95">
        <f t="shared" si="8"/>
        <v>11637299</v>
      </c>
      <c r="J167" s="95">
        <f t="shared" si="8"/>
        <v>11047081</v>
      </c>
      <c r="K167" s="95">
        <f t="shared" si="8"/>
        <v>10647876</v>
      </c>
      <c r="L167" s="95">
        <f t="shared" si="8"/>
        <v>10457552</v>
      </c>
      <c r="M167" s="95">
        <f t="shared" si="8"/>
        <v>10589436</v>
      </c>
      <c r="N167" s="95">
        <f t="shared" si="8"/>
        <v>11739832</v>
      </c>
      <c r="O167" s="95">
        <f t="shared" si="8"/>
        <v>11526293</v>
      </c>
      <c r="P167" s="95">
        <f t="shared" si="8"/>
        <v>11562303</v>
      </c>
      <c r="Q167" s="96">
        <f>+D167/366</f>
        <v>360008.2349726776</v>
      </c>
    </row>
    <row r="168" spans="2:19">
      <c r="B168" s="136"/>
      <c r="C168" s="41" t="s">
        <v>355</v>
      </c>
      <c r="D168" s="93">
        <f>+SUM(E168:P168)</f>
        <v>259089980</v>
      </c>
      <c r="E168" s="94">
        <f>+SUM(E95:E145)</f>
        <v>20543227</v>
      </c>
      <c r="F168" s="95">
        <f t="shared" ref="F168:P168" si="9">+SUM(F95:F145)</f>
        <v>18967967</v>
      </c>
      <c r="G168" s="95">
        <f t="shared" si="9"/>
        <v>23318184</v>
      </c>
      <c r="H168" s="95">
        <f t="shared" si="9"/>
        <v>22469877</v>
      </c>
      <c r="I168" s="95">
        <f t="shared" si="9"/>
        <v>22917106</v>
      </c>
      <c r="J168" s="95">
        <f t="shared" si="9"/>
        <v>21793420</v>
      </c>
      <c r="K168" s="95">
        <f t="shared" si="9"/>
        <v>21263486</v>
      </c>
      <c r="L168" s="95">
        <f t="shared" si="9"/>
        <v>20772712</v>
      </c>
      <c r="M168" s="95">
        <f t="shared" si="9"/>
        <v>20440577</v>
      </c>
      <c r="N168" s="95">
        <f t="shared" si="9"/>
        <v>22180066</v>
      </c>
      <c r="O168" s="95">
        <f t="shared" si="9"/>
        <v>22167406</v>
      </c>
      <c r="P168" s="95">
        <f t="shared" si="9"/>
        <v>22255952</v>
      </c>
      <c r="Q168" s="96">
        <f>+D168/366</f>
        <v>707896.12021857919</v>
      </c>
    </row>
    <row r="169" spans="2:19">
      <c r="B169" s="136"/>
      <c r="C169" s="41" t="s">
        <v>357</v>
      </c>
      <c r="D169" s="93">
        <f>+SUM(E169:P169)</f>
        <v>61259237</v>
      </c>
      <c r="E169" s="94">
        <f>+SUM(E146:E162)</f>
        <v>4787814</v>
      </c>
      <c r="F169" s="95">
        <f t="shared" ref="F169:P169" si="10">+SUM(F146:F162)</f>
        <v>4432504</v>
      </c>
      <c r="G169" s="95">
        <f t="shared" si="10"/>
        <v>5417734</v>
      </c>
      <c r="H169" s="95">
        <f t="shared" si="10"/>
        <v>5258566</v>
      </c>
      <c r="I169" s="95">
        <f t="shared" si="10"/>
        <v>5382091</v>
      </c>
      <c r="J169" s="95">
        <f t="shared" si="10"/>
        <v>5115811</v>
      </c>
      <c r="K169" s="95">
        <f t="shared" si="10"/>
        <v>5039255</v>
      </c>
      <c r="L169" s="95">
        <f t="shared" si="10"/>
        <v>4946147</v>
      </c>
      <c r="M169" s="95">
        <f t="shared" si="10"/>
        <v>4841217</v>
      </c>
      <c r="N169" s="95">
        <f t="shared" si="10"/>
        <v>5310491</v>
      </c>
      <c r="O169" s="95">
        <f t="shared" si="10"/>
        <v>5281852</v>
      </c>
      <c r="P169" s="95">
        <f t="shared" si="10"/>
        <v>5445755</v>
      </c>
      <c r="Q169" s="96">
        <f>+D169/366</f>
        <v>167374.9644808743</v>
      </c>
    </row>
    <row r="170" spans="2:19" ht="17.5" thickBot="1">
      <c r="B170" s="137"/>
      <c r="C170" s="111" t="s">
        <v>413</v>
      </c>
      <c r="D170" s="125">
        <f>+SUM(E170:P170)</f>
        <v>668829076</v>
      </c>
      <c r="E170" s="116">
        <f>+SUM(E166:E169)</f>
        <v>52600867</v>
      </c>
      <c r="F170" s="126">
        <f t="shared" ref="F170:P170" si="11">+SUM(F166:F169)</f>
        <v>48464176</v>
      </c>
      <c r="G170" s="126">
        <f t="shared" si="11"/>
        <v>59730988</v>
      </c>
      <c r="H170" s="126">
        <f t="shared" si="11"/>
        <v>57781109</v>
      </c>
      <c r="I170" s="126">
        <f t="shared" si="11"/>
        <v>58797148</v>
      </c>
      <c r="J170" s="126">
        <f t="shared" si="11"/>
        <v>56090045</v>
      </c>
      <c r="K170" s="126">
        <f t="shared" si="11"/>
        <v>54824169</v>
      </c>
      <c r="L170" s="126">
        <f t="shared" si="11"/>
        <v>53613141</v>
      </c>
      <c r="M170" s="126">
        <f t="shared" si="11"/>
        <v>52837756</v>
      </c>
      <c r="N170" s="126">
        <f t="shared" si="11"/>
        <v>57757014</v>
      </c>
      <c r="O170" s="126">
        <f t="shared" si="11"/>
        <v>57808485</v>
      </c>
      <c r="P170" s="126">
        <f t="shared" si="11"/>
        <v>58524178</v>
      </c>
      <c r="Q170" s="127">
        <f>+D170/366</f>
        <v>1827401.8469945355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38" t="s">
        <v>359</v>
      </c>
      <c r="C172" s="63" t="s">
        <v>183</v>
      </c>
      <c r="D172" s="50">
        <f t="shared" ref="D172:D185" si="12">+SUM(E172:P172)</f>
        <v>63800320</v>
      </c>
      <c r="E172" s="61">
        <f t="shared" ref="E172:E185" si="13">+SUMIF($S$6:$S$162,$C172,E$6:E$162)</f>
        <v>5086193</v>
      </c>
      <c r="F172" s="61">
        <f t="shared" ref="F172:P185" si="14">+SUMIF($S$6:$S$162,$C172,F$6:F$162)</f>
        <v>4719776</v>
      </c>
      <c r="G172" s="61">
        <f t="shared" si="14"/>
        <v>5637768</v>
      </c>
      <c r="H172" s="61">
        <f t="shared" si="14"/>
        <v>5435998</v>
      </c>
      <c r="I172" s="61">
        <f t="shared" si="14"/>
        <v>5511061</v>
      </c>
      <c r="J172" s="61">
        <f t="shared" si="14"/>
        <v>5321280</v>
      </c>
      <c r="K172" s="61">
        <f t="shared" si="14"/>
        <v>5274302</v>
      </c>
      <c r="L172" s="61">
        <f t="shared" si="14"/>
        <v>5190249</v>
      </c>
      <c r="M172" s="61">
        <f t="shared" si="14"/>
        <v>5028930</v>
      </c>
      <c r="N172" s="61">
        <f t="shared" si="14"/>
        <v>5468040</v>
      </c>
      <c r="O172" s="61">
        <f t="shared" si="14"/>
        <v>5498773</v>
      </c>
      <c r="P172" s="61">
        <f t="shared" si="14"/>
        <v>5627950</v>
      </c>
      <c r="Q172" s="53">
        <f t="shared" ref="Q172:Q186" si="15">+D172/366</f>
        <v>174317.81420765028</v>
      </c>
    </row>
    <row r="173" spans="2:19">
      <c r="B173" s="139"/>
      <c r="C173" s="129" t="s">
        <v>199</v>
      </c>
      <c r="D173" s="130">
        <f t="shared" si="12"/>
        <v>71229812</v>
      </c>
      <c r="E173" s="131">
        <f t="shared" si="13"/>
        <v>5496466</v>
      </c>
      <c r="F173" s="131">
        <f t="shared" si="14"/>
        <v>4954668</v>
      </c>
      <c r="G173" s="131">
        <f t="shared" si="14"/>
        <v>6165657</v>
      </c>
      <c r="H173" s="131">
        <f t="shared" si="14"/>
        <v>6320351</v>
      </c>
      <c r="I173" s="131">
        <f t="shared" si="14"/>
        <v>6147047</v>
      </c>
      <c r="J173" s="131">
        <f t="shared" si="14"/>
        <v>5972533</v>
      </c>
      <c r="K173" s="131">
        <f t="shared" si="14"/>
        <v>5870214</v>
      </c>
      <c r="L173" s="131">
        <f t="shared" si="14"/>
        <v>5755559</v>
      </c>
      <c r="M173" s="131">
        <f t="shared" si="14"/>
        <v>5538154</v>
      </c>
      <c r="N173" s="131">
        <f t="shared" si="14"/>
        <v>6110123</v>
      </c>
      <c r="O173" s="131">
        <f t="shared" si="14"/>
        <v>6384945</v>
      </c>
      <c r="P173" s="131">
        <f t="shared" si="14"/>
        <v>6514095</v>
      </c>
      <c r="Q173" s="132">
        <f t="shared" si="15"/>
        <v>194616.97267759562</v>
      </c>
    </row>
    <row r="174" spans="2:19">
      <c r="B174" s="139"/>
      <c r="C174" s="129" t="s">
        <v>427</v>
      </c>
      <c r="D174" s="130">
        <f t="shared" si="12"/>
        <v>60718766</v>
      </c>
      <c r="E174" s="131">
        <f t="shared" si="13"/>
        <v>4895317</v>
      </c>
      <c r="F174" s="131">
        <f t="shared" si="14"/>
        <v>4501218</v>
      </c>
      <c r="G174" s="131">
        <f t="shared" si="14"/>
        <v>5451931</v>
      </c>
      <c r="H174" s="131">
        <f t="shared" si="14"/>
        <v>5226571</v>
      </c>
      <c r="I174" s="131">
        <f t="shared" si="14"/>
        <v>5307392</v>
      </c>
      <c r="J174" s="131">
        <f t="shared" si="14"/>
        <v>5087181</v>
      </c>
      <c r="K174" s="131">
        <f t="shared" si="14"/>
        <v>5007016</v>
      </c>
      <c r="L174" s="131">
        <f t="shared" si="14"/>
        <v>4861663</v>
      </c>
      <c r="M174" s="131">
        <f t="shared" si="14"/>
        <v>4734644</v>
      </c>
      <c r="N174" s="131">
        <f t="shared" si="14"/>
        <v>5159747</v>
      </c>
      <c r="O174" s="131">
        <f t="shared" si="14"/>
        <v>5168968</v>
      </c>
      <c r="P174" s="131">
        <f t="shared" si="14"/>
        <v>5317118</v>
      </c>
      <c r="Q174" s="132">
        <f t="shared" si="15"/>
        <v>165898.26775956285</v>
      </c>
    </row>
    <row r="175" spans="2:19">
      <c r="B175" s="139"/>
      <c r="C175" s="129" t="s">
        <v>213</v>
      </c>
      <c r="D175" s="130">
        <f t="shared" si="12"/>
        <v>40417131</v>
      </c>
      <c r="E175" s="131">
        <f t="shared" si="13"/>
        <v>3247907</v>
      </c>
      <c r="F175" s="131">
        <f t="shared" si="14"/>
        <v>2979844</v>
      </c>
      <c r="G175" s="131">
        <f t="shared" si="14"/>
        <v>3691413</v>
      </c>
      <c r="H175" s="131">
        <f t="shared" si="14"/>
        <v>3444875</v>
      </c>
      <c r="I175" s="131">
        <f t="shared" si="14"/>
        <v>3572474</v>
      </c>
      <c r="J175" s="131">
        <f t="shared" si="14"/>
        <v>3383308</v>
      </c>
      <c r="K175" s="131">
        <f t="shared" si="14"/>
        <v>3349630</v>
      </c>
      <c r="L175" s="131">
        <f t="shared" si="14"/>
        <v>3212931</v>
      </c>
      <c r="M175" s="131">
        <f t="shared" si="14"/>
        <v>3183870</v>
      </c>
      <c r="N175" s="131">
        <f t="shared" si="14"/>
        <v>3448265</v>
      </c>
      <c r="O175" s="131">
        <f t="shared" si="14"/>
        <v>3430830</v>
      </c>
      <c r="P175" s="131">
        <f t="shared" si="14"/>
        <v>3471784</v>
      </c>
      <c r="Q175" s="132">
        <f t="shared" si="15"/>
        <v>110429.31967213115</v>
      </c>
    </row>
    <row r="176" spans="2:19">
      <c r="B176" s="139"/>
      <c r="C176" s="129" t="s">
        <v>422</v>
      </c>
      <c r="D176" s="130">
        <f t="shared" si="12"/>
        <v>57685127</v>
      </c>
      <c r="E176" s="131">
        <f t="shared" si="13"/>
        <v>4457304</v>
      </c>
      <c r="F176" s="131">
        <f t="shared" si="14"/>
        <v>4127762</v>
      </c>
      <c r="G176" s="131">
        <f t="shared" si="14"/>
        <v>5014522</v>
      </c>
      <c r="H176" s="131">
        <f t="shared" si="14"/>
        <v>4872325</v>
      </c>
      <c r="I176" s="131">
        <f t="shared" si="14"/>
        <v>5040774</v>
      </c>
      <c r="J176" s="131">
        <f t="shared" si="14"/>
        <v>4857805</v>
      </c>
      <c r="K176" s="131">
        <f t="shared" si="14"/>
        <v>4738243</v>
      </c>
      <c r="L176" s="131">
        <f t="shared" si="14"/>
        <v>4722921</v>
      </c>
      <c r="M176" s="131">
        <f t="shared" si="14"/>
        <v>4636567</v>
      </c>
      <c r="N176" s="131">
        <f t="shared" si="14"/>
        <v>5193612</v>
      </c>
      <c r="O176" s="131">
        <f t="shared" si="14"/>
        <v>4995393</v>
      </c>
      <c r="P176" s="131">
        <f t="shared" si="14"/>
        <v>5027899</v>
      </c>
      <c r="Q176" s="132">
        <f t="shared" si="15"/>
        <v>157609.63661202186</v>
      </c>
    </row>
    <row r="177" spans="2:17">
      <c r="B177" s="139"/>
      <c r="C177" s="129" t="s">
        <v>423</v>
      </c>
      <c r="D177" s="130">
        <f t="shared" si="12"/>
        <v>38563398</v>
      </c>
      <c r="E177" s="131">
        <f t="shared" si="13"/>
        <v>2946235</v>
      </c>
      <c r="F177" s="131">
        <f t="shared" si="14"/>
        <v>2726034</v>
      </c>
      <c r="G177" s="131">
        <f t="shared" si="14"/>
        <v>3491009</v>
      </c>
      <c r="H177" s="131">
        <f t="shared" si="14"/>
        <v>3323037</v>
      </c>
      <c r="I177" s="131">
        <f t="shared" si="14"/>
        <v>3432442</v>
      </c>
      <c r="J177" s="131">
        <f t="shared" si="14"/>
        <v>3214754</v>
      </c>
      <c r="K177" s="131">
        <f t="shared" si="14"/>
        <v>3086332</v>
      </c>
      <c r="L177" s="131">
        <f t="shared" si="14"/>
        <v>2980595</v>
      </c>
      <c r="M177" s="131">
        <f t="shared" si="14"/>
        <v>3100660</v>
      </c>
      <c r="N177" s="131">
        <f t="shared" si="14"/>
        <v>3446830</v>
      </c>
      <c r="O177" s="131">
        <f t="shared" si="14"/>
        <v>3371687</v>
      </c>
      <c r="P177" s="131">
        <f t="shared" si="14"/>
        <v>3443783</v>
      </c>
      <c r="Q177" s="132">
        <f t="shared" si="15"/>
        <v>105364.47540983607</v>
      </c>
    </row>
    <row r="178" spans="2:17">
      <c r="B178" s="140"/>
      <c r="C178" s="64" t="s">
        <v>428</v>
      </c>
      <c r="D178" s="51">
        <f t="shared" si="12"/>
        <v>25421074</v>
      </c>
      <c r="E178" s="62">
        <f t="shared" si="13"/>
        <v>1941740</v>
      </c>
      <c r="F178" s="62">
        <f t="shared" si="14"/>
        <v>1797448</v>
      </c>
      <c r="G178" s="62">
        <f t="shared" si="14"/>
        <v>2370137</v>
      </c>
      <c r="H178" s="62">
        <f t="shared" si="14"/>
        <v>2220652</v>
      </c>
      <c r="I178" s="62">
        <f t="shared" si="14"/>
        <v>2273818</v>
      </c>
      <c r="J178" s="62">
        <f t="shared" si="14"/>
        <v>2126797</v>
      </c>
      <c r="K178" s="62">
        <f t="shared" si="14"/>
        <v>2003518</v>
      </c>
      <c r="L178" s="62">
        <f t="shared" si="14"/>
        <v>1955997</v>
      </c>
      <c r="M178" s="62">
        <f t="shared" si="14"/>
        <v>2054791</v>
      </c>
      <c r="N178" s="62">
        <f t="shared" si="14"/>
        <v>2218308</v>
      </c>
      <c r="O178" s="62">
        <f t="shared" si="14"/>
        <v>2264371</v>
      </c>
      <c r="P178" s="62">
        <f t="shared" si="14"/>
        <v>2193497</v>
      </c>
      <c r="Q178" s="54">
        <f t="shared" si="15"/>
        <v>69456.486338797811</v>
      </c>
    </row>
    <row r="179" spans="2:17">
      <c r="B179" s="140"/>
      <c r="C179" s="64" t="s">
        <v>424</v>
      </c>
      <c r="D179" s="51">
        <f t="shared" si="12"/>
        <v>45171411</v>
      </c>
      <c r="E179" s="62">
        <f t="shared" si="13"/>
        <v>3521336</v>
      </c>
      <c r="F179" s="62">
        <f t="shared" si="14"/>
        <v>3269717</v>
      </c>
      <c r="G179" s="62">
        <f t="shared" si="14"/>
        <v>4087040</v>
      </c>
      <c r="H179" s="62">
        <f t="shared" si="14"/>
        <v>3923099</v>
      </c>
      <c r="I179" s="62">
        <f t="shared" si="14"/>
        <v>4084960</v>
      </c>
      <c r="J179" s="62">
        <f t="shared" si="14"/>
        <v>3811357</v>
      </c>
      <c r="K179" s="62">
        <f t="shared" si="14"/>
        <v>3702110</v>
      </c>
      <c r="L179" s="62">
        <f t="shared" si="14"/>
        <v>3589602</v>
      </c>
      <c r="M179" s="62">
        <f t="shared" si="14"/>
        <v>3588482</v>
      </c>
      <c r="N179" s="62">
        <f t="shared" si="14"/>
        <v>3877947</v>
      </c>
      <c r="O179" s="62">
        <f t="shared" si="14"/>
        <v>3872977</v>
      </c>
      <c r="P179" s="62">
        <f t="shared" si="14"/>
        <v>3842784</v>
      </c>
      <c r="Q179" s="54">
        <f t="shared" si="15"/>
        <v>123419.15573770492</v>
      </c>
    </row>
    <row r="180" spans="2:17">
      <c r="B180" s="140"/>
      <c r="C180" s="64" t="s">
        <v>429</v>
      </c>
      <c r="D180" s="51">
        <f t="shared" si="12"/>
        <v>47669974</v>
      </c>
      <c r="E180" s="62">
        <f t="shared" si="13"/>
        <v>3648214</v>
      </c>
      <c r="F180" s="62">
        <f t="shared" si="14"/>
        <v>3386237</v>
      </c>
      <c r="G180" s="62">
        <f t="shared" si="14"/>
        <v>4356254</v>
      </c>
      <c r="H180" s="62">
        <f t="shared" si="14"/>
        <v>4270215</v>
      </c>
      <c r="I180" s="62">
        <f t="shared" si="14"/>
        <v>4430857</v>
      </c>
      <c r="J180" s="62">
        <f t="shared" si="14"/>
        <v>4009923</v>
      </c>
      <c r="K180" s="62">
        <f t="shared" si="14"/>
        <v>3811821</v>
      </c>
      <c r="L180" s="62">
        <f t="shared" si="14"/>
        <v>3775317</v>
      </c>
      <c r="M180" s="62">
        <f t="shared" si="14"/>
        <v>3822948</v>
      </c>
      <c r="N180" s="62">
        <f t="shared" si="14"/>
        <v>4130686</v>
      </c>
      <c r="O180" s="62">
        <f t="shared" si="14"/>
        <v>4028661</v>
      </c>
      <c r="P180" s="62">
        <f t="shared" si="14"/>
        <v>3998841</v>
      </c>
      <c r="Q180" s="54">
        <f t="shared" si="15"/>
        <v>130245.83060109289</v>
      </c>
    </row>
    <row r="181" spans="2:17">
      <c r="B181" s="140"/>
      <c r="C181" s="64" t="s">
        <v>290</v>
      </c>
      <c r="D181" s="51">
        <f t="shared" si="12"/>
        <v>69900858</v>
      </c>
      <c r="E181" s="62">
        <f t="shared" si="13"/>
        <v>5598999</v>
      </c>
      <c r="F181" s="62">
        <f t="shared" si="14"/>
        <v>5119789</v>
      </c>
      <c r="G181" s="62">
        <f t="shared" si="14"/>
        <v>6325231</v>
      </c>
      <c r="H181" s="62">
        <f t="shared" si="14"/>
        <v>5995741</v>
      </c>
      <c r="I181" s="62">
        <f t="shared" si="14"/>
        <v>6070932</v>
      </c>
      <c r="J181" s="62">
        <f t="shared" si="14"/>
        <v>5876983</v>
      </c>
      <c r="K181" s="62">
        <f t="shared" si="14"/>
        <v>5714395</v>
      </c>
      <c r="L181" s="62">
        <f t="shared" si="14"/>
        <v>5578556</v>
      </c>
      <c r="M181" s="62">
        <f t="shared" si="14"/>
        <v>5478038</v>
      </c>
      <c r="N181" s="62">
        <f t="shared" si="14"/>
        <v>5977426</v>
      </c>
      <c r="O181" s="62">
        <f t="shared" si="14"/>
        <v>6064955</v>
      </c>
      <c r="P181" s="62">
        <f t="shared" si="14"/>
        <v>6099813</v>
      </c>
      <c r="Q181" s="54">
        <f t="shared" si="15"/>
        <v>190985.95081967214</v>
      </c>
    </row>
    <row r="182" spans="2:17">
      <c r="B182" s="140"/>
      <c r="C182" s="64" t="s">
        <v>430</v>
      </c>
      <c r="D182" s="51">
        <f t="shared" si="12"/>
        <v>63900206</v>
      </c>
      <c r="E182" s="62">
        <f t="shared" si="13"/>
        <v>5190764</v>
      </c>
      <c r="F182" s="62">
        <f t="shared" si="14"/>
        <v>4801618</v>
      </c>
      <c r="G182" s="62">
        <f t="shared" si="14"/>
        <v>5717209</v>
      </c>
      <c r="H182" s="62">
        <f t="shared" si="14"/>
        <v>5449407</v>
      </c>
      <c r="I182" s="62">
        <f t="shared" si="14"/>
        <v>5531379</v>
      </c>
      <c r="J182" s="62">
        <f t="shared" si="14"/>
        <v>5365346</v>
      </c>
      <c r="K182" s="62">
        <f t="shared" si="14"/>
        <v>5295418</v>
      </c>
      <c r="L182" s="62">
        <f t="shared" si="14"/>
        <v>5161895</v>
      </c>
      <c r="M182" s="62">
        <f t="shared" si="14"/>
        <v>5005326</v>
      </c>
      <c r="N182" s="62">
        <f t="shared" si="14"/>
        <v>5405518</v>
      </c>
      <c r="O182" s="62">
        <f t="shared" si="14"/>
        <v>5461332</v>
      </c>
      <c r="P182" s="62">
        <f t="shared" si="14"/>
        <v>5514994</v>
      </c>
      <c r="Q182" s="54">
        <f t="shared" si="15"/>
        <v>174590.72677595628</v>
      </c>
    </row>
    <row r="183" spans="2:17">
      <c r="B183" s="140"/>
      <c r="C183" s="64" t="s">
        <v>425</v>
      </c>
      <c r="D183" s="51">
        <f t="shared" si="12"/>
        <v>30782859</v>
      </c>
      <c r="E183" s="62">
        <f t="shared" si="13"/>
        <v>2417372</v>
      </c>
      <c r="F183" s="62">
        <f t="shared" si="14"/>
        <v>2234496</v>
      </c>
      <c r="G183" s="62">
        <f t="shared" si="14"/>
        <v>2684249</v>
      </c>
      <c r="H183" s="62">
        <f t="shared" si="14"/>
        <v>2691949</v>
      </c>
      <c r="I183" s="62">
        <f t="shared" si="14"/>
        <v>2676862</v>
      </c>
      <c r="J183" s="62">
        <f t="shared" si="14"/>
        <v>2583458</v>
      </c>
      <c r="K183" s="62">
        <f t="shared" si="14"/>
        <v>2571510</v>
      </c>
      <c r="L183" s="62">
        <f t="shared" si="14"/>
        <v>2506322</v>
      </c>
      <c r="M183" s="62">
        <f t="shared" si="14"/>
        <v>2420948</v>
      </c>
      <c r="N183" s="62">
        <f t="shared" si="14"/>
        <v>2656811</v>
      </c>
      <c r="O183" s="62">
        <f t="shared" si="14"/>
        <v>2632329</v>
      </c>
      <c r="P183" s="62">
        <f t="shared" si="14"/>
        <v>2706553</v>
      </c>
      <c r="Q183" s="54">
        <f t="shared" si="15"/>
        <v>84106.172131147541</v>
      </c>
    </row>
    <row r="184" spans="2:17">
      <c r="B184" s="140"/>
      <c r="C184" s="64" t="s">
        <v>334</v>
      </c>
      <c r="D184" s="51">
        <f t="shared" si="12"/>
        <v>28737490</v>
      </c>
      <c r="E184" s="62">
        <f t="shared" si="13"/>
        <v>2250306</v>
      </c>
      <c r="F184" s="62">
        <f t="shared" si="14"/>
        <v>2066060</v>
      </c>
      <c r="G184" s="62">
        <f t="shared" si="14"/>
        <v>2474492</v>
      </c>
      <c r="H184" s="62">
        <f t="shared" si="14"/>
        <v>2434914</v>
      </c>
      <c r="I184" s="62">
        <f t="shared" si="14"/>
        <v>2492845</v>
      </c>
      <c r="J184" s="62">
        <f t="shared" si="14"/>
        <v>2383246</v>
      </c>
      <c r="K184" s="62">
        <f t="shared" si="14"/>
        <v>2386442</v>
      </c>
      <c r="L184" s="62">
        <f t="shared" si="14"/>
        <v>2345190</v>
      </c>
      <c r="M184" s="62">
        <f t="shared" si="14"/>
        <v>2273926</v>
      </c>
      <c r="N184" s="62">
        <f t="shared" si="14"/>
        <v>2504919</v>
      </c>
      <c r="O184" s="62">
        <f t="shared" si="14"/>
        <v>2496049</v>
      </c>
      <c r="P184" s="62">
        <f t="shared" si="14"/>
        <v>2629101</v>
      </c>
      <c r="Q184" s="54">
        <f t="shared" si="15"/>
        <v>78517.732240437152</v>
      </c>
    </row>
    <row r="185" spans="2:17">
      <c r="B185" s="141"/>
      <c r="C185" s="65" t="s">
        <v>431</v>
      </c>
      <c r="D185" s="51">
        <f t="shared" si="12"/>
        <v>24830650</v>
      </c>
      <c r="E185" s="66">
        <f t="shared" si="13"/>
        <v>1902714</v>
      </c>
      <c r="F185" s="66">
        <f t="shared" si="14"/>
        <v>1779509</v>
      </c>
      <c r="G185" s="66">
        <f t="shared" si="14"/>
        <v>2264076</v>
      </c>
      <c r="H185" s="66">
        <f t="shared" si="14"/>
        <v>2171975</v>
      </c>
      <c r="I185" s="66">
        <f t="shared" si="14"/>
        <v>2224305</v>
      </c>
      <c r="J185" s="66">
        <f t="shared" si="14"/>
        <v>2096074</v>
      </c>
      <c r="K185" s="66">
        <f t="shared" si="14"/>
        <v>2013218</v>
      </c>
      <c r="L185" s="66">
        <f t="shared" si="14"/>
        <v>1976344</v>
      </c>
      <c r="M185" s="66">
        <f t="shared" si="14"/>
        <v>1970472</v>
      </c>
      <c r="N185" s="66">
        <f t="shared" si="14"/>
        <v>2158782</v>
      </c>
      <c r="O185" s="66">
        <f t="shared" si="14"/>
        <v>2137215</v>
      </c>
      <c r="P185" s="66">
        <f t="shared" si="14"/>
        <v>2135966</v>
      </c>
      <c r="Q185" s="54">
        <f t="shared" si="15"/>
        <v>67843.306010928965</v>
      </c>
    </row>
    <row r="186" spans="2:17" ht="17.5" thickBot="1">
      <c r="B186" s="142"/>
      <c r="C186" s="117" t="s">
        <v>426</v>
      </c>
      <c r="D186" s="118">
        <f>+SUM(D172:D185)</f>
        <v>668829076</v>
      </c>
      <c r="E186" s="119">
        <f t="shared" ref="E186:P186" si="16">+SUM(E172:E185)</f>
        <v>52600867</v>
      </c>
      <c r="F186" s="119">
        <f t="shared" si="16"/>
        <v>48464176</v>
      </c>
      <c r="G186" s="119">
        <f t="shared" si="16"/>
        <v>59730988</v>
      </c>
      <c r="H186" s="119">
        <f t="shared" si="16"/>
        <v>57781109</v>
      </c>
      <c r="I186" s="119">
        <f t="shared" si="16"/>
        <v>58797148</v>
      </c>
      <c r="J186" s="119">
        <f t="shared" si="16"/>
        <v>56090045</v>
      </c>
      <c r="K186" s="119">
        <f t="shared" si="16"/>
        <v>54824169</v>
      </c>
      <c r="L186" s="119">
        <f t="shared" si="16"/>
        <v>53613141</v>
      </c>
      <c r="M186" s="119">
        <f t="shared" si="16"/>
        <v>52837756</v>
      </c>
      <c r="N186" s="119">
        <f t="shared" si="16"/>
        <v>57757014</v>
      </c>
      <c r="O186" s="119">
        <f t="shared" si="16"/>
        <v>57808485</v>
      </c>
      <c r="P186" s="119">
        <f t="shared" si="16"/>
        <v>58524178</v>
      </c>
      <c r="Q186" s="121">
        <f t="shared" si="15"/>
        <v>1827401.8469945355</v>
      </c>
    </row>
  </sheetData>
  <mergeCells count="26"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  <mergeCell ref="P164:P165"/>
    <mergeCell ref="Q164:Q165"/>
    <mergeCell ref="H164:H165"/>
    <mergeCell ref="I164:I165"/>
    <mergeCell ref="J164:J165"/>
    <mergeCell ref="K164:K165"/>
    <mergeCell ref="L164:L165"/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4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443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40123.699453551912</v>
      </c>
      <c r="E4" s="9">
        <f>+B56+1</f>
        <v>54</v>
      </c>
      <c r="F4" s="10" t="s">
        <v>231</v>
      </c>
      <c r="G4" s="11">
        <v>13194.868852459016</v>
      </c>
      <c r="H4" s="9">
        <f>+E56+1</f>
        <v>107</v>
      </c>
      <c r="I4" s="10" t="s">
        <v>214</v>
      </c>
      <c r="J4" s="11">
        <v>7936.2322404371589</v>
      </c>
      <c r="M4" s="67"/>
    </row>
    <row r="5" spans="2:13">
      <c r="B5" s="12">
        <f>+B4+1</f>
        <v>2</v>
      </c>
      <c r="C5" s="13" t="s">
        <v>199</v>
      </c>
      <c r="D5" s="14">
        <v>39251.762295081964</v>
      </c>
      <c r="E5" s="12">
        <f t="shared" ref="E5:E56" si="0">+E4+1</f>
        <v>55</v>
      </c>
      <c r="F5" s="13" t="s">
        <v>219</v>
      </c>
      <c r="G5" s="14">
        <v>13044.027322404372</v>
      </c>
      <c r="H5" s="12">
        <f t="shared" ref="H5:H54" si="1">+H4+1</f>
        <v>108</v>
      </c>
      <c r="I5" s="13" t="s">
        <v>253</v>
      </c>
      <c r="J5" s="14">
        <v>7662.1420765027324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28371.890710382515</v>
      </c>
      <c r="E6" s="12">
        <f t="shared" si="0"/>
        <v>56</v>
      </c>
      <c r="F6" s="13" t="s">
        <v>270</v>
      </c>
      <c r="G6" s="14">
        <v>13011.909836065573</v>
      </c>
      <c r="H6" s="12">
        <f t="shared" si="1"/>
        <v>109</v>
      </c>
      <c r="I6" s="13" t="s">
        <v>303</v>
      </c>
      <c r="J6" s="14">
        <v>7658.5956284153008</v>
      </c>
      <c r="M6" s="67"/>
    </row>
    <row r="7" spans="2:13">
      <c r="B7" s="12">
        <f t="shared" si="2"/>
        <v>4</v>
      </c>
      <c r="C7" s="13" t="s">
        <v>183</v>
      </c>
      <c r="D7" s="14">
        <v>27091.612021857924</v>
      </c>
      <c r="E7" s="12">
        <f t="shared" si="0"/>
        <v>57</v>
      </c>
      <c r="F7" s="13" t="s">
        <v>238</v>
      </c>
      <c r="G7" s="14">
        <v>12968.303278688525</v>
      </c>
      <c r="H7" s="12">
        <f t="shared" si="1"/>
        <v>110</v>
      </c>
      <c r="I7" s="13" t="s">
        <v>322</v>
      </c>
      <c r="J7" s="14">
        <v>7600.1612021857927</v>
      </c>
      <c r="M7" s="67"/>
    </row>
    <row r="8" spans="2:13">
      <c r="B8" s="12">
        <f t="shared" si="2"/>
        <v>5</v>
      </c>
      <c r="C8" s="13" t="s">
        <v>187</v>
      </c>
      <c r="D8" s="14">
        <v>27036.953551912567</v>
      </c>
      <c r="E8" s="12">
        <f t="shared" si="0"/>
        <v>58</v>
      </c>
      <c r="F8" s="13" t="s">
        <v>237</v>
      </c>
      <c r="G8" s="14">
        <v>12648.72131147541</v>
      </c>
      <c r="H8" s="12">
        <f t="shared" si="1"/>
        <v>111</v>
      </c>
      <c r="I8" s="13" t="s">
        <v>204</v>
      </c>
      <c r="J8" s="14">
        <v>7419.4972677595624</v>
      </c>
      <c r="M8" s="67"/>
    </row>
    <row r="9" spans="2:13">
      <c r="B9" s="12">
        <f t="shared" si="2"/>
        <v>6</v>
      </c>
      <c r="C9" s="13" t="s">
        <v>302</v>
      </c>
      <c r="D9" s="14">
        <v>26934.024590163935</v>
      </c>
      <c r="E9" s="12">
        <f t="shared" si="0"/>
        <v>59</v>
      </c>
      <c r="F9" s="13" t="s">
        <v>309</v>
      </c>
      <c r="G9" s="14">
        <v>12639.030054644809</v>
      </c>
      <c r="H9" s="12">
        <f t="shared" si="1"/>
        <v>112</v>
      </c>
      <c r="I9" s="13" t="s">
        <v>324</v>
      </c>
      <c r="J9" s="14">
        <v>7357.6721311475412</v>
      </c>
      <c r="M9" s="67"/>
    </row>
    <row r="10" spans="2:13">
      <c r="B10" s="12">
        <f t="shared" si="2"/>
        <v>7</v>
      </c>
      <c r="C10" s="13" t="s">
        <v>192</v>
      </c>
      <c r="D10" s="14">
        <v>25528.144808743171</v>
      </c>
      <c r="E10" s="12">
        <f t="shared" si="0"/>
        <v>60</v>
      </c>
      <c r="F10" s="13" t="s">
        <v>193</v>
      </c>
      <c r="G10" s="14">
        <v>12599.439890710382</v>
      </c>
      <c r="H10" s="12">
        <f t="shared" si="1"/>
        <v>113</v>
      </c>
      <c r="I10" s="13" t="s">
        <v>325</v>
      </c>
      <c r="J10" s="14">
        <v>7285.8579234972676</v>
      </c>
      <c r="M10" s="67"/>
    </row>
    <row r="11" spans="2:13">
      <c r="B11" s="12">
        <f t="shared" si="2"/>
        <v>8</v>
      </c>
      <c r="C11" s="13" t="s">
        <v>301</v>
      </c>
      <c r="D11" s="14">
        <v>24908.114754098362</v>
      </c>
      <c r="E11" s="12">
        <f t="shared" si="0"/>
        <v>61</v>
      </c>
      <c r="F11" s="13" t="s">
        <v>209</v>
      </c>
      <c r="G11" s="14">
        <v>12523.150273224044</v>
      </c>
      <c r="H11" s="12">
        <f t="shared" si="1"/>
        <v>114</v>
      </c>
      <c r="I11" s="13" t="s">
        <v>242</v>
      </c>
      <c r="J11" s="14">
        <v>7277.3797814207646</v>
      </c>
      <c r="M11" s="67"/>
    </row>
    <row r="12" spans="2:13">
      <c r="B12" s="12">
        <f t="shared" si="2"/>
        <v>9</v>
      </c>
      <c r="C12" s="13" t="s">
        <v>283</v>
      </c>
      <c r="D12" s="14">
        <v>24284.467213114753</v>
      </c>
      <c r="E12" s="12">
        <f t="shared" si="0"/>
        <v>62</v>
      </c>
      <c r="F12" s="13" t="s">
        <v>256</v>
      </c>
      <c r="G12" s="14">
        <v>12292.844262295082</v>
      </c>
      <c r="H12" s="12">
        <f t="shared" si="1"/>
        <v>115</v>
      </c>
      <c r="I12" s="13" t="s">
        <v>176</v>
      </c>
      <c r="J12" s="14">
        <v>7261.688524590164</v>
      </c>
      <c r="M12" s="67"/>
    </row>
    <row r="13" spans="2:13">
      <c r="B13" s="12">
        <f t="shared" si="2"/>
        <v>10</v>
      </c>
      <c r="C13" s="13" t="s">
        <v>285</v>
      </c>
      <c r="D13" s="14">
        <v>23971.10655737705</v>
      </c>
      <c r="E13" s="12">
        <f t="shared" si="0"/>
        <v>63</v>
      </c>
      <c r="F13" s="13" t="s">
        <v>235</v>
      </c>
      <c r="G13" s="14">
        <v>12198.273224043716</v>
      </c>
      <c r="H13" s="12">
        <f t="shared" si="1"/>
        <v>116</v>
      </c>
      <c r="I13" s="13" t="s">
        <v>221</v>
      </c>
      <c r="J13" s="14">
        <v>7242.920765027322</v>
      </c>
      <c r="M13" s="67"/>
    </row>
    <row r="14" spans="2:13">
      <c r="B14" s="12">
        <f t="shared" si="2"/>
        <v>11</v>
      </c>
      <c r="C14" s="13" t="s">
        <v>267</v>
      </c>
      <c r="D14" s="14">
        <v>23306.038251366121</v>
      </c>
      <c r="E14" s="12">
        <f t="shared" si="0"/>
        <v>64</v>
      </c>
      <c r="F14" s="13" t="s">
        <v>335</v>
      </c>
      <c r="G14" s="14">
        <v>12161.147540983606</v>
      </c>
      <c r="H14" s="12">
        <f t="shared" si="1"/>
        <v>117</v>
      </c>
      <c r="I14" s="13" t="s">
        <v>220</v>
      </c>
      <c r="J14" s="14">
        <v>7095.6202185792354</v>
      </c>
      <c r="M14" s="67"/>
    </row>
    <row r="15" spans="2:13">
      <c r="B15" s="12">
        <f t="shared" si="2"/>
        <v>12</v>
      </c>
      <c r="C15" s="13" t="s">
        <v>212</v>
      </c>
      <c r="D15" s="14">
        <v>22423.319672131147</v>
      </c>
      <c r="E15" s="12">
        <f t="shared" si="0"/>
        <v>65</v>
      </c>
      <c r="F15" s="13" t="s">
        <v>181</v>
      </c>
      <c r="G15" s="14">
        <v>11998.303278688525</v>
      </c>
      <c r="H15" s="12">
        <f t="shared" si="1"/>
        <v>118</v>
      </c>
      <c r="I15" s="13" t="s">
        <v>317</v>
      </c>
      <c r="J15" s="14">
        <v>6984.5300546448088</v>
      </c>
      <c r="M15" s="67"/>
    </row>
    <row r="16" spans="2:13">
      <c r="B16" s="12">
        <f t="shared" si="2"/>
        <v>13</v>
      </c>
      <c r="C16" s="13" t="s">
        <v>286</v>
      </c>
      <c r="D16" s="14">
        <v>21270.267759562841</v>
      </c>
      <c r="E16" s="12">
        <f t="shared" si="0"/>
        <v>66</v>
      </c>
      <c r="F16" s="13" t="s">
        <v>327</v>
      </c>
      <c r="G16" s="14">
        <v>11828.655737704918</v>
      </c>
      <c r="H16" s="12">
        <f t="shared" si="1"/>
        <v>119</v>
      </c>
      <c r="I16" s="13" t="s">
        <v>223</v>
      </c>
      <c r="J16" s="14">
        <v>6946.5054644808743</v>
      </c>
      <c r="M16" s="67"/>
    </row>
    <row r="17" spans="2:13">
      <c r="B17" s="12">
        <f t="shared" si="2"/>
        <v>14</v>
      </c>
      <c r="C17" s="13" t="s">
        <v>315</v>
      </c>
      <c r="D17" s="14">
        <v>21013.926229508197</v>
      </c>
      <c r="E17" s="12">
        <f t="shared" si="0"/>
        <v>67</v>
      </c>
      <c r="F17" s="13" t="s">
        <v>185</v>
      </c>
      <c r="G17" s="14">
        <v>11650.79781420765</v>
      </c>
      <c r="H17" s="12">
        <f t="shared" si="1"/>
        <v>120</v>
      </c>
      <c r="I17" s="13" t="s">
        <v>196</v>
      </c>
      <c r="J17" s="14">
        <v>6892.6857923497264</v>
      </c>
      <c r="M17" s="67"/>
    </row>
    <row r="18" spans="2:13">
      <c r="B18" s="12">
        <f t="shared" si="2"/>
        <v>15</v>
      </c>
      <c r="C18" s="13" t="s">
        <v>186</v>
      </c>
      <c r="D18" s="14">
        <v>19655.379781420765</v>
      </c>
      <c r="E18" s="12">
        <f t="shared" si="0"/>
        <v>68</v>
      </c>
      <c r="F18" s="13" t="s">
        <v>297</v>
      </c>
      <c r="G18" s="14">
        <v>11399.77868852459</v>
      </c>
      <c r="H18" s="12">
        <f t="shared" si="1"/>
        <v>121</v>
      </c>
      <c r="I18" s="13" t="s">
        <v>178</v>
      </c>
      <c r="J18" s="14">
        <v>6690.4562841530051</v>
      </c>
      <c r="M18" s="67"/>
    </row>
    <row r="19" spans="2:13">
      <c r="B19" s="12">
        <f t="shared" si="2"/>
        <v>16</v>
      </c>
      <c r="C19" s="13" t="s">
        <v>269</v>
      </c>
      <c r="D19" s="14">
        <v>19603.035519125682</v>
      </c>
      <c r="E19" s="12">
        <f t="shared" si="0"/>
        <v>69</v>
      </c>
      <c r="F19" s="13" t="s">
        <v>264</v>
      </c>
      <c r="G19" s="14">
        <v>11388.901639344262</v>
      </c>
      <c r="H19" s="12">
        <f t="shared" si="1"/>
        <v>122</v>
      </c>
      <c r="I19" s="13" t="s">
        <v>224</v>
      </c>
      <c r="J19" s="14">
        <v>6631.789617486339</v>
      </c>
      <c r="M19" s="67"/>
    </row>
    <row r="20" spans="2:13">
      <c r="B20" s="12">
        <f t="shared" si="2"/>
        <v>17</v>
      </c>
      <c r="C20" s="13" t="s">
        <v>288</v>
      </c>
      <c r="D20" s="14">
        <v>18902.480874316941</v>
      </c>
      <c r="E20" s="12">
        <f t="shared" si="0"/>
        <v>70</v>
      </c>
      <c r="F20" s="13" t="s">
        <v>266</v>
      </c>
      <c r="G20" s="14">
        <v>11356.745901639344</v>
      </c>
      <c r="H20" s="12">
        <f t="shared" si="1"/>
        <v>123</v>
      </c>
      <c r="I20" s="13" t="s">
        <v>260</v>
      </c>
      <c r="J20" s="14">
        <v>6283.3497267759567</v>
      </c>
      <c r="M20" s="67"/>
    </row>
    <row r="21" spans="2:13">
      <c r="B21" s="12">
        <f t="shared" si="2"/>
        <v>18</v>
      </c>
      <c r="C21" s="13" t="s">
        <v>208</v>
      </c>
      <c r="D21" s="14">
        <v>18858.658469945356</v>
      </c>
      <c r="E21" s="12">
        <f t="shared" si="0"/>
        <v>71</v>
      </c>
      <c r="F21" s="13" t="s">
        <v>273</v>
      </c>
      <c r="G21" s="14">
        <v>11183.448087431694</v>
      </c>
      <c r="H21" s="12">
        <f t="shared" si="1"/>
        <v>124</v>
      </c>
      <c r="I21" s="13" t="s">
        <v>287</v>
      </c>
      <c r="J21" s="14">
        <v>6247.4890710382515</v>
      </c>
      <c r="M21" s="67"/>
    </row>
    <row r="22" spans="2:13">
      <c r="B22" s="12">
        <f t="shared" si="2"/>
        <v>19</v>
      </c>
      <c r="C22" s="13" t="s">
        <v>245</v>
      </c>
      <c r="D22" s="14">
        <v>18803.415300546447</v>
      </c>
      <c r="E22" s="12">
        <f t="shared" si="0"/>
        <v>72</v>
      </c>
      <c r="F22" s="13" t="s">
        <v>298</v>
      </c>
      <c r="G22" s="14">
        <v>11172.743169398907</v>
      </c>
      <c r="H22" s="12">
        <f t="shared" si="1"/>
        <v>125</v>
      </c>
      <c r="I22" s="13" t="s">
        <v>205</v>
      </c>
      <c r="J22" s="14">
        <v>6236.5027322404376</v>
      </c>
      <c r="M22" s="67"/>
    </row>
    <row r="23" spans="2:13">
      <c r="B23" s="12">
        <f t="shared" si="2"/>
        <v>20</v>
      </c>
      <c r="C23" s="13" t="s">
        <v>281</v>
      </c>
      <c r="D23" s="14">
        <v>18753.497267759562</v>
      </c>
      <c r="E23" s="12">
        <f t="shared" si="0"/>
        <v>73</v>
      </c>
      <c r="F23" s="13" t="s">
        <v>293</v>
      </c>
      <c r="G23" s="14">
        <v>10919.543715846994</v>
      </c>
      <c r="H23" s="12">
        <f t="shared" si="1"/>
        <v>126</v>
      </c>
      <c r="I23" s="13" t="s">
        <v>206</v>
      </c>
      <c r="J23" s="14">
        <v>6185.5628415300544</v>
      </c>
      <c r="M23" s="67"/>
    </row>
    <row r="24" spans="2:13">
      <c r="B24" s="12">
        <f t="shared" si="2"/>
        <v>21</v>
      </c>
      <c r="C24" s="13" t="s">
        <v>198</v>
      </c>
      <c r="D24" s="14">
        <v>17695.20218579235</v>
      </c>
      <c r="E24" s="12">
        <f t="shared" si="0"/>
        <v>74</v>
      </c>
      <c r="F24" s="13" t="s">
        <v>279</v>
      </c>
      <c r="G24" s="14">
        <v>10831.633879781421</v>
      </c>
      <c r="H24" s="12">
        <f t="shared" si="1"/>
        <v>127</v>
      </c>
      <c r="I24" s="13" t="s">
        <v>188</v>
      </c>
      <c r="J24" s="14">
        <v>6145.8825136612022</v>
      </c>
      <c r="M24" s="67"/>
    </row>
    <row r="25" spans="2:13">
      <c r="B25" s="12">
        <f t="shared" si="2"/>
        <v>22</v>
      </c>
      <c r="C25" s="13" t="s">
        <v>226</v>
      </c>
      <c r="D25" s="14">
        <v>17300.89344262295</v>
      </c>
      <c r="E25" s="12">
        <f t="shared" si="0"/>
        <v>75</v>
      </c>
      <c r="F25" s="13" t="s">
        <v>291</v>
      </c>
      <c r="G25" s="14">
        <v>10816.680327868853</v>
      </c>
      <c r="H25" s="12">
        <f t="shared" si="1"/>
        <v>128</v>
      </c>
      <c r="I25" s="13" t="s">
        <v>277</v>
      </c>
      <c r="J25" s="14">
        <v>6100.3688524590161</v>
      </c>
      <c r="M25" s="67"/>
    </row>
    <row r="26" spans="2:13">
      <c r="B26" s="12">
        <f t="shared" si="2"/>
        <v>23</v>
      </c>
      <c r="C26" s="13" t="s">
        <v>241</v>
      </c>
      <c r="D26" s="14">
        <v>17156.8087431694</v>
      </c>
      <c r="E26" s="12">
        <f t="shared" si="0"/>
        <v>76</v>
      </c>
      <c r="F26" s="13" t="s">
        <v>316</v>
      </c>
      <c r="G26" s="14">
        <v>10594.319672131147</v>
      </c>
      <c r="H26" s="12">
        <f t="shared" si="1"/>
        <v>129</v>
      </c>
      <c r="I26" s="13" t="s">
        <v>230</v>
      </c>
      <c r="J26" s="14">
        <v>6069.8442622950815</v>
      </c>
      <c r="M26" s="67"/>
    </row>
    <row r="27" spans="2:13">
      <c r="B27" s="12">
        <f t="shared" si="2"/>
        <v>24</v>
      </c>
      <c r="C27" s="13" t="s">
        <v>290</v>
      </c>
      <c r="D27" s="14">
        <v>17118.494535519127</v>
      </c>
      <c r="E27" s="12">
        <f t="shared" si="0"/>
        <v>77</v>
      </c>
      <c r="F27" s="13" t="s">
        <v>294</v>
      </c>
      <c r="G27" s="14">
        <v>10548.521857923497</v>
      </c>
      <c r="H27" s="12">
        <f t="shared" si="1"/>
        <v>130</v>
      </c>
      <c r="I27" s="13" t="s">
        <v>243</v>
      </c>
      <c r="J27" s="14">
        <v>6043.5710382513662</v>
      </c>
      <c r="M27" s="67"/>
    </row>
    <row r="28" spans="2:13">
      <c r="B28" s="12">
        <f t="shared" si="2"/>
        <v>25</v>
      </c>
      <c r="C28" s="13" t="s">
        <v>299</v>
      </c>
      <c r="D28" s="14">
        <v>16966.97267759563</v>
      </c>
      <c r="E28" s="12">
        <f t="shared" si="0"/>
        <v>78</v>
      </c>
      <c r="F28" s="13" t="s">
        <v>304</v>
      </c>
      <c r="G28" s="14">
        <v>10443.620218579235</v>
      </c>
      <c r="H28" s="12">
        <f t="shared" si="1"/>
        <v>131</v>
      </c>
      <c r="I28" s="13" t="s">
        <v>257</v>
      </c>
      <c r="J28" s="14">
        <v>5904.7404371584698</v>
      </c>
      <c r="M28" s="67"/>
    </row>
    <row r="29" spans="2:13">
      <c r="B29" s="12">
        <f t="shared" si="2"/>
        <v>26</v>
      </c>
      <c r="C29" s="13" t="s">
        <v>280</v>
      </c>
      <c r="D29" s="14">
        <v>16896.792349726777</v>
      </c>
      <c r="E29" s="12">
        <f t="shared" si="0"/>
        <v>79</v>
      </c>
      <c r="F29" s="13" t="s">
        <v>272</v>
      </c>
      <c r="G29" s="14">
        <v>10266.644808743169</v>
      </c>
      <c r="H29" s="12">
        <f t="shared" si="1"/>
        <v>132</v>
      </c>
      <c r="I29" s="13" t="s">
        <v>305</v>
      </c>
      <c r="J29" s="14">
        <v>5874.8196721311479</v>
      </c>
      <c r="M29" s="67"/>
    </row>
    <row r="30" spans="2:13">
      <c r="B30" s="12">
        <f t="shared" si="2"/>
        <v>27</v>
      </c>
      <c r="C30" s="13" t="s">
        <v>274</v>
      </c>
      <c r="D30" s="14">
        <v>16718.912568306012</v>
      </c>
      <c r="E30" s="12">
        <f t="shared" si="0"/>
        <v>80</v>
      </c>
      <c r="F30" s="13" t="s">
        <v>261</v>
      </c>
      <c r="G30" s="14">
        <v>10103.532786885246</v>
      </c>
      <c r="H30" s="12">
        <f t="shared" si="1"/>
        <v>133</v>
      </c>
      <c r="I30" s="13" t="s">
        <v>203</v>
      </c>
      <c r="J30" s="14">
        <v>5763.6830601092897</v>
      </c>
      <c r="M30" s="67"/>
    </row>
    <row r="31" spans="2:13">
      <c r="B31" s="12">
        <f t="shared" si="2"/>
        <v>28</v>
      </c>
      <c r="C31" s="13" t="s">
        <v>284</v>
      </c>
      <c r="D31" s="14">
        <v>16685.986338797815</v>
      </c>
      <c r="E31" s="12">
        <f t="shared" si="0"/>
        <v>81</v>
      </c>
      <c r="F31" s="13" t="s">
        <v>232</v>
      </c>
      <c r="G31" s="14">
        <v>10074.688524590163</v>
      </c>
      <c r="H31" s="12">
        <f t="shared" si="1"/>
        <v>134</v>
      </c>
      <c r="I31" s="13" t="s">
        <v>177</v>
      </c>
      <c r="J31" s="14">
        <v>5676.5765027322404</v>
      </c>
      <c r="M31" s="67"/>
    </row>
    <row r="32" spans="2:13">
      <c r="B32" s="12">
        <f t="shared" si="2"/>
        <v>29</v>
      </c>
      <c r="C32" s="13" t="s">
        <v>213</v>
      </c>
      <c r="D32" s="14">
        <v>16512.639344262294</v>
      </c>
      <c r="E32" s="12">
        <f t="shared" si="0"/>
        <v>82</v>
      </c>
      <c r="F32" s="13" t="s">
        <v>179</v>
      </c>
      <c r="G32" s="14">
        <v>9779.3743169398913</v>
      </c>
      <c r="H32" s="12">
        <f t="shared" si="1"/>
        <v>135</v>
      </c>
      <c r="I32" s="13" t="s">
        <v>201</v>
      </c>
      <c r="J32" s="14">
        <v>5630.1338797814205</v>
      </c>
      <c r="M32" s="67"/>
    </row>
    <row r="33" spans="2:13">
      <c r="B33" s="12">
        <f t="shared" si="2"/>
        <v>30</v>
      </c>
      <c r="C33" s="13" t="s">
        <v>233</v>
      </c>
      <c r="D33" s="14">
        <v>16379.562841530054</v>
      </c>
      <c r="E33" s="12">
        <f t="shared" si="0"/>
        <v>83</v>
      </c>
      <c r="F33" s="13" t="s">
        <v>255</v>
      </c>
      <c r="G33" s="14">
        <v>9746.7131147540986</v>
      </c>
      <c r="H33" s="12">
        <f t="shared" si="1"/>
        <v>136</v>
      </c>
      <c r="I33" s="13" t="s">
        <v>225</v>
      </c>
      <c r="J33" s="14">
        <v>5604.3442622950815</v>
      </c>
      <c r="M33" s="67"/>
    </row>
    <row r="34" spans="2:13">
      <c r="B34" s="12">
        <f t="shared" si="2"/>
        <v>31</v>
      </c>
      <c r="C34" s="13" t="s">
        <v>182</v>
      </c>
      <c r="D34" s="14">
        <v>15764.035519125682</v>
      </c>
      <c r="E34" s="12">
        <f t="shared" si="0"/>
        <v>84</v>
      </c>
      <c r="F34" s="13" t="s">
        <v>296</v>
      </c>
      <c r="G34" s="14">
        <v>9674.7404371584707</v>
      </c>
      <c r="H34" s="12">
        <f t="shared" si="1"/>
        <v>137</v>
      </c>
      <c r="I34" s="13" t="s">
        <v>228</v>
      </c>
      <c r="J34" s="14">
        <v>5563.9426229508199</v>
      </c>
      <c r="M34" s="67"/>
    </row>
    <row r="35" spans="2:13">
      <c r="B35" s="12">
        <f t="shared" si="2"/>
        <v>32</v>
      </c>
      <c r="C35" s="13" t="s">
        <v>292</v>
      </c>
      <c r="D35" s="14">
        <v>15752.101092896175</v>
      </c>
      <c r="E35" s="12">
        <f t="shared" si="0"/>
        <v>85</v>
      </c>
      <c r="F35" s="13" t="s">
        <v>278</v>
      </c>
      <c r="G35" s="14">
        <v>9618.7540983606559</v>
      </c>
      <c r="H35" s="12">
        <f t="shared" si="1"/>
        <v>138</v>
      </c>
      <c r="I35" s="13" t="s">
        <v>328</v>
      </c>
      <c r="J35" s="14">
        <v>5517.289617486339</v>
      </c>
      <c r="M35" s="67"/>
    </row>
    <row r="36" spans="2:13">
      <c r="B36" s="12">
        <f t="shared" si="2"/>
        <v>33</v>
      </c>
      <c r="C36" s="13" t="s">
        <v>276</v>
      </c>
      <c r="D36" s="14">
        <v>15732.439890710382</v>
      </c>
      <c r="E36" s="12">
        <f t="shared" si="0"/>
        <v>86</v>
      </c>
      <c r="F36" s="13" t="s">
        <v>319</v>
      </c>
      <c r="G36" s="14">
        <v>9542.1202185792354</v>
      </c>
      <c r="H36" s="12">
        <f t="shared" si="1"/>
        <v>139</v>
      </c>
      <c r="I36" s="13" t="s">
        <v>320</v>
      </c>
      <c r="J36" s="14">
        <v>5413.1448087431691</v>
      </c>
      <c r="M36" s="67"/>
    </row>
    <row r="37" spans="2:13">
      <c r="B37" s="12">
        <f t="shared" si="2"/>
        <v>34</v>
      </c>
      <c r="C37" s="13" t="s">
        <v>275</v>
      </c>
      <c r="D37" s="14">
        <v>15570.795081967213</v>
      </c>
      <c r="E37" s="12">
        <f t="shared" si="0"/>
        <v>87</v>
      </c>
      <c r="F37" s="13" t="s">
        <v>215</v>
      </c>
      <c r="G37" s="14">
        <v>9505.1256830601087</v>
      </c>
      <c r="H37" s="12">
        <f t="shared" si="1"/>
        <v>140</v>
      </c>
      <c r="I37" s="13" t="s">
        <v>306</v>
      </c>
      <c r="J37" s="14">
        <v>5182.8688524590161</v>
      </c>
      <c r="M37" s="67"/>
    </row>
    <row r="38" spans="2:13">
      <c r="B38" s="12">
        <f t="shared" si="2"/>
        <v>35</v>
      </c>
      <c r="C38" s="13" t="s">
        <v>314</v>
      </c>
      <c r="D38" s="14">
        <v>15549.510928961749</v>
      </c>
      <c r="E38" s="12">
        <f t="shared" si="0"/>
        <v>88</v>
      </c>
      <c r="F38" s="13" t="s">
        <v>282</v>
      </c>
      <c r="G38" s="14">
        <v>9404.1775956284146</v>
      </c>
      <c r="H38" s="12">
        <f t="shared" si="1"/>
        <v>141</v>
      </c>
      <c r="I38" s="13" t="s">
        <v>311</v>
      </c>
      <c r="J38" s="14">
        <v>5082.7131147540986</v>
      </c>
      <c r="M38" s="67"/>
    </row>
    <row r="39" spans="2:13">
      <c r="B39" s="12">
        <f t="shared" si="2"/>
        <v>36</v>
      </c>
      <c r="C39" s="13" t="s">
        <v>207</v>
      </c>
      <c r="D39" s="14">
        <v>15539.346994535519</v>
      </c>
      <c r="E39" s="12">
        <f t="shared" si="0"/>
        <v>89</v>
      </c>
      <c r="F39" s="13" t="s">
        <v>313</v>
      </c>
      <c r="G39" s="14">
        <v>9390.5273224043722</v>
      </c>
      <c r="H39" s="12">
        <f t="shared" si="1"/>
        <v>142</v>
      </c>
      <c r="I39" s="13" t="s">
        <v>329</v>
      </c>
      <c r="J39" s="14">
        <v>4805.3196721311479</v>
      </c>
      <c r="M39" s="67"/>
    </row>
    <row r="40" spans="2:13">
      <c r="B40" s="12">
        <f t="shared" si="2"/>
        <v>37</v>
      </c>
      <c r="C40" s="13" t="s">
        <v>295</v>
      </c>
      <c r="D40" s="14">
        <v>15308.437158469946</v>
      </c>
      <c r="E40" s="12">
        <f t="shared" si="0"/>
        <v>90</v>
      </c>
      <c r="F40" s="13" t="s">
        <v>218</v>
      </c>
      <c r="G40" s="14">
        <v>9347.3606557377043</v>
      </c>
      <c r="H40" s="12">
        <f t="shared" si="1"/>
        <v>143</v>
      </c>
      <c r="I40" s="13" t="s">
        <v>197</v>
      </c>
      <c r="J40" s="14">
        <v>4771.9508196721308</v>
      </c>
      <c r="M40" s="67"/>
    </row>
    <row r="41" spans="2:13">
      <c r="B41" s="12">
        <f t="shared" si="2"/>
        <v>38</v>
      </c>
      <c r="C41" s="13" t="s">
        <v>194</v>
      </c>
      <c r="D41" s="14">
        <v>15172.530054644809</v>
      </c>
      <c r="E41" s="12">
        <f t="shared" si="0"/>
        <v>91</v>
      </c>
      <c r="F41" s="13" t="s">
        <v>239</v>
      </c>
      <c r="G41" s="14">
        <v>9245.8360655737706</v>
      </c>
      <c r="H41" s="12">
        <f t="shared" si="1"/>
        <v>144</v>
      </c>
      <c r="I41" s="13" t="s">
        <v>227</v>
      </c>
      <c r="J41" s="14">
        <v>4547.898907103825</v>
      </c>
      <c r="M41" s="67"/>
    </row>
    <row r="42" spans="2:13">
      <c r="B42" s="12">
        <f t="shared" si="2"/>
        <v>39</v>
      </c>
      <c r="C42" s="13" t="s">
        <v>268</v>
      </c>
      <c r="D42" s="14">
        <v>14802.573770491803</v>
      </c>
      <c r="E42" s="12">
        <f t="shared" si="0"/>
        <v>92</v>
      </c>
      <c r="F42" s="13" t="s">
        <v>312</v>
      </c>
      <c r="G42" s="14">
        <v>9099.2076502732234</v>
      </c>
      <c r="H42" s="12">
        <f t="shared" si="1"/>
        <v>145</v>
      </c>
      <c r="I42" s="13" t="s">
        <v>249</v>
      </c>
      <c r="J42" s="14">
        <v>4137.478142076503</v>
      </c>
      <c r="M42" s="67"/>
    </row>
    <row r="43" spans="2:13">
      <c r="B43" s="12">
        <f t="shared" si="2"/>
        <v>40</v>
      </c>
      <c r="C43" s="13" t="s">
        <v>318</v>
      </c>
      <c r="D43" s="14">
        <v>14794.975409836066</v>
      </c>
      <c r="E43" s="12">
        <f t="shared" si="0"/>
        <v>93</v>
      </c>
      <c r="F43" s="13" t="s">
        <v>251</v>
      </c>
      <c r="G43" s="14">
        <v>9073.6311475409839</v>
      </c>
      <c r="H43" s="12">
        <f t="shared" si="1"/>
        <v>146</v>
      </c>
      <c r="I43" s="13" t="s">
        <v>202</v>
      </c>
      <c r="J43" s="14">
        <v>3832.5874316939889</v>
      </c>
      <c r="M43" s="67"/>
    </row>
    <row r="44" spans="2:13">
      <c r="B44" s="12">
        <f t="shared" si="2"/>
        <v>41</v>
      </c>
      <c r="C44" s="13" t="s">
        <v>310</v>
      </c>
      <c r="D44" s="14">
        <v>14543.510928961749</v>
      </c>
      <c r="E44" s="12">
        <f t="shared" si="0"/>
        <v>94</v>
      </c>
      <c r="F44" s="13" t="s">
        <v>190</v>
      </c>
      <c r="G44" s="14">
        <v>9023.6885245901631</v>
      </c>
      <c r="H44" s="12">
        <f t="shared" si="1"/>
        <v>147</v>
      </c>
      <c r="I44" s="13" t="s">
        <v>222</v>
      </c>
      <c r="J44" s="14">
        <v>3745.9590163934427</v>
      </c>
      <c r="M44" s="67"/>
    </row>
    <row r="45" spans="2:13">
      <c r="B45" s="12">
        <f t="shared" si="2"/>
        <v>42</v>
      </c>
      <c r="C45" s="13" t="s">
        <v>289</v>
      </c>
      <c r="D45" s="14">
        <v>14468.811475409837</v>
      </c>
      <c r="E45" s="12">
        <f t="shared" si="0"/>
        <v>95</v>
      </c>
      <c r="F45" s="13" t="s">
        <v>240</v>
      </c>
      <c r="G45" s="14">
        <v>8949.3715846994528</v>
      </c>
      <c r="H45" s="12">
        <f t="shared" si="1"/>
        <v>148</v>
      </c>
      <c r="I45" s="13" t="s">
        <v>248</v>
      </c>
      <c r="J45" s="14">
        <v>3648.1502732240438</v>
      </c>
      <c r="M45" s="67"/>
    </row>
    <row r="46" spans="2:13">
      <c r="B46" s="12">
        <f t="shared" si="2"/>
        <v>43</v>
      </c>
      <c r="C46" s="13" t="s">
        <v>210</v>
      </c>
      <c r="D46" s="14">
        <v>14348.863387978143</v>
      </c>
      <c r="E46" s="12">
        <f t="shared" si="0"/>
        <v>96</v>
      </c>
      <c r="F46" s="13" t="s">
        <v>258</v>
      </c>
      <c r="G46" s="14">
        <v>8929.6912568306016</v>
      </c>
      <c r="H46" s="12">
        <f t="shared" si="1"/>
        <v>149</v>
      </c>
      <c r="I46" s="13" t="s">
        <v>191</v>
      </c>
      <c r="J46" s="14">
        <v>3592.3497267759562</v>
      </c>
      <c r="M46" s="67"/>
    </row>
    <row r="47" spans="2:13">
      <c r="B47" s="12">
        <f t="shared" si="2"/>
        <v>44</v>
      </c>
      <c r="C47" s="13" t="s">
        <v>308</v>
      </c>
      <c r="D47" s="14">
        <v>14258.054644808743</v>
      </c>
      <c r="E47" s="12">
        <f t="shared" si="0"/>
        <v>97</v>
      </c>
      <c r="F47" s="13" t="s">
        <v>262</v>
      </c>
      <c r="G47" s="14">
        <v>8929.3797814207646</v>
      </c>
      <c r="H47" s="12">
        <f t="shared" si="1"/>
        <v>150</v>
      </c>
      <c r="I47" s="13" t="s">
        <v>361</v>
      </c>
      <c r="J47" s="14">
        <v>3568.0710382513662</v>
      </c>
      <c r="M47" s="67"/>
    </row>
    <row r="48" spans="2:13">
      <c r="B48" s="12">
        <f t="shared" si="2"/>
        <v>45</v>
      </c>
      <c r="C48" s="13" t="s">
        <v>323</v>
      </c>
      <c r="D48" s="14">
        <v>14142.122950819672</v>
      </c>
      <c r="E48" s="12">
        <f t="shared" si="0"/>
        <v>98</v>
      </c>
      <c r="F48" s="13" t="s">
        <v>271</v>
      </c>
      <c r="G48" s="14">
        <v>8491.2595628415293</v>
      </c>
      <c r="H48" s="12">
        <f t="shared" si="1"/>
        <v>151</v>
      </c>
      <c r="I48" s="13" t="s">
        <v>330</v>
      </c>
      <c r="J48" s="14">
        <v>3549.9972677595629</v>
      </c>
      <c r="M48" s="67"/>
    </row>
    <row r="49" spans="2:13">
      <c r="B49" s="12">
        <f t="shared" si="2"/>
        <v>46</v>
      </c>
      <c r="C49" s="13" t="s">
        <v>200</v>
      </c>
      <c r="D49" s="14">
        <v>14089.584699453551</v>
      </c>
      <c r="E49" s="12">
        <f t="shared" si="0"/>
        <v>99</v>
      </c>
      <c r="F49" s="13" t="s">
        <v>234</v>
      </c>
      <c r="G49" s="14">
        <v>8441.6311475409839</v>
      </c>
      <c r="H49" s="12">
        <f t="shared" si="1"/>
        <v>152</v>
      </c>
      <c r="I49" s="13" t="s">
        <v>189</v>
      </c>
      <c r="J49" s="14">
        <v>3545.3306010928964</v>
      </c>
      <c r="M49" s="67"/>
    </row>
    <row r="50" spans="2:13">
      <c r="B50" s="12">
        <f t="shared" si="2"/>
        <v>47</v>
      </c>
      <c r="C50" s="13" t="s">
        <v>265</v>
      </c>
      <c r="D50" s="14">
        <v>14088.877049180328</v>
      </c>
      <c r="E50" s="12">
        <f t="shared" si="0"/>
        <v>100</v>
      </c>
      <c r="F50" s="13" t="s">
        <v>250</v>
      </c>
      <c r="G50" s="14">
        <v>8438.5628415300544</v>
      </c>
      <c r="H50" s="12">
        <f t="shared" si="1"/>
        <v>153</v>
      </c>
      <c r="I50" s="13" t="s">
        <v>180</v>
      </c>
      <c r="J50" s="14">
        <v>3340.7459016393441</v>
      </c>
      <c r="M50" s="67"/>
    </row>
    <row r="51" spans="2:13">
      <c r="B51" s="12">
        <f t="shared" si="2"/>
        <v>48</v>
      </c>
      <c r="C51" s="13" t="s">
        <v>254</v>
      </c>
      <c r="D51" s="14">
        <v>14051.426229508197</v>
      </c>
      <c r="E51" s="12">
        <f t="shared" si="0"/>
        <v>101</v>
      </c>
      <c r="F51" s="13" t="s">
        <v>216</v>
      </c>
      <c r="G51" s="14">
        <v>8410.0163934426237</v>
      </c>
      <c r="H51" s="12">
        <f t="shared" si="1"/>
        <v>154</v>
      </c>
      <c r="I51" s="13" t="s">
        <v>229</v>
      </c>
      <c r="J51" s="14">
        <v>3195.1530054644809</v>
      </c>
      <c r="M51" s="67"/>
    </row>
    <row r="52" spans="2:13">
      <c r="B52" s="12">
        <f t="shared" si="2"/>
        <v>49</v>
      </c>
      <c r="C52" s="13" t="s">
        <v>236</v>
      </c>
      <c r="D52" s="14">
        <v>13618.871584699453</v>
      </c>
      <c r="E52" s="12">
        <f t="shared" si="0"/>
        <v>102</v>
      </c>
      <c r="F52" s="13" t="s">
        <v>217</v>
      </c>
      <c r="G52" s="14">
        <v>8406.7786885245896</v>
      </c>
      <c r="H52" s="12">
        <f t="shared" si="1"/>
        <v>155</v>
      </c>
      <c r="I52" s="13" t="s">
        <v>252</v>
      </c>
      <c r="J52" s="14">
        <v>2913.0464480874316</v>
      </c>
      <c r="M52" s="67"/>
    </row>
    <row r="53" spans="2:13">
      <c r="B53" s="12">
        <f t="shared" si="2"/>
        <v>50</v>
      </c>
      <c r="C53" s="17" t="s">
        <v>259</v>
      </c>
      <c r="D53" s="18">
        <v>13549.584699453551</v>
      </c>
      <c r="E53" s="16">
        <f t="shared" si="0"/>
        <v>103</v>
      </c>
      <c r="F53" s="17" t="s">
        <v>246</v>
      </c>
      <c r="G53" s="18">
        <v>8134.8934426229507</v>
      </c>
      <c r="H53" s="16">
        <f t="shared" si="1"/>
        <v>156</v>
      </c>
      <c r="I53" s="17" t="s">
        <v>247</v>
      </c>
      <c r="J53" s="18">
        <v>2388.9344262295081</v>
      </c>
      <c r="M53" s="67"/>
    </row>
    <row r="54" spans="2:13">
      <c r="B54" s="12">
        <f t="shared" si="2"/>
        <v>51</v>
      </c>
      <c r="C54" s="17" t="s">
        <v>195</v>
      </c>
      <c r="D54" s="18">
        <v>13521.478142076503</v>
      </c>
      <c r="E54" s="16">
        <f t="shared" si="0"/>
        <v>104</v>
      </c>
      <c r="F54" s="17" t="s">
        <v>321</v>
      </c>
      <c r="G54" s="18">
        <v>8038.9699453551912</v>
      </c>
      <c r="H54" s="16">
        <f t="shared" si="1"/>
        <v>157</v>
      </c>
      <c r="I54" s="17" t="s">
        <v>263</v>
      </c>
      <c r="J54" s="18">
        <v>1086.4644808743169</v>
      </c>
      <c r="M54" s="67"/>
    </row>
    <row r="55" spans="2:13">
      <c r="B55" s="12">
        <f t="shared" si="2"/>
        <v>52</v>
      </c>
      <c r="C55" s="17" t="s">
        <v>326</v>
      </c>
      <c r="D55" s="18">
        <v>13356.390710382513</v>
      </c>
      <c r="E55" s="16">
        <f t="shared" si="0"/>
        <v>105</v>
      </c>
      <c r="F55" s="17" t="s">
        <v>307</v>
      </c>
      <c r="G55" s="18">
        <v>8035.4398907103823</v>
      </c>
      <c r="H55" s="167" t="s">
        <v>418</v>
      </c>
      <c r="I55" s="168"/>
      <c r="J55" s="175">
        <f>+SUM(D4:D56,G4:G56,J4:J54)</f>
        <v>1827401.8469945355</v>
      </c>
      <c r="M55" s="67"/>
    </row>
    <row r="56" spans="2:13" ht="17.5" thickBot="1">
      <c r="B56" s="19">
        <f t="shared" si="2"/>
        <v>53</v>
      </c>
      <c r="C56" s="20" t="s">
        <v>211</v>
      </c>
      <c r="D56" s="21">
        <v>13215.986338797815</v>
      </c>
      <c r="E56" s="19">
        <f t="shared" si="0"/>
        <v>106</v>
      </c>
      <c r="F56" s="20" t="s">
        <v>244</v>
      </c>
      <c r="G56" s="21">
        <v>7979.9508196721308</v>
      </c>
      <c r="H56" s="169"/>
      <c r="I56" s="170"/>
      <c r="J56" s="176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5" bestFit="1" customWidth="1"/>
    <col min="5" max="5" width="14.83203125" bestFit="1" customWidth="1"/>
    <col min="6" max="6" width="13.58203125" bestFit="1" customWidth="1"/>
    <col min="7" max="16" width="14.83203125" bestFit="1" customWidth="1"/>
    <col min="17" max="17" width="11.08203125" bestFit="1" customWidth="1"/>
    <col min="19" max="19" width="0" hidden="1" customWidth="1"/>
  </cols>
  <sheetData>
    <row r="1" spans="2:19" ht="30">
      <c r="B1" s="152" t="s">
        <v>445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54" t="s">
        <v>0</v>
      </c>
      <c r="C3" s="156" t="s">
        <v>1</v>
      </c>
      <c r="D3" s="161" t="s">
        <v>446</v>
      </c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3"/>
    </row>
    <row r="4" spans="2:19" ht="17.5" thickBot="1">
      <c r="B4" s="155"/>
      <c r="C4" s="157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58" t="s">
        <v>358</v>
      </c>
      <c r="C5" s="159"/>
      <c r="D5" s="47">
        <f>SUM(D6:D162)</f>
        <v>1348216258</v>
      </c>
      <c r="E5" s="48">
        <f>SUM(E6:E162)</f>
        <v>106101867</v>
      </c>
      <c r="F5" s="48">
        <f t="shared" ref="F5:P5" si="0">SUM(F6:F162)</f>
        <v>97822502</v>
      </c>
      <c r="G5" s="48">
        <f t="shared" si="0"/>
        <v>120399668</v>
      </c>
      <c r="H5" s="48">
        <f t="shared" si="0"/>
        <v>116435798</v>
      </c>
      <c r="I5" s="48">
        <f t="shared" si="0"/>
        <v>118591200</v>
      </c>
      <c r="J5" s="48">
        <f t="shared" si="0"/>
        <v>113144537</v>
      </c>
      <c r="K5" s="48">
        <f t="shared" si="0"/>
        <v>110563356</v>
      </c>
      <c r="L5" s="48">
        <f t="shared" si="0"/>
        <v>108059997</v>
      </c>
      <c r="M5" s="48">
        <f t="shared" si="0"/>
        <v>106484840</v>
      </c>
      <c r="N5" s="48">
        <f t="shared" si="0"/>
        <v>116352565</v>
      </c>
      <c r="O5" s="48">
        <f>SUM(O6:O162)</f>
        <v>116400206</v>
      </c>
      <c r="P5" s="49">
        <f t="shared" si="0"/>
        <v>117859722</v>
      </c>
      <c r="Q5" s="55">
        <f>+D5/366</f>
        <v>3683650.9781420766</v>
      </c>
    </row>
    <row r="6" spans="2:19">
      <c r="B6" s="160" t="s">
        <v>14</v>
      </c>
      <c r="C6" s="24" t="s">
        <v>15</v>
      </c>
      <c r="D6" s="42">
        <f>SUM(E6:P6)</f>
        <v>5460186</v>
      </c>
      <c r="E6" s="25">
        <f>+승차!E6+하차!E6</f>
        <v>428336</v>
      </c>
      <c r="F6" s="25">
        <f>+승차!F6+하차!F6</f>
        <v>398800</v>
      </c>
      <c r="G6" s="25">
        <f>+승차!G6+하차!G6</f>
        <v>483703</v>
      </c>
      <c r="H6" s="25">
        <f>+승차!H6+하차!H6</f>
        <v>470968</v>
      </c>
      <c r="I6" s="25">
        <f>+승차!I6+하차!I6</f>
        <v>485204</v>
      </c>
      <c r="J6" s="25">
        <f>+승차!J6+하차!J6</f>
        <v>462887</v>
      </c>
      <c r="K6" s="25">
        <f>+승차!K6+하차!K6</f>
        <v>456038</v>
      </c>
      <c r="L6" s="25">
        <f>+승차!L6+하차!L6</f>
        <v>447157</v>
      </c>
      <c r="M6" s="25">
        <f>+승차!M6+하차!M6</f>
        <v>430432</v>
      </c>
      <c r="N6" s="25">
        <f>+승차!N6+하차!N6</f>
        <v>467473</v>
      </c>
      <c r="O6" s="25">
        <f>+승차!O6+하차!O6</f>
        <v>460833</v>
      </c>
      <c r="P6" s="36">
        <f>+승차!P6+하차!P6</f>
        <v>468355</v>
      </c>
      <c r="Q6" s="56">
        <f t="shared" ref="Q6:Q69" si="1">+D6/366</f>
        <v>14918.540983606557</v>
      </c>
      <c r="S6" t="s">
        <v>183</v>
      </c>
    </row>
    <row r="7" spans="2:19">
      <c r="B7" s="140"/>
      <c r="C7" s="3" t="s">
        <v>16</v>
      </c>
      <c r="D7" s="43">
        <f t="shared" ref="D7:D70" si="2">SUM(E7:P7)</f>
        <v>4310275</v>
      </c>
      <c r="E7" s="4">
        <f>+승차!E7+하차!E7</f>
        <v>346954</v>
      </c>
      <c r="F7" s="4">
        <f>+승차!F7+하차!F7</f>
        <v>322893</v>
      </c>
      <c r="G7" s="4">
        <f>+승차!G7+하차!G7</f>
        <v>380105</v>
      </c>
      <c r="H7" s="4">
        <f>+승차!H7+하차!H7</f>
        <v>365956</v>
      </c>
      <c r="I7" s="4">
        <f>+승차!I7+하차!I7</f>
        <v>369428</v>
      </c>
      <c r="J7" s="4">
        <f>+승차!J7+하차!J7</f>
        <v>359644</v>
      </c>
      <c r="K7" s="4">
        <f>+승차!K7+하차!K7</f>
        <v>362034</v>
      </c>
      <c r="L7" s="4">
        <f>+승차!L7+하차!L7</f>
        <v>355766</v>
      </c>
      <c r="M7" s="4">
        <f>+승차!M7+하차!M7</f>
        <v>339837</v>
      </c>
      <c r="N7" s="4">
        <f>+승차!N7+하차!N7</f>
        <v>364714</v>
      </c>
      <c r="O7" s="4">
        <f>+승차!O7+하차!O7</f>
        <v>368330</v>
      </c>
      <c r="P7" s="37">
        <f>+승차!P7+하차!P7</f>
        <v>374614</v>
      </c>
      <c r="Q7" s="57">
        <f t="shared" si="1"/>
        <v>11776.707650273223</v>
      </c>
      <c r="S7" t="s">
        <v>183</v>
      </c>
    </row>
    <row r="8" spans="2:19">
      <c r="B8" s="140"/>
      <c r="C8" s="3" t="s">
        <v>17</v>
      </c>
      <c r="D8" s="43">
        <f t="shared" si="2"/>
        <v>5250731</v>
      </c>
      <c r="E8" s="4">
        <f>+승차!E8+하차!E8</f>
        <v>424554</v>
      </c>
      <c r="F8" s="4">
        <f>+승차!F8+하차!F8</f>
        <v>418200</v>
      </c>
      <c r="G8" s="4">
        <f>+승차!G8+하차!G8</f>
        <v>429217</v>
      </c>
      <c r="H8" s="4">
        <f>+승차!H8+하차!H8</f>
        <v>424423</v>
      </c>
      <c r="I8" s="4">
        <f>+승차!I8+하차!I8</f>
        <v>447941</v>
      </c>
      <c r="J8" s="4">
        <f>+승차!J8+하차!J8</f>
        <v>421953</v>
      </c>
      <c r="K8" s="4">
        <f>+승차!K8+하차!K8</f>
        <v>447596</v>
      </c>
      <c r="L8" s="4">
        <f>+승차!L8+하차!L8</f>
        <v>491087</v>
      </c>
      <c r="M8" s="4">
        <f>+승차!M8+하차!M8</f>
        <v>415067</v>
      </c>
      <c r="N8" s="4">
        <f>+승차!N8+하차!N8</f>
        <v>446835</v>
      </c>
      <c r="O8" s="4">
        <f>+승차!O8+하차!O8</f>
        <v>427139</v>
      </c>
      <c r="P8" s="37">
        <f>+승차!P8+하차!P8</f>
        <v>456719</v>
      </c>
      <c r="Q8" s="57">
        <f t="shared" si="1"/>
        <v>14346.259562841529</v>
      </c>
      <c r="S8" t="s">
        <v>183</v>
      </c>
    </row>
    <row r="9" spans="2:19">
      <c r="B9" s="140"/>
      <c r="C9" s="3" t="s">
        <v>18</v>
      </c>
      <c r="D9" s="43">
        <f t="shared" si="2"/>
        <v>7230166</v>
      </c>
      <c r="E9" s="4">
        <f>+승차!E9+하차!E9</f>
        <v>586783</v>
      </c>
      <c r="F9" s="4">
        <f>+승차!F9+하차!F9</f>
        <v>544645</v>
      </c>
      <c r="G9" s="4">
        <f>+승차!G9+하차!G9</f>
        <v>657138</v>
      </c>
      <c r="H9" s="4">
        <f>+승차!H9+하차!H9</f>
        <v>637238</v>
      </c>
      <c r="I9" s="4">
        <f>+승차!I9+하차!I9</f>
        <v>636488</v>
      </c>
      <c r="J9" s="4">
        <f>+승차!J9+하차!J9</f>
        <v>610035</v>
      </c>
      <c r="K9" s="4">
        <f>+승차!K9+하차!K9</f>
        <v>598690</v>
      </c>
      <c r="L9" s="4">
        <f>+승차!L9+하차!L9</f>
        <v>572734</v>
      </c>
      <c r="M9" s="4">
        <f>+승차!M9+하차!M9</f>
        <v>570254</v>
      </c>
      <c r="N9" s="4">
        <f>+승차!N9+하차!N9</f>
        <v>610227</v>
      </c>
      <c r="O9" s="4">
        <f>+승차!O9+하차!O9</f>
        <v>595921</v>
      </c>
      <c r="P9" s="37">
        <f>+승차!P9+하차!P9</f>
        <v>610013</v>
      </c>
      <c r="Q9" s="57">
        <f t="shared" si="1"/>
        <v>19754.551912568306</v>
      </c>
      <c r="S9" t="s">
        <v>183</v>
      </c>
    </row>
    <row r="10" spans="2:19">
      <c r="B10" s="140"/>
      <c r="C10" s="3" t="s">
        <v>19</v>
      </c>
      <c r="D10" s="43">
        <f t="shared" si="2"/>
        <v>2688691</v>
      </c>
      <c r="E10" s="4">
        <f>+승차!E10+하차!E10</f>
        <v>173399</v>
      </c>
      <c r="F10" s="4">
        <f>+승차!F10+하차!F10</f>
        <v>162588</v>
      </c>
      <c r="G10" s="4">
        <f>+승차!G10+하차!G10</f>
        <v>213278</v>
      </c>
      <c r="H10" s="4">
        <f>+승차!H10+하차!H10</f>
        <v>208999</v>
      </c>
      <c r="I10" s="4">
        <f>+승차!I10+하차!I10</f>
        <v>217253</v>
      </c>
      <c r="J10" s="4">
        <f>+승차!J10+하차!J10</f>
        <v>215524</v>
      </c>
      <c r="K10" s="4">
        <f>+승차!K10+하차!K10</f>
        <v>212302</v>
      </c>
      <c r="L10" s="4">
        <f>+승차!L10+하차!L10</f>
        <v>212610</v>
      </c>
      <c r="M10" s="4">
        <f>+승차!M10+하차!M10</f>
        <v>226217</v>
      </c>
      <c r="N10" s="4">
        <f>+승차!N10+하차!N10</f>
        <v>269471</v>
      </c>
      <c r="O10" s="4">
        <f>+승차!O10+하차!O10</f>
        <v>285687</v>
      </c>
      <c r="P10" s="37">
        <f>+승차!P10+하차!P10</f>
        <v>291363</v>
      </c>
      <c r="Q10" s="57">
        <f t="shared" si="1"/>
        <v>7346.1502732240433</v>
      </c>
      <c r="S10" t="s">
        <v>183</v>
      </c>
    </row>
    <row r="11" spans="2:19">
      <c r="B11" s="140"/>
      <c r="C11" s="3" t="s">
        <v>20</v>
      </c>
      <c r="D11" s="43">
        <f t="shared" si="2"/>
        <v>8825125</v>
      </c>
      <c r="E11" s="4">
        <f>+승차!E11+하차!E11</f>
        <v>640745</v>
      </c>
      <c r="F11" s="4">
        <f>+승차!F11+하차!F11</f>
        <v>594769</v>
      </c>
      <c r="G11" s="4">
        <f>+승차!G11+하차!G11</f>
        <v>774254</v>
      </c>
      <c r="H11" s="4">
        <f>+승차!H11+하차!H11</f>
        <v>756168</v>
      </c>
      <c r="I11" s="4">
        <f>+승차!I11+하차!I11</f>
        <v>757072</v>
      </c>
      <c r="J11" s="4">
        <f>+승차!J11+하차!J11</f>
        <v>732270</v>
      </c>
      <c r="K11" s="4">
        <f>+승차!K11+하차!K11</f>
        <v>702395</v>
      </c>
      <c r="L11" s="4">
        <f>+승차!L11+하차!L11</f>
        <v>696707</v>
      </c>
      <c r="M11" s="4">
        <f>+승차!M11+하차!M11</f>
        <v>696947</v>
      </c>
      <c r="N11" s="4">
        <f>+승차!N11+하차!N11</f>
        <v>808555</v>
      </c>
      <c r="O11" s="4">
        <f>+승차!O11+하차!O11</f>
        <v>816749</v>
      </c>
      <c r="P11" s="37">
        <f>+승차!P11+하차!P11</f>
        <v>848494</v>
      </c>
      <c r="Q11" s="57">
        <f t="shared" si="1"/>
        <v>24112.363387978141</v>
      </c>
      <c r="S11" t="s">
        <v>183</v>
      </c>
    </row>
    <row r="12" spans="2:19">
      <c r="B12" s="140"/>
      <c r="C12" s="3" t="s">
        <v>21</v>
      </c>
      <c r="D12" s="43">
        <f t="shared" si="2"/>
        <v>11622353</v>
      </c>
      <c r="E12" s="4">
        <f>+승차!E12+하차!E12</f>
        <v>918005</v>
      </c>
      <c r="F12" s="4">
        <f>+승차!F12+하차!F12</f>
        <v>851098</v>
      </c>
      <c r="G12" s="4">
        <f>+승차!G12+하차!G12</f>
        <v>1061750</v>
      </c>
      <c r="H12" s="4">
        <f>+승차!H12+하차!H12</f>
        <v>1009259</v>
      </c>
      <c r="I12" s="4">
        <f>+승차!I12+하차!I12</f>
        <v>1017517</v>
      </c>
      <c r="J12" s="4">
        <f>+승차!J12+하차!J12</f>
        <v>977821</v>
      </c>
      <c r="K12" s="4">
        <f>+승차!K12+하차!K12</f>
        <v>948336</v>
      </c>
      <c r="L12" s="4">
        <f>+승차!L12+하차!L12</f>
        <v>929839</v>
      </c>
      <c r="M12" s="4">
        <f>+승차!M12+하차!M12</f>
        <v>921246</v>
      </c>
      <c r="N12" s="4">
        <f>+승차!N12+하차!N12</f>
        <v>985647</v>
      </c>
      <c r="O12" s="4">
        <f>+승차!O12+하차!O12</f>
        <v>999782</v>
      </c>
      <c r="P12" s="37">
        <f>+승차!P12+하차!P12</f>
        <v>1002053</v>
      </c>
      <c r="Q12" s="57">
        <f t="shared" si="1"/>
        <v>31755.062841530056</v>
      </c>
      <c r="S12" t="s">
        <v>183</v>
      </c>
    </row>
    <row r="13" spans="2:19">
      <c r="B13" s="140"/>
      <c r="C13" s="3" t="s">
        <v>22</v>
      </c>
      <c r="D13" s="43">
        <f t="shared" si="2"/>
        <v>20669932</v>
      </c>
      <c r="E13" s="4">
        <f>+승차!E13+하차!E13</f>
        <v>1657737</v>
      </c>
      <c r="F13" s="4">
        <f>+승차!F13+하차!F13</f>
        <v>1534107</v>
      </c>
      <c r="G13" s="4">
        <f>+승차!G13+하차!G13</f>
        <v>1832238</v>
      </c>
      <c r="H13" s="4">
        <f>+승차!H13+하차!H13</f>
        <v>1764160</v>
      </c>
      <c r="I13" s="4">
        <f>+승차!I13+하차!I13</f>
        <v>1793788</v>
      </c>
      <c r="J13" s="4">
        <f>+승차!J13+하차!J13</f>
        <v>1738604</v>
      </c>
      <c r="K13" s="4">
        <f>+승차!K13+하차!K13</f>
        <v>1713279</v>
      </c>
      <c r="L13" s="4">
        <f>+승차!L13+하차!L13</f>
        <v>1672261</v>
      </c>
      <c r="M13" s="4">
        <f>+승차!M13+하차!M13</f>
        <v>1620798</v>
      </c>
      <c r="N13" s="4">
        <f>+승차!N13+하차!N13</f>
        <v>1758878</v>
      </c>
      <c r="O13" s="4">
        <f>+승차!O13+하차!O13</f>
        <v>1771194</v>
      </c>
      <c r="P13" s="37">
        <f>+승차!P13+하차!P13</f>
        <v>1812888</v>
      </c>
      <c r="Q13" s="57">
        <f t="shared" si="1"/>
        <v>56475.224043715847</v>
      </c>
      <c r="S13" t="s">
        <v>183</v>
      </c>
    </row>
    <row r="14" spans="2:19">
      <c r="B14" s="140"/>
      <c r="C14" s="3" t="s">
        <v>23</v>
      </c>
      <c r="D14" s="43">
        <f t="shared" si="2"/>
        <v>21376412</v>
      </c>
      <c r="E14" s="4">
        <f>+승차!E14+하차!E14</f>
        <v>1722771</v>
      </c>
      <c r="F14" s="4">
        <f>+승차!F14+하차!F14</f>
        <v>1598892</v>
      </c>
      <c r="G14" s="4">
        <f>+승차!G14+하차!G14</f>
        <v>1883193</v>
      </c>
      <c r="H14" s="4">
        <f>+승차!H14+하차!H14</f>
        <v>1817273</v>
      </c>
      <c r="I14" s="4">
        <f>+승차!I14+하차!I14</f>
        <v>1836552</v>
      </c>
      <c r="J14" s="4">
        <f>+승차!J14+하차!J14</f>
        <v>1784483</v>
      </c>
      <c r="K14" s="4">
        <f>+승차!K14+하차!K14</f>
        <v>1778493</v>
      </c>
      <c r="L14" s="4">
        <f>+승차!L14+하차!L14</f>
        <v>1738605</v>
      </c>
      <c r="M14" s="4">
        <f>+승차!M14+하차!M14</f>
        <v>1685944</v>
      </c>
      <c r="N14" s="4">
        <f>+승차!N14+하차!N14</f>
        <v>1823711</v>
      </c>
      <c r="O14" s="4">
        <f>+승차!O14+하차!O14</f>
        <v>1824705</v>
      </c>
      <c r="P14" s="37">
        <f>+승차!P14+하차!P14</f>
        <v>1881790</v>
      </c>
      <c r="Q14" s="57">
        <f t="shared" si="1"/>
        <v>58405.497267759565</v>
      </c>
      <c r="S14" t="s">
        <v>183</v>
      </c>
    </row>
    <row r="15" spans="2:19">
      <c r="B15" s="140"/>
      <c r="C15" s="3" t="s">
        <v>24</v>
      </c>
      <c r="D15" s="43">
        <f t="shared" si="2"/>
        <v>9625542</v>
      </c>
      <c r="E15" s="4">
        <f>+승차!E15+하차!E15</f>
        <v>764266</v>
      </c>
      <c r="F15" s="4">
        <f>+승차!F15+하차!F15</f>
        <v>707836</v>
      </c>
      <c r="G15" s="4">
        <f>+승차!G15+하차!G15</f>
        <v>851673</v>
      </c>
      <c r="H15" s="4">
        <f>+승차!H15+하차!H15</f>
        <v>830599</v>
      </c>
      <c r="I15" s="4">
        <f>+승차!I15+하차!I15</f>
        <v>844707</v>
      </c>
      <c r="J15" s="4">
        <f>+승차!J15+하차!J15</f>
        <v>825969</v>
      </c>
      <c r="K15" s="4">
        <f>+승차!K15+하차!K15</f>
        <v>793178</v>
      </c>
      <c r="L15" s="4">
        <f>+승차!L15+하차!L15</f>
        <v>767179</v>
      </c>
      <c r="M15" s="4">
        <f>+승차!M15+하차!M15</f>
        <v>752417</v>
      </c>
      <c r="N15" s="4">
        <f>+승차!N15+하차!N15</f>
        <v>817354</v>
      </c>
      <c r="O15" s="4">
        <f>+승차!O15+하차!O15</f>
        <v>827419</v>
      </c>
      <c r="P15" s="37">
        <f>+승차!P15+하차!P15</f>
        <v>842945</v>
      </c>
      <c r="Q15" s="57">
        <f t="shared" si="1"/>
        <v>26299.295081967211</v>
      </c>
      <c r="S15" t="s">
        <v>183</v>
      </c>
    </row>
    <row r="16" spans="2:19">
      <c r="B16" s="140"/>
      <c r="C16" s="3" t="s">
        <v>25</v>
      </c>
      <c r="D16" s="43">
        <f t="shared" si="2"/>
        <v>14026407</v>
      </c>
      <c r="E16" s="4">
        <f>+승차!E16+하차!E16</f>
        <v>1138847</v>
      </c>
      <c r="F16" s="4">
        <f>+승차!F16+하차!F16</f>
        <v>1040334</v>
      </c>
      <c r="G16" s="4">
        <f>+승차!G16+하차!G16</f>
        <v>1261075</v>
      </c>
      <c r="H16" s="4">
        <f>+승차!H16+하차!H16</f>
        <v>1195446</v>
      </c>
      <c r="I16" s="4">
        <f>+승차!I16+하차!I16</f>
        <v>1201620</v>
      </c>
      <c r="J16" s="4">
        <f>+승차!J16+하차!J16</f>
        <v>1170745</v>
      </c>
      <c r="K16" s="4">
        <f>+승차!K16+하차!K16</f>
        <v>1158125</v>
      </c>
      <c r="L16" s="4">
        <f>+승차!L16+하차!L16</f>
        <v>1132465</v>
      </c>
      <c r="M16" s="4">
        <f>+승차!M16+하차!M16</f>
        <v>1108005</v>
      </c>
      <c r="N16" s="4">
        <f>+승차!N16+하차!N16</f>
        <v>1199470</v>
      </c>
      <c r="O16" s="4">
        <f>+승차!O16+하차!O16</f>
        <v>1210759</v>
      </c>
      <c r="P16" s="37">
        <f>+승차!P16+하차!P16</f>
        <v>1209516</v>
      </c>
      <c r="Q16" s="57">
        <f t="shared" si="1"/>
        <v>38323.516393442624</v>
      </c>
      <c r="S16" t="s">
        <v>183</v>
      </c>
    </row>
    <row r="17" spans="2:19">
      <c r="B17" s="140"/>
      <c r="C17" s="3" t="s">
        <v>26</v>
      </c>
      <c r="D17" s="43">
        <f t="shared" si="2"/>
        <v>19119824</v>
      </c>
      <c r="E17" s="4">
        <f>+승차!E17+하차!E17</f>
        <v>1554938</v>
      </c>
      <c r="F17" s="4">
        <f>+승차!F17+하차!F17</f>
        <v>1446073</v>
      </c>
      <c r="G17" s="4">
        <f>+승차!G17+하차!G17</f>
        <v>1682538</v>
      </c>
      <c r="H17" s="4">
        <f>+승차!H17+하차!H17</f>
        <v>1624706</v>
      </c>
      <c r="I17" s="4">
        <f>+승차!I17+하차!I17</f>
        <v>1651512</v>
      </c>
      <c r="J17" s="4">
        <f>+승차!J17+하차!J17</f>
        <v>1573309</v>
      </c>
      <c r="K17" s="4">
        <f>+승차!K17+하차!K17</f>
        <v>1590807</v>
      </c>
      <c r="L17" s="4">
        <f>+승차!L17+하차!L17</f>
        <v>1562209</v>
      </c>
      <c r="M17" s="4">
        <f>+승차!M17+하차!M17</f>
        <v>1505295</v>
      </c>
      <c r="N17" s="4">
        <f>+승차!N17+하차!N17</f>
        <v>1613013</v>
      </c>
      <c r="O17" s="4">
        <f>+승차!O17+하차!O17</f>
        <v>1623477</v>
      </c>
      <c r="P17" s="37">
        <f>+승차!P17+하차!P17</f>
        <v>1691947</v>
      </c>
      <c r="Q17" s="57">
        <f t="shared" si="1"/>
        <v>52239.956284153006</v>
      </c>
      <c r="S17" t="s">
        <v>183</v>
      </c>
    </row>
    <row r="18" spans="2:19">
      <c r="B18" s="140"/>
      <c r="C18" s="3" t="s">
        <v>27</v>
      </c>
      <c r="D18" s="43">
        <f t="shared" si="2"/>
        <v>4499563</v>
      </c>
      <c r="E18" s="4">
        <f>+승차!E18+하차!E18</f>
        <v>368969</v>
      </c>
      <c r="F18" s="4">
        <f>+승차!F18+하차!F18</f>
        <v>334031</v>
      </c>
      <c r="G18" s="4">
        <f>+승차!G18+하차!G18</f>
        <v>401553</v>
      </c>
      <c r="H18" s="4">
        <f>+승차!H18+하차!H18</f>
        <v>380168</v>
      </c>
      <c r="I18" s="4">
        <f>+승차!I18+하차!I18</f>
        <v>380054</v>
      </c>
      <c r="J18" s="4">
        <f>+승차!J18+하차!J18</f>
        <v>375847</v>
      </c>
      <c r="K18" s="4">
        <f>+승차!K18+하차!K18</f>
        <v>376662</v>
      </c>
      <c r="L18" s="4">
        <f>+승차!L18+하차!L18</f>
        <v>365224</v>
      </c>
      <c r="M18" s="4">
        <f>+승차!M18+하차!M18</f>
        <v>348374</v>
      </c>
      <c r="N18" s="4">
        <f>+승차!N18+하차!N18</f>
        <v>376829</v>
      </c>
      <c r="O18" s="4">
        <f>+승차!O18+하차!O18</f>
        <v>393547</v>
      </c>
      <c r="P18" s="37">
        <f>+승차!P18+하차!P18</f>
        <v>398305</v>
      </c>
      <c r="Q18" s="57">
        <f t="shared" si="1"/>
        <v>12293.887978142076</v>
      </c>
      <c r="S18" t="s">
        <v>199</v>
      </c>
    </row>
    <row r="19" spans="2:19">
      <c r="B19" s="140"/>
      <c r="C19" s="3" t="s">
        <v>28</v>
      </c>
      <c r="D19" s="43">
        <f t="shared" si="2"/>
        <v>2586322</v>
      </c>
      <c r="E19" s="4">
        <f>+승차!E19+하차!E19</f>
        <v>199775</v>
      </c>
      <c r="F19" s="4">
        <f>+승차!F19+하차!F19</f>
        <v>183201</v>
      </c>
      <c r="G19" s="4">
        <f>+승차!G19+하차!G19</f>
        <v>225892</v>
      </c>
      <c r="H19" s="4">
        <f>+승차!H19+하차!H19</f>
        <v>217025</v>
      </c>
      <c r="I19" s="4">
        <f>+승차!I19+하차!I19</f>
        <v>219886</v>
      </c>
      <c r="J19" s="4">
        <f>+승차!J19+하차!J19</f>
        <v>217706</v>
      </c>
      <c r="K19" s="4">
        <f>+승차!K19+하차!K19</f>
        <v>214195</v>
      </c>
      <c r="L19" s="4">
        <f>+승차!L19+하차!L19</f>
        <v>207673</v>
      </c>
      <c r="M19" s="4">
        <f>+승차!M19+하차!M19</f>
        <v>207268</v>
      </c>
      <c r="N19" s="4">
        <f>+승차!N19+하차!N19</f>
        <v>227736</v>
      </c>
      <c r="O19" s="4">
        <f>+승차!O19+하차!O19</f>
        <v>233392</v>
      </c>
      <c r="P19" s="37">
        <f>+승차!P19+하차!P19</f>
        <v>232573</v>
      </c>
      <c r="Q19" s="57">
        <f t="shared" si="1"/>
        <v>7066.4535519125684</v>
      </c>
      <c r="S19" t="s">
        <v>199</v>
      </c>
    </row>
    <row r="20" spans="2:19">
      <c r="B20" s="140"/>
      <c r="C20" s="3" t="s">
        <v>29</v>
      </c>
      <c r="D20" s="43">
        <f t="shared" si="2"/>
        <v>6340395</v>
      </c>
      <c r="E20" s="4">
        <f>+승차!E20+하차!E20</f>
        <v>511771</v>
      </c>
      <c r="F20" s="4">
        <f>+승차!F20+하차!F20</f>
        <v>468267</v>
      </c>
      <c r="G20" s="4">
        <f>+승차!G20+하차!G20</f>
        <v>552588</v>
      </c>
      <c r="H20" s="4">
        <f>+승차!H20+하차!H20</f>
        <v>544395</v>
      </c>
      <c r="I20" s="4">
        <f>+승차!I20+하차!I20</f>
        <v>552206</v>
      </c>
      <c r="J20" s="4">
        <f>+승차!J20+하차!J20</f>
        <v>537565</v>
      </c>
      <c r="K20" s="4">
        <f>+승차!K20+하차!K20</f>
        <v>526149</v>
      </c>
      <c r="L20" s="4">
        <f>+승차!L20+하차!L20</f>
        <v>506975</v>
      </c>
      <c r="M20" s="4">
        <f>+승차!M20+하차!M20</f>
        <v>485014</v>
      </c>
      <c r="N20" s="4">
        <f>+승차!N20+하차!N20</f>
        <v>544466</v>
      </c>
      <c r="O20" s="4">
        <f>+승차!O20+하차!O20</f>
        <v>541866</v>
      </c>
      <c r="P20" s="37">
        <f>+승차!P20+하차!P20</f>
        <v>569133</v>
      </c>
      <c r="Q20" s="57">
        <f t="shared" si="1"/>
        <v>17323.483606557376</v>
      </c>
      <c r="S20" t="s">
        <v>199</v>
      </c>
    </row>
    <row r="21" spans="2:19">
      <c r="B21" s="140"/>
      <c r="C21" s="3" t="s">
        <v>30</v>
      </c>
      <c r="D21" s="43">
        <f t="shared" si="2"/>
        <v>2466601</v>
      </c>
      <c r="E21" s="4">
        <f>+승차!E21+하차!E21</f>
        <v>189687</v>
      </c>
      <c r="F21" s="4">
        <f>+승차!F21+하차!F21</f>
        <v>172247</v>
      </c>
      <c r="G21" s="4">
        <f>+승차!G21+하차!G21</f>
        <v>220146</v>
      </c>
      <c r="H21" s="4">
        <f>+승차!H21+하차!H21</f>
        <v>217336</v>
      </c>
      <c r="I21" s="4">
        <f>+승차!I21+하차!I21</f>
        <v>213410</v>
      </c>
      <c r="J21" s="4">
        <f>+승차!J21+하차!J21</f>
        <v>209326</v>
      </c>
      <c r="K21" s="4">
        <f>+승차!K21+하차!K21</f>
        <v>205644</v>
      </c>
      <c r="L21" s="4">
        <f>+승차!L21+하차!L21</f>
        <v>202737</v>
      </c>
      <c r="M21" s="4">
        <f>+승차!M21+하차!M21</f>
        <v>195132</v>
      </c>
      <c r="N21" s="4">
        <f>+승차!N21+하차!N21</f>
        <v>215480</v>
      </c>
      <c r="O21" s="4">
        <f>+승차!O21+하차!O21</f>
        <v>214572</v>
      </c>
      <c r="P21" s="37">
        <f>+승차!P21+하차!P21</f>
        <v>210884</v>
      </c>
      <c r="Q21" s="57">
        <f t="shared" si="1"/>
        <v>6739.3469945355191</v>
      </c>
      <c r="S21" t="s">
        <v>199</v>
      </c>
    </row>
    <row r="22" spans="2:19">
      <c r="B22" s="140"/>
      <c r="C22" s="3" t="s">
        <v>31</v>
      </c>
      <c r="D22" s="43">
        <f t="shared" si="2"/>
        <v>17700675</v>
      </c>
      <c r="E22" s="4">
        <f>+승차!E22+하차!E22</f>
        <v>1404964</v>
      </c>
      <c r="F22" s="4">
        <f>+승차!F22+하차!F22</f>
        <v>1250748</v>
      </c>
      <c r="G22" s="4">
        <f>+승차!G22+하차!G22</f>
        <v>1543841</v>
      </c>
      <c r="H22" s="4">
        <f>+승차!H22+하차!H22</f>
        <v>1625982</v>
      </c>
      <c r="I22" s="4">
        <f>+승차!I22+하차!I22</f>
        <v>1495541</v>
      </c>
      <c r="J22" s="4">
        <f>+승차!J22+하차!J22</f>
        <v>1509038</v>
      </c>
      <c r="K22" s="4">
        <f>+승차!K22+하차!K22</f>
        <v>1477591</v>
      </c>
      <c r="L22" s="4">
        <f>+승차!L22+하차!L22</f>
        <v>1436934</v>
      </c>
      <c r="M22" s="4">
        <f>+승차!M22+하차!M22</f>
        <v>1357305</v>
      </c>
      <c r="N22" s="4">
        <f>+승차!N22+하차!N22</f>
        <v>1515384</v>
      </c>
      <c r="O22" s="4">
        <f>+승차!O22+하차!O22</f>
        <v>1515919</v>
      </c>
      <c r="P22" s="37">
        <f>+승차!P22+하차!P22</f>
        <v>1567428</v>
      </c>
      <c r="Q22" s="57">
        <f t="shared" si="1"/>
        <v>48362.5</v>
      </c>
      <c r="S22" t="s">
        <v>199</v>
      </c>
    </row>
    <row r="23" spans="2:19">
      <c r="B23" s="140"/>
      <c r="C23" s="3" t="s">
        <v>32</v>
      </c>
      <c r="D23" s="43">
        <f t="shared" si="2"/>
        <v>8847804</v>
      </c>
      <c r="E23" s="4">
        <f>+승차!E23+하차!E23</f>
        <v>414398</v>
      </c>
      <c r="F23" s="4">
        <f>+승차!F23+하차!F23</f>
        <v>372973</v>
      </c>
      <c r="G23" s="4">
        <f>+승차!G23+하차!G23</f>
        <v>624566</v>
      </c>
      <c r="H23" s="4">
        <f>+승차!H23+하차!H23</f>
        <v>1249485</v>
      </c>
      <c r="I23" s="4">
        <f>+승차!I23+하차!I23</f>
        <v>952271</v>
      </c>
      <c r="J23" s="4">
        <f>+승차!J23+하차!J23</f>
        <v>846084</v>
      </c>
      <c r="K23" s="4">
        <f>+승차!K23+하차!K23</f>
        <v>793718</v>
      </c>
      <c r="L23" s="4">
        <f>+승차!L23+하차!L23</f>
        <v>843461</v>
      </c>
      <c r="M23" s="4">
        <f>+승차!M23+하차!M23</f>
        <v>851352</v>
      </c>
      <c r="N23" s="4">
        <f>+승차!N23+하차!N23</f>
        <v>845976</v>
      </c>
      <c r="O23" s="4">
        <f>+승차!O23+하차!O23</f>
        <v>513265</v>
      </c>
      <c r="P23" s="37">
        <f>+승차!P23+하차!P23</f>
        <v>540255</v>
      </c>
      <c r="Q23" s="57">
        <f t="shared" si="1"/>
        <v>24174.327868852459</v>
      </c>
      <c r="S23" t="s">
        <v>199</v>
      </c>
    </row>
    <row r="24" spans="2:19">
      <c r="B24" s="140"/>
      <c r="C24" s="3" t="s">
        <v>33</v>
      </c>
      <c r="D24" s="43">
        <f t="shared" si="2"/>
        <v>10914093</v>
      </c>
      <c r="E24" s="4">
        <f>+승차!E24+하차!E24</f>
        <v>901218</v>
      </c>
      <c r="F24" s="4">
        <f>+승차!F24+하차!F24</f>
        <v>815363</v>
      </c>
      <c r="G24" s="4">
        <f>+승차!G24+하차!G24</f>
        <v>976564</v>
      </c>
      <c r="H24" s="4">
        <f>+승차!H24+하차!H24</f>
        <v>934602</v>
      </c>
      <c r="I24" s="4">
        <f>+승차!I24+하차!I24</f>
        <v>929511</v>
      </c>
      <c r="J24" s="4">
        <f>+승차!J24+하차!J24</f>
        <v>914566</v>
      </c>
      <c r="K24" s="4">
        <f>+승차!K24+하차!K24</f>
        <v>903771</v>
      </c>
      <c r="L24" s="4">
        <f>+승차!L24+하차!L24</f>
        <v>873625</v>
      </c>
      <c r="M24" s="4">
        <f>+승차!M24+하차!M24</f>
        <v>825566</v>
      </c>
      <c r="N24" s="4">
        <f>+승차!N24+하차!N24</f>
        <v>928272</v>
      </c>
      <c r="O24" s="4">
        <f>+승차!O24+하차!O24</f>
        <v>939000</v>
      </c>
      <c r="P24" s="37">
        <f>+승차!P24+하차!P24</f>
        <v>972035</v>
      </c>
      <c r="Q24" s="57">
        <f t="shared" si="1"/>
        <v>29819.926229508197</v>
      </c>
      <c r="S24" t="s">
        <v>199</v>
      </c>
    </row>
    <row r="25" spans="2:19">
      <c r="B25" s="140"/>
      <c r="C25" s="3" t="s">
        <v>34</v>
      </c>
      <c r="D25" s="43">
        <f t="shared" si="2"/>
        <v>9666291</v>
      </c>
      <c r="E25" s="4">
        <f>+승차!E25+하차!E25</f>
        <v>782511</v>
      </c>
      <c r="F25" s="4">
        <f>+승차!F25+하차!F25</f>
        <v>695033</v>
      </c>
      <c r="G25" s="4">
        <f>+승차!G25+하차!G25</f>
        <v>861351</v>
      </c>
      <c r="H25" s="4">
        <f>+승차!H25+하차!H25</f>
        <v>824061</v>
      </c>
      <c r="I25" s="4">
        <f>+승차!I25+하차!I25</f>
        <v>818589</v>
      </c>
      <c r="J25" s="4">
        <f>+승차!J25+하차!J25</f>
        <v>810555</v>
      </c>
      <c r="K25" s="4">
        <f>+승차!K25+하차!K25</f>
        <v>801033</v>
      </c>
      <c r="L25" s="4">
        <f>+승차!L25+하차!L25</f>
        <v>767375</v>
      </c>
      <c r="M25" s="4">
        <f>+승차!M25+하차!M25</f>
        <v>737584</v>
      </c>
      <c r="N25" s="4">
        <f>+승차!N25+하차!N25</f>
        <v>818035</v>
      </c>
      <c r="O25" s="4">
        <f>+승차!O25+하차!O25</f>
        <v>865730</v>
      </c>
      <c r="P25" s="37">
        <f>+승차!P25+하차!P25</f>
        <v>884434</v>
      </c>
      <c r="Q25" s="57">
        <f t="shared" si="1"/>
        <v>26410.631147540982</v>
      </c>
      <c r="S25" t="s">
        <v>199</v>
      </c>
    </row>
    <row r="26" spans="2:19">
      <c r="B26" s="140"/>
      <c r="C26" s="3" t="s">
        <v>35</v>
      </c>
      <c r="D26" s="43">
        <f t="shared" si="2"/>
        <v>5058307</v>
      </c>
      <c r="E26" s="4">
        <f>+승차!E26+하차!E26</f>
        <v>399142</v>
      </c>
      <c r="F26" s="4">
        <f>+승차!F26+하차!F26</f>
        <v>363773</v>
      </c>
      <c r="G26" s="4">
        <f>+승차!G26+하차!G26</f>
        <v>451638</v>
      </c>
      <c r="H26" s="4">
        <f>+승차!H26+하차!H26</f>
        <v>431525</v>
      </c>
      <c r="I26" s="4">
        <f>+승차!I26+하차!I26</f>
        <v>438605</v>
      </c>
      <c r="J26" s="4">
        <f>+승차!J26+하차!J26</f>
        <v>426659</v>
      </c>
      <c r="K26" s="4">
        <f>+승차!K26+하차!K26</f>
        <v>423356</v>
      </c>
      <c r="L26" s="4">
        <f>+승차!L26+하차!L26</f>
        <v>410724</v>
      </c>
      <c r="M26" s="4">
        <f>+승차!M26+하차!M26</f>
        <v>392547</v>
      </c>
      <c r="N26" s="4">
        <f>+승차!N26+하차!N26</f>
        <v>425992</v>
      </c>
      <c r="O26" s="4">
        <f>+승차!O26+하차!O26</f>
        <v>445233</v>
      </c>
      <c r="P26" s="37">
        <f>+승차!P26+하차!P26</f>
        <v>449113</v>
      </c>
      <c r="Q26" s="57">
        <f t="shared" si="1"/>
        <v>13820.510928961749</v>
      </c>
      <c r="S26" t="s">
        <v>199</v>
      </c>
    </row>
    <row r="27" spans="2:19">
      <c r="B27" s="140"/>
      <c r="C27" s="3" t="s">
        <v>36</v>
      </c>
      <c r="D27" s="43">
        <f t="shared" si="2"/>
        <v>3456750</v>
      </c>
      <c r="E27" s="4">
        <f>+승차!E27+하차!E27</f>
        <v>258967</v>
      </c>
      <c r="F27" s="4">
        <f>+승차!F27+하차!F27</f>
        <v>234727</v>
      </c>
      <c r="G27" s="4">
        <f>+승차!G27+하차!G27</f>
        <v>320494</v>
      </c>
      <c r="H27" s="4">
        <f>+승차!H27+하차!H27</f>
        <v>301686</v>
      </c>
      <c r="I27" s="4">
        <f>+승차!I27+하차!I27</f>
        <v>303858</v>
      </c>
      <c r="J27" s="4">
        <f>+승차!J27+하차!J27</f>
        <v>291158</v>
      </c>
      <c r="K27" s="4">
        <f>+승차!K27+하차!K27</f>
        <v>276910</v>
      </c>
      <c r="L27" s="4">
        <f>+승차!L27+하차!L27</f>
        <v>262516</v>
      </c>
      <c r="M27" s="4">
        <f>+승차!M27+하차!M27</f>
        <v>265523</v>
      </c>
      <c r="N27" s="4">
        <f>+승차!N27+하차!N27</f>
        <v>289006</v>
      </c>
      <c r="O27" s="4">
        <f>+승차!O27+하차!O27</f>
        <v>325045</v>
      </c>
      <c r="P27" s="37">
        <f>+승차!P27+하차!P27</f>
        <v>326860</v>
      </c>
      <c r="Q27" s="57">
        <f t="shared" si="1"/>
        <v>9444.6721311475412</v>
      </c>
      <c r="S27" t="s">
        <v>199</v>
      </c>
    </row>
    <row r="28" spans="2:19">
      <c r="B28" s="140"/>
      <c r="C28" s="3" t="s">
        <v>37</v>
      </c>
      <c r="D28" s="43">
        <f t="shared" si="2"/>
        <v>12825372</v>
      </c>
      <c r="E28" s="4">
        <f>+승차!E28+하차!E28</f>
        <v>978578</v>
      </c>
      <c r="F28" s="4">
        <f>+승차!F28+하차!F28</f>
        <v>901480</v>
      </c>
      <c r="G28" s="4">
        <f>+승차!G28+하차!G28</f>
        <v>1179344</v>
      </c>
      <c r="H28" s="4">
        <f>+승차!H28+하차!H28</f>
        <v>1092450</v>
      </c>
      <c r="I28" s="4">
        <f>+승차!I28+하차!I28</f>
        <v>1107942</v>
      </c>
      <c r="J28" s="4">
        <f>+승차!J28+하차!J28</f>
        <v>1067157</v>
      </c>
      <c r="K28" s="4">
        <f>+승차!K28+하차!K28</f>
        <v>1009450</v>
      </c>
      <c r="L28" s="4">
        <f>+승차!L28+하차!L28</f>
        <v>997733</v>
      </c>
      <c r="M28" s="4">
        <f>+승차!M28+하차!M28</f>
        <v>990797</v>
      </c>
      <c r="N28" s="4">
        <f>+승차!N28+하차!N28</f>
        <v>1086221</v>
      </c>
      <c r="O28" s="4">
        <f>+승차!O28+하차!O28</f>
        <v>1233198</v>
      </c>
      <c r="P28" s="37">
        <f>+승차!P28+하차!P28</f>
        <v>1181022</v>
      </c>
      <c r="Q28" s="57">
        <f t="shared" si="1"/>
        <v>35042</v>
      </c>
      <c r="S28" t="s">
        <v>199</v>
      </c>
    </row>
    <row r="29" spans="2:19">
      <c r="B29" s="140"/>
      <c r="C29" s="3" t="s">
        <v>38</v>
      </c>
      <c r="D29" s="43">
        <f t="shared" si="2"/>
        <v>28057051</v>
      </c>
      <c r="E29" s="4">
        <f>+승차!E29+하차!E29</f>
        <v>2201907</v>
      </c>
      <c r="F29" s="4">
        <f>+승차!F29+하차!F29</f>
        <v>1947773</v>
      </c>
      <c r="G29" s="4">
        <f>+승차!G29+하차!G29</f>
        <v>2350171</v>
      </c>
      <c r="H29" s="4">
        <f>+승차!H29+하차!H29</f>
        <v>2216665</v>
      </c>
      <c r="I29" s="4">
        <f>+승차!I29+하차!I29</f>
        <v>2317125</v>
      </c>
      <c r="J29" s="4">
        <f>+승차!J29+하차!J29</f>
        <v>2213500</v>
      </c>
      <c r="K29" s="4">
        <f>+승차!K29+하차!K29</f>
        <v>2238626</v>
      </c>
      <c r="L29" s="4">
        <f>+승차!L29+하차!L29</f>
        <v>2238502</v>
      </c>
      <c r="M29" s="4">
        <f>+승차!M29+하차!M29</f>
        <v>2094527</v>
      </c>
      <c r="N29" s="4">
        <f>+승차!N29+하차!N29</f>
        <v>2352355</v>
      </c>
      <c r="O29" s="4">
        <f>+승차!O29+하차!O29</f>
        <v>2913393</v>
      </c>
      <c r="P29" s="37">
        <f>+승차!P29+하차!P29</f>
        <v>2972507</v>
      </c>
      <c r="Q29" s="57">
        <f t="shared" si="1"/>
        <v>76658.609289617481</v>
      </c>
      <c r="S29" t="s">
        <v>199</v>
      </c>
    </row>
    <row r="30" spans="2:19">
      <c r="B30" s="140"/>
      <c r="C30" s="3" t="s">
        <v>39</v>
      </c>
      <c r="D30" s="43">
        <f t="shared" si="2"/>
        <v>10272018</v>
      </c>
      <c r="E30" s="4">
        <f>+승차!E30+하차!E30</f>
        <v>838150</v>
      </c>
      <c r="F30" s="4">
        <f>+승차!F30+하차!F30</f>
        <v>769641</v>
      </c>
      <c r="G30" s="4">
        <f>+승차!G30+하차!G30</f>
        <v>878695</v>
      </c>
      <c r="H30" s="4">
        <f>+승차!H30+하차!H30</f>
        <v>851391</v>
      </c>
      <c r="I30" s="4">
        <f>+승차!I30+하차!I30</f>
        <v>873941</v>
      </c>
      <c r="J30" s="4">
        <f>+승차!J30+하차!J30</f>
        <v>838235</v>
      </c>
      <c r="K30" s="4">
        <f>+승차!K30+하차!K30</f>
        <v>871547</v>
      </c>
      <c r="L30" s="4">
        <f>+승차!L30+하차!L30</f>
        <v>840435</v>
      </c>
      <c r="M30" s="4">
        <f>+승차!M30+하차!M30</f>
        <v>785441</v>
      </c>
      <c r="N30" s="4">
        <f>+승차!N30+하차!N30</f>
        <v>860362</v>
      </c>
      <c r="O30" s="4">
        <f>+승차!O30+하차!O30</f>
        <v>912646</v>
      </c>
      <c r="P30" s="37">
        <f>+승차!P30+하차!P30</f>
        <v>951534</v>
      </c>
      <c r="Q30" s="57">
        <f t="shared" si="1"/>
        <v>28065.622950819674</v>
      </c>
      <c r="S30" t="s">
        <v>199</v>
      </c>
    </row>
    <row r="31" spans="2:19">
      <c r="B31" s="140"/>
      <c r="C31" s="3" t="s">
        <v>40</v>
      </c>
      <c r="D31" s="43">
        <f t="shared" si="2"/>
        <v>3906666</v>
      </c>
      <c r="E31" s="4">
        <f>+승차!E31+하차!E31</f>
        <v>314400</v>
      </c>
      <c r="F31" s="4">
        <f>+승차!F31+하차!F31</f>
        <v>290174</v>
      </c>
      <c r="G31" s="4">
        <f>+승차!G31+하차!G31</f>
        <v>349735</v>
      </c>
      <c r="H31" s="4">
        <f>+승차!H31+하차!H31</f>
        <v>333166</v>
      </c>
      <c r="I31" s="4">
        <f>+승차!I31+하차!I31</f>
        <v>338319</v>
      </c>
      <c r="J31" s="4">
        <f>+승차!J31+하차!J31</f>
        <v>334749</v>
      </c>
      <c r="K31" s="4">
        <f>+승차!K31+하차!K31</f>
        <v>317639</v>
      </c>
      <c r="L31" s="4">
        <f>+승차!L31+하차!L31</f>
        <v>305412</v>
      </c>
      <c r="M31" s="4">
        <f>+승차!M31+하차!M31</f>
        <v>300641</v>
      </c>
      <c r="N31" s="4">
        <f>+승차!N31+하차!N31</f>
        <v>331370</v>
      </c>
      <c r="O31" s="4">
        <f>+승차!O31+하차!O31</f>
        <v>343280</v>
      </c>
      <c r="P31" s="37">
        <f>+승차!P31+하차!P31</f>
        <v>347781</v>
      </c>
      <c r="Q31" s="57">
        <f t="shared" si="1"/>
        <v>10673.950819672131</v>
      </c>
      <c r="S31" t="s">
        <v>199</v>
      </c>
    </row>
    <row r="32" spans="2:19">
      <c r="B32" s="140"/>
      <c r="C32" s="3" t="s">
        <v>41</v>
      </c>
      <c r="D32" s="43">
        <f t="shared" si="2"/>
        <v>2397548</v>
      </c>
      <c r="E32" s="4">
        <f>+승차!E32+하차!E32</f>
        <v>198816</v>
      </c>
      <c r="F32" s="4">
        <f>+승차!F32+하차!F32</f>
        <v>179199</v>
      </c>
      <c r="G32" s="4">
        <f>+승차!G32+하차!G32</f>
        <v>219343</v>
      </c>
      <c r="H32" s="4">
        <f>+승차!H32+하차!H32</f>
        <v>199203</v>
      </c>
      <c r="I32" s="4">
        <f>+승차!I32+하차!I32</f>
        <v>197172</v>
      </c>
      <c r="J32" s="4">
        <f>+승차!J32+하차!J32</f>
        <v>202987</v>
      </c>
      <c r="K32" s="4">
        <f>+승차!K32+하차!K32</f>
        <v>204624</v>
      </c>
      <c r="L32" s="4">
        <f>+승차!L32+하차!L32</f>
        <v>200498</v>
      </c>
      <c r="M32" s="4">
        <f>+승차!M32+하차!M32</f>
        <v>179322</v>
      </c>
      <c r="N32" s="4">
        <f>+승차!N32+하차!N32</f>
        <v>196862</v>
      </c>
      <c r="O32" s="4">
        <f>+승차!O32+하차!O32</f>
        <v>205952</v>
      </c>
      <c r="P32" s="37">
        <f>+승차!P32+하차!P32</f>
        <v>213570</v>
      </c>
      <c r="Q32" s="57">
        <f t="shared" si="1"/>
        <v>6550.6775956284155</v>
      </c>
      <c r="S32" t="s">
        <v>427</v>
      </c>
    </row>
    <row r="33" spans="2:19">
      <c r="B33" s="140"/>
      <c r="C33" s="3" t="s">
        <v>42</v>
      </c>
      <c r="D33" s="43">
        <f t="shared" si="2"/>
        <v>2871049</v>
      </c>
      <c r="E33" s="4">
        <f>+승차!E33+하차!E33</f>
        <v>233063</v>
      </c>
      <c r="F33" s="4">
        <f>+승차!F33+하차!F33</f>
        <v>215171</v>
      </c>
      <c r="G33" s="4">
        <f>+승차!G33+하차!G33</f>
        <v>262390</v>
      </c>
      <c r="H33" s="4">
        <f>+승차!H33+하차!H33</f>
        <v>252098</v>
      </c>
      <c r="I33" s="4">
        <f>+승차!I33+하차!I33</f>
        <v>255257</v>
      </c>
      <c r="J33" s="4">
        <f>+승차!J33+하차!J33</f>
        <v>244839</v>
      </c>
      <c r="K33" s="4">
        <f>+승차!K33+하차!K33</f>
        <v>241420</v>
      </c>
      <c r="L33" s="4">
        <f>+승차!L33+하차!L33</f>
        <v>234125</v>
      </c>
      <c r="M33" s="4">
        <f>+승차!M33+하차!M33</f>
        <v>232589</v>
      </c>
      <c r="N33" s="4">
        <f>+승차!N33+하차!N33</f>
        <v>252752</v>
      </c>
      <c r="O33" s="4">
        <f>+승차!O33+하차!O33</f>
        <v>220522</v>
      </c>
      <c r="P33" s="37">
        <f>+승차!P33+하차!P33</f>
        <v>226823</v>
      </c>
      <c r="Q33" s="57">
        <f t="shared" si="1"/>
        <v>7844.3961748633883</v>
      </c>
      <c r="S33" t="s">
        <v>427</v>
      </c>
    </row>
    <row r="34" spans="2:19">
      <c r="B34" s="140"/>
      <c r="C34" s="3" t="s">
        <v>43</v>
      </c>
      <c r="D34" s="43">
        <f t="shared" si="2"/>
        <v>4205404</v>
      </c>
      <c r="E34" s="4">
        <f>+승차!E34+하차!E34</f>
        <v>308439</v>
      </c>
      <c r="F34" s="4">
        <f>+승차!F34+하차!F34</f>
        <v>286748</v>
      </c>
      <c r="G34" s="4">
        <f>+승차!G34+하차!G34</f>
        <v>363288</v>
      </c>
      <c r="H34" s="4">
        <f>+승차!H34+하차!H34</f>
        <v>350601</v>
      </c>
      <c r="I34" s="4">
        <f>+승차!I34+하차!I34</f>
        <v>365555</v>
      </c>
      <c r="J34" s="4">
        <f>+승차!J34+하차!J34</f>
        <v>360180</v>
      </c>
      <c r="K34" s="4">
        <f>+승차!K34+하차!K34</f>
        <v>356175</v>
      </c>
      <c r="L34" s="4">
        <f>+승차!L34+하차!L34</f>
        <v>340425</v>
      </c>
      <c r="M34" s="4">
        <f>+승차!M34+하차!M34</f>
        <v>342089</v>
      </c>
      <c r="N34" s="4">
        <f>+승차!N34+하차!N34</f>
        <v>370896</v>
      </c>
      <c r="O34" s="4">
        <f>+승차!O34+하차!O34</f>
        <v>374343</v>
      </c>
      <c r="P34" s="37">
        <f>+승차!P34+하차!P34</f>
        <v>386665</v>
      </c>
      <c r="Q34" s="57">
        <f t="shared" si="1"/>
        <v>11490.174863387978</v>
      </c>
      <c r="S34" t="s">
        <v>427</v>
      </c>
    </row>
    <row r="35" spans="2:19">
      <c r="B35" s="140"/>
      <c r="C35" s="3" t="s">
        <v>44</v>
      </c>
      <c r="D35" s="43">
        <f t="shared" si="2"/>
        <v>5840530</v>
      </c>
      <c r="E35" s="4">
        <f>+승차!E35+하차!E35</f>
        <v>465334</v>
      </c>
      <c r="F35" s="4">
        <f>+승차!F35+하차!F35</f>
        <v>425630</v>
      </c>
      <c r="G35" s="4">
        <f>+승차!G35+하차!G35</f>
        <v>521578</v>
      </c>
      <c r="H35" s="4">
        <f>+승차!H35+하차!H35</f>
        <v>497963</v>
      </c>
      <c r="I35" s="4">
        <f>+승차!I35+하차!I35</f>
        <v>506979</v>
      </c>
      <c r="J35" s="4">
        <f>+승차!J35+하차!J35</f>
        <v>493639</v>
      </c>
      <c r="K35" s="4">
        <f>+승차!K35+하차!K35</f>
        <v>486404</v>
      </c>
      <c r="L35" s="4">
        <f>+승차!L35+하차!L35</f>
        <v>469817</v>
      </c>
      <c r="M35" s="4">
        <f>+승차!M35+하차!M35</f>
        <v>458822</v>
      </c>
      <c r="N35" s="4">
        <f>+승차!N35+하차!N35</f>
        <v>498408</v>
      </c>
      <c r="O35" s="4">
        <f>+승차!O35+하차!O35</f>
        <v>506580</v>
      </c>
      <c r="P35" s="37">
        <f>+승차!P35+하차!P35</f>
        <v>509376</v>
      </c>
      <c r="Q35" s="57">
        <f t="shared" si="1"/>
        <v>15957.732240437159</v>
      </c>
      <c r="S35" t="s">
        <v>427</v>
      </c>
    </row>
    <row r="36" spans="2:19">
      <c r="B36" s="140"/>
      <c r="C36" s="3" t="s">
        <v>45</v>
      </c>
      <c r="D36" s="43">
        <f t="shared" si="2"/>
        <v>4188926</v>
      </c>
      <c r="E36" s="4">
        <f>+승차!E36+하차!E36</f>
        <v>334150</v>
      </c>
      <c r="F36" s="4">
        <f>+승차!F36+하차!F36</f>
        <v>314978</v>
      </c>
      <c r="G36" s="4">
        <f>+승차!G36+하차!G36</f>
        <v>370930</v>
      </c>
      <c r="H36" s="4">
        <f>+승차!H36+하차!H36</f>
        <v>350402</v>
      </c>
      <c r="I36" s="4">
        <f>+승차!I36+하차!I36</f>
        <v>363790</v>
      </c>
      <c r="J36" s="4">
        <f>+승차!J36+하차!J36</f>
        <v>345119</v>
      </c>
      <c r="K36" s="4">
        <f>+승차!K36+하차!K36</f>
        <v>348559</v>
      </c>
      <c r="L36" s="4">
        <f>+승차!L36+하차!L36</f>
        <v>341777</v>
      </c>
      <c r="M36" s="4">
        <f>+승차!M36+하차!M36</f>
        <v>322711</v>
      </c>
      <c r="N36" s="4">
        <f>+승차!N36+하차!N36</f>
        <v>354351</v>
      </c>
      <c r="O36" s="4">
        <f>+승차!O36+하차!O36</f>
        <v>362141</v>
      </c>
      <c r="P36" s="37">
        <f>+승차!P36+하차!P36</f>
        <v>380018</v>
      </c>
      <c r="Q36" s="57">
        <f t="shared" si="1"/>
        <v>11445.153005464481</v>
      </c>
      <c r="S36" t="s">
        <v>427</v>
      </c>
    </row>
    <row r="37" spans="2:19">
      <c r="B37" s="140"/>
      <c r="C37" s="3" t="s">
        <v>46</v>
      </c>
      <c r="D37" s="43">
        <f t="shared" si="2"/>
        <v>4611638</v>
      </c>
      <c r="E37" s="4">
        <f>+승차!E37+하차!E37</f>
        <v>368528</v>
      </c>
      <c r="F37" s="4">
        <f>+승차!F37+하차!F37</f>
        <v>334179</v>
      </c>
      <c r="G37" s="4">
        <f>+승차!G37+하차!G37</f>
        <v>424466</v>
      </c>
      <c r="H37" s="4">
        <f>+승차!H37+하차!H37</f>
        <v>400842</v>
      </c>
      <c r="I37" s="4">
        <f>+승차!I37+하차!I37</f>
        <v>403956</v>
      </c>
      <c r="J37" s="4">
        <f>+승차!J37+하차!J37</f>
        <v>383669</v>
      </c>
      <c r="K37" s="4">
        <f>+승차!K37+하차!K37</f>
        <v>365038</v>
      </c>
      <c r="L37" s="4">
        <f>+승차!L37+하차!L37</f>
        <v>355024</v>
      </c>
      <c r="M37" s="4">
        <f>+승차!M37+하차!M37</f>
        <v>373096</v>
      </c>
      <c r="N37" s="4">
        <f>+승차!N37+하차!N37</f>
        <v>397219</v>
      </c>
      <c r="O37" s="4">
        <f>+승차!O37+하차!O37</f>
        <v>403708</v>
      </c>
      <c r="P37" s="37">
        <f>+승차!P37+하차!P37</f>
        <v>401913</v>
      </c>
      <c r="Q37" s="57">
        <f t="shared" si="1"/>
        <v>12600.103825136612</v>
      </c>
      <c r="S37" t="s">
        <v>427</v>
      </c>
    </row>
    <row r="38" spans="2:19">
      <c r="B38" s="140"/>
      <c r="C38" s="3" t="s">
        <v>47</v>
      </c>
      <c r="D38" s="43">
        <f t="shared" si="2"/>
        <v>11896426</v>
      </c>
      <c r="E38" s="4">
        <f>+승차!E38+하차!E38</f>
        <v>960769</v>
      </c>
      <c r="F38" s="4">
        <f>+승차!F38+하차!F38</f>
        <v>879770</v>
      </c>
      <c r="G38" s="4">
        <f>+승차!G38+하차!G38</f>
        <v>1070797</v>
      </c>
      <c r="H38" s="4">
        <f>+승차!H38+하차!H38</f>
        <v>1014344</v>
      </c>
      <c r="I38" s="4">
        <f>+승차!I38+하차!I38</f>
        <v>1031631</v>
      </c>
      <c r="J38" s="4">
        <f>+승차!J38+하차!J38</f>
        <v>1012257</v>
      </c>
      <c r="K38" s="4">
        <f>+승차!K38+하차!K38</f>
        <v>988939</v>
      </c>
      <c r="L38" s="4">
        <f>+승차!L38+하차!L38</f>
        <v>952961</v>
      </c>
      <c r="M38" s="4">
        <f>+승차!M38+하차!M38</f>
        <v>926807</v>
      </c>
      <c r="N38" s="4">
        <f>+승차!N38+하차!N38</f>
        <v>1002978</v>
      </c>
      <c r="O38" s="4">
        <f>+승차!O38+하차!O38</f>
        <v>1017580</v>
      </c>
      <c r="P38" s="37">
        <f>+승차!P38+하차!P38</f>
        <v>1037593</v>
      </c>
      <c r="Q38" s="57">
        <f t="shared" si="1"/>
        <v>32503.896174863388</v>
      </c>
      <c r="S38" t="s">
        <v>427</v>
      </c>
    </row>
    <row r="39" spans="2:19">
      <c r="B39" s="140"/>
      <c r="C39" s="3" t="s">
        <v>48</v>
      </c>
      <c r="D39" s="43">
        <f t="shared" si="2"/>
        <v>13816633</v>
      </c>
      <c r="E39" s="4">
        <f>+승차!E39+하차!E39</f>
        <v>1119450</v>
      </c>
      <c r="F39" s="4">
        <f>+승차!F39+하차!F39</f>
        <v>1032346</v>
      </c>
      <c r="G39" s="4">
        <f>+승차!G39+하차!G39</f>
        <v>1246806</v>
      </c>
      <c r="H39" s="4">
        <f>+승차!H39+하차!H39</f>
        <v>1180381</v>
      </c>
      <c r="I39" s="4">
        <f>+승차!I39+하차!I39</f>
        <v>1185430</v>
      </c>
      <c r="J39" s="4">
        <f>+승차!J39+하차!J39</f>
        <v>1161181</v>
      </c>
      <c r="K39" s="4">
        <f>+승차!K39+하차!K39</f>
        <v>1151883</v>
      </c>
      <c r="L39" s="4">
        <f>+승차!L39+하차!L39</f>
        <v>1115722</v>
      </c>
      <c r="M39" s="4">
        <f>+승차!M39+하차!M39</f>
        <v>1062419</v>
      </c>
      <c r="N39" s="4">
        <f>+승차!N39+하차!N39</f>
        <v>1168491</v>
      </c>
      <c r="O39" s="4">
        <f>+승차!O39+하차!O39</f>
        <v>1174996</v>
      </c>
      <c r="P39" s="37">
        <f>+승차!P39+하차!P39</f>
        <v>1217528</v>
      </c>
      <c r="Q39" s="57">
        <f t="shared" si="1"/>
        <v>37750.363387978141</v>
      </c>
      <c r="S39" t="s">
        <v>427</v>
      </c>
    </row>
    <row r="40" spans="2:19">
      <c r="B40" s="140"/>
      <c r="C40" s="3" t="s">
        <v>49</v>
      </c>
      <c r="D40" s="43">
        <f t="shared" si="2"/>
        <v>8631908</v>
      </c>
      <c r="E40" s="4">
        <f>+승차!E40+하차!E40</f>
        <v>688282</v>
      </c>
      <c r="F40" s="4">
        <f>+승차!F40+하차!F40</f>
        <v>631963</v>
      </c>
      <c r="G40" s="4">
        <f>+승차!G40+하차!G40</f>
        <v>765355</v>
      </c>
      <c r="H40" s="4">
        <f>+승차!H40+하차!H40</f>
        <v>728106</v>
      </c>
      <c r="I40" s="4">
        <f>+승차!I40+하차!I40</f>
        <v>741672</v>
      </c>
      <c r="J40" s="4">
        <f>+승차!J40+하차!J40</f>
        <v>721645</v>
      </c>
      <c r="K40" s="4">
        <f>+승차!K40+하차!K40</f>
        <v>707812</v>
      </c>
      <c r="L40" s="4">
        <f>+승차!L40+하차!L40</f>
        <v>684513</v>
      </c>
      <c r="M40" s="4">
        <f>+승차!M40+하차!M40</f>
        <v>664622</v>
      </c>
      <c r="N40" s="4">
        <f>+승차!N40+하차!N40</f>
        <v>732872</v>
      </c>
      <c r="O40" s="4">
        <f>+승차!O40+하차!O40</f>
        <v>751280</v>
      </c>
      <c r="P40" s="37">
        <f>+승차!P40+하차!P40</f>
        <v>813786</v>
      </c>
      <c r="Q40" s="57">
        <f t="shared" si="1"/>
        <v>23584.448087431694</v>
      </c>
      <c r="S40" t="s">
        <v>427</v>
      </c>
    </row>
    <row r="41" spans="2:19">
      <c r="B41" s="140"/>
      <c r="C41" s="3" t="s">
        <v>50</v>
      </c>
      <c r="D41" s="43">
        <f t="shared" si="2"/>
        <v>10816157</v>
      </c>
      <c r="E41" s="4">
        <f>+승차!E41+하차!E41</f>
        <v>843909</v>
      </c>
      <c r="F41" s="4">
        <f>+승차!F41+하차!F41</f>
        <v>768752</v>
      </c>
      <c r="G41" s="4">
        <f>+승차!G41+하차!G41</f>
        <v>981348</v>
      </c>
      <c r="H41" s="4">
        <f>+승차!H41+하차!H41</f>
        <v>983090</v>
      </c>
      <c r="I41" s="4">
        <f>+승차!I41+하차!I41</f>
        <v>1003946</v>
      </c>
      <c r="J41" s="4">
        <f>+승차!J41+하차!J41</f>
        <v>908394</v>
      </c>
      <c r="K41" s="4">
        <f>+승차!K41+하차!K41</f>
        <v>862471</v>
      </c>
      <c r="L41" s="4">
        <f>+승차!L41+하차!L41</f>
        <v>835444</v>
      </c>
      <c r="M41" s="4">
        <f>+승차!M41+하차!M41</f>
        <v>849826</v>
      </c>
      <c r="N41" s="4">
        <f>+승차!N41+하차!N41</f>
        <v>937249</v>
      </c>
      <c r="O41" s="4">
        <f>+승차!O41+하차!O41</f>
        <v>911137</v>
      </c>
      <c r="P41" s="37">
        <f>+승차!P41+하차!P41</f>
        <v>930591</v>
      </c>
      <c r="Q41" s="57">
        <f t="shared" si="1"/>
        <v>29552.341530054644</v>
      </c>
      <c r="S41" t="s">
        <v>427</v>
      </c>
    </row>
    <row r="42" spans="2:19">
      <c r="B42" s="140"/>
      <c r="C42" s="3" t="s">
        <v>51</v>
      </c>
      <c r="D42" s="43">
        <f t="shared" si="2"/>
        <v>10219819</v>
      </c>
      <c r="E42" s="4">
        <f>+승차!E42+하차!E42</f>
        <v>795275</v>
      </c>
      <c r="F42" s="4">
        <f>+승차!F42+하차!F42</f>
        <v>720457</v>
      </c>
      <c r="G42" s="4">
        <f>+승차!G42+하차!G42</f>
        <v>926717</v>
      </c>
      <c r="H42" s="4">
        <f>+승차!H42+하차!H42</f>
        <v>912728</v>
      </c>
      <c r="I42" s="4">
        <f>+승차!I42+하차!I42</f>
        <v>911947</v>
      </c>
      <c r="J42" s="4">
        <f>+승차!J42+하차!J42</f>
        <v>851751</v>
      </c>
      <c r="K42" s="4">
        <f>+승차!K42+하차!K42</f>
        <v>808610</v>
      </c>
      <c r="L42" s="4">
        <f>+승차!L42+하차!L42</f>
        <v>780915</v>
      </c>
      <c r="M42" s="4">
        <f>+승차!M42+하차!M42</f>
        <v>810320</v>
      </c>
      <c r="N42" s="4">
        <f>+승차!N42+하차!N42</f>
        <v>904666</v>
      </c>
      <c r="O42" s="4">
        <f>+승차!O42+하차!O42</f>
        <v>903830</v>
      </c>
      <c r="P42" s="37">
        <f>+승차!P42+하차!P42</f>
        <v>892603</v>
      </c>
      <c r="Q42" s="57">
        <f t="shared" si="1"/>
        <v>27923.002732240438</v>
      </c>
      <c r="S42" t="s">
        <v>427</v>
      </c>
    </row>
    <row r="43" spans="2:19">
      <c r="B43" s="140"/>
      <c r="C43" s="3" t="s">
        <v>52</v>
      </c>
      <c r="D43" s="43">
        <f t="shared" si="2"/>
        <v>15979673</v>
      </c>
      <c r="E43" s="4">
        <f>+승차!E43+하차!E43</f>
        <v>1336260</v>
      </c>
      <c r="F43" s="4">
        <f>+승차!F43+하차!F43</f>
        <v>1233252</v>
      </c>
      <c r="G43" s="4">
        <f>+승차!G43+하차!G43</f>
        <v>1425995</v>
      </c>
      <c r="H43" s="4">
        <f>+승차!H43+하차!H43</f>
        <v>1371349</v>
      </c>
      <c r="I43" s="4">
        <f>+승차!I43+하차!I43</f>
        <v>1400879</v>
      </c>
      <c r="J43" s="4">
        <f>+승차!J43+하차!J43</f>
        <v>1324528</v>
      </c>
      <c r="K43" s="4">
        <f>+승차!K43+하차!K43</f>
        <v>1323387</v>
      </c>
      <c r="L43" s="4">
        <f>+승차!L43+하차!L43</f>
        <v>1299058</v>
      </c>
      <c r="M43" s="4">
        <f>+승차!M43+하차!M43</f>
        <v>1231463</v>
      </c>
      <c r="N43" s="4">
        <f>+승차!N43+하차!N43</f>
        <v>1329025</v>
      </c>
      <c r="O43" s="4">
        <f>+승차!O43+하차!O43</f>
        <v>1318763</v>
      </c>
      <c r="P43" s="37">
        <f>+승차!P43+하차!P43</f>
        <v>1385714</v>
      </c>
      <c r="Q43" s="57">
        <f t="shared" si="1"/>
        <v>43660.3087431694</v>
      </c>
      <c r="S43" t="s">
        <v>427</v>
      </c>
    </row>
    <row r="44" spans="2:19">
      <c r="B44" s="140"/>
      <c r="C44" s="3" t="s">
        <v>53</v>
      </c>
      <c r="D44" s="43">
        <f t="shared" si="2"/>
        <v>13167132</v>
      </c>
      <c r="E44" s="4">
        <f>+승차!E44+하차!E44</f>
        <v>1054796</v>
      </c>
      <c r="F44" s="4">
        <f>+승차!F44+하차!F44</f>
        <v>967137</v>
      </c>
      <c r="G44" s="4">
        <f>+승차!G44+하차!G44</f>
        <v>1177045</v>
      </c>
      <c r="H44" s="4">
        <f>+승차!H44+하차!H44</f>
        <v>1128841</v>
      </c>
      <c r="I44" s="4">
        <f>+승차!I44+하차!I44</f>
        <v>1145582</v>
      </c>
      <c r="J44" s="4">
        <f>+승차!J44+하차!J44</f>
        <v>1099446</v>
      </c>
      <c r="K44" s="4">
        <f>+승차!K44+하차!K44</f>
        <v>1074789</v>
      </c>
      <c r="L44" s="4">
        <f>+승차!L44+하차!L44</f>
        <v>1057089</v>
      </c>
      <c r="M44" s="4">
        <f>+승차!M44+하차!M44</f>
        <v>1044150</v>
      </c>
      <c r="N44" s="4">
        <f>+승차!N44+하차!N44</f>
        <v>1140002</v>
      </c>
      <c r="O44" s="4">
        <f>+승차!O44+하차!O44</f>
        <v>1131881</v>
      </c>
      <c r="P44" s="37">
        <f>+승차!P44+하차!P44</f>
        <v>1146374</v>
      </c>
      <c r="Q44" s="57">
        <f t="shared" si="1"/>
        <v>35975.770491803276</v>
      </c>
      <c r="S44" t="s">
        <v>213</v>
      </c>
    </row>
    <row r="45" spans="2:19">
      <c r="B45" s="140"/>
      <c r="C45" s="3" t="s">
        <v>54</v>
      </c>
      <c r="D45" s="43">
        <f t="shared" si="2"/>
        <v>5711362</v>
      </c>
      <c r="E45" s="4">
        <f>+승차!E45+하차!E45</f>
        <v>470046</v>
      </c>
      <c r="F45" s="4">
        <f>+승차!F45+하차!F45</f>
        <v>428073</v>
      </c>
      <c r="G45" s="4">
        <f>+승차!G45+하차!G45</f>
        <v>510229</v>
      </c>
      <c r="H45" s="4">
        <f>+승차!H45+하차!H45</f>
        <v>487719</v>
      </c>
      <c r="I45" s="4">
        <f>+승차!I45+하차!I45</f>
        <v>498481</v>
      </c>
      <c r="J45" s="4">
        <f>+승차!J45+하차!J45</f>
        <v>482280</v>
      </c>
      <c r="K45" s="4">
        <f>+승차!K45+하차!K45</f>
        <v>476420</v>
      </c>
      <c r="L45" s="4">
        <f>+승차!L45+하차!L45</f>
        <v>461276</v>
      </c>
      <c r="M45" s="4">
        <f>+승차!M45+하차!M45</f>
        <v>438472</v>
      </c>
      <c r="N45" s="4">
        <f>+승차!N45+하차!N45</f>
        <v>477307</v>
      </c>
      <c r="O45" s="4">
        <f>+승차!O45+하차!O45</f>
        <v>479161</v>
      </c>
      <c r="P45" s="37">
        <f>+승차!P45+하차!P45</f>
        <v>501898</v>
      </c>
      <c r="Q45" s="57">
        <f t="shared" si="1"/>
        <v>15604.814207650274</v>
      </c>
      <c r="S45" t="s">
        <v>213</v>
      </c>
    </row>
    <row r="46" spans="2:19">
      <c r="B46" s="140"/>
      <c r="C46" s="3" t="s">
        <v>55</v>
      </c>
      <c r="D46" s="43">
        <f t="shared" si="2"/>
        <v>7171767</v>
      </c>
      <c r="E46" s="4">
        <f>+승차!E46+하차!E46</f>
        <v>582733</v>
      </c>
      <c r="F46" s="4">
        <f>+승차!F46+하차!F46</f>
        <v>532106</v>
      </c>
      <c r="G46" s="4">
        <f>+승차!G46+하차!G46</f>
        <v>629562</v>
      </c>
      <c r="H46" s="4">
        <f>+승차!H46+하차!H46</f>
        <v>602346</v>
      </c>
      <c r="I46" s="4">
        <f>+승차!I46+하차!I46</f>
        <v>627277</v>
      </c>
      <c r="J46" s="4">
        <f>+승차!J46+하차!J46</f>
        <v>606736</v>
      </c>
      <c r="K46" s="4">
        <f>+승차!K46+하차!K46</f>
        <v>606970</v>
      </c>
      <c r="L46" s="4">
        <f>+승차!L46+하차!L46</f>
        <v>592384</v>
      </c>
      <c r="M46" s="4">
        <f>+승차!M46+하차!M46</f>
        <v>553155</v>
      </c>
      <c r="N46" s="4">
        <f>+승차!N46+하차!N46</f>
        <v>610370</v>
      </c>
      <c r="O46" s="4">
        <f>+승차!O46+하차!O46</f>
        <v>607488</v>
      </c>
      <c r="P46" s="37">
        <f>+승차!P46+하차!P46</f>
        <v>620640</v>
      </c>
      <c r="Q46" s="57">
        <f t="shared" si="1"/>
        <v>19594.991803278688</v>
      </c>
      <c r="S46" t="s">
        <v>213</v>
      </c>
    </row>
    <row r="47" spans="2:19">
      <c r="B47" s="140"/>
      <c r="C47" s="3" t="s">
        <v>56</v>
      </c>
      <c r="D47" s="43">
        <f t="shared" si="2"/>
        <v>6160525</v>
      </c>
      <c r="E47" s="4">
        <f>+승차!E47+하차!E47</f>
        <v>495600</v>
      </c>
      <c r="F47" s="4">
        <f>+승차!F47+하차!F47</f>
        <v>454118</v>
      </c>
      <c r="G47" s="4">
        <f>+승차!G47+하차!G47</f>
        <v>560257</v>
      </c>
      <c r="H47" s="4">
        <f>+승차!H47+하차!H47</f>
        <v>529800</v>
      </c>
      <c r="I47" s="4">
        <f>+승차!I47+하차!I47</f>
        <v>542451</v>
      </c>
      <c r="J47" s="4">
        <f>+승차!J47+하차!J47</f>
        <v>517420</v>
      </c>
      <c r="K47" s="4">
        <f>+승차!K47+하차!K47</f>
        <v>510723</v>
      </c>
      <c r="L47" s="4">
        <f>+승차!L47+하차!L47</f>
        <v>486210</v>
      </c>
      <c r="M47" s="4">
        <f>+승차!M47+하차!M47</f>
        <v>477889</v>
      </c>
      <c r="N47" s="4">
        <f>+승차!N47+하차!N47</f>
        <v>523238</v>
      </c>
      <c r="O47" s="4">
        <f>+승차!O47+하차!O47</f>
        <v>528714</v>
      </c>
      <c r="P47" s="37">
        <f>+승차!P47+하차!P47</f>
        <v>534105</v>
      </c>
      <c r="Q47" s="57">
        <f t="shared" si="1"/>
        <v>16832.035519125682</v>
      </c>
      <c r="S47" t="s">
        <v>213</v>
      </c>
    </row>
    <row r="48" spans="2:19">
      <c r="B48" s="140"/>
      <c r="C48" s="3" t="s">
        <v>57</v>
      </c>
      <c r="D48" s="43">
        <f t="shared" si="2"/>
        <v>6210478</v>
      </c>
      <c r="E48" s="4">
        <f>+승차!E48+하차!E48</f>
        <v>480811</v>
      </c>
      <c r="F48" s="4">
        <f>+승차!F48+하차!F48</f>
        <v>449191</v>
      </c>
      <c r="G48" s="4">
        <f>+승차!G48+하차!G48</f>
        <v>562671</v>
      </c>
      <c r="H48" s="4">
        <f>+승차!H48+하차!H48</f>
        <v>534332</v>
      </c>
      <c r="I48" s="4">
        <f>+승차!I48+하차!I48</f>
        <v>544118</v>
      </c>
      <c r="J48" s="4">
        <f>+승차!J48+하차!J48</f>
        <v>525174</v>
      </c>
      <c r="K48" s="4">
        <f>+승차!K48+하차!K48</f>
        <v>508198</v>
      </c>
      <c r="L48" s="4">
        <f>+승차!L48+하차!L48</f>
        <v>505127</v>
      </c>
      <c r="M48" s="4">
        <f>+승차!M48+하차!M48</f>
        <v>490658</v>
      </c>
      <c r="N48" s="4">
        <f>+승차!N48+하차!N48</f>
        <v>530428</v>
      </c>
      <c r="O48" s="4">
        <f>+승차!O48+하차!O48</f>
        <v>537982</v>
      </c>
      <c r="P48" s="37">
        <f>+승차!P48+하차!P48</f>
        <v>541788</v>
      </c>
      <c r="Q48" s="57">
        <f t="shared" si="1"/>
        <v>16968.519125683059</v>
      </c>
      <c r="S48" t="s">
        <v>213</v>
      </c>
    </row>
    <row r="49" spans="2:19">
      <c r="B49" s="140"/>
      <c r="C49" s="3" t="s">
        <v>58</v>
      </c>
      <c r="D49" s="43">
        <f t="shared" si="2"/>
        <v>7462064</v>
      </c>
      <c r="E49" s="4">
        <f>+승차!E49+하차!E49</f>
        <v>614757</v>
      </c>
      <c r="F49" s="4">
        <f>+승차!F49+하차!F49</f>
        <v>557338</v>
      </c>
      <c r="G49" s="4">
        <f>+승차!G49+하차!G49</f>
        <v>671748</v>
      </c>
      <c r="H49" s="4">
        <f>+승차!H49+하차!H49</f>
        <v>627268</v>
      </c>
      <c r="I49" s="4">
        <f>+승차!I49+하차!I49</f>
        <v>633160</v>
      </c>
      <c r="J49" s="4">
        <f>+승차!J49+하차!J49</f>
        <v>608558</v>
      </c>
      <c r="K49" s="4">
        <f>+승차!K49+하차!K49</f>
        <v>588464</v>
      </c>
      <c r="L49" s="4">
        <f>+승차!L49+하차!L49</f>
        <v>584159</v>
      </c>
      <c r="M49" s="4">
        <f>+승차!M49+하차!M49</f>
        <v>590981</v>
      </c>
      <c r="N49" s="4">
        <f>+승차!N49+하차!N49</f>
        <v>666455</v>
      </c>
      <c r="O49" s="4">
        <f>+승차!O49+하차!O49</f>
        <v>658407</v>
      </c>
      <c r="P49" s="37">
        <f>+승차!P49+하차!P49</f>
        <v>660769</v>
      </c>
      <c r="Q49" s="57">
        <f t="shared" si="1"/>
        <v>20388.153005464479</v>
      </c>
      <c r="S49" t="s">
        <v>213</v>
      </c>
    </row>
    <row r="50" spans="2:19">
      <c r="B50" s="140"/>
      <c r="C50" s="3" t="s">
        <v>59</v>
      </c>
      <c r="D50" s="43">
        <f t="shared" si="2"/>
        <v>9606784</v>
      </c>
      <c r="E50" s="4">
        <f>+승차!E50+하차!E50</f>
        <v>776289</v>
      </c>
      <c r="F50" s="4">
        <f>+승차!F50+하차!F50</f>
        <v>704763</v>
      </c>
      <c r="G50" s="4">
        <f>+승차!G50+하차!G50</f>
        <v>878749</v>
      </c>
      <c r="H50" s="4">
        <f>+승차!H50+하차!H50</f>
        <v>832389</v>
      </c>
      <c r="I50" s="4">
        <f>+승차!I50+하차!I50</f>
        <v>846924</v>
      </c>
      <c r="J50" s="4">
        <f>+승차!J50+하차!J50</f>
        <v>816391</v>
      </c>
      <c r="K50" s="4">
        <f>+승차!K50+하차!K50</f>
        <v>787707</v>
      </c>
      <c r="L50" s="4">
        <f>+승차!L50+하차!L50</f>
        <v>760257</v>
      </c>
      <c r="M50" s="4">
        <f>+승차!M50+하차!M50</f>
        <v>744863</v>
      </c>
      <c r="N50" s="4">
        <f>+승차!N50+하차!N50</f>
        <v>809879</v>
      </c>
      <c r="O50" s="4">
        <f>+승차!O50+하차!O50</f>
        <v>821455</v>
      </c>
      <c r="P50" s="37">
        <f>+승차!P50+하차!P50</f>
        <v>827118</v>
      </c>
      <c r="Q50" s="57">
        <f t="shared" si="1"/>
        <v>26248.043715846994</v>
      </c>
      <c r="S50" t="s">
        <v>213</v>
      </c>
    </row>
    <row r="51" spans="2:19">
      <c r="B51" s="140"/>
      <c r="C51" s="3" t="s">
        <v>60</v>
      </c>
      <c r="D51" s="43">
        <f t="shared" si="2"/>
        <v>5238976</v>
      </c>
      <c r="E51" s="4">
        <f>+승차!E51+하차!E51</f>
        <v>368298</v>
      </c>
      <c r="F51" s="4">
        <f>+승차!F51+하차!F51</f>
        <v>363411</v>
      </c>
      <c r="G51" s="4">
        <f>+승차!G51+하차!G51</f>
        <v>555298</v>
      </c>
      <c r="H51" s="4">
        <f>+승차!H51+하차!H51</f>
        <v>420622</v>
      </c>
      <c r="I51" s="4">
        <f>+승차!I51+하차!I51</f>
        <v>557152</v>
      </c>
      <c r="J51" s="4">
        <f>+승차!J51+하차!J51</f>
        <v>423363</v>
      </c>
      <c r="K51" s="4">
        <f>+승차!K51+하차!K51</f>
        <v>485297</v>
      </c>
      <c r="L51" s="4">
        <f>+승차!L51+하차!L51</f>
        <v>390169</v>
      </c>
      <c r="M51" s="4">
        <f>+승차!M51+하차!M51</f>
        <v>466866</v>
      </c>
      <c r="N51" s="4">
        <f>+승차!N51+하차!N51</f>
        <v>442207</v>
      </c>
      <c r="O51" s="4">
        <f>+승차!O51+하차!O51</f>
        <v>385559</v>
      </c>
      <c r="P51" s="37">
        <f>+승차!P51+하차!P51</f>
        <v>380734</v>
      </c>
      <c r="Q51" s="57">
        <f t="shared" si="1"/>
        <v>14314.142076502732</v>
      </c>
      <c r="S51" t="s">
        <v>213</v>
      </c>
    </row>
    <row r="52" spans="2:19">
      <c r="B52" s="140"/>
      <c r="C52" s="3" t="s">
        <v>61</v>
      </c>
      <c r="D52" s="43">
        <f t="shared" si="2"/>
        <v>5278834</v>
      </c>
      <c r="E52" s="4">
        <f>+승차!E52+하차!E52</f>
        <v>430825</v>
      </c>
      <c r="F52" s="4">
        <f>+승차!F52+하차!F52</f>
        <v>390923</v>
      </c>
      <c r="G52" s="4">
        <f>+승차!G52+하차!G52</f>
        <v>473927</v>
      </c>
      <c r="H52" s="4">
        <f>+승차!H52+하차!H52</f>
        <v>446351</v>
      </c>
      <c r="I52" s="4">
        <f>+승차!I52+하차!I52</f>
        <v>454410</v>
      </c>
      <c r="J52" s="4">
        <f>+승차!J52+하차!J52</f>
        <v>444404</v>
      </c>
      <c r="K52" s="4">
        <f>+승차!K52+하차!K52</f>
        <v>436472</v>
      </c>
      <c r="L52" s="4">
        <f>+승차!L52+하차!L52</f>
        <v>417025</v>
      </c>
      <c r="M52" s="4">
        <f>+승차!M52+하차!M52</f>
        <v>414403</v>
      </c>
      <c r="N52" s="4">
        <f>+승차!N52+하차!N52</f>
        <v>445512</v>
      </c>
      <c r="O52" s="4">
        <f>+승차!O52+하차!O52</f>
        <v>455849</v>
      </c>
      <c r="P52" s="37">
        <f>+승차!P52+하차!P52</f>
        <v>468733</v>
      </c>
      <c r="Q52" s="57">
        <f t="shared" si="1"/>
        <v>14423.043715846994</v>
      </c>
      <c r="S52" t="s">
        <v>213</v>
      </c>
    </row>
    <row r="53" spans="2:19">
      <c r="B53" s="140"/>
      <c r="C53" s="3" t="s">
        <v>62</v>
      </c>
      <c r="D53" s="43">
        <f t="shared" si="2"/>
        <v>2751728</v>
      </c>
      <c r="E53" s="4">
        <f>+승차!E53+하차!E53</f>
        <v>214078</v>
      </c>
      <c r="F53" s="4">
        <f>+승차!F53+하차!F53</f>
        <v>197850</v>
      </c>
      <c r="G53" s="4">
        <f>+승차!G53+하차!G53</f>
        <v>253488</v>
      </c>
      <c r="H53" s="4">
        <f>+승차!H53+하차!H53</f>
        <v>239172</v>
      </c>
      <c r="I53" s="4">
        <f>+승차!I53+하차!I53</f>
        <v>240185</v>
      </c>
      <c r="J53" s="4">
        <f>+승차!J53+하차!J53</f>
        <v>235781</v>
      </c>
      <c r="K53" s="4">
        <f>+승차!K53+하차!K53</f>
        <v>228036</v>
      </c>
      <c r="L53" s="4">
        <f>+승차!L53+하차!L53</f>
        <v>218938</v>
      </c>
      <c r="M53" s="4">
        <f>+승차!M53+하차!M53</f>
        <v>215352</v>
      </c>
      <c r="N53" s="4">
        <f>+승차!N53+하차!N53</f>
        <v>233274</v>
      </c>
      <c r="O53" s="4">
        <f>+승차!O53+하차!O53</f>
        <v>240138</v>
      </c>
      <c r="P53" s="37">
        <f>+승차!P53+하차!P53</f>
        <v>235436</v>
      </c>
      <c r="Q53" s="57">
        <f t="shared" si="1"/>
        <v>7518.3825136612022</v>
      </c>
      <c r="S53" t="s">
        <v>213</v>
      </c>
    </row>
    <row r="54" spans="2:19">
      <c r="B54" s="140"/>
      <c r="C54" s="3" t="s">
        <v>63</v>
      </c>
      <c r="D54" s="43">
        <f t="shared" si="2"/>
        <v>5107838</v>
      </c>
      <c r="E54" s="4">
        <f>+승차!E54+하차!E54</f>
        <v>409496</v>
      </c>
      <c r="F54" s="4">
        <f>+승차!F54+하차!F54</f>
        <v>375597</v>
      </c>
      <c r="G54" s="4">
        <f>+승차!G54+하차!G54</f>
        <v>454956</v>
      </c>
      <c r="H54" s="4">
        <f>+승차!H54+하차!H54</f>
        <v>438887</v>
      </c>
      <c r="I54" s="4">
        <f>+승차!I54+하차!I54</f>
        <v>442386</v>
      </c>
      <c r="J54" s="4">
        <f>+승차!J54+하차!J54</f>
        <v>432226</v>
      </c>
      <c r="K54" s="4">
        <f>+승차!K54+하차!K54</f>
        <v>424080</v>
      </c>
      <c r="L54" s="4">
        <f>+승차!L54+하차!L54</f>
        <v>409369</v>
      </c>
      <c r="M54" s="4">
        <f>+승차!M54+하차!M54</f>
        <v>399504</v>
      </c>
      <c r="N54" s="4">
        <f>+승차!N54+하차!N54</f>
        <v>435770</v>
      </c>
      <c r="O54" s="4">
        <f>+승차!O54+하차!O54</f>
        <v>439842</v>
      </c>
      <c r="P54" s="37">
        <f>+승차!P54+하차!P54</f>
        <v>445725</v>
      </c>
      <c r="Q54" s="57">
        <f t="shared" si="1"/>
        <v>13955.841530054644</v>
      </c>
      <c r="S54" t="s">
        <v>213</v>
      </c>
    </row>
    <row r="55" spans="2:19">
      <c r="B55" s="140"/>
      <c r="C55" s="3" t="s">
        <v>64</v>
      </c>
      <c r="D55" s="43">
        <f t="shared" si="2"/>
        <v>5014252</v>
      </c>
      <c r="E55" s="4">
        <f>+승차!E55+하차!E55</f>
        <v>403321</v>
      </c>
      <c r="F55" s="4">
        <f>+승차!F55+하차!F55</f>
        <v>373196</v>
      </c>
      <c r="G55" s="4">
        <f>+승차!G55+하차!G55</f>
        <v>461524</v>
      </c>
      <c r="H55" s="4">
        <f>+승차!H55+하차!H55</f>
        <v>435724</v>
      </c>
      <c r="I55" s="4">
        <f>+승차!I55+하차!I55</f>
        <v>442580</v>
      </c>
      <c r="J55" s="4">
        <f>+승차!J55+하차!J55</f>
        <v>423956</v>
      </c>
      <c r="K55" s="4">
        <f>+승차!K55+하차!K55</f>
        <v>409742</v>
      </c>
      <c r="L55" s="4">
        <f>+승차!L55+하차!L55</f>
        <v>395773</v>
      </c>
      <c r="M55" s="4">
        <f>+승차!M55+하차!M55</f>
        <v>390069</v>
      </c>
      <c r="N55" s="4">
        <f>+승차!N55+하차!N55</f>
        <v>421925</v>
      </c>
      <c r="O55" s="4">
        <f>+승차!O55+하차!O55</f>
        <v>426137</v>
      </c>
      <c r="P55" s="37">
        <f>+승차!P55+하차!P55</f>
        <v>430305</v>
      </c>
      <c r="Q55" s="57">
        <f t="shared" si="1"/>
        <v>13700.142076502732</v>
      </c>
      <c r="S55" t="s">
        <v>213</v>
      </c>
    </row>
    <row r="56" spans="2:19" ht="17.5" thickBot="1">
      <c r="B56" s="142"/>
      <c r="C56" s="22" t="s">
        <v>65</v>
      </c>
      <c r="D56" s="44">
        <f t="shared" si="2"/>
        <v>4074472</v>
      </c>
      <c r="E56" s="23">
        <f>+승차!E56+하차!E56</f>
        <v>341085</v>
      </c>
      <c r="F56" s="23">
        <f>+승차!F56+하차!F56</f>
        <v>314622</v>
      </c>
      <c r="G56" s="23">
        <f>+승차!G56+하차!G56</f>
        <v>377160</v>
      </c>
      <c r="H56" s="23">
        <f>+승차!H56+하차!H56</f>
        <v>357037</v>
      </c>
      <c r="I56" s="23">
        <f>+승차!I56+하차!I56</f>
        <v>366185</v>
      </c>
      <c r="J56" s="23">
        <f>+승차!J56+하차!J56</f>
        <v>345292</v>
      </c>
      <c r="K56" s="23">
        <f>+승차!K56+하차!K56</f>
        <v>328580</v>
      </c>
      <c r="L56" s="23">
        <f>+승차!L56+하차!L56</f>
        <v>313242</v>
      </c>
      <c r="M56" s="23">
        <f>+승차!M56+하차!M56</f>
        <v>314197</v>
      </c>
      <c r="N56" s="23">
        <f>+승차!N56+하차!N56</f>
        <v>341330</v>
      </c>
      <c r="O56" s="23">
        <f>+승차!O56+하차!O56</f>
        <v>336896</v>
      </c>
      <c r="P56" s="38">
        <f>+승차!P56+하차!P56</f>
        <v>338846</v>
      </c>
      <c r="Q56" s="58">
        <f t="shared" si="1"/>
        <v>11132.437158469946</v>
      </c>
      <c r="S56" t="s">
        <v>213</v>
      </c>
    </row>
    <row r="57" spans="2:19">
      <c r="B57" s="160" t="s">
        <v>66</v>
      </c>
      <c r="C57" s="24" t="s">
        <v>67</v>
      </c>
      <c r="D57" s="42">
        <f t="shared" si="2"/>
        <v>12894505</v>
      </c>
      <c r="E57" s="25">
        <f>+승차!E57+하차!E57</f>
        <v>1021648</v>
      </c>
      <c r="F57" s="25">
        <f>+승차!F57+하차!F57</f>
        <v>947382</v>
      </c>
      <c r="G57" s="25">
        <f>+승차!G57+하차!G57</f>
        <v>1144049</v>
      </c>
      <c r="H57" s="25">
        <f>+승차!H57+하차!H57</f>
        <v>1111787</v>
      </c>
      <c r="I57" s="25">
        <f>+승차!I57+하차!I57</f>
        <v>1130682</v>
      </c>
      <c r="J57" s="25">
        <f>+승차!J57+하차!J57</f>
        <v>1083948</v>
      </c>
      <c r="K57" s="25">
        <f>+승차!K57+하차!K57</f>
        <v>1059314</v>
      </c>
      <c r="L57" s="25">
        <f>+승차!L57+하차!L57</f>
        <v>1035175</v>
      </c>
      <c r="M57" s="25">
        <f>+승차!M57+하차!M57</f>
        <v>1021063</v>
      </c>
      <c r="N57" s="25">
        <f>+승차!N57+하차!N57</f>
        <v>1108420</v>
      </c>
      <c r="O57" s="25">
        <f>+승차!O57+하차!O57</f>
        <v>1104366</v>
      </c>
      <c r="P57" s="36">
        <f>+승차!P57+하차!P57</f>
        <v>1126671</v>
      </c>
      <c r="Q57" s="56">
        <f t="shared" si="1"/>
        <v>35230.887978142076</v>
      </c>
      <c r="S57" t="s">
        <v>422</v>
      </c>
    </row>
    <row r="58" spans="2:19">
      <c r="B58" s="140"/>
      <c r="C58" s="3" t="s">
        <v>68</v>
      </c>
      <c r="D58" s="43">
        <f t="shared" si="2"/>
        <v>3088035</v>
      </c>
      <c r="E58" s="4">
        <f>+승차!E58+하차!E58</f>
        <v>243620</v>
      </c>
      <c r="F58" s="4">
        <f>+승차!F58+하차!F58</f>
        <v>223722</v>
      </c>
      <c r="G58" s="4">
        <f>+승차!G58+하차!G58</f>
        <v>267345</v>
      </c>
      <c r="H58" s="4">
        <f>+승차!H58+하차!H58</f>
        <v>257161</v>
      </c>
      <c r="I58" s="4">
        <f>+승차!I58+하차!I58</f>
        <v>265268</v>
      </c>
      <c r="J58" s="4">
        <f>+승차!J58+하차!J58</f>
        <v>259962</v>
      </c>
      <c r="K58" s="4">
        <f>+승차!K58+하차!K58</f>
        <v>261704</v>
      </c>
      <c r="L58" s="4">
        <f>+승차!L58+하차!L58</f>
        <v>260586</v>
      </c>
      <c r="M58" s="4">
        <f>+승차!M58+하차!M58</f>
        <v>248592</v>
      </c>
      <c r="N58" s="4">
        <f>+승차!N58+하차!N58</f>
        <v>268900</v>
      </c>
      <c r="O58" s="4">
        <f>+승차!O58+하차!O58</f>
        <v>263188</v>
      </c>
      <c r="P58" s="37">
        <f>+승차!P58+하차!P58</f>
        <v>267987</v>
      </c>
      <c r="Q58" s="57">
        <f t="shared" si="1"/>
        <v>8437.2540983606559</v>
      </c>
      <c r="S58" t="s">
        <v>422</v>
      </c>
    </row>
    <row r="59" spans="2:19">
      <c r="B59" s="140"/>
      <c r="C59" s="3" t="s">
        <v>69</v>
      </c>
      <c r="D59" s="43">
        <f t="shared" si="2"/>
        <v>4179887</v>
      </c>
      <c r="E59" s="4">
        <f>+승차!E59+하차!E59</f>
        <v>334100</v>
      </c>
      <c r="F59" s="4">
        <f>+승차!F59+하차!F59</f>
        <v>317155</v>
      </c>
      <c r="G59" s="4">
        <f>+승차!G59+하차!G59</f>
        <v>358954</v>
      </c>
      <c r="H59" s="4">
        <f>+승차!H59+하차!H59</f>
        <v>349092</v>
      </c>
      <c r="I59" s="4">
        <f>+승차!I59+하차!I59</f>
        <v>364102</v>
      </c>
      <c r="J59" s="4">
        <f>+승차!J59+하차!J59</f>
        <v>347061</v>
      </c>
      <c r="K59" s="4">
        <f>+승차!K59+하차!K59</f>
        <v>357044</v>
      </c>
      <c r="L59" s="4">
        <f>+승차!L59+하차!L59</f>
        <v>358669</v>
      </c>
      <c r="M59" s="4">
        <f>+승차!M59+하차!M59</f>
        <v>325096</v>
      </c>
      <c r="N59" s="4">
        <f>+승차!N59+하차!N59</f>
        <v>354160</v>
      </c>
      <c r="O59" s="4">
        <f>+승차!O59+하차!O59</f>
        <v>351716</v>
      </c>
      <c r="P59" s="37">
        <f>+승차!P59+하차!P59</f>
        <v>362738</v>
      </c>
      <c r="Q59" s="57">
        <f t="shared" si="1"/>
        <v>11420.456284153006</v>
      </c>
      <c r="S59" t="s">
        <v>422</v>
      </c>
    </row>
    <row r="60" spans="2:19">
      <c r="B60" s="140"/>
      <c r="C60" s="3" t="s">
        <v>70</v>
      </c>
      <c r="D60" s="43">
        <f t="shared" si="2"/>
        <v>2255432</v>
      </c>
      <c r="E60" s="4">
        <f>+승차!E60+하차!E60</f>
        <v>177719</v>
      </c>
      <c r="F60" s="4">
        <f>+승차!F60+하차!F60</f>
        <v>165187</v>
      </c>
      <c r="G60" s="4">
        <f>+승차!G60+하차!G60</f>
        <v>198171</v>
      </c>
      <c r="H60" s="4">
        <f>+승차!H60+하차!H60</f>
        <v>187926</v>
      </c>
      <c r="I60" s="4">
        <f>+승차!I60+하차!I60</f>
        <v>197518</v>
      </c>
      <c r="J60" s="4">
        <f>+승차!J60+하차!J60</f>
        <v>190917</v>
      </c>
      <c r="K60" s="4">
        <f>+승차!K60+하차!K60</f>
        <v>188557</v>
      </c>
      <c r="L60" s="4">
        <f>+승차!L60+하차!L60</f>
        <v>184135</v>
      </c>
      <c r="M60" s="4">
        <f>+승차!M60+하차!M60</f>
        <v>182563</v>
      </c>
      <c r="N60" s="4">
        <f>+승차!N60+하차!N60</f>
        <v>194980</v>
      </c>
      <c r="O60" s="4">
        <f>+승차!O60+하차!O60</f>
        <v>191832</v>
      </c>
      <c r="P60" s="37">
        <f>+승차!P60+하차!P60</f>
        <v>195927</v>
      </c>
      <c r="Q60" s="57">
        <f t="shared" si="1"/>
        <v>6162.3825136612022</v>
      </c>
      <c r="S60" t="s">
        <v>422</v>
      </c>
    </row>
    <row r="61" spans="2:19">
      <c r="B61" s="140"/>
      <c r="C61" s="3" t="s">
        <v>71</v>
      </c>
      <c r="D61" s="43">
        <f t="shared" si="2"/>
        <v>9154273</v>
      </c>
      <c r="E61" s="4">
        <f>+승차!E61+하차!E61</f>
        <v>721407</v>
      </c>
      <c r="F61" s="4">
        <f>+승차!F61+하차!F61</f>
        <v>675027</v>
      </c>
      <c r="G61" s="4">
        <f>+승차!G61+하차!G61</f>
        <v>780702</v>
      </c>
      <c r="H61" s="4">
        <f>+승차!H61+하차!H61</f>
        <v>776676</v>
      </c>
      <c r="I61" s="4">
        <f>+승차!I61+하차!I61</f>
        <v>800030</v>
      </c>
      <c r="J61" s="4">
        <f>+승차!J61+하차!J61</f>
        <v>767643</v>
      </c>
      <c r="K61" s="4">
        <f>+승차!K61+하차!K61</f>
        <v>767771</v>
      </c>
      <c r="L61" s="4">
        <f>+승차!L61+하차!L61</f>
        <v>747928</v>
      </c>
      <c r="M61" s="4">
        <f>+승차!M61+하차!M61</f>
        <v>730830</v>
      </c>
      <c r="N61" s="4">
        <f>+승차!N61+하차!N61</f>
        <v>785246</v>
      </c>
      <c r="O61" s="4">
        <f>+승차!O61+하차!O61</f>
        <v>787606</v>
      </c>
      <c r="P61" s="37">
        <f>+승차!P61+하차!P61</f>
        <v>813407</v>
      </c>
      <c r="Q61" s="57">
        <f t="shared" si="1"/>
        <v>25011.67486338798</v>
      </c>
      <c r="S61" t="s">
        <v>422</v>
      </c>
    </row>
    <row r="62" spans="2:19">
      <c r="B62" s="140"/>
      <c r="C62" s="3" t="s">
        <v>72</v>
      </c>
      <c r="D62" s="43">
        <f t="shared" si="2"/>
        <v>5255173</v>
      </c>
      <c r="E62" s="4">
        <f>+승차!E62+하차!E62</f>
        <v>407748</v>
      </c>
      <c r="F62" s="4">
        <f>+승차!F62+하차!F62</f>
        <v>381690</v>
      </c>
      <c r="G62" s="4">
        <f>+승차!G62+하차!G62</f>
        <v>465066</v>
      </c>
      <c r="H62" s="4">
        <f>+승차!H62+하차!H62</f>
        <v>451780</v>
      </c>
      <c r="I62" s="4">
        <f>+승차!I62+하차!I62</f>
        <v>460284</v>
      </c>
      <c r="J62" s="4">
        <f>+승차!J62+하차!J62</f>
        <v>444651</v>
      </c>
      <c r="K62" s="4">
        <f>+승차!K62+하차!K62</f>
        <v>441772</v>
      </c>
      <c r="L62" s="4">
        <f>+승차!L62+하차!L62</f>
        <v>431596</v>
      </c>
      <c r="M62" s="4">
        <f>+승차!M62+하차!M62</f>
        <v>416065</v>
      </c>
      <c r="N62" s="4">
        <f>+승차!N62+하차!N62</f>
        <v>450698</v>
      </c>
      <c r="O62" s="4">
        <f>+승차!O62+하차!O62</f>
        <v>448455</v>
      </c>
      <c r="P62" s="37">
        <f>+승차!P62+하차!P62</f>
        <v>455368</v>
      </c>
      <c r="Q62" s="57">
        <f t="shared" si="1"/>
        <v>14358.396174863388</v>
      </c>
      <c r="S62" t="s">
        <v>422</v>
      </c>
    </row>
    <row r="63" spans="2:19">
      <c r="B63" s="140"/>
      <c r="C63" s="3" t="s">
        <v>73</v>
      </c>
      <c r="D63" s="43">
        <f t="shared" si="2"/>
        <v>9930835</v>
      </c>
      <c r="E63" s="4">
        <f>+승차!E63+하차!E63</f>
        <v>727224</v>
      </c>
      <c r="F63" s="4">
        <f>+승차!F63+하차!F63</f>
        <v>680181</v>
      </c>
      <c r="G63" s="4">
        <f>+승차!G63+하차!G63</f>
        <v>906657</v>
      </c>
      <c r="H63" s="4">
        <f>+승차!H63+하차!H63</f>
        <v>884312</v>
      </c>
      <c r="I63" s="4">
        <f>+승차!I63+하차!I63</f>
        <v>904347</v>
      </c>
      <c r="J63" s="4">
        <f>+승차!J63+하차!J63</f>
        <v>844202</v>
      </c>
      <c r="K63" s="4">
        <f>+승차!K63+하차!K63</f>
        <v>782562</v>
      </c>
      <c r="L63" s="4">
        <f>+승차!L63+하차!L63</f>
        <v>768569</v>
      </c>
      <c r="M63" s="4">
        <f>+승차!M63+하차!M63</f>
        <v>813893</v>
      </c>
      <c r="N63" s="4">
        <f>+승차!N63+하차!N63</f>
        <v>876777</v>
      </c>
      <c r="O63" s="4">
        <f>+승차!O63+하차!O63</f>
        <v>881894</v>
      </c>
      <c r="P63" s="37">
        <f>+승차!P63+하차!P63</f>
        <v>860217</v>
      </c>
      <c r="Q63" s="57">
        <f t="shared" si="1"/>
        <v>27133.428961748636</v>
      </c>
      <c r="S63" t="s">
        <v>422</v>
      </c>
    </row>
    <row r="64" spans="2:19">
      <c r="B64" s="140"/>
      <c r="C64" s="3" t="s">
        <v>74</v>
      </c>
      <c r="D64" s="43">
        <f t="shared" si="2"/>
        <v>7567999</v>
      </c>
      <c r="E64" s="4">
        <f>+승차!E64+하차!E64</f>
        <v>592980</v>
      </c>
      <c r="F64" s="4">
        <f>+승차!F64+하차!F64</f>
        <v>551218</v>
      </c>
      <c r="G64" s="4">
        <f>+승차!G64+하차!G64</f>
        <v>681680</v>
      </c>
      <c r="H64" s="4">
        <f>+승차!H64+하차!H64</f>
        <v>660844</v>
      </c>
      <c r="I64" s="4">
        <f>+승차!I64+하차!I64</f>
        <v>670478</v>
      </c>
      <c r="J64" s="4">
        <f>+승차!J64+하차!J64</f>
        <v>636737</v>
      </c>
      <c r="K64" s="4">
        <f>+승차!K64+하차!K64</f>
        <v>614471</v>
      </c>
      <c r="L64" s="4">
        <f>+승차!L64+하차!L64</f>
        <v>597722</v>
      </c>
      <c r="M64" s="4">
        <f>+승차!M64+하차!M64</f>
        <v>596073</v>
      </c>
      <c r="N64" s="4">
        <f>+승차!N64+하차!N64</f>
        <v>651316</v>
      </c>
      <c r="O64" s="4">
        <f>+승차!O64+하차!O64</f>
        <v>653728</v>
      </c>
      <c r="P64" s="37">
        <f>+승차!P64+하차!P64</f>
        <v>660752</v>
      </c>
      <c r="Q64" s="57">
        <f t="shared" si="1"/>
        <v>20677.592896174865</v>
      </c>
      <c r="S64" t="s">
        <v>422</v>
      </c>
    </row>
    <row r="65" spans="2:19">
      <c r="B65" s="140"/>
      <c r="C65" s="3" t="s">
        <v>75</v>
      </c>
      <c r="D65" s="43">
        <f t="shared" si="2"/>
        <v>11474324</v>
      </c>
      <c r="E65" s="4">
        <f>+승차!E65+하차!E65</f>
        <v>915505</v>
      </c>
      <c r="F65" s="4">
        <f>+승차!F65+하차!F65</f>
        <v>838982</v>
      </c>
      <c r="G65" s="4">
        <f>+승차!G65+하차!G65</f>
        <v>1023744</v>
      </c>
      <c r="H65" s="4">
        <f>+승차!H65+하차!H65</f>
        <v>971770</v>
      </c>
      <c r="I65" s="4">
        <f>+승차!I65+하차!I65</f>
        <v>995598</v>
      </c>
      <c r="J65" s="4">
        <f>+승차!J65+하차!J65</f>
        <v>968210</v>
      </c>
      <c r="K65" s="4">
        <f>+승차!K65+하차!K65</f>
        <v>945910</v>
      </c>
      <c r="L65" s="4">
        <f>+승차!L65+하차!L65</f>
        <v>923385</v>
      </c>
      <c r="M65" s="4">
        <f>+승차!M65+하차!M65</f>
        <v>901287</v>
      </c>
      <c r="N65" s="4">
        <f>+승차!N65+하차!N65</f>
        <v>1006226</v>
      </c>
      <c r="O65" s="4">
        <f>+승차!O65+하차!O65</f>
        <v>996863</v>
      </c>
      <c r="P65" s="37">
        <f>+승차!P65+하차!P65</f>
        <v>986844</v>
      </c>
      <c r="Q65" s="57">
        <f t="shared" si="1"/>
        <v>31350.612021857924</v>
      </c>
      <c r="S65" t="s">
        <v>422</v>
      </c>
    </row>
    <row r="66" spans="2:19">
      <c r="B66" s="140"/>
      <c r="C66" s="3" t="s">
        <v>76</v>
      </c>
      <c r="D66" s="43">
        <f t="shared" si="2"/>
        <v>5988160</v>
      </c>
      <c r="E66" s="4">
        <f>+승차!E66+하차!E66</f>
        <v>355397</v>
      </c>
      <c r="F66" s="4">
        <f>+승차!F66+하차!F66</f>
        <v>346163</v>
      </c>
      <c r="G66" s="4">
        <f>+승차!G66+하차!G66</f>
        <v>413240</v>
      </c>
      <c r="H66" s="4">
        <f>+승차!H66+하차!H66</f>
        <v>462114</v>
      </c>
      <c r="I66" s="4">
        <f>+승차!I66+하차!I66</f>
        <v>549857</v>
      </c>
      <c r="J66" s="4">
        <f>+승차!J66+하차!J66</f>
        <v>531505</v>
      </c>
      <c r="K66" s="4">
        <f>+승차!K66+하차!K66</f>
        <v>437805</v>
      </c>
      <c r="L66" s="4">
        <f>+승차!L66+하차!L66</f>
        <v>547862</v>
      </c>
      <c r="M66" s="4">
        <f>+승차!M66+하차!M66</f>
        <v>577875</v>
      </c>
      <c r="N66" s="4">
        <f>+승차!N66+하차!N66</f>
        <v>864332</v>
      </c>
      <c r="O66" s="4">
        <f>+승차!O66+하차!O66</f>
        <v>492356</v>
      </c>
      <c r="P66" s="37">
        <f>+승차!P66+하차!P66</f>
        <v>409654</v>
      </c>
      <c r="Q66" s="57">
        <f t="shared" si="1"/>
        <v>16361.092896174863</v>
      </c>
      <c r="S66" t="s">
        <v>422</v>
      </c>
    </row>
    <row r="67" spans="2:19">
      <c r="B67" s="140"/>
      <c r="C67" s="3" t="s">
        <v>77</v>
      </c>
      <c r="D67" s="43">
        <f t="shared" si="2"/>
        <v>9542986</v>
      </c>
      <c r="E67" s="4">
        <f>+승차!E67+하차!E67</f>
        <v>753636</v>
      </c>
      <c r="F67" s="4">
        <f>+승차!F67+하차!F67</f>
        <v>697022</v>
      </c>
      <c r="G67" s="4">
        <f>+승차!G67+하차!G67</f>
        <v>845349</v>
      </c>
      <c r="H67" s="4">
        <f>+승차!H67+하차!H67</f>
        <v>807451</v>
      </c>
      <c r="I67" s="4">
        <f>+승차!I67+하차!I67</f>
        <v>825316</v>
      </c>
      <c r="J67" s="4">
        <f>+승차!J67+하차!J67</f>
        <v>805051</v>
      </c>
      <c r="K67" s="4">
        <f>+승차!K67+하차!K67</f>
        <v>789327</v>
      </c>
      <c r="L67" s="4">
        <f>+승차!L67+하차!L67</f>
        <v>772819</v>
      </c>
      <c r="M67" s="4">
        <f>+승차!M67+하차!M67</f>
        <v>751508</v>
      </c>
      <c r="N67" s="4">
        <f>+승차!N67+하차!N67</f>
        <v>835884</v>
      </c>
      <c r="O67" s="4">
        <f>+승차!O67+하차!O67</f>
        <v>829614</v>
      </c>
      <c r="P67" s="37">
        <f>+승차!P67+하차!P67</f>
        <v>830009</v>
      </c>
      <c r="Q67" s="57">
        <f t="shared" si="1"/>
        <v>26073.732240437159</v>
      </c>
      <c r="S67" t="s">
        <v>422</v>
      </c>
    </row>
    <row r="68" spans="2:19">
      <c r="B68" s="140"/>
      <c r="C68" s="3" t="s">
        <v>78</v>
      </c>
      <c r="D68" s="43">
        <f t="shared" si="2"/>
        <v>9645308</v>
      </c>
      <c r="E68" s="4">
        <f>+승차!E68+하차!E68</f>
        <v>749042</v>
      </c>
      <c r="F68" s="4">
        <f>+승차!F68+하차!F68</f>
        <v>690963</v>
      </c>
      <c r="G68" s="4">
        <f>+승차!G68+하차!G68</f>
        <v>834046</v>
      </c>
      <c r="H68" s="4">
        <f>+승차!H68+하차!H68</f>
        <v>813864</v>
      </c>
      <c r="I68" s="4">
        <f>+승차!I68+하차!I68</f>
        <v>831779</v>
      </c>
      <c r="J68" s="4">
        <f>+승차!J68+하차!J68</f>
        <v>811277</v>
      </c>
      <c r="K68" s="4">
        <f>+승차!K68+하차!K68</f>
        <v>806043</v>
      </c>
      <c r="L68" s="4">
        <f>+승차!L68+하차!L68</f>
        <v>786672</v>
      </c>
      <c r="M68" s="4">
        <f>+승차!M68+하차!M68</f>
        <v>773565</v>
      </c>
      <c r="N68" s="4">
        <f>+승차!N68+하차!N68</f>
        <v>833941</v>
      </c>
      <c r="O68" s="4">
        <f>+승차!O68+하차!O68</f>
        <v>842022</v>
      </c>
      <c r="P68" s="37">
        <f>+승차!P68+하차!P68</f>
        <v>872094</v>
      </c>
      <c r="Q68" s="57">
        <f t="shared" si="1"/>
        <v>26353.300546448088</v>
      </c>
      <c r="S68" t="s">
        <v>422</v>
      </c>
    </row>
    <row r="69" spans="2:19">
      <c r="B69" s="140"/>
      <c r="C69" s="3" t="s">
        <v>79</v>
      </c>
      <c r="D69" s="43">
        <f t="shared" si="2"/>
        <v>9579377</v>
      </c>
      <c r="E69" s="4">
        <f>+승차!E69+하차!E69</f>
        <v>743765</v>
      </c>
      <c r="F69" s="4">
        <f>+승차!F69+하차!F69</f>
        <v>687218</v>
      </c>
      <c r="G69" s="4">
        <f>+승차!G69+하차!G69</f>
        <v>820044</v>
      </c>
      <c r="H69" s="4">
        <f>+승차!H69+하차!H69</f>
        <v>795630</v>
      </c>
      <c r="I69" s="4">
        <f>+승차!I69+하차!I69</f>
        <v>822719</v>
      </c>
      <c r="J69" s="4">
        <f>+승차!J69+하차!J69</f>
        <v>798102</v>
      </c>
      <c r="K69" s="4">
        <f>+승차!K69+하차!K69</f>
        <v>793744</v>
      </c>
      <c r="L69" s="4">
        <f>+승차!L69+하차!L69</f>
        <v>790657</v>
      </c>
      <c r="M69" s="4">
        <f>+승차!M69+하차!M69</f>
        <v>765784</v>
      </c>
      <c r="N69" s="4">
        <f>+승차!N69+하차!N69</f>
        <v>861765</v>
      </c>
      <c r="O69" s="4">
        <f>+승차!O69+하차!O69</f>
        <v>839063</v>
      </c>
      <c r="P69" s="37">
        <f>+승차!P69+하차!P69</f>
        <v>860886</v>
      </c>
      <c r="Q69" s="57">
        <f t="shared" si="1"/>
        <v>26173.161202185791</v>
      </c>
      <c r="S69" t="s">
        <v>422</v>
      </c>
    </row>
    <row r="70" spans="2:19">
      <c r="B70" s="140"/>
      <c r="C70" s="3" t="s">
        <v>80</v>
      </c>
      <c r="D70" s="43">
        <f t="shared" si="2"/>
        <v>8750810</v>
      </c>
      <c r="E70" s="4">
        <f>+승차!E70+하차!E70</f>
        <v>690622</v>
      </c>
      <c r="F70" s="4">
        <f>+승차!F70+하차!F70</f>
        <v>628481</v>
      </c>
      <c r="G70" s="4">
        <f>+승차!G70+하차!G70</f>
        <v>764188</v>
      </c>
      <c r="H70" s="4">
        <f>+승차!H70+하차!H70</f>
        <v>721353</v>
      </c>
      <c r="I70" s="4">
        <f>+승차!I70+하차!I70</f>
        <v>753811</v>
      </c>
      <c r="J70" s="4">
        <f>+승차!J70+하차!J70</f>
        <v>714026</v>
      </c>
      <c r="K70" s="4">
        <f>+승차!K70+하차!K70</f>
        <v>729357</v>
      </c>
      <c r="L70" s="4">
        <f>+승차!L70+하차!L70</f>
        <v>733475</v>
      </c>
      <c r="M70" s="4">
        <f>+승차!M70+하차!M70</f>
        <v>696637</v>
      </c>
      <c r="N70" s="4">
        <f>+승차!N70+하차!N70</f>
        <v>759258</v>
      </c>
      <c r="O70" s="4">
        <f>+승차!O70+하차!O70</f>
        <v>759732</v>
      </c>
      <c r="P70" s="37">
        <f>+승차!P70+하차!P70</f>
        <v>799870</v>
      </c>
      <c r="Q70" s="57">
        <f t="shared" ref="Q70:Q133" si="3">+D70/366</f>
        <v>23909.316939890712</v>
      </c>
      <c r="S70" t="s">
        <v>422</v>
      </c>
    </row>
    <row r="71" spans="2:19">
      <c r="B71" s="140"/>
      <c r="C71" s="3" t="s">
        <v>81</v>
      </c>
      <c r="D71" s="43">
        <f t="shared" ref="D71:D134" si="4">SUM(E71:P71)</f>
        <v>6884535</v>
      </c>
      <c r="E71" s="4">
        <f>+승차!E71+하차!E71</f>
        <v>535345</v>
      </c>
      <c r="F71" s="4">
        <f>+승차!F71+하차!F71</f>
        <v>484892</v>
      </c>
      <c r="G71" s="4">
        <f>+승차!G71+하차!G71</f>
        <v>604771</v>
      </c>
      <c r="H71" s="4">
        <f>+승차!H71+하차!H71</f>
        <v>582910</v>
      </c>
      <c r="I71" s="4">
        <f>+승차!I71+하차!I71</f>
        <v>593893</v>
      </c>
      <c r="J71" s="4">
        <f>+승차!J71+하차!J71</f>
        <v>588065</v>
      </c>
      <c r="K71" s="4">
        <f>+승차!K71+하차!K71</f>
        <v>579119</v>
      </c>
      <c r="L71" s="4">
        <f>+승차!L71+하차!L71</f>
        <v>561887</v>
      </c>
      <c r="M71" s="4">
        <f>+승차!M71+하차!M71</f>
        <v>538181</v>
      </c>
      <c r="N71" s="4">
        <f>+승차!N71+하차!N71</f>
        <v>601938</v>
      </c>
      <c r="O71" s="4">
        <f>+승차!O71+하차!O71</f>
        <v>606357</v>
      </c>
      <c r="P71" s="37">
        <f>+승차!P71+하차!P71</f>
        <v>607177</v>
      </c>
      <c r="Q71" s="57">
        <f t="shared" si="3"/>
        <v>18810.204918032789</v>
      </c>
      <c r="S71" t="s">
        <v>422</v>
      </c>
    </row>
    <row r="72" spans="2:19">
      <c r="B72" s="140"/>
      <c r="C72" s="3" t="s">
        <v>82</v>
      </c>
      <c r="D72" s="43">
        <f t="shared" si="4"/>
        <v>6383246</v>
      </c>
      <c r="E72" s="4">
        <f>+승차!E72+하차!E72</f>
        <v>480946</v>
      </c>
      <c r="F72" s="4">
        <f>+승차!F72+하차!F72</f>
        <v>437900</v>
      </c>
      <c r="G72" s="4">
        <f>+승차!G72+하차!G72</f>
        <v>597324</v>
      </c>
      <c r="H72" s="4">
        <f>+승차!H72+하차!H72</f>
        <v>567811</v>
      </c>
      <c r="I72" s="4">
        <f>+승차!I72+하차!I72</f>
        <v>583972</v>
      </c>
      <c r="J72" s="4">
        <f>+승차!J72+하차!J72</f>
        <v>547146</v>
      </c>
      <c r="K72" s="4">
        <f>+승차!K72+하차!K72</f>
        <v>507121</v>
      </c>
      <c r="L72" s="4">
        <f>+승차!L72+하차!L72</f>
        <v>487769</v>
      </c>
      <c r="M72" s="4">
        <f>+승차!M72+하차!M72</f>
        <v>511643</v>
      </c>
      <c r="N72" s="4">
        <f>+승차!N72+하차!N72</f>
        <v>551779</v>
      </c>
      <c r="O72" s="4">
        <f>+승차!O72+하차!O72</f>
        <v>568362</v>
      </c>
      <c r="P72" s="37">
        <f>+승차!P72+하차!P72</f>
        <v>541473</v>
      </c>
      <c r="Q72" s="57">
        <f t="shared" si="3"/>
        <v>17440.562841530056</v>
      </c>
      <c r="S72" t="s">
        <v>423</v>
      </c>
    </row>
    <row r="73" spans="2:19">
      <c r="B73" s="140"/>
      <c r="C73" s="3" t="s">
        <v>83</v>
      </c>
      <c r="D73" s="43">
        <f t="shared" si="4"/>
        <v>12711317</v>
      </c>
      <c r="E73" s="4">
        <f>+승차!E73+하차!E73</f>
        <v>1019081</v>
      </c>
      <c r="F73" s="4">
        <f>+승차!F73+하차!F73</f>
        <v>917758</v>
      </c>
      <c r="G73" s="4">
        <f>+승차!G73+하차!G73</f>
        <v>1130066</v>
      </c>
      <c r="H73" s="4">
        <f>+승차!H73+하차!H73</f>
        <v>1080066</v>
      </c>
      <c r="I73" s="4">
        <f>+승차!I73+하차!I73</f>
        <v>1082592</v>
      </c>
      <c r="J73" s="4">
        <f>+승차!J73+하차!J73</f>
        <v>1068770</v>
      </c>
      <c r="K73" s="4">
        <f>+승차!K73+하차!K73</f>
        <v>1051963</v>
      </c>
      <c r="L73" s="4">
        <f>+승차!L73+하차!L73</f>
        <v>1022082</v>
      </c>
      <c r="M73" s="4">
        <f>+승차!M73+하차!M73</f>
        <v>991745</v>
      </c>
      <c r="N73" s="4">
        <f>+승차!N73+하차!N73</f>
        <v>1100803</v>
      </c>
      <c r="O73" s="4">
        <f>+승차!O73+하차!O73</f>
        <v>1107080</v>
      </c>
      <c r="P73" s="37">
        <f>+승차!P73+하차!P73</f>
        <v>1139311</v>
      </c>
      <c r="Q73" s="57">
        <f t="shared" si="3"/>
        <v>34730.374316939888</v>
      </c>
      <c r="S73" t="s">
        <v>199</v>
      </c>
    </row>
    <row r="74" spans="2:19">
      <c r="B74" s="140"/>
      <c r="C74" s="3" t="s">
        <v>84</v>
      </c>
      <c r="D74" s="43">
        <f t="shared" si="4"/>
        <v>5453553</v>
      </c>
      <c r="E74" s="4">
        <f>+승차!E74+하차!E74</f>
        <v>437817</v>
      </c>
      <c r="F74" s="4">
        <f>+승차!F74+하차!F74</f>
        <v>403648</v>
      </c>
      <c r="G74" s="4">
        <f>+승차!G74+하차!G74</f>
        <v>532180</v>
      </c>
      <c r="H74" s="4">
        <f>+승차!H74+하차!H74</f>
        <v>509196</v>
      </c>
      <c r="I74" s="4">
        <f>+승차!I74+하차!I74</f>
        <v>494245</v>
      </c>
      <c r="J74" s="4">
        <f>+승차!J74+하차!J74</f>
        <v>459472</v>
      </c>
      <c r="K74" s="4">
        <f>+승차!K74+하차!K74</f>
        <v>424300</v>
      </c>
      <c r="L74" s="4">
        <f>+승차!L74+하차!L74</f>
        <v>394472</v>
      </c>
      <c r="M74" s="4">
        <f>+승차!M74+하차!M74</f>
        <v>415106</v>
      </c>
      <c r="N74" s="4">
        <f>+승차!N74+하차!N74</f>
        <v>463069</v>
      </c>
      <c r="O74" s="4">
        <f>+승차!O74+하차!O74</f>
        <v>465033</v>
      </c>
      <c r="P74" s="37">
        <f>+승차!P74+하차!P74</f>
        <v>455015</v>
      </c>
      <c r="Q74" s="57">
        <f t="shared" si="3"/>
        <v>14900.418032786885</v>
      </c>
      <c r="S74" t="s">
        <v>423</v>
      </c>
    </row>
    <row r="75" spans="2:19">
      <c r="B75" s="140"/>
      <c r="C75" s="3" t="s">
        <v>85</v>
      </c>
      <c r="D75" s="43">
        <f t="shared" si="4"/>
        <v>4988440</v>
      </c>
      <c r="E75" s="4">
        <f>+승차!E75+하차!E75</f>
        <v>398533</v>
      </c>
      <c r="F75" s="4">
        <f>+승차!F75+하차!F75</f>
        <v>357277</v>
      </c>
      <c r="G75" s="4">
        <f>+승차!G75+하차!G75</f>
        <v>438320</v>
      </c>
      <c r="H75" s="4">
        <f>+승차!H75+하차!H75</f>
        <v>424065</v>
      </c>
      <c r="I75" s="4">
        <f>+승차!I75+하차!I75</f>
        <v>449832</v>
      </c>
      <c r="J75" s="4">
        <f>+승차!J75+하차!J75</f>
        <v>425485</v>
      </c>
      <c r="K75" s="4">
        <f>+승차!K75+하차!K75</f>
        <v>383965</v>
      </c>
      <c r="L75" s="4">
        <f>+승차!L75+하차!L75</f>
        <v>371575</v>
      </c>
      <c r="M75" s="4">
        <f>+승차!M75+하차!M75</f>
        <v>389891</v>
      </c>
      <c r="N75" s="4">
        <f>+승차!N75+하차!N75</f>
        <v>454127</v>
      </c>
      <c r="O75" s="4">
        <f>+승차!O75+하차!O75</f>
        <v>438415</v>
      </c>
      <c r="P75" s="37">
        <f>+승차!P75+하차!P75</f>
        <v>456955</v>
      </c>
      <c r="Q75" s="57">
        <f t="shared" si="3"/>
        <v>13629.617486338799</v>
      </c>
      <c r="S75" t="s">
        <v>423</v>
      </c>
    </row>
    <row r="76" spans="2:19">
      <c r="B76" s="140"/>
      <c r="C76" s="3" t="s">
        <v>86</v>
      </c>
      <c r="D76" s="43">
        <f t="shared" si="4"/>
        <v>5644935</v>
      </c>
      <c r="E76" s="4">
        <f>+승차!E76+하차!E76</f>
        <v>425842</v>
      </c>
      <c r="F76" s="4">
        <f>+승차!F76+하차!F76</f>
        <v>402300</v>
      </c>
      <c r="G76" s="4">
        <f>+승차!G76+하차!G76</f>
        <v>479907</v>
      </c>
      <c r="H76" s="4">
        <f>+승차!H76+하차!H76</f>
        <v>485221</v>
      </c>
      <c r="I76" s="4">
        <f>+승차!I76+하차!I76</f>
        <v>520195</v>
      </c>
      <c r="J76" s="4">
        <f>+승차!J76+하차!J76</f>
        <v>481469</v>
      </c>
      <c r="K76" s="4">
        <f>+승차!K76+하차!K76</f>
        <v>467179</v>
      </c>
      <c r="L76" s="4">
        <f>+승차!L76+하차!L76</f>
        <v>452731</v>
      </c>
      <c r="M76" s="4">
        <f>+승차!M76+하차!M76</f>
        <v>449641</v>
      </c>
      <c r="N76" s="4">
        <f>+승차!N76+하차!N76</f>
        <v>515065</v>
      </c>
      <c r="O76" s="4">
        <f>+승차!O76+하차!O76</f>
        <v>470531</v>
      </c>
      <c r="P76" s="37">
        <f>+승차!P76+하차!P76</f>
        <v>494854</v>
      </c>
      <c r="Q76" s="57">
        <f t="shared" si="3"/>
        <v>15423.319672131147</v>
      </c>
      <c r="S76" t="s">
        <v>423</v>
      </c>
    </row>
    <row r="77" spans="2:19">
      <c r="B77" s="140"/>
      <c r="C77" s="3" t="s">
        <v>87</v>
      </c>
      <c r="D77" s="43">
        <f t="shared" si="4"/>
        <v>12947104</v>
      </c>
      <c r="E77" s="4">
        <f>+승차!E77+하차!E77</f>
        <v>997231</v>
      </c>
      <c r="F77" s="4">
        <f>+승차!F77+하차!F77</f>
        <v>938083</v>
      </c>
      <c r="G77" s="4">
        <f>+승차!G77+하차!G77</f>
        <v>1055963</v>
      </c>
      <c r="H77" s="4">
        <f>+승차!H77+하차!H77</f>
        <v>1057085</v>
      </c>
      <c r="I77" s="4">
        <f>+승차!I77+하차!I77</f>
        <v>1109100</v>
      </c>
      <c r="J77" s="4">
        <f>+승차!J77+하차!J77</f>
        <v>1054532</v>
      </c>
      <c r="K77" s="4">
        <f>+승차!K77+하차!K77</f>
        <v>1077375</v>
      </c>
      <c r="L77" s="4">
        <f>+승차!L77+하차!L77</f>
        <v>1073717</v>
      </c>
      <c r="M77" s="4">
        <f>+승차!M77+하차!M77</f>
        <v>1045575</v>
      </c>
      <c r="N77" s="4">
        <f>+승차!N77+하차!N77</f>
        <v>1253083</v>
      </c>
      <c r="O77" s="4">
        <f>+승차!O77+하차!O77</f>
        <v>1054119</v>
      </c>
      <c r="P77" s="37">
        <f>+승차!P77+하차!P77</f>
        <v>1231241</v>
      </c>
      <c r="Q77" s="57">
        <f t="shared" si="3"/>
        <v>35374.601092896177</v>
      </c>
      <c r="S77" t="s">
        <v>423</v>
      </c>
    </row>
    <row r="78" spans="2:19">
      <c r="B78" s="140"/>
      <c r="C78" s="3" t="s">
        <v>88</v>
      </c>
      <c r="D78" s="43">
        <f t="shared" si="4"/>
        <v>5449475</v>
      </c>
      <c r="E78" s="4">
        <f>+승차!E78+하차!E78</f>
        <v>417092</v>
      </c>
      <c r="F78" s="4">
        <f>+승차!F78+하차!F78</f>
        <v>382509</v>
      </c>
      <c r="G78" s="4">
        <f>+승차!G78+하차!G78</f>
        <v>454033</v>
      </c>
      <c r="H78" s="4">
        <f>+승차!H78+하차!H78</f>
        <v>447567</v>
      </c>
      <c r="I78" s="4">
        <f>+승차!I78+하차!I78</f>
        <v>456040</v>
      </c>
      <c r="J78" s="4">
        <f>+승차!J78+하차!J78</f>
        <v>446377</v>
      </c>
      <c r="K78" s="4">
        <f>+승차!K78+하차!K78</f>
        <v>440447</v>
      </c>
      <c r="L78" s="4">
        <f>+승차!L78+하차!L78</f>
        <v>461282</v>
      </c>
      <c r="M78" s="4">
        <f>+승차!M78+하차!M78</f>
        <v>418410</v>
      </c>
      <c r="N78" s="4">
        <f>+승차!N78+하차!N78</f>
        <v>489577</v>
      </c>
      <c r="O78" s="4">
        <f>+승차!O78+하차!O78</f>
        <v>500985</v>
      </c>
      <c r="P78" s="37">
        <f>+승차!P78+하차!P78</f>
        <v>535156</v>
      </c>
      <c r="Q78" s="57">
        <f t="shared" si="3"/>
        <v>14889.275956284153</v>
      </c>
      <c r="S78" t="s">
        <v>423</v>
      </c>
    </row>
    <row r="79" spans="2:19">
      <c r="B79" s="140"/>
      <c r="C79" s="3" t="s">
        <v>89</v>
      </c>
      <c r="D79" s="43">
        <f t="shared" si="4"/>
        <v>1798813</v>
      </c>
      <c r="E79" s="4">
        <f>+승차!E79+하차!E79</f>
        <v>142140</v>
      </c>
      <c r="F79" s="4">
        <f>+승차!F79+하차!F79</f>
        <v>128435</v>
      </c>
      <c r="G79" s="4">
        <f>+승차!G79+하차!G79</f>
        <v>164350</v>
      </c>
      <c r="H79" s="4">
        <f>+승차!H79+하차!H79</f>
        <v>156571</v>
      </c>
      <c r="I79" s="4">
        <f>+승차!I79+하차!I79</f>
        <v>159479</v>
      </c>
      <c r="J79" s="4">
        <f>+승차!J79+하차!J79</f>
        <v>152507</v>
      </c>
      <c r="K79" s="4">
        <f>+승차!K79+하차!K79</f>
        <v>145539</v>
      </c>
      <c r="L79" s="4">
        <f>+승차!L79+하차!L79</f>
        <v>140337</v>
      </c>
      <c r="M79" s="4">
        <f>+승차!M79+하차!M79</f>
        <v>142236</v>
      </c>
      <c r="N79" s="4">
        <f>+승차!N79+하차!N79</f>
        <v>155345</v>
      </c>
      <c r="O79" s="4">
        <f>+승차!O79+하차!O79</f>
        <v>156266</v>
      </c>
      <c r="P79" s="37">
        <f>+승차!P79+하차!P79</f>
        <v>155608</v>
      </c>
      <c r="Q79" s="57">
        <f t="shared" si="3"/>
        <v>4914.789617486339</v>
      </c>
      <c r="S79" t="s">
        <v>423</v>
      </c>
    </row>
    <row r="80" spans="2:19">
      <c r="B80" s="140"/>
      <c r="C80" s="3" t="s">
        <v>90</v>
      </c>
      <c r="D80" s="43">
        <f t="shared" si="4"/>
        <v>2685420</v>
      </c>
      <c r="E80" s="4">
        <f>+승차!E80+하차!E80</f>
        <v>214428</v>
      </c>
      <c r="F80" s="4">
        <f>+승차!F80+하차!F80</f>
        <v>197495</v>
      </c>
      <c r="G80" s="4">
        <f>+승차!G80+하차!G80</f>
        <v>245958</v>
      </c>
      <c r="H80" s="4">
        <f>+승차!H80+하차!H80</f>
        <v>230221</v>
      </c>
      <c r="I80" s="4">
        <f>+승차!I80+하차!I80</f>
        <v>231789</v>
      </c>
      <c r="J80" s="4">
        <f>+승차!J80+하차!J80</f>
        <v>223509</v>
      </c>
      <c r="K80" s="4">
        <f>+승차!K80+하차!K80</f>
        <v>221995</v>
      </c>
      <c r="L80" s="4">
        <f>+승차!L80+하차!L80</f>
        <v>215984</v>
      </c>
      <c r="M80" s="4">
        <f>+승차!M80+하차!M80</f>
        <v>209810</v>
      </c>
      <c r="N80" s="4">
        <f>+승차!N80+하차!N80</f>
        <v>228154</v>
      </c>
      <c r="O80" s="4">
        <f>+승차!O80+하차!O80</f>
        <v>231659</v>
      </c>
      <c r="P80" s="37">
        <f>+승차!P80+하차!P80</f>
        <v>234418</v>
      </c>
      <c r="Q80" s="57">
        <f t="shared" si="3"/>
        <v>7337.2131147540986</v>
      </c>
      <c r="S80" t="s">
        <v>423</v>
      </c>
    </row>
    <row r="81" spans="2:19">
      <c r="B81" s="140"/>
      <c r="C81" s="3" t="s">
        <v>91</v>
      </c>
      <c r="D81" s="43">
        <f t="shared" si="4"/>
        <v>2967275</v>
      </c>
      <c r="E81" s="4">
        <f>+승차!E81+하차!E81</f>
        <v>226938</v>
      </c>
      <c r="F81" s="4">
        <f>+승차!F81+하차!F81</f>
        <v>211999</v>
      </c>
      <c r="G81" s="4">
        <f>+승차!G81+하차!G81</f>
        <v>261683</v>
      </c>
      <c r="H81" s="4">
        <f>+승차!H81+하차!H81</f>
        <v>252214</v>
      </c>
      <c r="I81" s="4">
        <f>+승차!I81+하차!I81</f>
        <v>255065</v>
      </c>
      <c r="J81" s="4">
        <f>+승차!J81+하차!J81</f>
        <v>247626</v>
      </c>
      <c r="K81" s="4">
        <f>+승차!K81+하차!K81</f>
        <v>243907</v>
      </c>
      <c r="L81" s="4">
        <f>+승차!L81+하차!L81</f>
        <v>234008</v>
      </c>
      <c r="M81" s="4">
        <f>+승차!M81+하차!M81</f>
        <v>230382</v>
      </c>
      <c r="N81" s="4">
        <f>+승차!N81+하차!N81</f>
        <v>249993</v>
      </c>
      <c r="O81" s="4">
        <f>+승차!O81+하차!O81</f>
        <v>279624</v>
      </c>
      <c r="P81" s="37">
        <f>+승차!P81+하차!P81</f>
        <v>273836</v>
      </c>
      <c r="Q81" s="57">
        <f t="shared" si="3"/>
        <v>8107.3087431693993</v>
      </c>
      <c r="S81" t="s">
        <v>427</v>
      </c>
    </row>
    <row r="82" spans="2:19">
      <c r="B82" s="140"/>
      <c r="C82" s="3" t="s">
        <v>92</v>
      </c>
      <c r="D82" s="43">
        <f t="shared" si="4"/>
        <v>6107276</v>
      </c>
      <c r="E82" s="4">
        <f>+승차!E82+하차!E82</f>
        <v>495607</v>
      </c>
      <c r="F82" s="4">
        <f>+승차!F82+하차!F82</f>
        <v>443170</v>
      </c>
      <c r="G82" s="4">
        <f>+승차!G82+하차!G82</f>
        <v>562462</v>
      </c>
      <c r="H82" s="4">
        <f>+승차!H82+하차!H82</f>
        <v>513950</v>
      </c>
      <c r="I82" s="4">
        <f>+승차!I82+하차!I82</f>
        <v>506684</v>
      </c>
      <c r="J82" s="4">
        <f>+승차!J82+하차!J82</f>
        <v>496157</v>
      </c>
      <c r="K82" s="4">
        <f>+승차!K82+하차!K82</f>
        <v>486993</v>
      </c>
      <c r="L82" s="4">
        <f>+승차!L82+하차!L82</f>
        <v>463093</v>
      </c>
      <c r="M82" s="4">
        <f>+승차!M82+하차!M82</f>
        <v>481561</v>
      </c>
      <c r="N82" s="4">
        <f>+승차!N82+하차!N82</f>
        <v>545593</v>
      </c>
      <c r="O82" s="4">
        <f>+승차!O82+하차!O82</f>
        <v>548156</v>
      </c>
      <c r="P82" s="37">
        <f>+승차!P82+하차!P82</f>
        <v>563850</v>
      </c>
      <c r="Q82" s="57">
        <f t="shared" si="3"/>
        <v>16686.546448087433</v>
      </c>
      <c r="S82" t="s">
        <v>423</v>
      </c>
    </row>
    <row r="83" spans="2:19">
      <c r="B83" s="140"/>
      <c r="C83" s="3" t="s">
        <v>93</v>
      </c>
      <c r="D83" s="43">
        <f t="shared" si="4"/>
        <v>6691691</v>
      </c>
      <c r="E83" s="4">
        <f>+승차!E83+하차!E83</f>
        <v>537894</v>
      </c>
      <c r="F83" s="4">
        <f>+승차!F83+하차!F83</f>
        <v>500005</v>
      </c>
      <c r="G83" s="4">
        <f>+승차!G83+하차!G83</f>
        <v>608216</v>
      </c>
      <c r="H83" s="4">
        <f>+승차!H83+하차!H83</f>
        <v>576733</v>
      </c>
      <c r="I83" s="4">
        <f>+승차!I83+하차!I83</f>
        <v>591049</v>
      </c>
      <c r="J83" s="4">
        <f>+승차!J83+하차!J83</f>
        <v>563250</v>
      </c>
      <c r="K83" s="4">
        <f>+승차!K83+하차!K83</f>
        <v>543123</v>
      </c>
      <c r="L83" s="4">
        <f>+승차!L83+하차!L83</f>
        <v>515075</v>
      </c>
      <c r="M83" s="4">
        <f>+승차!M83+하차!M83</f>
        <v>526123</v>
      </c>
      <c r="N83" s="4">
        <f>+승차!N83+하차!N83</f>
        <v>576264</v>
      </c>
      <c r="O83" s="4">
        <f>+승차!O83+하차!O83</f>
        <v>568513</v>
      </c>
      <c r="P83" s="37">
        <f>+승차!P83+하차!P83</f>
        <v>585446</v>
      </c>
      <c r="Q83" s="57">
        <f t="shared" si="3"/>
        <v>18283.3087431694</v>
      </c>
      <c r="S83" t="s">
        <v>423</v>
      </c>
    </row>
    <row r="84" spans="2:19">
      <c r="B84" s="140"/>
      <c r="C84" s="3" t="s">
        <v>94</v>
      </c>
      <c r="D84" s="43">
        <f t="shared" si="4"/>
        <v>2316530</v>
      </c>
      <c r="E84" s="4">
        <f>+승차!E84+하차!E84</f>
        <v>173777</v>
      </c>
      <c r="F84" s="4">
        <f>+승차!F84+하차!F84</f>
        <v>164001</v>
      </c>
      <c r="G84" s="4">
        <f>+승차!G84+하차!G84</f>
        <v>220460</v>
      </c>
      <c r="H84" s="4">
        <f>+승차!H84+하차!H84</f>
        <v>207174</v>
      </c>
      <c r="I84" s="4">
        <f>+승차!I84+하차!I84</f>
        <v>211260</v>
      </c>
      <c r="J84" s="4">
        <f>+승차!J84+하차!J84</f>
        <v>197346</v>
      </c>
      <c r="K84" s="4">
        <f>+승차!K84+하차!K84</f>
        <v>182638</v>
      </c>
      <c r="L84" s="4">
        <f>+승차!L84+하차!L84</f>
        <v>177950</v>
      </c>
      <c r="M84" s="4">
        <f>+승차!M84+하차!M84</f>
        <v>185420</v>
      </c>
      <c r="N84" s="4">
        <f>+승차!N84+하차!N84</f>
        <v>197581</v>
      </c>
      <c r="O84" s="4">
        <f>+승차!O84+하차!O84</f>
        <v>201363</v>
      </c>
      <c r="P84" s="37">
        <f>+승차!P84+하차!P84</f>
        <v>197560</v>
      </c>
      <c r="Q84" s="57">
        <f t="shared" si="3"/>
        <v>6329.3169398907103</v>
      </c>
      <c r="S84" t="s">
        <v>423</v>
      </c>
    </row>
    <row r="85" spans="2:19">
      <c r="B85" s="140"/>
      <c r="C85" s="3" t="s">
        <v>95</v>
      </c>
      <c r="D85" s="43">
        <f t="shared" si="4"/>
        <v>5975735</v>
      </c>
      <c r="E85" s="4">
        <f>+승차!E85+하차!E85</f>
        <v>467636</v>
      </c>
      <c r="F85" s="4">
        <f>+승차!F85+하차!F85</f>
        <v>432241</v>
      </c>
      <c r="G85" s="4">
        <f>+승차!G85+하차!G85</f>
        <v>540414</v>
      </c>
      <c r="H85" s="4">
        <f>+승차!H85+하차!H85</f>
        <v>509652</v>
      </c>
      <c r="I85" s="4">
        <f>+승차!I85+하차!I85</f>
        <v>529839</v>
      </c>
      <c r="J85" s="4">
        <f>+승차!J85+하차!J85</f>
        <v>505931</v>
      </c>
      <c r="K85" s="4">
        <f>+승차!K85+하차!K85</f>
        <v>490926</v>
      </c>
      <c r="L85" s="4">
        <f>+승차!L85+하차!L85</f>
        <v>469268</v>
      </c>
      <c r="M85" s="4">
        <f>+승차!M85+하차!M85</f>
        <v>472762</v>
      </c>
      <c r="N85" s="4">
        <f>+승차!N85+하차!N85</f>
        <v>516315</v>
      </c>
      <c r="O85" s="4">
        <f>+승차!O85+하차!O85</f>
        <v>524242</v>
      </c>
      <c r="P85" s="37">
        <f>+승차!P85+하차!P85</f>
        <v>516509</v>
      </c>
      <c r="Q85" s="57">
        <f t="shared" si="3"/>
        <v>16327.144808743169</v>
      </c>
      <c r="S85" t="s">
        <v>423</v>
      </c>
    </row>
    <row r="86" spans="2:19">
      <c r="B86" s="140"/>
      <c r="C86" s="3" t="s">
        <v>96</v>
      </c>
      <c r="D86" s="43">
        <f t="shared" si="4"/>
        <v>10212208</v>
      </c>
      <c r="E86" s="4">
        <f>+승차!E86+하차!E86</f>
        <v>690829</v>
      </c>
      <c r="F86" s="4">
        <f>+승차!F86+하차!F86</f>
        <v>648339</v>
      </c>
      <c r="G86" s="4">
        <f>+승차!G86+하차!G86</f>
        <v>1046333</v>
      </c>
      <c r="H86" s="4">
        <f>+승차!H86+하차!H86</f>
        <v>916266</v>
      </c>
      <c r="I86" s="4">
        <f>+승차!I86+하차!I86</f>
        <v>987024</v>
      </c>
      <c r="J86" s="4">
        <f>+승차!J86+하차!J86</f>
        <v>838582</v>
      </c>
      <c r="K86" s="4">
        <f>+승차!K86+하차!K86</f>
        <v>760077</v>
      </c>
      <c r="L86" s="4">
        <f>+승차!L86+하차!L86</f>
        <v>699885</v>
      </c>
      <c r="M86" s="4">
        <f>+승차!M86+하차!M86</f>
        <v>891917</v>
      </c>
      <c r="N86" s="4">
        <f>+승차!N86+하차!N86</f>
        <v>900043</v>
      </c>
      <c r="O86" s="4">
        <f>+승차!O86+하차!O86</f>
        <v>968813</v>
      </c>
      <c r="P86" s="37">
        <f>+승차!P86+하차!P86</f>
        <v>864100</v>
      </c>
      <c r="Q86" s="57">
        <f t="shared" si="3"/>
        <v>27902.207650273223</v>
      </c>
      <c r="S86" t="s">
        <v>423</v>
      </c>
    </row>
    <row r="87" spans="2:19">
      <c r="B87" s="140"/>
      <c r="C87" s="3" t="s">
        <v>97</v>
      </c>
      <c r="D87" s="43">
        <f t="shared" si="4"/>
        <v>7263184</v>
      </c>
      <c r="E87" s="4">
        <f>+승차!E87+하차!E87</f>
        <v>523433</v>
      </c>
      <c r="F87" s="4">
        <f>+승차!F87+하차!F87</f>
        <v>489375</v>
      </c>
      <c r="G87" s="4">
        <f>+승차!G87+하차!G87</f>
        <v>695659</v>
      </c>
      <c r="H87" s="4">
        <f>+승차!H87+하차!H87</f>
        <v>647960</v>
      </c>
      <c r="I87" s="4">
        <f>+승차!I87+하차!I87</f>
        <v>668556</v>
      </c>
      <c r="J87" s="4">
        <f>+승차!J87+하차!J87</f>
        <v>604469</v>
      </c>
      <c r="K87" s="4">
        <f>+승차!K87+하차!K87</f>
        <v>546602</v>
      </c>
      <c r="L87" s="4">
        <f>+승차!L87+하차!L87</f>
        <v>527334</v>
      </c>
      <c r="M87" s="4">
        <f>+승차!M87+하차!M87</f>
        <v>602445</v>
      </c>
      <c r="N87" s="4">
        <f>+승차!N87+하차!N87</f>
        <v>653486</v>
      </c>
      <c r="O87" s="4">
        <f>+승차!O87+하차!O87</f>
        <v>681574</v>
      </c>
      <c r="P87" s="37">
        <f>+승차!P87+하차!P87</f>
        <v>622291</v>
      </c>
      <c r="Q87" s="57">
        <f t="shared" si="3"/>
        <v>19844.765027322403</v>
      </c>
      <c r="S87" t="s">
        <v>428</v>
      </c>
    </row>
    <row r="88" spans="2:19">
      <c r="B88" s="140"/>
      <c r="C88" s="3" t="s">
        <v>98</v>
      </c>
      <c r="D88" s="43">
        <f t="shared" si="4"/>
        <v>9260507</v>
      </c>
      <c r="E88" s="4">
        <f>+승차!E88+하차!E88</f>
        <v>696306</v>
      </c>
      <c r="F88" s="4">
        <f>+승차!F88+하차!F88</f>
        <v>653197</v>
      </c>
      <c r="G88" s="4">
        <f>+승차!G88+하차!G88</f>
        <v>897848</v>
      </c>
      <c r="H88" s="4">
        <f>+승차!H88+하차!H88</f>
        <v>824265</v>
      </c>
      <c r="I88" s="4">
        <f>+승차!I88+하차!I88</f>
        <v>836194</v>
      </c>
      <c r="J88" s="4">
        <f>+승차!J88+하차!J88</f>
        <v>774096</v>
      </c>
      <c r="K88" s="4">
        <f>+승차!K88+하차!K88</f>
        <v>710030</v>
      </c>
      <c r="L88" s="4">
        <f>+승차!L88+하차!L88</f>
        <v>688534</v>
      </c>
      <c r="M88" s="4">
        <f>+승차!M88+하차!M88</f>
        <v>758839</v>
      </c>
      <c r="N88" s="4">
        <f>+승차!N88+하차!N88</f>
        <v>805520</v>
      </c>
      <c r="O88" s="4">
        <f>+승차!O88+하차!O88</f>
        <v>820059</v>
      </c>
      <c r="P88" s="37">
        <f>+승차!P88+하차!P88</f>
        <v>795619</v>
      </c>
      <c r="Q88" s="57">
        <f t="shared" si="3"/>
        <v>25301.93169398907</v>
      </c>
      <c r="S88" t="s">
        <v>428</v>
      </c>
    </row>
    <row r="89" spans="2:19">
      <c r="B89" s="140"/>
      <c r="C89" s="3" t="s">
        <v>99</v>
      </c>
      <c r="D89" s="43">
        <f t="shared" si="4"/>
        <v>4521391</v>
      </c>
      <c r="E89" s="4">
        <f>+승차!E89+하차!E89</f>
        <v>341737</v>
      </c>
      <c r="F89" s="4">
        <f>+승차!F89+하차!F89</f>
        <v>317722</v>
      </c>
      <c r="G89" s="4">
        <f>+승차!G89+하차!G89</f>
        <v>424460</v>
      </c>
      <c r="H89" s="4">
        <f>+승차!H89+하차!H89</f>
        <v>401433</v>
      </c>
      <c r="I89" s="4">
        <f>+승차!I89+하차!I89</f>
        <v>412044</v>
      </c>
      <c r="J89" s="4">
        <f>+승차!J89+하차!J89</f>
        <v>380657</v>
      </c>
      <c r="K89" s="4">
        <f>+승차!K89+하차!K89</f>
        <v>352090</v>
      </c>
      <c r="L89" s="4">
        <f>+승차!L89+하차!L89</f>
        <v>340035</v>
      </c>
      <c r="M89" s="4">
        <f>+승차!M89+하차!M89</f>
        <v>368308</v>
      </c>
      <c r="N89" s="4">
        <f>+승차!N89+하차!N89</f>
        <v>395707</v>
      </c>
      <c r="O89" s="4">
        <f>+승차!O89+하차!O89</f>
        <v>403279</v>
      </c>
      <c r="P89" s="37">
        <f>+승차!P89+하차!P89</f>
        <v>383919</v>
      </c>
      <c r="Q89" s="57">
        <f t="shared" si="3"/>
        <v>12353.527322404372</v>
      </c>
      <c r="S89" t="s">
        <v>428</v>
      </c>
    </row>
    <row r="90" spans="2:19">
      <c r="B90" s="140"/>
      <c r="C90" s="3" t="s">
        <v>100</v>
      </c>
      <c r="D90" s="43">
        <f t="shared" si="4"/>
        <v>6847464</v>
      </c>
      <c r="E90" s="4">
        <f>+승차!E90+하차!E90</f>
        <v>540286</v>
      </c>
      <c r="F90" s="4">
        <f>+승차!F90+하차!F90</f>
        <v>496586</v>
      </c>
      <c r="G90" s="4">
        <f>+승차!G90+하차!G90</f>
        <v>620295</v>
      </c>
      <c r="H90" s="4">
        <f>+승차!H90+하차!H90</f>
        <v>590306</v>
      </c>
      <c r="I90" s="4">
        <f>+승차!I90+하차!I90</f>
        <v>600334</v>
      </c>
      <c r="J90" s="4">
        <f>+승차!J90+하차!J90</f>
        <v>579470</v>
      </c>
      <c r="K90" s="4">
        <f>+승차!K90+하차!K90</f>
        <v>558568</v>
      </c>
      <c r="L90" s="4">
        <f>+승차!L90+하차!L90</f>
        <v>546107</v>
      </c>
      <c r="M90" s="4">
        <f>+승차!M90+하차!M90</f>
        <v>542404</v>
      </c>
      <c r="N90" s="4">
        <f>+승차!N90+하차!N90</f>
        <v>589957</v>
      </c>
      <c r="O90" s="4">
        <f>+승차!O90+하차!O90</f>
        <v>593165</v>
      </c>
      <c r="P90" s="37">
        <f>+승차!P90+하차!P90</f>
        <v>589986</v>
      </c>
      <c r="Q90" s="57">
        <f t="shared" si="3"/>
        <v>18708.918032786885</v>
      </c>
      <c r="S90" t="s">
        <v>428</v>
      </c>
    </row>
    <row r="91" spans="2:19">
      <c r="B91" s="140"/>
      <c r="C91" s="3" t="s">
        <v>101</v>
      </c>
      <c r="D91" s="43">
        <f t="shared" si="4"/>
        <v>9888220</v>
      </c>
      <c r="E91" s="4">
        <f>+승차!E91+하차!E91</f>
        <v>766000</v>
      </c>
      <c r="F91" s="4">
        <f>+승차!F91+하차!F91</f>
        <v>706821</v>
      </c>
      <c r="G91" s="4">
        <f>+승차!G91+하차!G91</f>
        <v>896727</v>
      </c>
      <c r="H91" s="4">
        <f>+승차!H91+하차!H91</f>
        <v>849211</v>
      </c>
      <c r="I91" s="4">
        <f>+승차!I91+하차!I91</f>
        <v>872178</v>
      </c>
      <c r="J91" s="4">
        <f>+승차!J91+하차!J91</f>
        <v>828443</v>
      </c>
      <c r="K91" s="4">
        <f>+승차!K91+하차!K91</f>
        <v>797306</v>
      </c>
      <c r="L91" s="4">
        <f>+승차!L91+하차!L91</f>
        <v>777665</v>
      </c>
      <c r="M91" s="4">
        <f>+승차!M91+하차!M91</f>
        <v>796902</v>
      </c>
      <c r="N91" s="4">
        <f>+승차!N91+하차!N91</f>
        <v>863277</v>
      </c>
      <c r="O91" s="4">
        <f>+승차!O91+하차!O91</f>
        <v>866415</v>
      </c>
      <c r="P91" s="37">
        <f>+승차!P91+하차!P91</f>
        <v>867275</v>
      </c>
      <c r="Q91" s="57">
        <f t="shared" si="3"/>
        <v>27016.994535519127</v>
      </c>
      <c r="S91" t="s">
        <v>428</v>
      </c>
    </row>
    <row r="92" spans="2:19">
      <c r="B92" s="140"/>
      <c r="C92" s="3" t="s">
        <v>102</v>
      </c>
      <c r="D92" s="43">
        <f t="shared" si="4"/>
        <v>4232060</v>
      </c>
      <c r="E92" s="4">
        <f>+승차!E92+하차!E92</f>
        <v>310284</v>
      </c>
      <c r="F92" s="4">
        <f>+승차!F92+하차!F92</f>
        <v>285028</v>
      </c>
      <c r="G92" s="4">
        <f>+승차!G92+하차!G92</f>
        <v>385089</v>
      </c>
      <c r="H92" s="4">
        <f>+승차!H92+하차!H92</f>
        <v>367133</v>
      </c>
      <c r="I92" s="4">
        <f>+승차!I92+하차!I92</f>
        <v>405216</v>
      </c>
      <c r="J92" s="4">
        <f>+승차!J92+하차!J92</f>
        <v>357088</v>
      </c>
      <c r="K92" s="4">
        <f>+승차!K92+하차!K92</f>
        <v>331000</v>
      </c>
      <c r="L92" s="4">
        <f>+승차!L92+하차!L92</f>
        <v>324051</v>
      </c>
      <c r="M92" s="4">
        <f>+승차!M92+하차!M92</f>
        <v>344343</v>
      </c>
      <c r="N92" s="4">
        <f>+승차!N92+하차!N92</f>
        <v>377280</v>
      </c>
      <c r="O92" s="4">
        <f>+승차!O92+하차!O92</f>
        <v>379491</v>
      </c>
      <c r="P92" s="37">
        <f>+승차!P92+하차!P92</f>
        <v>366057</v>
      </c>
      <c r="Q92" s="57">
        <f t="shared" si="3"/>
        <v>11563.005464480875</v>
      </c>
      <c r="S92" t="s">
        <v>424</v>
      </c>
    </row>
    <row r="93" spans="2:19">
      <c r="B93" s="140"/>
      <c r="C93" s="3" t="s">
        <v>103</v>
      </c>
      <c r="D93" s="43">
        <f t="shared" si="4"/>
        <v>8586977</v>
      </c>
      <c r="E93" s="4">
        <f>+승차!E93+하차!E93</f>
        <v>635843</v>
      </c>
      <c r="F93" s="4">
        <f>+승차!F93+하차!F93</f>
        <v>583382</v>
      </c>
      <c r="G93" s="4">
        <f>+승차!G93+하차!G93</f>
        <v>796906</v>
      </c>
      <c r="H93" s="4">
        <f>+승차!H93+하차!H93</f>
        <v>751506</v>
      </c>
      <c r="I93" s="4">
        <f>+승차!I93+하차!I93</f>
        <v>774963</v>
      </c>
      <c r="J93" s="4">
        <f>+승차!J93+하차!J93</f>
        <v>717833</v>
      </c>
      <c r="K93" s="4">
        <f>+승차!K93+하차!K93</f>
        <v>674666</v>
      </c>
      <c r="L93" s="4">
        <f>+승차!L93+하차!L93</f>
        <v>657994</v>
      </c>
      <c r="M93" s="4">
        <f>+승차!M93+하차!M93</f>
        <v>699894</v>
      </c>
      <c r="N93" s="4">
        <f>+승차!N93+하차!N93</f>
        <v>766573</v>
      </c>
      <c r="O93" s="4">
        <f>+승차!O93+하차!O93</f>
        <v>786529</v>
      </c>
      <c r="P93" s="37">
        <f>+승차!P93+하차!P93</f>
        <v>740888</v>
      </c>
      <c r="Q93" s="57">
        <f t="shared" si="3"/>
        <v>23461.685792349726</v>
      </c>
      <c r="S93" t="s">
        <v>428</v>
      </c>
    </row>
    <row r="94" spans="2:19" ht="17.5" thickBot="1">
      <c r="B94" s="141"/>
      <c r="C94" s="28" t="s">
        <v>104</v>
      </c>
      <c r="D94" s="45">
        <f t="shared" si="4"/>
        <v>6765599</v>
      </c>
      <c r="E94" s="29">
        <f>+승차!E94+하차!E94</f>
        <v>542553</v>
      </c>
      <c r="F94" s="29">
        <f>+승차!F94+하차!F94</f>
        <v>499967</v>
      </c>
      <c r="G94" s="29">
        <f>+승차!G94+하차!G94</f>
        <v>604506</v>
      </c>
      <c r="H94" s="29">
        <f>+승차!H94+하차!H94</f>
        <v>574804</v>
      </c>
      <c r="I94" s="29">
        <f>+승차!I94+하차!I94</f>
        <v>588528</v>
      </c>
      <c r="J94" s="29">
        <f>+승차!J94+하차!J94</f>
        <v>569448</v>
      </c>
      <c r="K94" s="29">
        <f>+승차!K94+하차!K94</f>
        <v>555417</v>
      </c>
      <c r="L94" s="29">
        <f>+승차!L94+하차!L94</f>
        <v>549378</v>
      </c>
      <c r="M94" s="29">
        <f>+승차!M94+하차!M94</f>
        <v>533217</v>
      </c>
      <c r="N94" s="29">
        <f>+승차!N94+하차!N94</f>
        <v>575665</v>
      </c>
      <c r="O94" s="29">
        <f>+승차!O94+하차!O94</f>
        <v>582916</v>
      </c>
      <c r="P94" s="39">
        <f>+승차!P94+하차!P94</f>
        <v>589200</v>
      </c>
      <c r="Q94" s="59">
        <f t="shared" si="3"/>
        <v>18485.243169398906</v>
      </c>
      <c r="S94" t="s">
        <v>428</v>
      </c>
    </row>
    <row r="95" spans="2:19">
      <c r="B95" s="147" t="s">
        <v>105</v>
      </c>
      <c r="C95" s="26" t="s">
        <v>106</v>
      </c>
      <c r="D95" s="46">
        <f t="shared" si="4"/>
        <v>1380490</v>
      </c>
      <c r="E95" s="27">
        <f>+승차!E95+하차!E95</f>
        <v>98742</v>
      </c>
      <c r="F95" s="27">
        <f>+승차!F95+하차!F95</f>
        <v>91172</v>
      </c>
      <c r="G95" s="27">
        <f>+승차!G95+하차!G95</f>
        <v>115504</v>
      </c>
      <c r="H95" s="27">
        <f>+승차!H95+하차!H95</f>
        <v>117616</v>
      </c>
      <c r="I95" s="27">
        <f>+승차!I95+하차!I95</f>
        <v>123570</v>
      </c>
      <c r="J95" s="27">
        <f>+승차!J95+하차!J95</f>
        <v>120966</v>
      </c>
      <c r="K95" s="27">
        <f>+승차!K95+하차!K95</f>
        <v>134595</v>
      </c>
      <c r="L95" s="27">
        <f>+승차!L95+하차!L95</f>
        <v>130353</v>
      </c>
      <c r="M95" s="27">
        <f>+승차!M95+하차!M95</f>
        <v>111183</v>
      </c>
      <c r="N95" s="27">
        <f>+승차!N95+하차!N95</f>
        <v>117712</v>
      </c>
      <c r="O95" s="27">
        <f>+승차!O95+하차!O95</f>
        <v>111110</v>
      </c>
      <c r="P95" s="40">
        <f>+승차!P95+하차!P95</f>
        <v>107967</v>
      </c>
      <c r="Q95" s="60">
        <f t="shared" si="3"/>
        <v>3771.8306010928964</v>
      </c>
      <c r="S95" t="s">
        <v>424</v>
      </c>
    </row>
    <row r="96" spans="2:19">
      <c r="B96" s="140"/>
      <c r="C96" s="3" t="s">
        <v>107</v>
      </c>
      <c r="D96" s="43">
        <f t="shared" si="4"/>
        <v>8200399</v>
      </c>
      <c r="E96" s="4">
        <f>+승차!E96+하차!E96</f>
        <v>660594</v>
      </c>
      <c r="F96" s="4">
        <f>+승차!F96+하차!F96</f>
        <v>613563</v>
      </c>
      <c r="G96" s="4">
        <f>+승차!G96+하차!G96</f>
        <v>791408</v>
      </c>
      <c r="H96" s="4">
        <f>+승차!H96+하차!H96</f>
        <v>776557</v>
      </c>
      <c r="I96" s="4">
        <f>+승차!I96+하차!I96</f>
        <v>788051</v>
      </c>
      <c r="J96" s="4">
        <f>+승차!J96+하차!J96</f>
        <v>732546</v>
      </c>
      <c r="K96" s="4">
        <f>+승차!K96+하차!K96</f>
        <v>618514</v>
      </c>
      <c r="L96" s="4">
        <f>+승차!L96+하차!L96</f>
        <v>605646</v>
      </c>
      <c r="M96" s="4">
        <f>+승차!M96+하차!M96</f>
        <v>627831</v>
      </c>
      <c r="N96" s="4">
        <f>+승차!N96+하차!N96</f>
        <v>688470</v>
      </c>
      <c r="O96" s="4">
        <f>+승차!O96+하차!O96</f>
        <v>665137</v>
      </c>
      <c r="P96" s="37">
        <f>+승차!P96+하차!P96</f>
        <v>632082</v>
      </c>
      <c r="Q96" s="57">
        <f t="shared" si="3"/>
        <v>22405.461748633879</v>
      </c>
      <c r="S96" t="s">
        <v>424</v>
      </c>
    </row>
    <row r="97" spans="2:19">
      <c r="B97" s="140"/>
      <c r="C97" s="3" t="s">
        <v>108</v>
      </c>
      <c r="D97" s="43">
        <f t="shared" si="4"/>
        <v>10514580</v>
      </c>
      <c r="E97" s="4">
        <f>+승차!E97+하차!E97</f>
        <v>836916</v>
      </c>
      <c r="F97" s="4">
        <f>+승차!F97+하차!F97</f>
        <v>777578</v>
      </c>
      <c r="G97" s="4">
        <f>+승차!G97+하차!G97</f>
        <v>942700</v>
      </c>
      <c r="H97" s="4">
        <f>+승차!H97+하차!H97</f>
        <v>905363</v>
      </c>
      <c r="I97" s="4">
        <f>+승차!I97+하차!I97</f>
        <v>934966</v>
      </c>
      <c r="J97" s="4">
        <f>+승차!J97+하차!J97</f>
        <v>885518</v>
      </c>
      <c r="K97" s="4">
        <f>+승차!K97+하차!K97</f>
        <v>880141</v>
      </c>
      <c r="L97" s="4">
        <f>+승차!L97+하차!L97</f>
        <v>853591</v>
      </c>
      <c r="M97" s="4">
        <f>+승차!M97+하차!M97</f>
        <v>829916</v>
      </c>
      <c r="N97" s="4">
        <f>+승차!N97+하차!N97</f>
        <v>897066</v>
      </c>
      <c r="O97" s="4">
        <f>+승차!O97+하차!O97</f>
        <v>879056</v>
      </c>
      <c r="P97" s="37">
        <f>+승차!P97+하차!P97</f>
        <v>891769</v>
      </c>
      <c r="Q97" s="57">
        <f t="shared" si="3"/>
        <v>28728.360655737706</v>
      </c>
      <c r="S97" t="s">
        <v>424</v>
      </c>
    </row>
    <row r="98" spans="2:19">
      <c r="B98" s="140"/>
      <c r="C98" s="3" t="s">
        <v>109</v>
      </c>
      <c r="D98" s="43">
        <f t="shared" si="4"/>
        <v>8723895</v>
      </c>
      <c r="E98" s="4">
        <f>+승차!E98+하차!E98</f>
        <v>705266</v>
      </c>
      <c r="F98" s="4">
        <f>+승차!F98+하차!F98</f>
        <v>652384</v>
      </c>
      <c r="G98" s="4">
        <f>+승차!G98+하차!G98</f>
        <v>778816</v>
      </c>
      <c r="H98" s="4">
        <f>+승차!H98+하차!H98</f>
        <v>741597</v>
      </c>
      <c r="I98" s="4">
        <f>+승차!I98+하차!I98</f>
        <v>760200</v>
      </c>
      <c r="J98" s="4">
        <f>+승차!J98+하차!J98</f>
        <v>733716</v>
      </c>
      <c r="K98" s="4">
        <f>+승차!K98+하차!K98</f>
        <v>725324</v>
      </c>
      <c r="L98" s="4">
        <f>+승차!L98+하차!L98</f>
        <v>701145</v>
      </c>
      <c r="M98" s="4">
        <f>+승차!M98+하차!M98</f>
        <v>690592</v>
      </c>
      <c r="N98" s="4">
        <f>+승차!N98+하차!N98</f>
        <v>739916</v>
      </c>
      <c r="O98" s="4">
        <f>+승차!O98+하차!O98</f>
        <v>742832</v>
      </c>
      <c r="P98" s="37">
        <f>+승차!P98+하차!P98</f>
        <v>752107</v>
      </c>
      <c r="Q98" s="57">
        <f t="shared" si="3"/>
        <v>23835.778688524591</v>
      </c>
      <c r="S98" t="s">
        <v>424</v>
      </c>
    </row>
    <row r="99" spans="2:19">
      <c r="B99" s="140"/>
      <c r="C99" s="3" t="s">
        <v>110</v>
      </c>
      <c r="D99" s="43">
        <f t="shared" si="4"/>
        <v>16380792</v>
      </c>
      <c r="E99" s="4">
        <f>+승차!E99+하차!E99</f>
        <v>1341813</v>
      </c>
      <c r="F99" s="4">
        <f>+승차!F99+하차!F99</f>
        <v>1260917</v>
      </c>
      <c r="G99" s="4">
        <f>+승차!G99+하차!G99</f>
        <v>1439982</v>
      </c>
      <c r="H99" s="4">
        <f>+승차!H99+하차!H99</f>
        <v>1374559</v>
      </c>
      <c r="I99" s="4">
        <f>+승차!I99+하차!I99</f>
        <v>1429939</v>
      </c>
      <c r="J99" s="4">
        <f>+승차!J99+하차!J99</f>
        <v>1365002</v>
      </c>
      <c r="K99" s="4">
        <f>+승차!K99+하차!K99</f>
        <v>1398110</v>
      </c>
      <c r="L99" s="4">
        <f>+승차!L99+하차!L99</f>
        <v>1370012</v>
      </c>
      <c r="M99" s="4">
        <f>+승차!M99+하차!M99</f>
        <v>1273997</v>
      </c>
      <c r="N99" s="4">
        <f>+승차!N99+하차!N99</f>
        <v>1363236</v>
      </c>
      <c r="O99" s="4">
        <f>+승차!O99+하차!O99</f>
        <v>1348550</v>
      </c>
      <c r="P99" s="37">
        <f>+승차!P99+하차!P99</f>
        <v>1414675</v>
      </c>
      <c r="Q99" s="57">
        <f t="shared" si="3"/>
        <v>44756.262295081964</v>
      </c>
      <c r="S99" t="s">
        <v>424</v>
      </c>
    </row>
    <row r="100" spans="2:19">
      <c r="B100" s="140"/>
      <c r="C100" s="3" t="s">
        <v>111</v>
      </c>
      <c r="D100" s="43">
        <f t="shared" si="4"/>
        <v>11399171</v>
      </c>
      <c r="E100" s="4">
        <f>+승차!E100+하차!E100</f>
        <v>880279</v>
      </c>
      <c r="F100" s="4">
        <f>+승차!F100+하차!F100</f>
        <v>815538</v>
      </c>
      <c r="G100" s="4">
        <f>+승차!G100+하차!G100</f>
        <v>1014998</v>
      </c>
      <c r="H100" s="4">
        <f>+승차!H100+하차!H100</f>
        <v>985491</v>
      </c>
      <c r="I100" s="4">
        <f>+승차!I100+하차!I100</f>
        <v>1014242</v>
      </c>
      <c r="J100" s="4">
        <f>+승차!J100+하차!J100</f>
        <v>970485</v>
      </c>
      <c r="K100" s="4">
        <f>+승차!K100+하차!K100</f>
        <v>949004</v>
      </c>
      <c r="L100" s="4">
        <f>+승차!L100+하차!L100</f>
        <v>905313</v>
      </c>
      <c r="M100" s="4">
        <f>+승차!M100+하차!M100</f>
        <v>918517</v>
      </c>
      <c r="N100" s="4">
        <f>+승차!N100+하차!N100</f>
        <v>984651</v>
      </c>
      <c r="O100" s="4">
        <f>+승차!O100+하차!O100</f>
        <v>983938</v>
      </c>
      <c r="P100" s="37">
        <f>+승차!P100+하차!P100</f>
        <v>976715</v>
      </c>
      <c r="Q100" s="57">
        <f t="shared" si="3"/>
        <v>31145.275956284153</v>
      </c>
      <c r="S100" t="s">
        <v>424</v>
      </c>
    </row>
    <row r="101" spans="2:19">
      <c r="B101" s="140"/>
      <c r="C101" s="3" t="s">
        <v>112</v>
      </c>
      <c r="D101" s="43">
        <f t="shared" si="4"/>
        <v>14789598</v>
      </c>
      <c r="E101" s="4">
        <f>+승차!E101+하차!E101</f>
        <v>1170259</v>
      </c>
      <c r="F101" s="4">
        <f>+승차!F101+하차!F101</f>
        <v>1093579</v>
      </c>
      <c r="G101" s="4">
        <f>+승차!G101+하차!G101</f>
        <v>1335515</v>
      </c>
      <c r="H101" s="4">
        <f>+승차!H101+하차!H101</f>
        <v>1283484</v>
      </c>
      <c r="I101" s="4">
        <f>+승차!I101+하차!I101</f>
        <v>1323764</v>
      </c>
      <c r="J101" s="4">
        <f>+승차!J101+하차!J101</f>
        <v>1241878</v>
      </c>
      <c r="K101" s="4">
        <f>+승차!K101+하차!K101</f>
        <v>1208387</v>
      </c>
      <c r="L101" s="4">
        <f>+승차!L101+하차!L101</f>
        <v>1160791</v>
      </c>
      <c r="M101" s="4">
        <f>+승차!M101+하차!M101</f>
        <v>1157177</v>
      </c>
      <c r="N101" s="4">
        <f>+승차!N101+하차!N101</f>
        <v>1258287</v>
      </c>
      <c r="O101" s="4">
        <f>+승차!O101+하차!O101</f>
        <v>1274102</v>
      </c>
      <c r="P101" s="37">
        <f>+승차!P101+하차!P101</f>
        <v>1282375</v>
      </c>
      <c r="Q101" s="57">
        <f t="shared" si="3"/>
        <v>40408.737704918036</v>
      </c>
      <c r="S101" t="s">
        <v>424</v>
      </c>
    </row>
    <row r="102" spans="2:19">
      <c r="B102" s="140"/>
      <c r="C102" s="3" t="s">
        <v>113</v>
      </c>
      <c r="D102" s="43">
        <f t="shared" si="4"/>
        <v>9600124</v>
      </c>
      <c r="E102" s="4">
        <f>+승차!E102+하차!E102</f>
        <v>723013</v>
      </c>
      <c r="F102" s="4">
        <f>+승차!F102+하차!F102</f>
        <v>671038</v>
      </c>
      <c r="G102" s="4">
        <f>+승차!G102+하차!G102</f>
        <v>912226</v>
      </c>
      <c r="H102" s="4">
        <f>+승차!H102+하차!H102</f>
        <v>858374</v>
      </c>
      <c r="I102" s="4">
        <f>+승차!I102+하차!I102</f>
        <v>884492</v>
      </c>
      <c r="J102" s="4">
        <f>+승차!J102+하차!J102</f>
        <v>812160</v>
      </c>
      <c r="K102" s="4">
        <f>+승차!K102+하차!K102</f>
        <v>766242</v>
      </c>
      <c r="L102" s="4">
        <f>+승차!L102+하차!L102</f>
        <v>721908</v>
      </c>
      <c r="M102" s="4">
        <f>+승차!M102+하차!M102</f>
        <v>770168</v>
      </c>
      <c r="N102" s="4">
        <f>+승차!N102+하차!N102</f>
        <v>823845</v>
      </c>
      <c r="O102" s="4">
        <f>+승차!O102+하차!O102</f>
        <v>849831</v>
      </c>
      <c r="P102" s="37">
        <f>+승차!P102+하차!P102</f>
        <v>806827</v>
      </c>
      <c r="Q102" s="57">
        <f t="shared" si="3"/>
        <v>26229.846994535521</v>
      </c>
      <c r="S102" t="s">
        <v>424</v>
      </c>
    </row>
    <row r="103" spans="2:19">
      <c r="B103" s="140"/>
      <c r="C103" s="3" t="s">
        <v>114</v>
      </c>
      <c r="D103" s="43">
        <f t="shared" si="4"/>
        <v>6472111</v>
      </c>
      <c r="E103" s="4">
        <f>+승차!E103+하차!E103</f>
        <v>459276</v>
      </c>
      <c r="F103" s="4">
        <f>+승차!F103+하차!F103</f>
        <v>421728</v>
      </c>
      <c r="G103" s="4">
        <f>+승차!G103+하차!G103</f>
        <v>601703</v>
      </c>
      <c r="H103" s="4">
        <f>+승차!H103+하차!H103</f>
        <v>579597</v>
      </c>
      <c r="I103" s="4">
        <f>+승차!I103+하차!I103</f>
        <v>639097</v>
      </c>
      <c r="J103" s="4">
        <f>+승차!J103+하차!J103</f>
        <v>551320</v>
      </c>
      <c r="K103" s="4">
        <f>+승차!K103+하차!K103</f>
        <v>498496</v>
      </c>
      <c r="L103" s="4">
        <f>+승차!L103+하차!L103</f>
        <v>488715</v>
      </c>
      <c r="M103" s="4">
        <f>+승차!M103+하차!M103</f>
        <v>529787</v>
      </c>
      <c r="N103" s="4">
        <f>+승차!N103+하차!N103</f>
        <v>572732</v>
      </c>
      <c r="O103" s="4">
        <f>+승차!O103+하차!O103</f>
        <v>580771</v>
      </c>
      <c r="P103" s="37">
        <f>+승차!P103+하차!P103</f>
        <v>548889</v>
      </c>
      <c r="Q103" s="57">
        <f t="shared" si="3"/>
        <v>17683.363387978141</v>
      </c>
      <c r="S103" t="s">
        <v>424</v>
      </c>
    </row>
    <row r="104" spans="2:19">
      <c r="B104" s="140"/>
      <c r="C104" s="3" t="s">
        <v>115</v>
      </c>
      <c r="D104" s="43">
        <f t="shared" si="4"/>
        <v>7683083</v>
      </c>
      <c r="E104" s="4">
        <f>+승차!E104+하차!E104</f>
        <v>624227</v>
      </c>
      <c r="F104" s="4">
        <f>+승차!F104+하차!F104</f>
        <v>578156</v>
      </c>
      <c r="G104" s="4">
        <f>+승차!G104+하차!G104</f>
        <v>685915</v>
      </c>
      <c r="H104" s="4">
        <f>+승차!H104+하차!H104</f>
        <v>650764</v>
      </c>
      <c r="I104" s="4">
        <f>+승차!I104+하차!I104</f>
        <v>673699</v>
      </c>
      <c r="J104" s="4">
        <f>+승차!J104+하차!J104</f>
        <v>640508</v>
      </c>
      <c r="K104" s="4">
        <f>+승차!K104+하차!K104</f>
        <v>632999</v>
      </c>
      <c r="L104" s="4">
        <f>+승차!L104+하차!L104</f>
        <v>616376</v>
      </c>
      <c r="M104" s="4">
        <f>+승차!M104+하차!M104</f>
        <v>597143</v>
      </c>
      <c r="N104" s="4">
        <f>+승차!N104+하차!N104</f>
        <v>657090</v>
      </c>
      <c r="O104" s="4">
        <f>+승차!O104+하차!O104</f>
        <v>653026</v>
      </c>
      <c r="P104" s="37">
        <f>+승차!P104+하차!P104</f>
        <v>673180</v>
      </c>
      <c r="Q104" s="57">
        <f t="shared" si="3"/>
        <v>20992.030054644809</v>
      </c>
      <c r="S104" t="s">
        <v>429</v>
      </c>
    </row>
    <row r="105" spans="2:19">
      <c r="B105" s="140"/>
      <c r="C105" s="3" t="s">
        <v>116</v>
      </c>
      <c r="D105" s="43">
        <f t="shared" si="4"/>
        <v>8411354</v>
      </c>
      <c r="E105" s="4">
        <f>+승차!E105+하차!E105</f>
        <v>679211</v>
      </c>
      <c r="F105" s="4">
        <f>+승차!F105+하차!F105</f>
        <v>629797</v>
      </c>
      <c r="G105" s="4">
        <f>+승차!G105+하차!G105</f>
        <v>756822</v>
      </c>
      <c r="H105" s="4">
        <f>+승차!H105+하차!H105</f>
        <v>728674</v>
      </c>
      <c r="I105" s="4">
        <f>+승차!I105+하차!I105</f>
        <v>747330</v>
      </c>
      <c r="J105" s="4">
        <f>+승차!J105+하차!J105</f>
        <v>703401</v>
      </c>
      <c r="K105" s="4">
        <f>+승차!K105+하차!K105</f>
        <v>695804</v>
      </c>
      <c r="L105" s="4">
        <f>+승차!L105+하차!L105</f>
        <v>671018</v>
      </c>
      <c r="M105" s="4">
        <f>+승차!M105+하차!M105</f>
        <v>658620</v>
      </c>
      <c r="N105" s="4">
        <f>+승차!N105+하차!N105</f>
        <v>710940</v>
      </c>
      <c r="O105" s="4">
        <f>+승차!O105+하차!O105</f>
        <v>710242</v>
      </c>
      <c r="P105" s="37">
        <f>+승차!P105+하차!P105</f>
        <v>719495</v>
      </c>
      <c r="Q105" s="57">
        <f t="shared" si="3"/>
        <v>22981.841530054644</v>
      </c>
      <c r="S105" t="s">
        <v>429</v>
      </c>
    </row>
    <row r="106" spans="2:19">
      <c r="B106" s="140"/>
      <c r="C106" s="3" t="s">
        <v>117</v>
      </c>
      <c r="D106" s="43">
        <f t="shared" si="4"/>
        <v>12578998</v>
      </c>
      <c r="E106" s="4">
        <f>+승차!E106+하차!E106</f>
        <v>1012125</v>
      </c>
      <c r="F106" s="4">
        <f>+승차!F106+하차!F106</f>
        <v>935804</v>
      </c>
      <c r="G106" s="4">
        <f>+승차!G106+하차!G106</f>
        <v>1113629</v>
      </c>
      <c r="H106" s="4">
        <f>+승차!H106+하차!H106</f>
        <v>1074613</v>
      </c>
      <c r="I106" s="4">
        <f>+승차!I106+하차!I106</f>
        <v>1094094</v>
      </c>
      <c r="J106" s="4">
        <f>+승차!J106+하차!J106</f>
        <v>1055564</v>
      </c>
      <c r="K106" s="4">
        <f>+승차!K106+하차!K106</f>
        <v>1037358</v>
      </c>
      <c r="L106" s="4">
        <f>+승차!L106+하차!L106</f>
        <v>1002371</v>
      </c>
      <c r="M106" s="4">
        <f>+승차!M106+하차!M106</f>
        <v>987876</v>
      </c>
      <c r="N106" s="4">
        <f>+승차!N106+하차!N106</f>
        <v>1082557</v>
      </c>
      <c r="O106" s="4">
        <f>+승차!O106+하차!O106</f>
        <v>1073994</v>
      </c>
      <c r="P106" s="37">
        <f>+승차!P106+하차!P106</f>
        <v>1109013</v>
      </c>
      <c r="Q106" s="57">
        <f t="shared" si="3"/>
        <v>34368.846994535517</v>
      </c>
      <c r="S106" t="s">
        <v>429</v>
      </c>
    </row>
    <row r="107" spans="2:19">
      <c r="B107" s="140"/>
      <c r="C107" s="3" t="s">
        <v>118</v>
      </c>
      <c r="D107" s="43">
        <f t="shared" si="4"/>
        <v>11611956</v>
      </c>
      <c r="E107" s="4">
        <f>+승차!E107+하차!E107</f>
        <v>869962</v>
      </c>
      <c r="F107" s="4">
        <f>+승차!F107+하차!F107</f>
        <v>815363</v>
      </c>
      <c r="G107" s="4">
        <f>+승차!G107+하차!G107</f>
        <v>1081254</v>
      </c>
      <c r="H107" s="4">
        <f>+승차!H107+하차!H107</f>
        <v>1038379</v>
      </c>
      <c r="I107" s="4">
        <f>+승차!I107+하차!I107</f>
        <v>1045366</v>
      </c>
      <c r="J107" s="4">
        <f>+승차!J107+하차!J107</f>
        <v>979021</v>
      </c>
      <c r="K107" s="4">
        <f>+승차!K107+하차!K107</f>
        <v>909726</v>
      </c>
      <c r="L107" s="4">
        <f>+승차!L107+하차!L107</f>
        <v>899159</v>
      </c>
      <c r="M107" s="4">
        <f>+승차!M107+하차!M107</f>
        <v>942700</v>
      </c>
      <c r="N107" s="4">
        <f>+승차!N107+하차!N107</f>
        <v>1018197</v>
      </c>
      <c r="O107" s="4">
        <f>+승차!O107+하차!O107</f>
        <v>1016368</v>
      </c>
      <c r="P107" s="37">
        <f>+승차!P107+하차!P107</f>
        <v>996461</v>
      </c>
      <c r="Q107" s="57">
        <f t="shared" si="3"/>
        <v>31726.655737704918</v>
      </c>
      <c r="S107" t="s">
        <v>429</v>
      </c>
    </row>
    <row r="108" spans="2:19">
      <c r="B108" s="140"/>
      <c r="C108" s="3" t="s">
        <v>119</v>
      </c>
      <c r="D108" s="43">
        <f t="shared" si="4"/>
        <v>11723621</v>
      </c>
      <c r="E108" s="4">
        <f>+승차!E108+하차!E108</f>
        <v>959435</v>
      </c>
      <c r="F108" s="4">
        <f>+승차!F108+하차!F108</f>
        <v>893618</v>
      </c>
      <c r="G108" s="4">
        <f>+승차!G108+하차!G108</f>
        <v>1066747</v>
      </c>
      <c r="H108" s="4">
        <f>+승차!H108+하차!H108</f>
        <v>1031755</v>
      </c>
      <c r="I108" s="4">
        <f>+승차!I108+하차!I108</f>
        <v>1036118</v>
      </c>
      <c r="J108" s="4">
        <f>+승차!J108+하차!J108</f>
        <v>981484</v>
      </c>
      <c r="K108" s="4">
        <f>+승차!K108+하차!K108</f>
        <v>961064</v>
      </c>
      <c r="L108" s="4">
        <f>+승차!L108+하차!L108</f>
        <v>923653</v>
      </c>
      <c r="M108" s="4">
        <f>+승차!M108+하차!M108</f>
        <v>907803</v>
      </c>
      <c r="N108" s="4">
        <f>+승차!N108+하차!N108</f>
        <v>978624</v>
      </c>
      <c r="O108" s="4">
        <f>+승차!O108+하차!O108</f>
        <v>977938</v>
      </c>
      <c r="P108" s="37">
        <f>+승차!P108+하차!P108</f>
        <v>1005382</v>
      </c>
      <c r="Q108" s="57">
        <f t="shared" si="3"/>
        <v>32031.751366120217</v>
      </c>
      <c r="S108" t="s">
        <v>429</v>
      </c>
    </row>
    <row r="109" spans="2:19">
      <c r="B109" s="140"/>
      <c r="C109" s="3" t="s">
        <v>120</v>
      </c>
      <c r="D109" s="43">
        <f t="shared" si="4"/>
        <v>4616521</v>
      </c>
      <c r="E109" s="4">
        <f>+승차!E109+하차!E109</f>
        <v>367761</v>
      </c>
      <c r="F109" s="4">
        <f>+승차!F109+하차!F109</f>
        <v>343916</v>
      </c>
      <c r="G109" s="4">
        <f>+승차!G109+하차!G109</f>
        <v>412747</v>
      </c>
      <c r="H109" s="4">
        <f>+승차!H109+하차!H109</f>
        <v>400751</v>
      </c>
      <c r="I109" s="4">
        <f>+승차!I109+하차!I109</f>
        <v>412107</v>
      </c>
      <c r="J109" s="4">
        <f>+승차!J109+하차!J109</f>
        <v>399031</v>
      </c>
      <c r="K109" s="4">
        <f>+승차!K109+하차!K109</f>
        <v>391568</v>
      </c>
      <c r="L109" s="4">
        <f>+승차!L109+하차!L109</f>
        <v>368926</v>
      </c>
      <c r="M109" s="4">
        <f>+승차!M109+하차!M109</f>
        <v>359916</v>
      </c>
      <c r="N109" s="4">
        <f>+승차!N109+하차!N109</f>
        <v>389148</v>
      </c>
      <c r="O109" s="4">
        <f>+승차!O109+하차!O109</f>
        <v>381902</v>
      </c>
      <c r="P109" s="37">
        <f>+승차!P109+하차!P109</f>
        <v>388748</v>
      </c>
      <c r="Q109" s="57">
        <f t="shared" si="3"/>
        <v>12613.445355191257</v>
      </c>
      <c r="S109" t="s">
        <v>429</v>
      </c>
    </row>
    <row r="110" spans="2:19">
      <c r="B110" s="140"/>
      <c r="C110" s="3" t="s">
        <v>121</v>
      </c>
      <c r="D110" s="43">
        <f t="shared" si="4"/>
        <v>7352204</v>
      </c>
      <c r="E110" s="4">
        <f>+승차!E110+하차!E110</f>
        <v>591237</v>
      </c>
      <c r="F110" s="4">
        <f>+승차!F110+하차!F110</f>
        <v>544842</v>
      </c>
      <c r="G110" s="4">
        <f>+승차!G110+하차!G110</f>
        <v>659360</v>
      </c>
      <c r="H110" s="4">
        <f>+승차!H110+하차!H110</f>
        <v>626801</v>
      </c>
      <c r="I110" s="4">
        <f>+승차!I110+하차!I110</f>
        <v>640196</v>
      </c>
      <c r="J110" s="4">
        <f>+승차!J110+하차!J110</f>
        <v>618904</v>
      </c>
      <c r="K110" s="4">
        <f>+승차!K110+하차!K110</f>
        <v>607771</v>
      </c>
      <c r="L110" s="4">
        <f>+승차!L110+하차!L110</f>
        <v>583514</v>
      </c>
      <c r="M110" s="4">
        <f>+승차!M110+하차!M110</f>
        <v>579268</v>
      </c>
      <c r="N110" s="4">
        <f>+승차!N110+하차!N110</f>
        <v>638632</v>
      </c>
      <c r="O110" s="4">
        <f>+승차!O110+하차!O110</f>
        <v>631338</v>
      </c>
      <c r="P110" s="37">
        <f>+승차!P110+하차!P110</f>
        <v>630341</v>
      </c>
      <c r="Q110" s="57">
        <f t="shared" si="3"/>
        <v>20087.98907103825</v>
      </c>
      <c r="S110" t="s">
        <v>429</v>
      </c>
    </row>
    <row r="111" spans="2:19">
      <c r="B111" s="140"/>
      <c r="C111" s="3" t="s">
        <v>122</v>
      </c>
      <c r="D111" s="43">
        <f t="shared" si="4"/>
        <v>9474847</v>
      </c>
      <c r="E111" s="4">
        <f>+승차!E111+하차!E111</f>
        <v>778236</v>
      </c>
      <c r="F111" s="4">
        <f>+승차!F111+하차!F111</f>
        <v>721011</v>
      </c>
      <c r="G111" s="4">
        <f>+승차!G111+하차!G111</f>
        <v>849082</v>
      </c>
      <c r="H111" s="4">
        <f>+승차!H111+하차!H111</f>
        <v>808151</v>
      </c>
      <c r="I111" s="4">
        <f>+승차!I111+하차!I111</f>
        <v>826231</v>
      </c>
      <c r="J111" s="4">
        <f>+승차!J111+하차!J111</f>
        <v>807031</v>
      </c>
      <c r="K111" s="4">
        <f>+승차!K111+하차!K111</f>
        <v>811567</v>
      </c>
      <c r="L111" s="4">
        <f>+승차!L111+하차!L111</f>
        <v>787095</v>
      </c>
      <c r="M111" s="4">
        <f>+승차!M111+하차!M111</f>
        <v>742610</v>
      </c>
      <c r="N111" s="4">
        <f>+승차!N111+하차!N111</f>
        <v>807787</v>
      </c>
      <c r="O111" s="4">
        <f>+승차!O111+하차!O111</f>
        <v>774762</v>
      </c>
      <c r="P111" s="37">
        <f>+승차!P111+하차!P111</f>
        <v>761284</v>
      </c>
      <c r="Q111" s="57">
        <f t="shared" si="3"/>
        <v>25887.560109289618</v>
      </c>
      <c r="S111" t="s">
        <v>427</v>
      </c>
    </row>
    <row r="112" spans="2:19">
      <c r="B112" s="140"/>
      <c r="C112" s="3" t="s">
        <v>123</v>
      </c>
      <c r="D112" s="43">
        <f t="shared" si="4"/>
        <v>12337832</v>
      </c>
      <c r="E112" s="4">
        <f>+승차!E112+하차!E112</f>
        <v>797011</v>
      </c>
      <c r="F112" s="4">
        <f>+승차!F112+하차!F112</f>
        <v>732841</v>
      </c>
      <c r="G112" s="4">
        <f>+승차!G112+하차!G112</f>
        <v>1238155</v>
      </c>
      <c r="H112" s="4">
        <f>+승차!H112+하차!H112</f>
        <v>1285885</v>
      </c>
      <c r="I112" s="4">
        <f>+승차!I112+하차!I112</f>
        <v>1352943</v>
      </c>
      <c r="J112" s="4">
        <f>+승차!J112+하차!J112</f>
        <v>1012524</v>
      </c>
      <c r="K112" s="4">
        <f>+승차!K112+하차!K112</f>
        <v>823229</v>
      </c>
      <c r="L112" s="4">
        <f>+승차!L112+하차!L112</f>
        <v>872565</v>
      </c>
      <c r="M112" s="4">
        <f>+승차!M112+하차!M112</f>
        <v>1045599</v>
      </c>
      <c r="N112" s="4">
        <f>+승차!N112+하차!N112</f>
        <v>1134501</v>
      </c>
      <c r="O112" s="4">
        <f>+승차!O112+하차!O112</f>
        <v>1089256</v>
      </c>
      <c r="P112" s="37">
        <f>+승차!P112+하차!P112</f>
        <v>953323</v>
      </c>
      <c r="Q112" s="57">
        <f t="shared" si="3"/>
        <v>33709.923497267759</v>
      </c>
      <c r="S112" t="s">
        <v>429</v>
      </c>
    </row>
    <row r="113" spans="2:19">
      <c r="B113" s="140"/>
      <c r="C113" s="3" t="s">
        <v>124</v>
      </c>
      <c r="D113" s="43">
        <f t="shared" si="4"/>
        <v>13150450</v>
      </c>
      <c r="E113" s="4">
        <f>+승차!E113+하차!E113</f>
        <v>1052214</v>
      </c>
      <c r="F113" s="4">
        <f>+승차!F113+하차!F113</f>
        <v>978033</v>
      </c>
      <c r="G113" s="4">
        <f>+승차!G113+하차!G113</f>
        <v>1197165</v>
      </c>
      <c r="H113" s="4">
        <f>+승차!H113+하차!H113</f>
        <v>1110251</v>
      </c>
      <c r="I113" s="4">
        <f>+승차!I113+하차!I113</f>
        <v>1185728</v>
      </c>
      <c r="J113" s="4">
        <f>+승차!J113+하차!J113</f>
        <v>1076043</v>
      </c>
      <c r="K113" s="4">
        <f>+승차!K113+하차!K113</f>
        <v>1060951</v>
      </c>
      <c r="L113" s="4">
        <f>+승차!L113+하차!L113</f>
        <v>1069258</v>
      </c>
      <c r="M113" s="4">
        <f>+승차!M113+하차!M113</f>
        <v>1025794</v>
      </c>
      <c r="N113" s="4">
        <f>+승차!N113+하차!N113</f>
        <v>1124392</v>
      </c>
      <c r="O113" s="4">
        <f>+승차!O113+하차!O113</f>
        <v>1117974</v>
      </c>
      <c r="P113" s="37">
        <f>+승차!P113+하차!P113</f>
        <v>1152647</v>
      </c>
      <c r="Q113" s="57">
        <f t="shared" si="3"/>
        <v>35930.1912568306</v>
      </c>
      <c r="S113" t="s">
        <v>429</v>
      </c>
    </row>
    <row r="114" spans="2:19">
      <c r="B114" s="140"/>
      <c r="C114" s="3" t="s">
        <v>125</v>
      </c>
      <c r="D114" s="43">
        <f t="shared" si="4"/>
        <v>7005762</v>
      </c>
      <c r="E114" s="4">
        <f>+승차!E114+하차!E114</f>
        <v>450822</v>
      </c>
      <c r="F114" s="4">
        <f>+승차!F114+하차!F114</f>
        <v>417914</v>
      </c>
      <c r="G114" s="4">
        <f>+승차!G114+하차!G114</f>
        <v>581149</v>
      </c>
      <c r="H114" s="4">
        <f>+승차!H114+하차!H114</f>
        <v>678531</v>
      </c>
      <c r="I114" s="4">
        <f>+승차!I114+하차!I114</f>
        <v>766106</v>
      </c>
      <c r="J114" s="4">
        <f>+승차!J114+하차!J114</f>
        <v>666111</v>
      </c>
      <c r="K114" s="4">
        <f>+승차!K114+하차!K114</f>
        <v>626132</v>
      </c>
      <c r="L114" s="4">
        <f>+승차!L114+하차!L114</f>
        <v>638377</v>
      </c>
      <c r="M114" s="4">
        <f>+승차!M114+하차!M114</f>
        <v>625478</v>
      </c>
      <c r="N114" s="4">
        <f>+승차!N114+하차!N114</f>
        <v>613039</v>
      </c>
      <c r="O114" s="4">
        <f>+승차!O114+하차!O114</f>
        <v>475988</v>
      </c>
      <c r="P114" s="37">
        <f>+승차!P114+하차!P114</f>
        <v>466115</v>
      </c>
      <c r="Q114" s="57">
        <f t="shared" si="3"/>
        <v>19141.426229508197</v>
      </c>
      <c r="S114" t="s">
        <v>429</v>
      </c>
    </row>
    <row r="115" spans="2:19">
      <c r="B115" s="140"/>
      <c r="C115" s="3" t="s">
        <v>126</v>
      </c>
      <c r="D115" s="43">
        <f t="shared" si="4"/>
        <v>16561532</v>
      </c>
      <c r="E115" s="4">
        <f>+승차!E115+하차!E115</f>
        <v>1370255</v>
      </c>
      <c r="F115" s="4">
        <f>+승차!F115+하차!F115</f>
        <v>1230314</v>
      </c>
      <c r="G115" s="4">
        <f>+승차!G115+하차!G115</f>
        <v>1498830</v>
      </c>
      <c r="H115" s="4">
        <f>+승차!H115+하차!H115</f>
        <v>1394802</v>
      </c>
      <c r="I115" s="4">
        <f>+승차!I115+하차!I115</f>
        <v>1415763</v>
      </c>
      <c r="J115" s="4">
        <f>+승차!J115+하차!J115</f>
        <v>1394421</v>
      </c>
      <c r="K115" s="4">
        <f>+승차!K115+하차!K115</f>
        <v>1375453</v>
      </c>
      <c r="L115" s="4">
        <f>+승차!L115+하차!L115</f>
        <v>1344281</v>
      </c>
      <c r="M115" s="4">
        <f>+승차!M115+하차!M115</f>
        <v>1266199</v>
      </c>
      <c r="N115" s="4">
        <f>+승차!N115+하차!N115</f>
        <v>1397451</v>
      </c>
      <c r="O115" s="4">
        <f>+승차!O115+하차!O115</f>
        <v>1432781</v>
      </c>
      <c r="P115" s="37">
        <f>+승차!P115+하차!P115</f>
        <v>1440982</v>
      </c>
      <c r="Q115" s="57">
        <f t="shared" si="3"/>
        <v>45250.087431693988</v>
      </c>
      <c r="S115" t="s">
        <v>290</v>
      </c>
    </row>
    <row r="116" spans="2:19">
      <c r="B116" s="140"/>
      <c r="C116" s="3" t="s">
        <v>127</v>
      </c>
      <c r="D116" s="43">
        <f t="shared" si="4"/>
        <v>11658796</v>
      </c>
      <c r="E116" s="4">
        <f>+승차!E116+하차!E116</f>
        <v>973179</v>
      </c>
      <c r="F116" s="4">
        <f>+승차!F116+하차!F116</f>
        <v>874862</v>
      </c>
      <c r="G116" s="4">
        <f>+승차!G116+하차!G116</f>
        <v>1054396</v>
      </c>
      <c r="H116" s="4">
        <f>+승차!H116+하차!H116</f>
        <v>1001592</v>
      </c>
      <c r="I116" s="4">
        <f>+승차!I116+하차!I116</f>
        <v>1000762</v>
      </c>
      <c r="J116" s="4">
        <f>+승차!J116+하차!J116</f>
        <v>981537</v>
      </c>
      <c r="K116" s="4">
        <f>+승차!K116+하차!K116</f>
        <v>964653</v>
      </c>
      <c r="L116" s="4">
        <f>+승차!L116+하차!L116</f>
        <v>937645</v>
      </c>
      <c r="M116" s="4">
        <f>+승차!M116+하차!M116</f>
        <v>884614</v>
      </c>
      <c r="N116" s="4">
        <f>+승차!N116+하차!N116</f>
        <v>989452</v>
      </c>
      <c r="O116" s="4">
        <f>+승차!O116+하차!O116</f>
        <v>996157</v>
      </c>
      <c r="P116" s="37">
        <f>+승차!P116+하차!P116</f>
        <v>999947</v>
      </c>
      <c r="Q116" s="57">
        <f t="shared" si="3"/>
        <v>31854.633879781421</v>
      </c>
      <c r="S116" t="s">
        <v>290</v>
      </c>
    </row>
    <row r="117" spans="2:19">
      <c r="B117" s="140"/>
      <c r="C117" s="3" t="s">
        <v>128</v>
      </c>
      <c r="D117" s="43">
        <f t="shared" si="4"/>
        <v>16672260</v>
      </c>
      <c r="E117" s="4">
        <f>+승차!E117+하차!E117</f>
        <v>1394492</v>
      </c>
      <c r="F117" s="4">
        <f>+승차!F117+하차!F117</f>
        <v>1250710</v>
      </c>
      <c r="G117" s="4">
        <f>+승차!G117+하차!G117</f>
        <v>1520714</v>
      </c>
      <c r="H117" s="4">
        <f>+승차!H117+하차!H117</f>
        <v>1423022</v>
      </c>
      <c r="I117" s="4">
        <f>+승차!I117+하차!I117</f>
        <v>1403326</v>
      </c>
      <c r="J117" s="4">
        <f>+승차!J117+하차!J117</f>
        <v>1390801</v>
      </c>
      <c r="K117" s="4">
        <f>+승차!K117+하차!K117</f>
        <v>1361517</v>
      </c>
      <c r="L117" s="4">
        <f>+승차!L117+하차!L117</f>
        <v>1325322</v>
      </c>
      <c r="M117" s="4">
        <f>+승차!M117+하차!M117</f>
        <v>1255752</v>
      </c>
      <c r="N117" s="4">
        <f>+승차!N117+하차!N117</f>
        <v>1420330</v>
      </c>
      <c r="O117" s="4">
        <f>+승차!O117+하차!O117</f>
        <v>1458473</v>
      </c>
      <c r="P117" s="37">
        <f>+승차!P117+하차!P117</f>
        <v>1467801</v>
      </c>
      <c r="Q117" s="57">
        <f t="shared" si="3"/>
        <v>45552.62295081967</v>
      </c>
      <c r="S117" t="s">
        <v>290</v>
      </c>
    </row>
    <row r="118" spans="2:19">
      <c r="B118" s="140"/>
      <c r="C118" s="3" t="s">
        <v>129</v>
      </c>
      <c r="D118" s="43">
        <f t="shared" si="4"/>
        <v>14843503</v>
      </c>
      <c r="E118" s="4">
        <f>+승차!E118+하차!E118</f>
        <v>1235137</v>
      </c>
      <c r="F118" s="4">
        <f>+승차!F118+하차!F118</f>
        <v>1110490</v>
      </c>
      <c r="G118" s="4">
        <f>+승차!G118+하차!G118</f>
        <v>1317629</v>
      </c>
      <c r="H118" s="4">
        <f>+승차!H118+하차!H118</f>
        <v>1238235</v>
      </c>
      <c r="I118" s="4">
        <f>+승차!I118+하차!I118</f>
        <v>1241715</v>
      </c>
      <c r="J118" s="4">
        <f>+승차!J118+하차!J118</f>
        <v>1237497</v>
      </c>
      <c r="K118" s="4">
        <f>+승차!K118+하차!K118</f>
        <v>1248459</v>
      </c>
      <c r="L118" s="4">
        <f>+승차!L118+하차!L118</f>
        <v>1217172</v>
      </c>
      <c r="M118" s="4">
        <f>+승차!M118+하차!M118</f>
        <v>1147421</v>
      </c>
      <c r="N118" s="4">
        <f>+승차!N118+하차!N118</f>
        <v>1254908</v>
      </c>
      <c r="O118" s="4">
        <f>+승차!O118+하차!O118</f>
        <v>1280666</v>
      </c>
      <c r="P118" s="37">
        <f>+승차!P118+하차!P118</f>
        <v>1314174</v>
      </c>
      <c r="Q118" s="57">
        <f t="shared" si="3"/>
        <v>40556.019125683059</v>
      </c>
      <c r="S118" t="s">
        <v>290</v>
      </c>
    </row>
    <row r="119" spans="2:19">
      <c r="B119" s="140"/>
      <c r="C119" s="3" t="s">
        <v>130</v>
      </c>
      <c r="D119" s="43">
        <f t="shared" si="4"/>
        <v>4668056</v>
      </c>
      <c r="E119" s="4">
        <f>+승차!E119+하차!E119</f>
        <v>368813</v>
      </c>
      <c r="F119" s="4">
        <f>+승차!F119+하차!F119</f>
        <v>340554</v>
      </c>
      <c r="G119" s="4">
        <f>+승차!G119+하차!G119</f>
        <v>414210</v>
      </c>
      <c r="H119" s="4">
        <f>+승차!H119+하차!H119</f>
        <v>396259</v>
      </c>
      <c r="I119" s="4">
        <f>+승차!I119+하차!I119</f>
        <v>404493</v>
      </c>
      <c r="J119" s="4">
        <f>+승차!J119+하차!J119</f>
        <v>391266</v>
      </c>
      <c r="K119" s="4">
        <f>+승차!K119+하차!K119</f>
        <v>384642</v>
      </c>
      <c r="L119" s="4">
        <f>+승차!L119+하차!L119</f>
        <v>375271</v>
      </c>
      <c r="M119" s="4">
        <f>+승차!M119+하차!M119</f>
        <v>378066</v>
      </c>
      <c r="N119" s="4">
        <f>+승차!N119+하차!N119</f>
        <v>400609</v>
      </c>
      <c r="O119" s="4">
        <f>+승차!O119+하차!O119</f>
        <v>404694</v>
      </c>
      <c r="P119" s="37">
        <f>+승차!P119+하차!P119</f>
        <v>409179</v>
      </c>
      <c r="Q119" s="57">
        <f t="shared" si="3"/>
        <v>12754.251366120219</v>
      </c>
      <c r="S119" t="s">
        <v>290</v>
      </c>
    </row>
    <row r="120" spans="2:19">
      <c r="B120" s="140"/>
      <c r="C120" s="3" t="s">
        <v>131</v>
      </c>
      <c r="D120" s="43">
        <f t="shared" si="4"/>
        <v>15130213</v>
      </c>
      <c r="E120" s="4">
        <f>+승차!E120+하차!E120</f>
        <v>1227188</v>
      </c>
      <c r="F120" s="4">
        <f>+승차!F120+하차!F120</f>
        <v>1189505</v>
      </c>
      <c r="G120" s="4">
        <f>+승차!G120+하차!G120</f>
        <v>1269960</v>
      </c>
      <c r="H120" s="4">
        <f>+승차!H120+하차!H120</f>
        <v>1257506</v>
      </c>
      <c r="I120" s="4">
        <f>+승차!I120+하차!I120</f>
        <v>1310238</v>
      </c>
      <c r="J120" s="4">
        <f>+승차!J120+하차!J120</f>
        <v>1226710</v>
      </c>
      <c r="K120" s="4">
        <f>+승차!K120+하차!K120</f>
        <v>1262419</v>
      </c>
      <c r="L120" s="4">
        <f>+승차!L120+하차!L120</f>
        <v>1277205</v>
      </c>
      <c r="M120" s="4">
        <f>+승차!M120+하차!M120</f>
        <v>1204806</v>
      </c>
      <c r="N120" s="4">
        <f>+승차!N120+하차!N120</f>
        <v>1305643</v>
      </c>
      <c r="O120" s="4">
        <f>+승차!O120+하차!O120</f>
        <v>1271221</v>
      </c>
      <c r="P120" s="37">
        <f>+승차!P120+하차!P120</f>
        <v>1327812</v>
      </c>
      <c r="Q120" s="57">
        <f t="shared" si="3"/>
        <v>41339.379781420765</v>
      </c>
      <c r="S120" t="s">
        <v>290</v>
      </c>
    </row>
    <row r="121" spans="2:19">
      <c r="B121" s="140"/>
      <c r="C121" s="3" t="s">
        <v>132</v>
      </c>
      <c r="D121" s="43">
        <f t="shared" si="4"/>
        <v>10474357</v>
      </c>
      <c r="E121" s="4">
        <f>+승차!E121+하차!E121</f>
        <v>843599</v>
      </c>
      <c r="F121" s="4">
        <f>+승차!F121+하차!F121</f>
        <v>764868</v>
      </c>
      <c r="G121" s="4">
        <f>+승차!G121+하차!G121</f>
        <v>950192</v>
      </c>
      <c r="H121" s="4">
        <f>+승차!H121+하차!H121</f>
        <v>896172</v>
      </c>
      <c r="I121" s="4">
        <f>+승차!I121+하차!I121</f>
        <v>904190</v>
      </c>
      <c r="J121" s="4">
        <f>+승차!J121+하차!J121</f>
        <v>884960</v>
      </c>
      <c r="K121" s="4">
        <f>+승차!K121+하차!K121</f>
        <v>867975</v>
      </c>
      <c r="L121" s="4">
        <f>+승차!L121+하차!L121</f>
        <v>845354</v>
      </c>
      <c r="M121" s="4">
        <f>+승차!M121+하차!M121</f>
        <v>816186</v>
      </c>
      <c r="N121" s="4">
        <f>+승차!N121+하차!N121</f>
        <v>881205</v>
      </c>
      <c r="O121" s="4">
        <f>+승차!O121+하차!O121</f>
        <v>906955</v>
      </c>
      <c r="P121" s="37">
        <f>+승차!P121+하차!P121</f>
        <v>912701</v>
      </c>
      <c r="Q121" s="57">
        <f t="shared" si="3"/>
        <v>28618.461748633879</v>
      </c>
      <c r="S121" t="s">
        <v>290</v>
      </c>
    </row>
    <row r="122" spans="2:19">
      <c r="B122" s="140"/>
      <c r="C122" s="3" t="s">
        <v>133</v>
      </c>
      <c r="D122" s="43">
        <f t="shared" si="4"/>
        <v>12597841</v>
      </c>
      <c r="E122" s="4">
        <f>+승차!E122+하차!E122</f>
        <v>1014785</v>
      </c>
      <c r="F122" s="4">
        <f>+승차!F122+하차!F122</f>
        <v>938790</v>
      </c>
      <c r="G122" s="4">
        <f>+승차!G122+하차!G122</f>
        <v>1110508</v>
      </c>
      <c r="H122" s="4">
        <f>+승차!H122+하차!H122</f>
        <v>1063843</v>
      </c>
      <c r="I122" s="4">
        <f>+승차!I122+하차!I122</f>
        <v>1091798</v>
      </c>
      <c r="J122" s="4">
        <f>+승차!J122+하차!J122</f>
        <v>1073749</v>
      </c>
      <c r="K122" s="4">
        <f>+승차!K122+하차!K122</f>
        <v>1066560</v>
      </c>
      <c r="L122" s="4">
        <f>+승차!L122+하차!L122</f>
        <v>1033492</v>
      </c>
      <c r="M122" s="4">
        <f>+승차!M122+하차!M122</f>
        <v>977182</v>
      </c>
      <c r="N122" s="4">
        <f>+승차!N122+하차!N122</f>
        <v>1060919</v>
      </c>
      <c r="O122" s="4">
        <f>+승차!O122+하차!O122</f>
        <v>1056991</v>
      </c>
      <c r="P122" s="37">
        <f>+승차!P122+하차!P122</f>
        <v>1109224</v>
      </c>
      <c r="Q122" s="57">
        <f t="shared" si="3"/>
        <v>34420.330601092894</v>
      </c>
      <c r="S122" t="s">
        <v>290</v>
      </c>
    </row>
    <row r="123" spans="2:19">
      <c r="B123" s="140"/>
      <c r="C123" s="3" t="s">
        <v>134</v>
      </c>
      <c r="D123" s="43">
        <f t="shared" si="4"/>
        <v>8212491</v>
      </c>
      <c r="E123" s="4">
        <f>+승차!E123+하차!E123</f>
        <v>651494</v>
      </c>
      <c r="F123" s="4">
        <f>+승차!F123+하차!F123</f>
        <v>598927</v>
      </c>
      <c r="G123" s="4">
        <f>+승차!G123+하차!G123</f>
        <v>738315</v>
      </c>
      <c r="H123" s="4">
        <f>+승차!H123+하차!H123</f>
        <v>706075</v>
      </c>
      <c r="I123" s="4">
        <f>+승차!I123+하차!I123</f>
        <v>717773</v>
      </c>
      <c r="J123" s="4">
        <f>+승차!J123+하차!J123</f>
        <v>689326</v>
      </c>
      <c r="K123" s="4">
        <f>+승차!K123+하차!K123</f>
        <v>674353</v>
      </c>
      <c r="L123" s="4">
        <f>+승차!L123+하차!L123</f>
        <v>660806</v>
      </c>
      <c r="M123" s="4">
        <f>+승차!M123+하차!M123</f>
        <v>650104</v>
      </c>
      <c r="N123" s="4">
        <f>+승차!N123+하차!N123</f>
        <v>705474</v>
      </c>
      <c r="O123" s="4">
        <f>+승차!O123+하차!O123</f>
        <v>708716</v>
      </c>
      <c r="P123" s="37">
        <f>+승차!P123+하차!P123</f>
        <v>711128</v>
      </c>
      <c r="Q123" s="57">
        <f t="shared" si="3"/>
        <v>22438.5</v>
      </c>
      <c r="S123" t="s">
        <v>290</v>
      </c>
    </row>
    <row r="124" spans="2:19">
      <c r="B124" s="140"/>
      <c r="C124" s="3" t="s">
        <v>135</v>
      </c>
      <c r="D124" s="43">
        <f t="shared" si="4"/>
        <v>11625112</v>
      </c>
      <c r="E124" s="4">
        <f>+승차!E124+하차!E124</f>
        <v>797296</v>
      </c>
      <c r="F124" s="4">
        <f>+승차!F124+하차!F124</f>
        <v>738924</v>
      </c>
      <c r="G124" s="4">
        <f>+승차!G124+하차!G124</f>
        <v>1192144</v>
      </c>
      <c r="H124" s="4">
        <f>+승차!H124+하차!H124</f>
        <v>1110453</v>
      </c>
      <c r="I124" s="4">
        <f>+승차!I124+하차!I124</f>
        <v>1126857</v>
      </c>
      <c r="J124" s="4">
        <f>+승차!J124+하차!J124</f>
        <v>1005697</v>
      </c>
      <c r="K124" s="4">
        <f>+승차!K124+하차!K124</f>
        <v>832710</v>
      </c>
      <c r="L124" s="4">
        <f>+승차!L124+하차!L124</f>
        <v>789592</v>
      </c>
      <c r="M124" s="4">
        <f>+승차!M124+하차!M124</f>
        <v>981804</v>
      </c>
      <c r="N124" s="4">
        <f>+승차!N124+하차!N124</f>
        <v>1032376</v>
      </c>
      <c r="O124" s="4">
        <f>+승차!O124+하차!O124</f>
        <v>1059247</v>
      </c>
      <c r="P124" s="37">
        <f>+승차!P124+하차!P124</f>
        <v>958012</v>
      </c>
      <c r="Q124" s="57">
        <f t="shared" si="3"/>
        <v>31762.601092896173</v>
      </c>
      <c r="S124" t="s">
        <v>290</v>
      </c>
    </row>
    <row r="125" spans="2:19">
      <c r="B125" s="140"/>
      <c r="C125" s="3" t="s">
        <v>136</v>
      </c>
      <c r="D125" s="43">
        <f t="shared" si="4"/>
        <v>8183117</v>
      </c>
      <c r="E125" s="4">
        <f>+승차!E125+하차!E125</f>
        <v>609601</v>
      </c>
      <c r="F125" s="4">
        <f>+승차!F125+하차!F125</f>
        <v>558172</v>
      </c>
      <c r="G125" s="4">
        <f>+승차!G125+하차!G125</f>
        <v>760563</v>
      </c>
      <c r="H125" s="4">
        <f>+승차!H125+하차!H125</f>
        <v>716447</v>
      </c>
      <c r="I125" s="4">
        <f>+승차!I125+하차!I125</f>
        <v>742429</v>
      </c>
      <c r="J125" s="4">
        <f>+승차!J125+하차!J125</f>
        <v>698978</v>
      </c>
      <c r="K125" s="4">
        <f>+승차!K125+하차!K125</f>
        <v>634813</v>
      </c>
      <c r="L125" s="4">
        <f>+승차!L125+하차!L125</f>
        <v>625875</v>
      </c>
      <c r="M125" s="4">
        <f>+승차!M125+하차!M125</f>
        <v>668942</v>
      </c>
      <c r="N125" s="4">
        <f>+승차!N125+하차!N125</f>
        <v>719578</v>
      </c>
      <c r="O125" s="4">
        <f>+승차!O125+하차!O125</f>
        <v>743066</v>
      </c>
      <c r="P125" s="37">
        <f>+승차!P125+하차!P125</f>
        <v>704653</v>
      </c>
      <c r="Q125" s="57">
        <f t="shared" si="3"/>
        <v>22358.243169398906</v>
      </c>
      <c r="S125" t="s">
        <v>290</v>
      </c>
    </row>
    <row r="126" spans="2:19">
      <c r="B126" s="140"/>
      <c r="C126" s="3" t="s">
        <v>137</v>
      </c>
      <c r="D126" s="43">
        <f t="shared" si="4"/>
        <v>7839545</v>
      </c>
      <c r="E126" s="4">
        <f>+승차!E126+하차!E126</f>
        <v>608141</v>
      </c>
      <c r="F126" s="4">
        <f>+승차!F126+하차!F126</f>
        <v>569353</v>
      </c>
      <c r="G126" s="4">
        <f>+승차!G126+하차!G126</f>
        <v>685402</v>
      </c>
      <c r="H126" s="4">
        <f>+승차!H126+하차!H126</f>
        <v>667262</v>
      </c>
      <c r="I126" s="4">
        <f>+승차!I126+하차!I126</f>
        <v>675314</v>
      </c>
      <c r="J126" s="4">
        <f>+승차!J126+하차!J126</f>
        <v>660487</v>
      </c>
      <c r="K126" s="4">
        <f>+승차!K126+하차!K126</f>
        <v>650599</v>
      </c>
      <c r="L126" s="4">
        <f>+승차!L126+하차!L126</f>
        <v>639871</v>
      </c>
      <c r="M126" s="4">
        <f>+승차!M126+하차!M126</f>
        <v>621055</v>
      </c>
      <c r="N126" s="4">
        <f>+승차!N126+하차!N126</f>
        <v>680718</v>
      </c>
      <c r="O126" s="4">
        <f>+승차!O126+하차!O126</f>
        <v>681025</v>
      </c>
      <c r="P126" s="37">
        <f>+승차!P126+하차!P126</f>
        <v>700318</v>
      </c>
      <c r="Q126" s="57">
        <f t="shared" si="3"/>
        <v>21419.521857923497</v>
      </c>
      <c r="S126" t="s">
        <v>290</v>
      </c>
    </row>
    <row r="127" spans="2:19">
      <c r="B127" s="140"/>
      <c r="C127" s="3" t="s">
        <v>138</v>
      </c>
      <c r="D127" s="43">
        <f t="shared" si="4"/>
        <v>11502049</v>
      </c>
      <c r="E127" s="4">
        <f>+승차!E127+하차!E127</f>
        <v>911886</v>
      </c>
      <c r="F127" s="4">
        <f>+승차!F127+하차!F127</f>
        <v>844549</v>
      </c>
      <c r="G127" s="4">
        <f>+승차!G127+하차!G127</f>
        <v>1019543</v>
      </c>
      <c r="H127" s="4">
        <f>+승차!H127+하차!H127</f>
        <v>974142</v>
      </c>
      <c r="I127" s="4">
        <f>+승차!I127+하차!I127</f>
        <v>989388</v>
      </c>
      <c r="J127" s="4">
        <f>+승차!J127+하차!J127</f>
        <v>966725</v>
      </c>
      <c r="K127" s="4">
        <f>+승차!K127+하차!K127</f>
        <v>955896</v>
      </c>
      <c r="L127" s="4">
        <f>+승차!L127+하차!L127</f>
        <v>938985</v>
      </c>
      <c r="M127" s="4">
        <f>+승차!M127+하차!M127</f>
        <v>911639</v>
      </c>
      <c r="N127" s="4">
        <f>+승차!N127+하차!N127</f>
        <v>992008</v>
      </c>
      <c r="O127" s="4">
        <f>+승차!O127+하차!O127</f>
        <v>994601</v>
      </c>
      <c r="P127" s="37">
        <f>+승차!P127+하차!P127</f>
        <v>1002687</v>
      </c>
      <c r="Q127" s="57">
        <f t="shared" si="3"/>
        <v>31426.363387978141</v>
      </c>
      <c r="S127" t="s">
        <v>430</v>
      </c>
    </row>
    <row r="128" spans="2:19">
      <c r="B128" s="140"/>
      <c r="C128" s="3" t="s">
        <v>139</v>
      </c>
      <c r="D128" s="43">
        <f t="shared" si="4"/>
        <v>7071124</v>
      </c>
      <c r="E128" s="4">
        <f>+승차!E128+하차!E128</f>
        <v>560883</v>
      </c>
      <c r="F128" s="4">
        <f>+승차!F128+하차!F128</f>
        <v>513525</v>
      </c>
      <c r="G128" s="4">
        <f>+승차!G128+하차!G128</f>
        <v>640256</v>
      </c>
      <c r="H128" s="4">
        <f>+승차!H128+하차!H128</f>
        <v>611322</v>
      </c>
      <c r="I128" s="4">
        <f>+승차!I128+하차!I128</f>
        <v>633713</v>
      </c>
      <c r="J128" s="4">
        <f>+승차!J128+하차!J128</f>
        <v>606594</v>
      </c>
      <c r="K128" s="4">
        <f>+승차!K128+하차!K128</f>
        <v>582200</v>
      </c>
      <c r="L128" s="4">
        <f>+승차!L128+하차!L128</f>
        <v>556021</v>
      </c>
      <c r="M128" s="4">
        <f>+승차!M128+하차!M128</f>
        <v>549113</v>
      </c>
      <c r="N128" s="4">
        <f>+승차!N128+하차!N128</f>
        <v>610020</v>
      </c>
      <c r="O128" s="4">
        <f>+승차!O128+하차!O128</f>
        <v>604228</v>
      </c>
      <c r="P128" s="37">
        <f>+승차!P128+하차!P128</f>
        <v>603249</v>
      </c>
      <c r="Q128" s="57">
        <f t="shared" si="3"/>
        <v>19320.01092896175</v>
      </c>
      <c r="S128" t="s">
        <v>430</v>
      </c>
    </row>
    <row r="129" spans="2:19">
      <c r="B129" s="140"/>
      <c r="C129" s="3" t="s">
        <v>140</v>
      </c>
      <c r="D129" s="43">
        <f t="shared" si="4"/>
        <v>8561737</v>
      </c>
      <c r="E129" s="4">
        <f>+승차!E129+하차!E129</f>
        <v>699482</v>
      </c>
      <c r="F129" s="4">
        <f>+승차!F129+하차!F129</f>
        <v>654090</v>
      </c>
      <c r="G129" s="4">
        <f>+승차!G129+하차!G129</f>
        <v>781182</v>
      </c>
      <c r="H129" s="4">
        <f>+승차!H129+하차!H129</f>
        <v>749726</v>
      </c>
      <c r="I129" s="4">
        <f>+승차!I129+하차!I129</f>
        <v>764169</v>
      </c>
      <c r="J129" s="4">
        <f>+승차!J129+하차!J129</f>
        <v>730707</v>
      </c>
      <c r="K129" s="4">
        <f>+승차!K129+하차!K129</f>
        <v>715706</v>
      </c>
      <c r="L129" s="4">
        <f>+승차!L129+하차!L129</f>
        <v>684874</v>
      </c>
      <c r="M129" s="4">
        <f>+승차!M129+하차!M129</f>
        <v>664994</v>
      </c>
      <c r="N129" s="4">
        <f>+승차!N129+하차!N129</f>
        <v>713270</v>
      </c>
      <c r="O129" s="4">
        <f>+승차!O129+하차!O129</f>
        <v>698759</v>
      </c>
      <c r="P129" s="37">
        <f>+승차!P129+하차!P129</f>
        <v>704778</v>
      </c>
      <c r="Q129" s="57">
        <f t="shared" si="3"/>
        <v>23392.724043715847</v>
      </c>
      <c r="S129" t="s">
        <v>430</v>
      </c>
    </row>
    <row r="130" spans="2:19">
      <c r="B130" s="140"/>
      <c r="C130" s="3" t="s">
        <v>141</v>
      </c>
      <c r="D130" s="43">
        <f t="shared" si="4"/>
        <v>8192722</v>
      </c>
      <c r="E130" s="4">
        <f>+승차!E130+하차!E130</f>
        <v>669606</v>
      </c>
      <c r="F130" s="4">
        <f>+승차!F130+하차!F130</f>
        <v>637617</v>
      </c>
      <c r="G130" s="4">
        <f>+승차!G130+하차!G130</f>
        <v>699185</v>
      </c>
      <c r="H130" s="4">
        <f>+승차!H130+하차!H130</f>
        <v>677402</v>
      </c>
      <c r="I130" s="4">
        <f>+승차!I130+하차!I130</f>
        <v>707363</v>
      </c>
      <c r="J130" s="4">
        <f>+승차!J130+하차!J130</f>
        <v>668373</v>
      </c>
      <c r="K130" s="4">
        <f>+승차!K130+하차!K130</f>
        <v>698335</v>
      </c>
      <c r="L130" s="4">
        <f>+승차!L130+하차!L130</f>
        <v>692365</v>
      </c>
      <c r="M130" s="4">
        <f>+승차!M130+하차!M130</f>
        <v>678907</v>
      </c>
      <c r="N130" s="4">
        <f>+승차!N130+하차!N130</f>
        <v>699541</v>
      </c>
      <c r="O130" s="4">
        <f>+승차!O130+하차!O130</f>
        <v>669008</v>
      </c>
      <c r="P130" s="37">
        <f>+승차!P130+하차!P130</f>
        <v>695020</v>
      </c>
      <c r="Q130" s="57">
        <f t="shared" si="3"/>
        <v>22384.486338797815</v>
      </c>
      <c r="S130" t="s">
        <v>430</v>
      </c>
    </row>
    <row r="131" spans="2:19">
      <c r="B131" s="140"/>
      <c r="C131" s="3" t="s">
        <v>142</v>
      </c>
      <c r="D131" s="43">
        <f t="shared" si="4"/>
        <v>12190623</v>
      </c>
      <c r="E131" s="4">
        <f>+승차!E131+하차!E131</f>
        <v>1008207</v>
      </c>
      <c r="F131" s="4">
        <f>+승차!F131+하차!F131</f>
        <v>929227</v>
      </c>
      <c r="G131" s="4">
        <f>+승차!G131+하차!G131</f>
        <v>1089864</v>
      </c>
      <c r="H131" s="4">
        <f>+승차!H131+하차!H131</f>
        <v>1035000</v>
      </c>
      <c r="I131" s="4">
        <f>+승차!I131+하차!I131</f>
        <v>1045782</v>
      </c>
      <c r="J131" s="4">
        <f>+승차!J131+하차!J131</f>
        <v>1018194</v>
      </c>
      <c r="K131" s="4">
        <f>+승차!K131+하차!K131</f>
        <v>1019416</v>
      </c>
      <c r="L131" s="4">
        <f>+승차!L131+하차!L131</f>
        <v>994687</v>
      </c>
      <c r="M131" s="4">
        <f>+승차!M131+하차!M131</f>
        <v>960063</v>
      </c>
      <c r="N131" s="4">
        <f>+승차!N131+하차!N131</f>
        <v>1017694</v>
      </c>
      <c r="O131" s="4">
        <f>+승차!O131+하차!O131</f>
        <v>1026913</v>
      </c>
      <c r="P131" s="37">
        <f>+승차!P131+하차!P131</f>
        <v>1045576</v>
      </c>
      <c r="Q131" s="57">
        <f t="shared" si="3"/>
        <v>33307.7131147541</v>
      </c>
      <c r="S131" t="s">
        <v>430</v>
      </c>
    </row>
    <row r="132" spans="2:19">
      <c r="B132" s="140"/>
      <c r="C132" s="3" t="s">
        <v>143</v>
      </c>
      <c r="D132" s="43">
        <f t="shared" si="4"/>
        <v>29369763</v>
      </c>
      <c r="E132" s="4">
        <f>+승차!E132+하차!E132</f>
        <v>2507711</v>
      </c>
      <c r="F132" s="4">
        <f>+승차!F132+하차!F132</f>
        <v>2272727</v>
      </c>
      <c r="G132" s="4">
        <f>+승차!G132+하차!G132</f>
        <v>2658752</v>
      </c>
      <c r="H132" s="4">
        <f>+승차!H132+하차!H132</f>
        <v>2466208</v>
      </c>
      <c r="I132" s="4">
        <f>+승차!I132+하차!I132</f>
        <v>2459170</v>
      </c>
      <c r="J132" s="4">
        <f>+승차!J132+하차!J132</f>
        <v>2435674</v>
      </c>
      <c r="K132" s="4">
        <f>+승차!K132+하차!K132</f>
        <v>2427932</v>
      </c>
      <c r="L132" s="4">
        <f>+승차!L132+하차!L132</f>
        <v>2359231</v>
      </c>
      <c r="M132" s="4">
        <f>+승차!M132+하차!M132</f>
        <v>2219859</v>
      </c>
      <c r="N132" s="4">
        <f>+승차!N132+하차!N132</f>
        <v>2419082</v>
      </c>
      <c r="O132" s="4">
        <f>+승차!O132+하차!O132</f>
        <v>2580760</v>
      </c>
      <c r="P132" s="37">
        <f>+승차!P132+하차!P132</f>
        <v>2562657</v>
      </c>
      <c r="Q132" s="57">
        <f t="shared" si="3"/>
        <v>80245.25409836066</v>
      </c>
      <c r="S132" t="s">
        <v>430</v>
      </c>
    </row>
    <row r="133" spans="2:19">
      <c r="B133" s="140"/>
      <c r="C133" s="3" t="s">
        <v>144</v>
      </c>
      <c r="D133" s="43">
        <f t="shared" si="4"/>
        <v>18148236</v>
      </c>
      <c r="E133" s="4">
        <f>+승차!E133+하차!E133</f>
        <v>1463905</v>
      </c>
      <c r="F133" s="4">
        <f>+승차!F133+하차!F133</f>
        <v>1354336</v>
      </c>
      <c r="G133" s="4">
        <f>+승차!G133+하차!G133</f>
        <v>1613163</v>
      </c>
      <c r="H133" s="4">
        <f>+승차!H133+하차!H133</f>
        <v>1554339</v>
      </c>
      <c r="I133" s="4">
        <f>+승차!I133+하차!I133</f>
        <v>1594999</v>
      </c>
      <c r="J133" s="4">
        <f>+승차!J133+하차!J133</f>
        <v>1528569</v>
      </c>
      <c r="K133" s="4">
        <f>+승차!K133+하차!K133</f>
        <v>1506588</v>
      </c>
      <c r="L133" s="4">
        <f>+승차!L133+하차!L133</f>
        <v>1476711</v>
      </c>
      <c r="M133" s="4">
        <f>+승차!M133+하차!M133</f>
        <v>1415860</v>
      </c>
      <c r="N133" s="4">
        <f>+승차!N133+하차!N133</f>
        <v>1534038</v>
      </c>
      <c r="O133" s="4">
        <f>+승차!O133+하차!O133</f>
        <v>1527287</v>
      </c>
      <c r="P133" s="37">
        <f>+승차!P133+하차!P133</f>
        <v>1578441</v>
      </c>
      <c r="Q133" s="57">
        <f t="shared" si="3"/>
        <v>49585.344262295082</v>
      </c>
      <c r="S133" t="s">
        <v>430</v>
      </c>
    </row>
    <row r="134" spans="2:19">
      <c r="B134" s="140"/>
      <c r="C134" s="3" t="s">
        <v>145</v>
      </c>
      <c r="D134" s="43">
        <f t="shared" si="4"/>
        <v>20047884</v>
      </c>
      <c r="E134" s="4">
        <f>+승차!E134+하차!E134</f>
        <v>1624409</v>
      </c>
      <c r="F134" s="4">
        <f>+승차!F134+하차!F134</f>
        <v>1520808</v>
      </c>
      <c r="G134" s="4">
        <f>+승차!G134+하차!G134</f>
        <v>1775168</v>
      </c>
      <c r="H134" s="4">
        <f>+승차!H134+하차!H134</f>
        <v>1714419</v>
      </c>
      <c r="I134" s="4">
        <f>+승차!I134+하차!I134</f>
        <v>1748531</v>
      </c>
      <c r="J134" s="4">
        <f>+승차!J134+하차!J134</f>
        <v>1685454</v>
      </c>
      <c r="K134" s="4">
        <f>+승차!K134+하차!K134</f>
        <v>1665571</v>
      </c>
      <c r="L134" s="4">
        <f>+승차!L134+하차!L134</f>
        <v>1621701</v>
      </c>
      <c r="M134" s="4">
        <f>+승차!M134+하차!M134</f>
        <v>1590892</v>
      </c>
      <c r="N134" s="4">
        <f>+승차!N134+하차!N134</f>
        <v>1701810</v>
      </c>
      <c r="O134" s="4">
        <f>+승차!O134+하차!O134</f>
        <v>1681035</v>
      </c>
      <c r="P134" s="37">
        <f>+승차!P134+하차!P134</f>
        <v>1718086</v>
      </c>
      <c r="Q134" s="57">
        <f t="shared" ref="Q134:Q162" si="5">+D134/366</f>
        <v>54775.639344262294</v>
      </c>
      <c r="S134" t="s">
        <v>430</v>
      </c>
    </row>
    <row r="135" spans="2:19">
      <c r="B135" s="140"/>
      <c r="C135" s="3" t="s">
        <v>146</v>
      </c>
      <c r="D135" s="43">
        <f t="shared" ref="D135:D162" si="6">SUM(E135:P135)</f>
        <v>5853315</v>
      </c>
      <c r="E135" s="4">
        <f>+승차!E135+하차!E135</f>
        <v>450733</v>
      </c>
      <c r="F135" s="4">
        <f>+승차!F135+하차!F135</f>
        <v>424338</v>
      </c>
      <c r="G135" s="4">
        <f>+승차!G135+하차!G135</f>
        <v>515869</v>
      </c>
      <c r="H135" s="4">
        <f>+승차!H135+하차!H135</f>
        <v>498434</v>
      </c>
      <c r="I135" s="4">
        <f>+승차!I135+하차!I135</f>
        <v>509783</v>
      </c>
      <c r="J135" s="4">
        <f>+승차!J135+하차!J135</f>
        <v>499994</v>
      </c>
      <c r="K135" s="4">
        <f>+승차!K135+하차!K135</f>
        <v>488448</v>
      </c>
      <c r="L135" s="4">
        <f>+승차!L135+하차!L135</f>
        <v>472634</v>
      </c>
      <c r="M135" s="4">
        <f>+승차!M135+하차!M135</f>
        <v>464913</v>
      </c>
      <c r="N135" s="4">
        <f>+승차!N135+하차!N135</f>
        <v>508705</v>
      </c>
      <c r="O135" s="4">
        <f>+승차!O135+하차!O135</f>
        <v>507139</v>
      </c>
      <c r="P135" s="37">
        <f>+승차!P135+하차!P135</f>
        <v>512325</v>
      </c>
      <c r="Q135" s="57">
        <f t="shared" si="5"/>
        <v>15992.663934426229</v>
      </c>
      <c r="S135" t="s">
        <v>430</v>
      </c>
    </row>
    <row r="136" spans="2:19">
      <c r="B136" s="140"/>
      <c r="C136" s="3" t="s">
        <v>147</v>
      </c>
      <c r="D136" s="43">
        <f t="shared" si="6"/>
        <v>7842171</v>
      </c>
      <c r="E136" s="4">
        <f>+승차!E136+하차!E136</f>
        <v>573823</v>
      </c>
      <c r="F136" s="4">
        <f>+승차!F136+하차!F136</f>
        <v>540330</v>
      </c>
      <c r="G136" s="4">
        <f>+승차!G136+하차!G136</f>
        <v>726010</v>
      </c>
      <c r="H136" s="4">
        <f>+승차!H136+하차!H136</f>
        <v>695489</v>
      </c>
      <c r="I136" s="4">
        <f>+승차!I136+하차!I136</f>
        <v>700981</v>
      </c>
      <c r="J136" s="4">
        <f>+승차!J136+하차!J136</f>
        <v>666867</v>
      </c>
      <c r="K136" s="4">
        <f>+승차!K136+하차!K136</f>
        <v>615206</v>
      </c>
      <c r="L136" s="4">
        <f>+승차!L136+하차!L136</f>
        <v>604646</v>
      </c>
      <c r="M136" s="4">
        <f>+승차!M136+하차!M136</f>
        <v>633544</v>
      </c>
      <c r="N136" s="4">
        <f>+승차!N136+하차!N136</f>
        <v>693304</v>
      </c>
      <c r="O136" s="4">
        <f>+승차!O136+하차!O136</f>
        <v>705910</v>
      </c>
      <c r="P136" s="37">
        <f>+승차!P136+하차!P136</f>
        <v>686061</v>
      </c>
      <c r="Q136" s="57">
        <f t="shared" si="5"/>
        <v>21426.696721311477</v>
      </c>
      <c r="S136" t="s">
        <v>430</v>
      </c>
    </row>
    <row r="137" spans="2:19">
      <c r="B137" s="140"/>
      <c r="C137" s="3" t="s">
        <v>148</v>
      </c>
      <c r="D137" s="43">
        <f t="shared" si="6"/>
        <v>4523608</v>
      </c>
      <c r="E137" s="4">
        <f>+승차!E137+하차!E137</f>
        <v>319657</v>
      </c>
      <c r="F137" s="4">
        <f>+승차!F137+하차!F137</f>
        <v>299766</v>
      </c>
      <c r="G137" s="4">
        <f>+승차!G137+하차!G137</f>
        <v>378681</v>
      </c>
      <c r="H137" s="4">
        <f>+승차!H137+하차!H137</f>
        <v>409872</v>
      </c>
      <c r="I137" s="4">
        <f>+승차!I137+하차!I137</f>
        <v>416180</v>
      </c>
      <c r="J137" s="4">
        <f>+승차!J137+하차!J137</f>
        <v>391526</v>
      </c>
      <c r="K137" s="4">
        <f>+승차!K137+하차!K137</f>
        <v>376200</v>
      </c>
      <c r="L137" s="4">
        <f>+승차!L137+하차!L137</f>
        <v>363316</v>
      </c>
      <c r="M137" s="4">
        <f>+승차!M137+하차!M137</f>
        <v>368347</v>
      </c>
      <c r="N137" s="4">
        <f>+승차!N137+하차!N137</f>
        <v>408531</v>
      </c>
      <c r="O137" s="4">
        <f>+승차!O137+하차!O137</f>
        <v>393685</v>
      </c>
      <c r="P137" s="37">
        <f>+승차!P137+하차!P137</f>
        <v>397847</v>
      </c>
      <c r="Q137" s="57">
        <f t="shared" si="5"/>
        <v>12359.584699453551</v>
      </c>
      <c r="S137" t="s">
        <v>425</v>
      </c>
    </row>
    <row r="138" spans="2:19">
      <c r="B138" s="140"/>
      <c r="C138" s="3" t="s">
        <v>149</v>
      </c>
      <c r="D138" s="43">
        <f t="shared" si="6"/>
        <v>3963820</v>
      </c>
      <c r="E138" s="4">
        <f>+승차!E138+하차!E138</f>
        <v>298840</v>
      </c>
      <c r="F138" s="4">
        <f>+승차!F138+하차!F138</f>
        <v>274500</v>
      </c>
      <c r="G138" s="4">
        <f>+승차!G138+하차!G138</f>
        <v>350012</v>
      </c>
      <c r="H138" s="4">
        <f>+승차!H138+하차!H138</f>
        <v>456482</v>
      </c>
      <c r="I138" s="4">
        <f>+승차!I138+하차!I138</f>
        <v>349742</v>
      </c>
      <c r="J138" s="4">
        <f>+승차!J138+하차!J138</f>
        <v>330283</v>
      </c>
      <c r="K138" s="4">
        <f>+승차!K138+하차!K138</f>
        <v>311786</v>
      </c>
      <c r="L138" s="4">
        <f>+승차!L138+하차!L138</f>
        <v>305094</v>
      </c>
      <c r="M138" s="4">
        <f>+승차!M138+하차!M138</f>
        <v>303546</v>
      </c>
      <c r="N138" s="4">
        <f>+승차!N138+하차!N138</f>
        <v>338425</v>
      </c>
      <c r="O138" s="4">
        <f>+승차!O138+하차!O138</f>
        <v>321565</v>
      </c>
      <c r="P138" s="37">
        <f>+승차!P138+하차!P138</f>
        <v>323545</v>
      </c>
      <c r="Q138" s="57">
        <f t="shared" si="5"/>
        <v>10830.109289617487</v>
      </c>
      <c r="S138" t="s">
        <v>425</v>
      </c>
    </row>
    <row r="139" spans="2:19">
      <c r="B139" s="140"/>
      <c r="C139" s="3" t="s">
        <v>150</v>
      </c>
      <c r="D139" s="43">
        <f t="shared" si="6"/>
        <v>5963275</v>
      </c>
      <c r="E139" s="4">
        <f>+승차!E139+하차!E139</f>
        <v>463842</v>
      </c>
      <c r="F139" s="4">
        <f>+승차!F139+하차!F139</f>
        <v>429148</v>
      </c>
      <c r="G139" s="4">
        <f>+승차!G139+하차!G139</f>
        <v>524678</v>
      </c>
      <c r="H139" s="4">
        <f>+승차!H139+하차!H139</f>
        <v>524202</v>
      </c>
      <c r="I139" s="4">
        <f>+승차!I139+하차!I139</f>
        <v>525148</v>
      </c>
      <c r="J139" s="4">
        <f>+승차!J139+하차!J139</f>
        <v>507775</v>
      </c>
      <c r="K139" s="4">
        <f>+승차!K139+하차!K139</f>
        <v>487657</v>
      </c>
      <c r="L139" s="4">
        <f>+승차!L139+하차!L139</f>
        <v>484165</v>
      </c>
      <c r="M139" s="4">
        <f>+승차!M139+하차!M139</f>
        <v>472102</v>
      </c>
      <c r="N139" s="4">
        <f>+승차!N139+하차!N139</f>
        <v>509585</v>
      </c>
      <c r="O139" s="4">
        <f>+승차!O139+하차!O139</f>
        <v>514050</v>
      </c>
      <c r="P139" s="37">
        <f>+승차!P139+하차!P139</f>
        <v>520923</v>
      </c>
      <c r="Q139" s="57">
        <f t="shared" si="5"/>
        <v>16293.101092896175</v>
      </c>
      <c r="S139" t="s">
        <v>425</v>
      </c>
    </row>
    <row r="140" spans="2:19">
      <c r="B140" s="140"/>
      <c r="C140" s="3" t="s">
        <v>151</v>
      </c>
      <c r="D140" s="43">
        <f t="shared" si="6"/>
        <v>10481296</v>
      </c>
      <c r="E140" s="4">
        <f>+승차!E140+하차!E140</f>
        <v>839527</v>
      </c>
      <c r="F140" s="4">
        <f>+승차!F140+하차!F140</f>
        <v>769958</v>
      </c>
      <c r="G140" s="4">
        <f>+승차!G140+하차!G140</f>
        <v>924981</v>
      </c>
      <c r="H140" s="4">
        <f>+승차!H140+하차!H140</f>
        <v>899735</v>
      </c>
      <c r="I140" s="4">
        <f>+승차!I140+하차!I140</f>
        <v>905150</v>
      </c>
      <c r="J140" s="4">
        <f>+승차!J140+하차!J140</f>
        <v>876239</v>
      </c>
      <c r="K140" s="4">
        <f>+승차!K140+하차!K140</f>
        <v>873583</v>
      </c>
      <c r="L140" s="4">
        <f>+승차!L140+하차!L140</f>
        <v>854654</v>
      </c>
      <c r="M140" s="4">
        <f>+승차!M140+하차!M140</f>
        <v>823398</v>
      </c>
      <c r="N140" s="4">
        <f>+승차!N140+하차!N140</f>
        <v>895713</v>
      </c>
      <c r="O140" s="4">
        <f>+승차!O140+하차!O140</f>
        <v>892331</v>
      </c>
      <c r="P140" s="37">
        <f>+승차!P140+하차!P140</f>
        <v>926027</v>
      </c>
      <c r="Q140" s="57">
        <f t="shared" si="5"/>
        <v>28637.420765027324</v>
      </c>
      <c r="S140" t="s">
        <v>425</v>
      </c>
    </row>
    <row r="141" spans="2:19">
      <c r="B141" s="140"/>
      <c r="C141" s="3" t="s">
        <v>152</v>
      </c>
      <c r="D141" s="43">
        <f t="shared" si="6"/>
        <v>9210432</v>
      </c>
      <c r="E141" s="4">
        <f>+승차!E141+하차!E141</f>
        <v>733606</v>
      </c>
      <c r="F141" s="4">
        <f>+승차!F141+하차!F141</f>
        <v>689252</v>
      </c>
      <c r="G141" s="4">
        <f>+승차!G141+하차!G141</f>
        <v>796576</v>
      </c>
      <c r="H141" s="4">
        <f>+승차!H141+하차!H141</f>
        <v>771965</v>
      </c>
      <c r="I141" s="4">
        <f>+승차!I141+하차!I141</f>
        <v>792927</v>
      </c>
      <c r="J141" s="4">
        <f>+승차!J141+하차!J141</f>
        <v>759684</v>
      </c>
      <c r="K141" s="4">
        <f>+승차!K141+하차!K141</f>
        <v>792182</v>
      </c>
      <c r="L141" s="4">
        <f>+승차!L141+하차!L141</f>
        <v>765739</v>
      </c>
      <c r="M141" s="4">
        <f>+승차!M141+하차!M141</f>
        <v>721967</v>
      </c>
      <c r="N141" s="4">
        <f>+승차!N141+하차!N141</f>
        <v>788341</v>
      </c>
      <c r="O141" s="4">
        <f>+승차!O141+하차!O141</f>
        <v>782468</v>
      </c>
      <c r="P141" s="37">
        <f>+승차!P141+하차!P141</f>
        <v>815725</v>
      </c>
      <c r="Q141" s="57">
        <f t="shared" si="5"/>
        <v>25165.114754098362</v>
      </c>
      <c r="S141" t="s">
        <v>425</v>
      </c>
    </row>
    <row r="142" spans="2:19">
      <c r="B142" s="140"/>
      <c r="C142" s="3" t="s">
        <v>153</v>
      </c>
      <c r="D142" s="43">
        <f t="shared" si="6"/>
        <v>10472717</v>
      </c>
      <c r="E142" s="4">
        <f>+승차!E142+하차!E142</f>
        <v>843454</v>
      </c>
      <c r="F142" s="4">
        <f>+승차!F142+하차!F142</f>
        <v>774405</v>
      </c>
      <c r="G142" s="4">
        <f>+승차!G142+하차!G142</f>
        <v>913761</v>
      </c>
      <c r="H142" s="4">
        <f>+승차!H142+하차!H142</f>
        <v>881391</v>
      </c>
      <c r="I142" s="4">
        <f>+승차!I142+하차!I142</f>
        <v>893881</v>
      </c>
      <c r="J142" s="4">
        <f>+승차!J142+하차!J142</f>
        <v>868438</v>
      </c>
      <c r="K142" s="4">
        <f>+승차!K142+하차!K142</f>
        <v>876130</v>
      </c>
      <c r="L142" s="4">
        <f>+승차!L142+하차!L142</f>
        <v>860204</v>
      </c>
      <c r="M142" s="4">
        <f>+승차!M142+하차!M142</f>
        <v>812341</v>
      </c>
      <c r="N142" s="4">
        <f>+승차!N142+하차!N142</f>
        <v>914468</v>
      </c>
      <c r="O142" s="4">
        <f>+승차!O142+하차!O142</f>
        <v>896771</v>
      </c>
      <c r="P142" s="37">
        <f>+승차!P142+하차!P142</f>
        <v>937473</v>
      </c>
      <c r="Q142" s="57">
        <f t="shared" si="5"/>
        <v>28613.980874316941</v>
      </c>
      <c r="S142" t="s">
        <v>425</v>
      </c>
    </row>
    <row r="143" spans="2:19">
      <c r="B143" s="140"/>
      <c r="C143" s="3" t="s">
        <v>154</v>
      </c>
      <c r="D143" s="43">
        <f t="shared" si="6"/>
        <v>3921727</v>
      </c>
      <c r="E143" s="4">
        <f>+승차!E143+하차!E143</f>
        <v>299165</v>
      </c>
      <c r="F143" s="4">
        <f>+승차!F143+하차!F143</f>
        <v>280143</v>
      </c>
      <c r="G143" s="4">
        <f>+승차!G143+하차!G143</f>
        <v>334671</v>
      </c>
      <c r="H143" s="4">
        <f>+승차!H143+하차!H143</f>
        <v>329983</v>
      </c>
      <c r="I143" s="4">
        <f>+승차!I143+하차!I143</f>
        <v>347036</v>
      </c>
      <c r="J143" s="4">
        <f>+승차!J143+하차!J143</f>
        <v>336815</v>
      </c>
      <c r="K143" s="4">
        <f>+승차!K143+하차!K143</f>
        <v>344426</v>
      </c>
      <c r="L143" s="4">
        <f>+승차!L143+하차!L143</f>
        <v>318458</v>
      </c>
      <c r="M143" s="4">
        <f>+승차!M143+하차!M143</f>
        <v>307033</v>
      </c>
      <c r="N143" s="4">
        <f>+승차!N143+하차!N143</f>
        <v>340788</v>
      </c>
      <c r="O143" s="4">
        <f>+승차!O143+하차!O143</f>
        <v>337636</v>
      </c>
      <c r="P143" s="37">
        <f>+승차!P143+하차!P143</f>
        <v>345573</v>
      </c>
      <c r="Q143" s="57">
        <f t="shared" si="5"/>
        <v>10715.101092896175</v>
      </c>
      <c r="S143" t="s">
        <v>425</v>
      </c>
    </row>
    <row r="144" spans="2:19">
      <c r="B144" s="140"/>
      <c r="C144" s="3" t="s">
        <v>155</v>
      </c>
      <c r="D144" s="43">
        <f t="shared" si="6"/>
        <v>6568216</v>
      </c>
      <c r="E144" s="4">
        <f>+승차!E144+하차!E144</f>
        <v>526789</v>
      </c>
      <c r="F144" s="4">
        <f>+승차!F144+하차!F144</f>
        <v>488337</v>
      </c>
      <c r="G144" s="4">
        <f>+승차!G144+하차!G144</f>
        <v>573586</v>
      </c>
      <c r="H144" s="4">
        <f>+승차!H144+하차!H144</f>
        <v>556331</v>
      </c>
      <c r="I144" s="4">
        <f>+승차!I144+하차!I144</f>
        <v>568132</v>
      </c>
      <c r="J144" s="4">
        <f>+승차!J144+하차!J144</f>
        <v>547304</v>
      </c>
      <c r="K144" s="4">
        <f>+승차!K144+하차!K144</f>
        <v>546181</v>
      </c>
      <c r="L144" s="4">
        <f>+승차!L144+하차!L144</f>
        <v>536957</v>
      </c>
      <c r="M144" s="4">
        <f>+승차!M144+하차!M144</f>
        <v>519233</v>
      </c>
      <c r="N144" s="4">
        <f>+승차!N144+하차!N144</f>
        <v>559955</v>
      </c>
      <c r="O144" s="4">
        <f>+승차!O144+하차!O144</f>
        <v>560653</v>
      </c>
      <c r="P144" s="37">
        <f>+승차!P144+하차!P144</f>
        <v>584758</v>
      </c>
      <c r="Q144" s="57">
        <f t="shared" si="5"/>
        <v>17945.945355191256</v>
      </c>
      <c r="S144" t="s">
        <v>425</v>
      </c>
    </row>
    <row r="145" spans="2:19" ht="17.5" thickBot="1">
      <c r="B145" s="142"/>
      <c r="C145" s="22" t="s">
        <v>156</v>
      </c>
      <c r="D145" s="44">
        <f t="shared" si="6"/>
        <v>7863950</v>
      </c>
      <c r="E145" s="23">
        <f>+승차!E145+하차!E145</f>
        <v>622570</v>
      </c>
      <c r="F145" s="23">
        <f>+승차!F145+하차!F145</f>
        <v>570454</v>
      </c>
      <c r="G145" s="23">
        <f>+승차!G145+하차!G145</f>
        <v>694509</v>
      </c>
      <c r="H145" s="23">
        <f>+승차!H145+하차!H145</f>
        <v>676160</v>
      </c>
      <c r="I145" s="23">
        <f>+승차!I145+하차!I145</f>
        <v>682639</v>
      </c>
      <c r="J145" s="23">
        <f>+승차!J145+하차!J145</f>
        <v>664062</v>
      </c>
      <c r="K145" s="23">
        <f>+승차!K145+하차!K145</f>
        <v>654046</v>
      </c>
      <c r="L145" s="23">
        <f>+승차!L145+하차!L145</f>
        <v>635680</v>
      </c>
      <c r="M145" s="23">
        <f>+승차!M145+하차!M145</f>
        <v>623893</v>
      </c>
      <c r="N145" s="23">
        <f>+승차!N145+하차!N145</f>
        <v>675433</v>
      </c>
      <c r="O145" s="23">
        <f>+승차!O145+하차!O145</f>
        <v>678561</v>
      </c>
      <c r="P145" s="38">
        <f>+승차!P145+하차!P145</f>
        <v>685943</v>
      </c>
      <c r="Q145" s="58">
        <f t="shared" si="5"/>
        <v>21486.20218579235</v>
      </c>
      <c r="S145" t="s">
        <v>425</v>
      </c>
    </row>
    <row r="146" spans="2:19">
      <c r="B146" s="160" t="s">
        <v>157</v>
      </c>
      <c r="C146" s="24" t="s">
        <v>158</v>
      </c>
      <c r="D146" s="42">
        <f t="shared" si="6"/>
        <v>12147816</v>
      </c>
      <c r="E146" s="25">
        <f>+승차!E146+하차!E146</f>
        <v>977061</v>
      </c>
      <c r="F146" s="25">
        <f>+승차!F146+하차!F146</f>
        <v>900829</v>
      </c>
      <c r="G146" s="25">
        <f>+승차!G146+하차!G146</f>
        <v>1072287</v>
      </c>
      <c r="H146" s="25">
        <f>+승차!H146+하차!H146</f>
        <v>1027900</v>
      </c>
      <c r="I146" s="25">
        <f>+승차!I146+하차!I146</f>
        <v>1050628</v>
      </c>
      <c r="J146" s="25">
        <f>+승차!J146+하차!J146</f>
        <v>1016114</v>
      </c>
      <c r="K146" s="25">
        <f>+승차!K146+하차!K146</f>
        <v>1008584</v>
      </c>
      <c r="L146" s="25">
        <f>+승차!L146+하차!L146</f>
        <v>990266</v>
      </c>
      <c r="M146" s="25">
        <f>+승차!M146+하차!M146</f>
        <v>958952</v>
      </c>
      <c r="N146" s="25">
        <f>+승차!N146+하차!N146</f>
        <v>1046538</v>
      </c>
      <c r="O146" s="25">
        <f>+승차!O146+하차!O146</f>
        <v>1037949</v>
      </c>
      <c r="P146" s="36">
        <f>+승차!P146+하차!P146</f>
        <v>1060708</v>
      </c>
      <c r="Q146" s="56">
        <f t="shared" si="5"/>
        <v>33190.754098360652</v>
      </c>
      <c r="S146" t="s">
        <v>334</v>
      </c>
    </row>
    <row r="147" spans="2:19">
      <c r="B147" s="140"/>
      <c r="C147" s="3" t="s">
        <v>159</v>
      </c>
      <c r="D147" s="43">
        <f t="shared" si="6"/>
        <v>14614367</v>
      </c>
      <c r="E147" s="4">
        <f>+승차!E147+하차!E147</f>
        <v>1209892</v>
      </c>
      <c r="F147" s="4">
        <f>+승차!F147+하차!F147</f>
        <v>1115869</v>
      </c>
      <c r="G147" s="4">
        <f>+승차!G147+하차!G147</f>
        <v>1295951</v>
      </c>
      <c r="H147" s="4">
        <f>+승차!H147+하차!H147</f>
        <v>1243568</v>
      </c>
      <c r="I147" s="4">
        <f>+승차!I147+하차!I147</f>
        <v>1263870</v>
      </c>
      <c r="J147" s="4">
        <f>+승차!J147+하차!J147</f>
        <v>1211838</v>
      </c>
      <c r="K147" s="4">
        <f>+승차!K147+하차!K147</f>
        <v>1215290</v>
      </c>
      <c r="L147" s="4">
        <f>+승차!L147+하차!L147</f>
        <v>1184333</v>
      </c>
      <c r="M147" s="4">
        <f>+승차!M147+하차!M147</f>
        <v>1132729</v>
      </c>
      <c r="N147" s="4">
        <f>+승차!N147+하차!N147</f>
        <v>1227452</v>
      </c>
      <c r="O147" s="4">
        <f>+승차!O147+하차!O147</f>
        <v>1226692</v>
      </c>
      <c r="P147" s="37">
        <f>+승차!P147+하차!P147</f>
        <v>1286883</v>
      </c>
      <c r="Q147" s="57">
        <f t="shared" si="5"/>
        <v>39929.964480874318</v>
      </c>
      <c r="S147" t="s">
        <v>427</v>
      </c>
    </row>
    <row r="148" spans="2:19">
      <c r="B148" s="140"/>
      <c r="C148" s="3" t="s">
        <v>160</v>
      </c>
      <c r="D148" s="43">
        <f t="shared" si="6"/>
        <v>7665161</v>
      </c>
      <c r="E148" s="4">
        <f>+승차!E148+하차!E148</f>
        <v>625127</v>
      </c>
      <c r="F148" s="4">
        <f>+승차!F148+하차!F148</f>
        <v>564453</v>
      </c>
      <c r="G148" s="4">
        <f>+승차!G148+하차!G148</f>
        <v>683707</v>
      </c>
      <c r="H148" s="4">
        <f>+승차!H148+하차!H148</f>
        <v>646854</v>
      </c>
      <c r="I148" s="4">
        <f>+승차!I148+하차!I148</f>
        <v>662709</v>
      </c>
      <c r="J148" s="4">
        <f>+승차!J148+하차!J148</f>
        <v>643571</v>
      </c>
      <c r="K148" s="4">
        <f>+승차!K148+하차!K148</f>
        <v>635639</v>
      </c>
      <c r="L148" s="4">
        <f>+승차!L148+하차!L148</f>
        <v>616425</v>
      </c>
      <c r="M148" s="4">
        <f>+승차!M148+하차!M148</f>
        <v>589904</v>
      </c>
      <c r="N148" s="4">
        <f>+승차!N148+하차!N148</f>
        <v>649319</v>
      </c>
      <c r="O148" s="4">
        <f>+승차!O148+하차!O148</f>
        <v>664052</v>
      </c>
      <c r="P148" s="37">
        <f>+승차!P148+하차!P148</f>
        <v>683401</v>
      </c>
      <c r="Q148" s="57">
        <f t="shared" si="5"/>
        <v>20943.062841530056</v>
      </c>
      <c r="S148" t="s">
        <v>334</v>
      </c>
    </row>
    <row r="149" spans="2:19">
      <c r="B149" s="140"/>
      <c r="C149" s="3" t="s">
        <v>161</v>
      </c>
      <c r="D149" s="43">
        <f t="shared" si="6"/>
        <v>4976548</v>
      </c>
      <c r="E149" s="4">
        <f>+승차!E149+하차!E149</f>
        <v>385378</v>
      </c>
      <c r="F149" s="4">
        <f>+승차!F149+하차!F149</f>
        <v>341990</v>
      </c>
      <c r="G149" s="4">
        <f>+승차!G149+하차!G149</f>
        <v>418577</v>
      </c>
      <c r="H149" s="4">
        <f>+승차!H149+하차!H149</f>
        <v>430239</v>
      </c>
      <c r="I149" s="4">
        <f>+승차!I149+하차!I149</f>
        <v>503690</v>
      </c>
      <c r="J149" s="4">
        <f>+승차!J149+하차!J149</f>
        <v>414964</v>
      </c>
      <c r="K149" s="4">
        <f>+승차!K149+하차!K149</f>
        <v>385612</v>
      </c>
      <c r="L149" s="4">
        <f>+승차!L149+하차!L149</f>
        <v>381317</v>
      </c>
      <c r="M149" s="4">
        <f>+승차!M149+하차!M149</f>
        <v>400603</v>
      </c>
      <c r="N149" s="4">
        <f>+승차!N149+하차!N149</f>
        <v>475521</v>
      </c>
      <c r="O149" s="4">
        <f>+승차!O149+하차!O149</f>
        <v>416129</v>
      </c>
      <c r="P149" s="37">
        <f>+승차!P149+하차!P149</f>
        <v>422528</v>
      </c>
      <c r="Q149" s="57">
        <f t="shared" si="5"/>
        <v>13597.125683060109</v>
      </c>
      <c r="S149" t="s">
        <v>334</v>
      </c>
    </row>
    <row r="150" spans="2:19">
      <c r="B150" s="140"/>
      <c r="C150" s="3" t="s">
        <v>162</v>
      </c>
      <c r="D150" s="43">
        <f t="shared" si="6"/>
        <v>10132164</v>
      </c>
      <c r="E150" s="4">
        <f>+승차!E150+하차!E150</f>
        <v>823530</v>
      </c>
      <c r="F150" s="4">
        <f>+승차!F150+하차!F150</f>
        <v>762446</v>
      </c>
      <c r="G150" s="4">
        <f>+승차!G150+하차!G150</f>
        <v>851499</v>
      </c>
      <c r="H150" s="4">
        <f>+승차!H150+하차!H150</f>
        <v>871745</v>
      </c>
      <c r="I150" s="4">
        <f>+승차!I150+하차!I150</f>
        <v>858481</v>
      </c>
      <c r="J150" s="4">
        <f>+승차!J150+하차!J150</f>
        <v>805346</v>
      </c>
      <c r="K150" s="4">
        <f>+승차!K150+하차!K150</f>
        <v>841207</v>
      </c>
      <c r="L150" s="4">
        <f>+승차!L150+하차!L150</f>
        <v>867520</v>
      </c>
      <c r="M150" s="4">
        <f>+승차!M150+하차!M150</f>
        <v>805321</v>
      </c>
      <c r="N150" s="4">
        <f>+승차!N150+하차!N150</f>
        <v>860357</v>
      </c>
      <c r="O150" s="4">
        <f>+승차!O150+하차!O150</f>
        <v>833493</v>
      </c>
      <c r="P150" s="37">
        <f>+승차!P150+하차!P150</f>
        <v>951219</v>
      </c>
      <c r="Q150" s="57">
        <f t="shared" si="5"/>
        <v>27683.508196721312</v>
      </c>
      <c r="S150" t="s">
        <v>334</v>
      </c>
    </row>
    <row r="151" spans="2:19">
      <c r="B151" s="140"/>
      <c r="C151" s="3" t="s">
        <v>163</v>
      </c>
      <c r="D151" s="43">
        <f t="shared" si="6"/>
        <v>6807778</v>
      </c>
      <c r="E151" s="4">
        <f>+승차!E151+하차!E151</f>
        <v>557493</v>
      </c>
      <c r="F151" s="4">
        <f>+승차!F151+하차!F151</f>
        <v>506693</v>
      </c>
      <c r="G151" s="4">
        <f>+승차!G151+하차!G151</f>
        <v>611875</v>
      </c>
      <c r="H151" s="4">
        <f>+승차!H151+하차!H151</f>
        <v>604020</v>
      </c>
      <c r="I151" s="4">
        <f>+승차!I151+하차!I151</f>
        <v>584457</v>
      </c>
      <c r="J151" s="4">
        <f>+승차!J151+하차!J151</f>
        <v>564183</v>
      </c>
      <c r="K151" s="4">
        <f>+승차!K151+하차!K151</f>
        <v>566760</v>
      </c>
      <c r="L151" s="4">
        <f>+승차!L151+하차!L151</f>
        <v>553194</v>
      </c>
      <c r="M151" s="4">
        <f>+승차!M151+하차!M151</f>
        <v>524177</v>
      </c>
      <c r="N151" s="4">
        <f>+승차!N151+하차!N151</f>
        <v>567719</v>
      </c>
      <c r="O151" s="4">
        <f>+승차!O151+하차!O151</f>
        <v>579143</v>
      </c>
      <c r="P151" s="37">
        <f>+승차!P151+하차!P151</f>
        <v>588064</v>
      </c>
      <c r="Q151" s="57">
        <f t="shared" si="5"/>
        <v>18600.486338797815</v>
      </c>
      <c r="S151" t="s">
        <v>334</v>
      </c>
    </row>
    <row r="152" spans="2:19">
      <c r="B152" s="140"/>
      <c r="C152" s="3" t="s">
        <v>164</v>
      </c>
      <c r="D152" s="43">
        <f t="shared" si="6"/>
        <v>3966521</v>
      </c>
      <c r="E152" s="4">
        <f>+승차!E152+하차!E152</f>
        <v>301887</v>
      </c>
      <c r="F152" s="4">
        <f>+승차!F152+하차!F152</f>
        <v>285910</v>
      </c>
      <c r="G152" s="4">
        <f>+승차!G152+하차!G152</f>
        <v>365273</v>
      </c>
      <c r="H152" s="4">
        <f>+승차!H152+하차!H152</f>
        <v>344700</v>
      </c>
      <c r="I152" s="4">
        <f>+승차!I152+하차!I152</f>
        <v>342108</v>
      </c>
      <c r="J152" s="4">
        <f>+승차!J152+하차!J152</f>
        <v>335581</v>
      </c>
      <c r="K152" s="4">
        <f>+승차!K152+하차!K152</f>
        <v>328629</v>
      </c>
      <c r="L152" s="4">
        <f>+승차!L152+하차!L152</f>
        <v>308711</v>
      </c>
      <c r="M152" s="4">
        <f>+승차!M152+하차!M152</f>
        <v>306915</v>
      </c>
      <c r="N152" s="4">
        <f>+승차!N152+하차!N152</f>
        <v>350737</v>
      </c>
      <c r="O152" s="4">
        <f>+승차!O152+하차!O152</f>
        <v>348224</v>
      </c>
      <c r="P152" s="37">
        <f>+승차!P152+하차!P152</f>
        <v>347846</v>
      </c>
      <c r="Q152" s="57">
        <f t="shared" si="5"/>
        <v>10837.489071038251</v>
      </c>
      <c r="S152" t="s">
        <v>334</v>
      </c>
    </row>
    <row r="153" spans="2:19">
      <c r="B153" s="140"/>
      <c r="C153" s="3" t="s">
        <v>165</v>
      </c>
      <c r="D153" s="43">
        <f t="shared" si="6"/>
        <v>5505585</v>
      </c>
      <c r="E153" s="4">
        <f>+승차!E153+하차!E153</f>
        <v>447918</v>
      </c>
      <c r="F153" s="4">
        <f>+승차!F153+하차!F153</f>
        <v>406108</v>
      </c>
      <c r="G153" s="4">
        <f>+승차!G153+하차!G153</f>
        <v>482833</v>
      </c>
      <c r="H153" s="4">
        <f>+승차!H153+하차!H153</f>
        <v>443955</v>
      </c>
      <c r="I153" s="4">
        <f>+승차!I153+하차!I153</f>
        <v>449950</v>
      </c>
      <c r="J153" s="4">
        <f>+승차!J153+하차!J153</f>
        <v>446174</v>
      </c>
      <c r="K153" s="4">
        <f>+승차!K153+하차!K153</f>
        <v>452803</v>
      </c>
      <c r="L153" s="4">
        <f>+승차!L153+하차!L153</f>
        <v>442083</v>
      </c>
      <c r="M153" s="4">
        <f>+승차!M153+하차!M153</f>
        <v>438114</v>
      </c>
      <c r="N153" s="4">
        <f>+승차!N153+하차!N153</f>
        <v>479703</v>
      </c>
      <c r="O153" s="4">
        <f>+승차!O153+하차!O153</f>
        <v>493868</v>
      </c>
      <c r="P153" s="37">
        <f>+승차!P153+하차!P153</f>
        <v>522076</v>
      </c>
      <c r="Q153" s="57">
        <f t="shared" si="5"/>
        <v>15042.581967213115</v>
      </c>
      <c r="S153" t="s">
        <v>334</v>
      </c>
    </row>
    <row r="154" spans="2:19">
      <c r="B154" s="140"/>
      <c r="C154" s="3" t="s">
        <v>166</v>
      </c>
      <c r="D154" s="43">
        <f t="shared" si="6"/>
        <v>5600325</v>
      </c>
      <c r="E154" s="4">
        <f>+승차!E154+하차!E154</f>
        <v>353093</v>
      </c>
      <c r="F154" s="4">
        <f>+승차!F154+하차!F154</f>
        <v>333584</v>
      </c>
      <c r="G154" s="4">
        <f>+승차!G154+하차!G154</f>
        <v>429670</v>
      </c>
      <c r="H154" s="4">
        <f>+승차!H154+하차!H154</f>
        <v>437181</v>
      </c>
      <c r="I154" s="4">
        <f>+승차!I154+하차!I154</f>
        <v>467897</v>
      </c>
      <c r="J154" s="4">
        <f>+승차!J154+하차!J154</f>
        <v>482341</v>
      </c>
      <c r="K154" s="4">
        <f>+승차!K154+하차!K154</f>
        <v>489356</v>
      </c>
      <c r="L154" s="4">
        <f>+승차!L154+하차!L154</f>
        <v>475822</v>
      </c>
      <c r="M154" s="4">
        <f>+승차!M154+하차!M154</f>
        <v>459748</v>
      </c>
      <c r="N154" s="4">
        <f>+승차!N154+하차!N154</f>
        <v>513065</v>
      </c>
      <c r="O154" s="4">
        <f>+승차!O154+하차!O154</f>
        <v>555527</v>
      </c>
      <c r="P154" s="37">
        <f>+승차!P154+하차!P154</f>
        <v>603041</v>
      </c>
      <c r="Q154" s="57">
        <f t="shared" si="5"/>
        <v>15301.434426229509</v>
      </c>
      <c r="S154" t="s">
        <v>334</v>
      </c>
    </row>
    <row r="155" spans="2:19">
      <c r="B155" s="140"/>
      <c r="C155" s="3" t="s">
        <v>167</v>
      </c>
      <c r="D155" s="43">
        <f t="shared" si="6"/>
        <v>10528426</v>
      </c>
      <c r="E155" s="4">
        <f>+승차!E155+하차!E155</f>
        <v>815731</v>
      </c>
      <c r="F155" s="4">
        <f>+승차!F155+하차!F155</f>
        <v>759589</v>
      </c>
      <c r="G155" s="4">
        <f>+승차!G155+하차!G155</f>
        <v>923732</v>
      </c>
      <c r="H155" s="4">
        <f>+승차!H155+하차!H155</f>
        <v>880875</v>
      </c>
      <c r="I155" s="4">
        <f>+승차!I155+하차!I155</f>
        <v>910696</v>
      </c>
      <c r="J155" s="4">
        <f>+승차!J155+하차!J155</f>
        <v>873490</v>
      </c>
      <c r="K155" s="4">
        <f>+승차!K155+하차!K155</f>
        <v>884076</v>
      </c>
      <c r="L155" s="4">
        <f>+승차!L155+하차!L155</f>
        <v>859347</v>
      </c>
      <c r="M155" s="4">
        <f>+승차!M155+하차!M155</f>
        <v>801352</v>
      </c>
      <c r="N155" s="4">
        <f>+승차!N155+하차!N155</f>
        <v>908074</v>
      </c>
      <c r="O155" s="4">
        <f>+승차!O155+하차!O155</f>
        <v>927973</v>
      </c>
      <c r="P155" s="37">
        <f>+승차!P155+하차!P155</f>
        <v>983491</v>
      </c>
      <c r="Q155" s="57">
        <f t="shared" si="5"/>
        <v>28766.1912568306</v>
      </c>
      <c r="S155" t="s">
        <v>431</v>
      </c>
    </row>
    <row r="156" spans="2:19">
      <c r="B156" s="140"/>
      <c r="C156" s="3" t="s">
        <v>168</v>
      </c>
      <c r="D156" s="43">
        <f t="shared" si="6"/>
        <v>6187196</v>
      </c>
      <c r="E156" s="4">
        <f>+승차!E156+하차!E156</f>
        <v>378183</v>
      </c>
      <c r="F156" s="4">
        <f>+승차!F156+하차!F156</f>
        <v>360090</v>
      </c>
      <c r="G156" s="4">
        <f>+승차!G156+하차!G156</f>
        <v>553859</v>
      </c>
      <c r="H156" s="4">
        <f>+승차!H156+하차!H156</f>
        <v>545642</v>
      </c>
      <c r="I156" s="4">
        <f>+승차!I156+하차!I156</f>
        <v>554681</v>
      </c>
      <c r="J156" s="4">
        <f>+승차!J156+하차!J156</f>
        <v>525601</v>
      </c>
      <c r="K156" s="4">
        <f>+승차!K156+하차!K156</f>
        <v>479671</v>
      </c>
      <c r="L156" s="4">
        <f>+승차!L156+하차!L156</f>
        <v>483011</v>
      </c>
      <c r="M156" s="4">
        <f>+승차!M156+하차!M156</f>
        <v>528288</v>
      </c>
      <c r="N156" s="4">
        <f>+승차!N156+하차!N156</f>
        <v>593860</v>
      </c>
      <c r="O156" s="4">
        <f>+승차!O156+하차!O156</f>
        <v>602313</v>
      </c>
      <c r="P156" s="37">
        <f>+승차!P156+하차!P156</f>
        <v>581997</v>
      </c>
      <c r="Q156" s="57">
        <f t="shared" si="5"/>
        <v>16904.907103825135</v>
      </c>
      <c r="S156" t="s">
        <v>431</v>
      </c>
    </row>
    <row r="157" spans="2:19">
      <c r="B157" s="140"/>
      <c r="C157" s="3" t="s">
        <v>169</v>
      </c>
      <c r="D157" s="43">
        <f t="shared" si="6"/>
        <v>5393462</v>
      </c>
      <c r="E157" s="4">
        <f>+승차!E157+하차!E157</f>
        <v>426195</v>
      </c>
      <c r="F157" s="4">
        <f>+승차!F157+하차!F157</f>
        <v>395489</v>
      </c>
      <c r="G157" s="4">
        <f>+승차!G157+하차!G157</f>
        <v>492353</v>
      </c>
      <c r="H157" s="4">
        <f>+승차!H157+하차!H157</f>
        <v>477055</v>
      </c>
      <c r="I157" s="4">
        <f>+승차!I157+하차!I157</f>
        <v>493592</v>
      </c>
      <c r="J157" s="4">
        <f>+승차!J157+하차!J157</f>
        <v>476015</v>
      </c>
      <c r="K157" s="4">
        <f>+승차!K157+하차!K157</f>
        <v>453450</v>
      </c>
      <c r="L157" s="4">
        <f>+승차!L157+하차!L157</f>
        <v>446896</v>
      </c>
      <c r="M157" s="4">
        <f>+승차!M157+하차!M157</f>
        <v>433727</v>
      </c>
      <c r="N157" s="4">
        <f>+승차!N157+하차!N157</f>
        <v>463518</v>
      </c>
      <c r="O157" s="4">
        <f>+승차!O157+하차!O157</f>
        <v>427721</v>
      </c>
      <c r="P157" s="37">
        <f>+승차!P157+하차!P157</f>
        <v>407451</v>
      </c>
      <c r="Q157" s="57">
        <f t="shared" si="5"/>
        <v>14736.234972677596</v>
      </c>
      <c r="S157" t="s">
        <v>431</v>
      </c>
    </row>
    <row r="158" spans="2:19">
      <c r="B158" s="140"/>
      <c r="C158" s="3" t="s">
        <v>170</v>
      </c>
      <c r="D158" s="43">
        <f t="shared" si="6"/>
        <v>10255752</v>
      </c>
      <c r="E158" s="4">
        <f>+승차!E158+하차!E158</f>
        <v>770454</v>
      </c>
      <c r="F158" s="4">
        <f>+승차!F158+하차!F158</f>
        <v>710727</v>
      </c>
      <c r="G158" s="4">
        <f>+승차!G158+하차!G158</f>
        <v>965605</v>
      </c>
      <c r="H158" s="4">
        <f>+승차!H158+하차!H158</f>
        <v>919986</v>
      </c>
      <c r="I158" s="4">
        <f>+승차!I158+하차!I158</f>
        <v>935996</v>
      </c>
      <c r="J158" s="4">
        <f>+승차!J158+하차!J158</f>
        <v>866799</v>
      </c>
      <c r="K158" s="4">
        <f>+승차!K158+하차!K158</f>
        <v>784846</v>
      </c>
      <c r="L158" s="4">
        <f>+승차!L158+하차!L158</f>
        <v>776542</v>
      </c>
      <c r="M158" s="4">
        <f>+승차!M158+하차!M158</f>
        <v>841787</v>
      </c>
      <c r="N158" s="4">
        <f>+승차!N158+하차!N158</f>
        <v>917468</v>
      </c>
      <c r="O158" s="4">
        <f>+승차!O158+하차!O158</f>
        <v>907634</v>
      </c>
      <c r="P158" s="37">
        <f>+승차!P158+하차!P158</f>
        <v>857908</v>
      </c>
      <c r="Q158" s="57">
        <f t="shared" si="5"/>
        <v>28021.180327868853</v>
      </c>
      <c r="S158" t="s">
        <v>431</v>
      </c>
    </row>
    <row r="159" spans="2:19">
      <c r="B159" s="140"/>
      <c r="C159" s="3" t="s">
        <v>171</v>
      </c>
      <c r="D159" s="43">
        <f t="shared" si="6"/>
        <v>9003706</v>
      </c>
      <c r="E159" s="4">
        <f>+승차!E159+하차!E159</f>
        <v>721501</v>
      </c>
      <c r="F159" s="4">
        <f>+승차!F159+하차!F159</f>
        <v>670819</v>
      </c>
      <c r="G159" s="4">
        <f>+승차!G159+하차!G159</f>
        <v>837980</v>
      </c>
      <c r="H159" s="4">
        <f>+승차!H159+하차!H159</f>
        <v>805244</v>
      </c>
      <c r="I159" s="4">
        <f>+승차!I159+하차!I159</f>
        <v>820946</v>
      </c>
      <c r="J159" s="4">
        <f>+승차!J159+하차!J159</f>
        <v>764851</v>
      </c>
      <c r="K159" s="4">
        <f>+승차!K159+하차!K159</f>
        <v>731071</v>
      </c>
      <c r="L159" s="4">
        <f>+승차!L159+하차!L159</f>
        <v>705085</v>
      </c>
      <c r="M159" s="4">
        <f>+승차!M159+하차!M159</f>
        <v>705099</v>
      </c>
      <c r="N159" s="4">
        <f>+승차!N159+하차!N159</f>
        <v>753886</v>
      </c>
      <c r="O159" s="4">
        <f>+승차!O159+하차!O159</f>
        <v>745060</v>
      </c>
      <c r="P159" s="37">
        <f>+승차!P159+하차!P159</f>
        <v>742164</v>
      </c>
      <c r="Q159" s="57">
        <f t="shared" si="5"/>
        <v>24600.289617486338</v>
      </c>
      <c r="S159" t="s">
        <v>431</v>
      </c>
    </row>
    <row r="160" spans="2:19">
      <c r="B160" s="140"/>
      <c r="C160" s="3" t="s">
        <v>172</v>
      </c>
      <c r="D160" s="43">
        <f t="shared" si="6"/>
        <v>3979497</v>
      </c>
      <c r="E160" s="4">
        <f>+승차!E160+하차!E160</f>
        <v>332110</v>
      </c>
      <c r="F160" s="4">
        <f>+승차!F160+하차!F160</f>
        <v>316875</v>
      </c>
      <c r="G160" s="4">
        <f>+승차!G160+하차!G160</f>
        <v>359343</v>
      </c>
      <c r="H160" s="4">
        <f>+승차!H160+하차!H160</f>
        <v>343877</v>
      </c>
      <c r="I160" s="4">
        <f>+승차!I160+하차!I160</f>
        <v>355021</v>
      </c>
      <c r="J160" s="4">
        <f>+승차!J160+하차!J160</f>
        <v>338669</v>
      </c>
      <c r="K160" s="4">
        <f>+승차!K160+하차!K160</f>
        <v>339100</v>
      </c>
      <c r="L160" s="4">
        <f>+승차!L160+하차!L160</f>
        <v>327287</v>
      </c>
      <c r="M160" s="4">
        <f>+승차!M160+하차!M160</f>
        <v>303390</v>
      </c>
      <c r="N160" s="4">
        <f>+승차!N160+하차!N160</f>
        <v>322734</v>
      </c>
      <c r="O160" s="4">
        <f>+승차!O160+하차!O160</f>
        <v>314920</v>
      </c>
      <c r="P160" s="37">
        <f>+승차!P160+하차!P160</f>
        <v>326171</v>
      </c>
      <c r="Q160" s="57">
        <f t="shared" si="5"/>
        <v>10872.942622950819</v>
      </c>
      <c r="S160" t="s">
        <v>431</v>
      </c>
    </row>
    <row r="161" spans="2:19">
      <c r="B161" s="140"/>
      <c r="C161" s="3" t="s">
        <v>173</v>
      </c>
      <c r="D161" s="43">
        <f t="shared" si="6"/>
        <v>3666338</v>
      </c>
      <c r="E161" s="4">
        <f>+승차!E161+하차!E161</f>
        <v>297553</v>
      </c>
      <c r="F161" s="4">
        <f>+승차!F161+하차!F161</f>
        <v>280092</v>
      </c>
      <c r="G161" s="4">
        <f>+승차!G161+하차!G161</f>
        <v>323869</v>
      </c>
      <c r="H161" s="4">
        <f>+승차!H161+하차!H161</f>
        <v>308247</v>
      </c>
      <c r="I161" s="4">
        <f>+승차!I161+하차!I161</f>
        <v>318913</v>
      </c>
      <c r="J161" s="4">
        <f>+승차!J161+하차!J161</f>
        <v>301831</v>
      </c>
      <c r="K161" s="4">
        <f>+승차!K161+하차!K161</f>
        <v>307071</v>
      </c>
      <c r="L161" s="4">
        <f>+승차!L161+하차!L161</f>
        <v>303496</v>
      </c>
      <c r="M161" s="4">
        <f>+승차!M161+하차!M161</f>
        <v>284909</v>
      </c>
      <c r="N161" s="4">
        <f>+승차!N161+하차!N161</f>
        <v>307363</v>
      </c>
      <c r="O161" s="4">
        <f>+승차!O161+하차!O161</f>
        <v>307957</v>
      </c>
      <c r="P161" s="37">
        <f>+승차!P161+하차!P161</f>
        <v>325037</v>
      </c>
      <c r="Q161" s="57">
        <f t="shared" si="5"/>
        <v>10017.31693989071</v>
      </c>
      <c r="S161" t="s">
        <v>431</v>
      </c>
    </row>
    <row r="162" spans="2:19" ht="17.5" thickBot="1">
      <c r="B162" s="142"/>
      <c r="C162" s="22" t="s">
        <v>174</v>
      </c>
      <c r="D162" s="44">
        <f t="shared" si="6"/>
        <v>3036806</v>
      </c>
      <c r="E162" s="23">
        <f>+승차!E162+하차!E162</f>
        <v>240114</v>
      </c>
      <c r="F162" s="23">
        <f>+승차!F162+하차!F162</f>
        <v>226211</v>
      </c>
      <c r="G162" s="23">
        <f>+승차!G162+하차!G162</f>
        <v>273536</v>
      </c>
      <c r="H162" s="23">
        <f>+승차!H162+하차!H162</f>
        <v>271440</v>
      </c>
      <c r="I162" s="23">
        <f>+승차!I162+하차!I162</f>
        <v>268649</v>
      </c>
      <c r="J162" s="23">
        <f>+승차!J162+하차!J162</f>
        <v>251625</v>
      </c>
      <c r="K162" s="23">
        <f>+승차!K162+하차!K162</f>
        <v>245476</v>
      </c>
      <c r="L162" s="23">
        <f>+승차!L162+하차!L162</f>
        <v>240163</v>
      </c>
      <c r="M162" s="23">
        <f>+승차!M162+하차!M162</f>
        <v>242314</v>
      </c>
      <c r="N162" s="23">
        <f>+승차!N162+하차!N162</f>
        <v>260660</v>
      </c>
      <c r="O162" s="23">
        <f>+승차!O162+하차!O162</f>
        <v>252281</v>
      </c>
      <c r="P162" s="38">
        <f>+승차!P162+하차!P162</f>
        <v>264337</v>
      </c>
      <c r="Q162" s="58">
        <f t="shared" si="5"/>
        <v>8297.2841530054648</v>
      </c>
      <c r="S162" t="s">
        <v>431</v>
      </c>
    </row>
    <row r="163" spans="2:19" ht="17.5" thickBot="1"/>
    <row r="164" spans="2:19">
      <c r="B164" s="148" t="s">
        <v>338</v>
      </c>
      <c r="C164" s="149"/>
      <c r="D164" s="143" t="s">
        <v>339</v>
      </c>
      <c r="E164" s="145" t="s">
        <v>340</v>
      </c>
      <c r="F164" s="145" t="s">
        <v>341</v>
      </c>
      <c r="G164" s="145" t="s">
        <v>342</v>
      </c>
      <c r="H164" s="145" t="s">
        <v>343</v>
      </c>
      <c r="I164" s="145" t="s">
        <v>344</v>
      </c>
      <c r="J164" s="145" t="s">
        <v>345</v>
      </c>
      <c r="K164" s="145" t="s">
        <v>346</v>
      </c>
      <c r="L164" s="145" t="s">
        <v>347</v>
      </c>
      <c r="M164" s="145" t="s">
        <v>348</v>
      </c>
      <c r="N164" s="145" t="s">
        <v>349</v>
      </c>
      <c r="O164" s="145" t="s">
        <v>350</v>
      </c>
      <c r="P164" s="145" t="s">
        <v>351</v>
      </c>
      <c r="Q164" s="164" t="s">
        <v>352</v>
      </c>
    </row>
    <row r="165" spans="2:19">
      <c r="B165" s="150"/>
      <c r="C165" s="151"/>
      <c r="D165" s="144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65"/>
    </row>
    <row r="166" spans="2:19">
      <c r="B166" s="135" t="s">
        <v>353</v>
      </c>
      <c r="C166" s="41" t="s">
        <v>354</v>
      </c>
      <c r="D166" s="93">
        <f>+SUM(E166:P166)</f>
        <v>435235475</v>
      </c>
      <c r="E166" s="94">
        <f>+SUM(E6:E56)</f>
        <v>34416182</v>
      </c>
      <c r="F166" s="95">
        <f t="shared" ref="F166:P166" si="7">+SUM(F6:F56)</f>
        <v>31550436</v>
      </c>
      <c r="G166" s="95">
        <f t="shared" si="7"/>
        <v>38592367</v>
      </c>
      <c r="H166" s="95">
        <f t="shared" si="7"/>
        <v>37646727</v>
      </c>
      <c r="I166" s="95">
        <f t="shared" si="7"/>
        <v>37909445</v>
      </c>
      <c r="J166" s="95">
        <f t="shared" si="7"/>
        <v>36436605</v>
      </c>
      <c r="K166" s="95">
        <f t="shared" si="7"/>
        <v>35908364</v>
      </c>
      <c r="L166" s="95">
        <f t="shared" si="7"/>
        <v>35039242</v>
      </c>
      <c r="M166" s="95">
        <f t="shared" si="7"/>
        <v>34104175</v>
      </c>
      <c r="N166" s="95">
        <f t="shared" si="7"/>
        <v>37206298</v>
      </c>
      <c r="O166" s="95">
        <f t="shared" si="7"/>
        <v>37802422</v>
      </c>
      <c r="P166" s="95">
        <f t="shared" si="7"/>
        <v>38623212</v>
      </c>
      <c r="Q166" s="96">
        <f>+D166/366</f>
        <v>1189167.9644808744</v>
      </c>
    </row>
    <row r="167" spans="2:19">
      <c r="B167" s="136"/>
      <c r="C167" s="41" t="s">
        <v>356</v>
      </c>
      <c r="D167" s="93">
        <f>+SUM(E167:P167)</f>
        <v>265890059</v>
      </c>
      <c r="E167" s="94">
        <f>+SUM(E57:E94)</f>
        <v>20451991</v>
      </c>
      <c r="F167" s="95">
        <f t="shared" ref="F167:P167" si="8">+SUM(F57:F94)</f>
        <v>18912521</v>
      </c>
      <c r="G167" s="95">
        <f t="shared" si="8"/>
        <v>23767165</v>
      </c>
      <c r="H167" s="95">
        <f t="shared" si="8"/>
        <v>22775080</v>
      </c>
      <c r="I167" s="95">
        <f t="shared" si="8"/>
        <v>23491860</v>
      </c>
      <c r="J167" s="95">
        <f t="shared" si="8"/>
        <v>22311020</v>
      </c>
      <c r="K167" s="95">
        <f t="shared" si="8"/>
        <v>21507727</v>
      </c>
      <c r="L167" s="95">
        <f t="shared" si="8"/>
        <v>21091463</v>
      </c>
      <c r="M167" s="95">
        <f t="shared" si="8"/>
        <v>21347586</v>
      </c>
      <c r="N167" s="95">
        <f t="shared" si="8"/>
        <v>23678097</v>
      </c>
      <c r="O167" s="95">
        <f t="shared" si="8"/>
        <v>23245381</v>
      </c>
      <c r="P167" s="95">
        <f t="shared" si="8"/>
        <v>23310168</v>
      </c>
      <c r="Q167" s="96">
        <f>+D167/366</f>
        <v>726475.57103825139</v>
      </c>
    </row>
    <row r="168" spans="2:19">
      <c r="B168" s="136"/>
      <c r="C168" s="41" t="s">
        <v>355</v>
      </c>
      <c r="D168" s="93">
        <f>+SUM(E168:P168)</f>
        <v>523623276</v>
      </c>
      <c r="E168" s="94">
        <f>+SUM(E95:E145)</f>
        <v>41570474</v>
      </c>
      <c r="F168" s="95">
        <f t="shared" ref="F168:P168" si="9">+SUM(F95:F145)</f>
        <v>38421771</v>
      </c>
      <c r="G168" s="95">
        <f t="shared" si="9"/>
        <v>47098187</v>
      </c>
      <c r="H168" s="95">
        <f t="shared" si="9"/>
        <v>45411463</v>
      </c>
      <c r="I168" s="95">
        <f t="shared" si="9"/>
        <v>46347611</v>
      </c>
      <c r="J168" s="95">
        <f t="shared" si="9"/>
        <v>44077919</v>
      </c>
      <c r="K168" s="95">
        <f t="shared" si="9"/>
        <v>42998624</v>
      </c>
      <c r="L168" s="95">
        <f t="shared" si="9"/>
        <v>41967794</v>
      </c>
      <c r="M168" s="95">
        <f t="shared" si="9"/>
        <v>41275750</v>
      </c>
      <c r="N168" s="95">
        <f t="shared" si="9"/>
        <v>44770196</v>
      </c>
      <c r="O168" s="95">
        <f t="shared" si="9"/>
        <v>44711467</v>
      </c>
      <c r="P168" s="95">
        <f t="shared" si="9"/>
        <v>44972020</v>
      </c>
      <c r="Q168" s="96">
        <f>+D168/366</f>
        <v>1430664.6885245901</v>
      </c>
    </row>
    <row r="169" spans="2:19">
      <c r="B169" s="136"/>
      <c r="C169" s="41" t="s">
        <v>357</v>
      </c>
      <c r="D169" s="93">
        <f>+SUM(E169:P169)</f>
        <v>123467448</v>
      </c>
      <c r="E169" s="94">
        <f>+SUM(E146:E162)</f>
        <v>9663220</v>
      </c>
      <c r="F169" s="95">
        <f t="shared" ref="F169:P169" si="10">+SUM(F146:F162)</f>
        <v>8937774</v>
      </c>
      <c r="G169" s="95">
        <f t="shared" si="10"/>
        <v>10941949</v>
      </c>
      <c r="H169" s="95">
        <f t="shared" si="10"/>
        <v>10602528</v>
      </c>
      <c r="I169" s="95">
        <f t="shared" si="10"/>
        <v>10842284</v>
      </c>
      <c r="J169" s="95">
        <f t="shared" si="10"/>
        <v>10318993</v>
      </c>
      <c r="K169" s="95">
        <f t="shared" si="10"/>
        <v>10148641</v>
      </c>
      <c r="L169" s="95">
        <f t="shared" si="10"/>
        <v>9961498</v>
      </c>
      <c r="M169" s="95">
        <f t="shared" si="10"/>
        <v>9757329</v>
      </c>
      <c r="N169" s="95">
        <f t="shared" si="10"/>
        <v>10697974</v>
      </c>
      <c r="O169" s="95">
        <f t="shared" si="10"/>
        <v>10640936</v>
      </c>
      <c r="P169" s="95">
        <f t="shared" si="10"/>
        <v>10954322</v>
      </c>
      <c r="Q169" s="96">
        <f>+D169/366</f>
        <v>337342.75409836066</v>
      </c>
    </row>
    <row r="170" spans="2:19" ht="17.5" thickBot="1">
      <c r="B170" s="137"/>
      <c r="C170" s="111" t="s">
        <v>413</v>
      </c>
      <c r="D170" s="125">
        <f>+SUM(E170:P170)</f>
        <v>1348216258</v>
      </c>
      <c r="E170" s="116">
        <f>+SUM(E166:E169)</f>
        <v>106101867</v>
      </c>
      <c r="F170" s="126">
        <f t="shared" ref="F170:P170" si="11">+SUM(F166:F169)</f>
        <v>97822502</v>
      </c>
      <c r="G170" s="126">
        <f t="shared" si="11"/>
        <v>120399668</v>
      </c>
      <c r="H170" s="126">
        <f t="shared" si="11"/>
        <v>116435798</v>
      </c>
      <c r="I170" s="126">
        <f t="shared" si="11"/>
        <v>118591200</v>
      </c>
      <c r="J170" s="126">
        <f t="shared" si="11"/>
        <v>113144537</v>
      </c>
      <c r="K170" s="126">
        <f t="shared" si="11"/>
        <v>110563356</v>
      </c>
      <c r="L170" s="126">
        <f t="shared" si="11"/>
        <v>108059997</v>
      </c>
      <c r="M170" s="126">
        <f t="shared" si="11"/>
        <v>106484840</v>
      </c>
      <c r="N170" s="126">
        <f t="shared" si="11"/>
        <v>116352565</v>
      </c>
      <c r="O170" s="126">
        <f t="shared" si="11"/>
        <v>116400206</v>
      </c>
      <c r="P170" s="126">
        <f t="shared" si="11"/>
        <v>117859722</v>
      </c>
      <c r="Q170" s="127">
        <f>+D170/366</f>
        <v>3683650.9781420766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38" t="s">
        <v>359</v>
      </c>
      <c r="C172" s="63" t="s">
        <v>183</v>
      </c>
      <c r="D172" s="50">
        <f t="shared" ref="D172:D185" si="12">+SUM(E172:P172)</f>
        <v>130205644</v>
      </c>
      <c r="E172" s="61">
        <f t="shared" ref="E172:E185" si="13">+SUMIF($S$6:$S$162,$C172,E$6:E$162)</f>
        <v>10357335</v>
      </c>
      <c r="F172" s="61">
        <f t="shared" ref="F172:P185" si="14">+SUMIF($S$6:$S$162,$C172,F$6:F$162)</f>
        <v>9620235</v>
      </c>
      <c r="G172" s="61">
        <f t="shared" si="14"/>
        <v>11510162</v>
      </c>
      <c r="H172" s="61">
        <f t="shared" si="14"/>
        <v>11105195</v>
      </c>
      <c r="I172" s="61">
        <f t="shared" si="14"/>
        <v>11259082</v>
      </c>
      <c r="J172" s="61">
        <f t="shared" si="14"/>
        <v>10873244</v>
      </c>
      <c r="K172" s="61">
        <f t="shared" si="14"/>
        <v>10761273</v>
      </c>
      <c r="L172" s="61">
        <f t="shared" si="14"/>
        <v>10578619</v>
      </c>
      <c r="M172" s="61">
        <f t="shared" si="14"/>
        <v>10272459</v>
      </c>
      <c r="N172" s="61">
        <f t="shared" si="14"/>
        <v>11165348</v>
      </c>
      <c r="O172" s="61">
        <f t="shared" si="14"/>
        <v>11211995</v>
      </c>
      <c r="P172" s="61">
        <f t="shared" si="14"/>
        <v>11490697</v>
      </c>
      <c r="Q172" s="53">
        <f t="shared" ref="Q172:Q186" si="15">+D172/366</f>
        <v>355753.12568306009</v>
      </c>
    </row>
    <row r="173" spans="2:19">
      <c r="B173" s="139"/>
      <c r="C173" s="129" t="s">
        <v>199</v>
      </c>
      <c r="D173" s="130">
        <f t="shared" si="12"/>
        <v>139309225</v>
      </c>
      <c r="E173" s="131">
        <f t="shared" si="13"/>
        <v>10783518</v>
      </c>
      <c r="F173" s="131">
        <f t="shared" si="14"/>
        <v>9717189</v>
      </c>
      <c r="G173" s="131">
        <f t="shared" si="14"/>
        <v>12066644</v>
      </c>
      <c r="H173" s="131">
        <f t="shared" si="14"/>
        <v>12300003</v>
      </c>
      <c r="I173" s="131">
        <f t="shared" si="14"/>
        <v>12023850</v>
      </c>
      <c r="J173" s="131">
        <f t="shared" si="14"/>
        <v>11660915</v>
      </c>
      <c r="K173" s="131">
        <f t="shared" si="14"/>
        <v>11488254</v>
      </c>
      <c r="L173" s="131">
        <f t="shared" si="14"/>
        <v>11281408</v>
      </c>
      <c r="M173" s="131">
        <f t="shared" si="14"/>
        <v>10828816</v>
      </c>
      <c r="N173" s="131">
        <f t="shared" si="14"/>
        <v>11918287</v>
      </c>
      <c r="O173" s="131">
        <f t="shared" si="14"/>
        <v>12497166</v>
      </c>
      <c r="P173" s="131">
        <f t="shared" si="14"/>
        <v>12743175</v>
      </c>
      <c r="Q173" s="132">
        <f t="shared" si="15"/>
        <v>380626.29781420768</v>
      </c>
    </row>
    <row r="174" spans="2:19">
      <c r="B174" s="139"/>
      <c r="C174" s="129" t="s">
        <v>427</v>
      </c>
      <c r="D174" s="130">
        <f t="shared" si="12"/>
        <v>122532200</v>
      </c>
      <c r="E174" s="131">
        <f t="shared" si="13"/>
        <v>9867341</v>
      </c>
      <c r="F174" s="131">
        <f t="shared" si="14"/>
        <v>9071324</v>
      </c>
      <c r="G174" s="131">
        <f t="shared" si="14"/>
        <v>10985729</v>
      </c>
      <c r="H174" s="131">
        <f t="shared" si="14"/>
        <v>10545040</v>
      </c>
      <c r="I174" s="131">
        <f t="shared" si="14"/>
        <v>10713380</v>
      </c>
      <c r="J174" s="131">
        <f t="shared" si="14"/>
        <v>10276684</v>
      </c>
      <c r="K174" s="131">
        <f t="shared" si="14"/>
        <v>10116086</v>
      </c>
      <c r="L174" s="131">
        <f t="shared" si="14"/>
        <v>9815715</v>
      </c>
      <c r="M174" s="131">
        <f t="shared" si="14"/>
        <v>9559807</v>
      </c>
      <c r="N174" s="131">
        <f t="shared" si="14"/>
        <v>10431001</v>
      </c>
      <c r="O174" s="131">
        <f t="shared" si="14"/>
        <v>10431910</v>
      </c>
      <c r="P174" s="131">
        <f t="shared" si="14"/>
        <v>10718183</v>
      </c>
      <c r="Q174" s="132">
        <f t="shared" si="15"/>
        <v>334787.43169398909</v>
      </c>
    </row>
    <row r="175" spans="2:19">
      <c r="B175" s="139"/>
      <c r="C175" s="129" t="s">
        <v>213</v>
      </c>
      <c r="D175" s="130">
        <f t="shared" si="12"/>
        <v>82956212</v>
      </c>
      <c r="E175" s="131">
        <f t="shared" si="13"/>
        <v>6642135</v>
      </c>
      <c r="F175" s="131">
        <f t="shared" si="14"/>
        <v>6108325</v>
      </c>
      <c r="G175" s="131">
        <f t="shared" si="14"/>
        <v>7566614</v>
      </c>
      <c r="H175" s="131">
        <f t="shared" si="14"/>
        <v>7080488</v>
      </c>
      <c r="I175" s="131">
        <f t="shared" si="14"/>
        <v>7340891</v>
      </c>
      <c r="J175" s="131">
        <f t="shared" si="14"/>
        <v>6961027</v>
      </c>
      <c r="K175" s="131">
        <f t="shared" si="14"/>
        <v>6865478</v>
      </c>
      <c r="L175" s="131">
        <f t="shared" si="14"/>
        <v>6591018</v>
      </c>
      <c r="M175" s="131">
        <f t="shared" si="14"/>
        <v>6540559</v>
      </c>
      <c r="N175" s="131">
        <f t="shared" si="14"/>
        <v>7077697</v>
      </c>
      <c r="O175" s="131">
        <f t="shared" si="14"/>
        <v>7049509</v>
      </c>
      <c r="P175" s="131">
        <f t="shared" si="14"/>
        <v>7132471</v>
      </c>
      <c r="Q175" s="132">
        <f t="shared" si="15"/>
        <v>226656.3169398907</v>
      </c>
    </row>
    <row r="176" spans="2:19">
      <c r="B176" s="139"/>
      <c r="C176" s="129" t="s">
        <v>422</v>
      </c>
      <c r="D176" s="130">
        <f t="shared" si="12"/>
        <v>116191639</v>
      </c>
      <c r="E176" s="131">
        <f t="shared" si="13"/>
        <v>8969758</v>
      </c>
      <c r="F176" s="131">
        <f t="shared" si="14"/>
        <v>8315283</v>
      </c>
      <c r="G176" s="131">
        <f t="shared" si="14"/>
        <v>10108006</v>
      </c>
      <c r="H176" s="131">
        <f t="shared" si="14"/>
        <v>9834670</v>
      </c>
      <c r="I176" s="131">
        <f t="shared" si="14"/>
        <v>10165682</v>
      </c>
      <c r="J176" s="131">
        <f t="shared" si="14"/>
        <v>9791357</v>
      </c>
      <c r="K176" s="131">
        <f t="shared" si="14"/>
        <v>9554500</v>
      </c>
      <c r="L176" s="131">
        <f t="shared" si="14"/>
        <v>9501137</v>
      </c>
      <c r="M176" s="131">
        <f t="shared" si="14"/>
        <v>9339012</v>
      </c>
      <c r="N176" s="131">
        <f t="shared" si="14"/>
        <v>10453841</v>
      </c>
      <c r="O176" s="131">
        <f t="shared" si="14"/>
        <v>10048792</v>
      </c>
      <c r="P176" s="131">
        <f t="shared" si="14"/>
        <v>10109601</v>
      </c>
      <c r="Q176" s="132">
        <f t="shared" si="15"/>
        <v>317463.4945355191</v>
      </c>
    </row>
    <row r="177" spans="2:17">
      <c r="B177" s="139"/>
      <c r="C177" s="129" t="s">
        <v>423</v>
      </c>
      <c r="D177" s="130">
        <f t="shared" si="12"/>
        <v>76654426</v>
      </c>
      <c r="E177" s="131">
        <f t="shared" si="13"/>
        <v>5879772</v>
      </c>
      <c r="F177" s="131">
        <f t="shared" si="14"/>
        <v>5435403</v>
      </c>
      <c r="G177" s="131">
        <f t="shared" si="14"/>
        <v>6945920</v>
      </c>
      <c r="H177" s="131">
        <f t="shared" si="14"/>
        <v>6601512</v>
      </c>
      <c r="I177" s="131">
        <f t="shared" si="14"/>
        <v>6830508</v>
      </c>
      <c r="J177" s="131">
        <f t="shared" si="14"/>
        <v>6391763</v>
      </c>
      <c r="K177" s="131">
        <f t="shared" si="14"/>
        <v>6131678</v>
      </c>
      <c r="L177" s="131">
        <f t="shared" si="14"/>
        <v>5923138</v>
      </c>
      <c r="M177" s="131">
        <f t="shared" si="14"/>
        <v>6140095</v>
      </c>
      <c r="N177" s="131">
        <f t="shared" si="14"/>
        <v>6845995</v>
      </c>
      <c r="O177" s="131">
        <f t="shared" si="14"/>
        <v>6696457</v>
      </c>
      <c r="P177" s="131">
        <f t="shared" si="14"/>
        <v>6832185</v>
      </c>
      <c r="Q177" s="132">
        <f t="shared" si="15"/>
        <v>209438.32240437157</v>
      </c>
    </row>
    <row r="178" spans="2:17">
      <c r="B178" s="140"/>
      <c r="C178" s="64" t="s">
        <v>428</v>
      </c>
      <c r="D178" s="51">
        <f t="shared" si="12"/>
        <v>53133342</v>
      </c>
      <c r="E178" s="62">
        <f t="shared" si="13"/>
        <v>4046158</v>
      </c>
      <c r="F178" s="62">
        <f t="shared" si="14"/>
        <v>3747050</v>
      </c>
      <c r="G178" s="62">
        <f t="shared" si="14"/>
        <v>4936401</v>
      </c>
      <c r="H178" s="62">
        <f t="shared" si="14"/>
        <v>4639485</v>
      </c>
      <c r="I178" s="62">
        <f t="shared" si="14"/>
        <v>4752797</v>
      </c>
      <c r="J178" s="62">
        <f t="shared" si="14"/>
        <v>4454416</v>
      </c>
      <c r="K178" s="62">
        <f t="shared" si="14"/>
        <v>4194679</v>
      </c>
      <c r="L178" s="62">
        <f t="shared" si="14"/>
        <v>4087047</v>
      </c>
      <c r="M178" s="62">
        <f t="shared" si="14"/>
        <v>4302009</v>
      </c>
      <c r="N178" s="62">
        <f t="shared" si="14"/>
        <v>4650185</v>
      </c>
      <c r="O178" s="62">
        <f t="shared" si="14"/>
        <v>4733937</v>
      </c>
      <c r="P178" s="62">
        <f t="shared" si="14"/>
        <v>4589178</v>
      </c>
      <c r="Q178" s="54">
        <f t="shared" si="15"/>
        <v>145173.06557377049</v>
      </c>
    </row>
    <row r="179" spans="2:17">
      <c r="B179" s="140"/>
      <c r="C179" s="64" t="s">
        <v>424</v>
      </c>
      <c r="D179" s="51">
        <f t="shared" si="12"/>
        <v>91693220</v>
      </c>
      <c r="E179" s="62">
        <f t="shared" si="13"/>
        <v>7186442</v>
      </c>
      <c r="F179" s="62">
        <f t="shared" si="14"/>
        <v>6682525</v>
      </c>
      <c r="G179" s="62">
        <f t="shared" si="14"/>
        <v>8317941</v>
      </c>
      <c r="H179" s="62">
        <f t="shared" si="14"/>
        <v>7989771</v>
      </c>
      <c r="I179" s="62">
        <f t="shared" si="14"/>
        <v>8303537</v>
      </c>
      <c r="J179" s="62">
        <f t="shared" si="14"/>
        <v>7770679</v>
      </c>
      <c r="K179" s="62">
        <f t="shared" si="14"/>
        <v>7509813</v>
      </c>
      <c r="L179" s="62">
        <f t="shared" si="14"/>
        <v>7261525</v>
      </c>
      <c r="M179" s="62">
        <f t="shared" si="14"/>
        <v>7253511</v>
      </c>
      <c r="N179" s="62">
        <f t="shared" si="14"/>
        <v>7823195</v>
      </c>
      <c r="O179" s="62">
        <f t="shared" si="14"/>
        <v>7814818</v>
      </c>
      <c r="P179" s="62">
        <f t="shared" si="14"/>
        <v>7779463</v>
      </c>
      <c r="Q179" s="54">
        <f t="shared" si="15"/>
        <v>250527.92349726777</v>
      </c>
    </row>
    <row r="180" spans="2:17">
      <c r="B180" s="140"/>
      <c r="C180" s="64" t="s">
        <v>429</v>
      </c>
      <c r="D180" s="51">
        <f t="shared" si="12"/>
        <v>96471781</v>
      </c>
      <c r="E180" s="62">
        <f t="shared" si="13"/>
        <v>7404005</v>
      </c>
      <c r="F180" s="62">
        <f t="shared" si="14"/>
        <v>6870284</v>
      </c>
      <c r="G180" s="62">
        <f t="shared" si="14"/>
        <v>8792943</v>
      </c>
      <c r="H180" s="62">
        <f t="shared" si="14"/>
        <v>8626404</v>
      </c>
      <c r="I180" s="62">
        <f t="shared" si="14"/>
        <v>8953687</v>
      </c>
      <c r="J180" s="62">
        <f t="shared" si="14"/>
        <v>8132591</v>
      </c>
      <c r="K180" s="62">
        <f t="shared" si="14"/>
        <v>7746602</v>
      </c>
      <c r="L180" s="62">
        <f t="shared" si="14"/>
        <v>7645217</v>
      </c>
      <c r="M180" s="62">
        <f t="shared" si="14"/>
        <v>7730197</v>
      </c>
      <c r="N180" s="62">
        <f t="shared" si="14"/>
        <v>8347120</v>
      </c>
      <c r="O180" s="62">
        <f t="shared" si="14"/>
        <v>8128026</v>
      </c>
      <c r="P180" s="62">
        <f t="shared" si="14"/>
        <v>8094705</v>
      </c>
      <c r="Q180" s="54">
        <f t="shared" si="15"/>
        <v>263584.10109289619</v>
      </c>
    </row>
    <row r="181" spans="2:17">
      <c r="B181" s="140"/>
      <c r="C181" s="64" t="s">
        <v>290</v>
      </c>
      <c r="D181" s="51">
        <f t="shared" si="12"/>
        <v>138466823</v>
      </c>
      <c r="E181" s="62">
        <f t="shared" si="13"/>
        <v>11093980</v>
      </c>
      <c r="F181" s="62">
        <f t="shared" si="14"/>
        <v>10165469</v>
      </c>
      <c r="G181" s="62">
        <f t="shared" si="14"/>
        <v>12512863</v>
      </c>
      <c r="H181" s="62">
        <f t="shared" si="14"/>
        <v>11871668</v>
      </c>
      <c r="I181" s="62">
        <f t="shared" si="14"/>
        <v>12034658</v>
      </c>
      <c r="J181" s="62">
        <f t="shared" si="14"/>
        <v>11635429</v>
      </c>
      <c r="K181" s="62">
        <f t="shared" si="14"/>
        <v>11324153</v>
      </c>
      <c r="L181" s="62">
        <f t="shared" si="14"/>
        <v>11071886</v>
      </c>
      <c r="M181" s="62">
        <f t="shared" si="14"/>
        <v>10852131</v>
      </c>
      <c r="N181" s="62">
        <f t="shared" si="14"/>
        <v>11848663</v>
      </c>
      <c r="O181" s="62">
        <f t="shared" si="14"/>
        <v>11999992</v>
      </c>
      <c r="P181" s="62">
        <f t="shared" si="14"/>
        <v>12055931</v>
      </c>
      <c r="Q181" s="54">
        <f t="shared" si="15"/>
        <v>378324.65300546447</v>
      </c>
    </row>
    <row r="182" spans="2:17">
      <c r="B182" s="140"/>
      <c r="C182" s="64" t="s">
        <v>430</v>
      </c>
      <c r="D182" s="51">
        <f t="shared" si="12"/>
        <v>128779624</v>
      </c>
      <c r="E182" s="62">
        <f t="shared" si="13"/>
        <v>10470645</v>
      </c>
      <c r="F182" s="62">
        <f t="shared" si="14"/>
        <v>9691547</v>
      </c>
      <c r="G182" s="62">
        <f t="shared" si="14"/>
        <v>11518992</v>
      </c>
      <c r="H182" s="62">
        <f t="shared" si="14"/>
        <v>10976481</v>
      </c>
      <c r="I182" s="62">
        <f t="shared" si="14"/>
        <v>11153879</v>
      </c>
      <c r="J182" s="62">
        <f t="shared" si="14"/>
        <v>10807151</v>
      </c>
      <c r="K182" s="62">
        <f t="shared" si="14"/>
        <v>10675298</v>
      </c>
      <c r="L182" s="62">
        <f t="shared" si="14"/>
        <v>10401855</v>
      </c>
      <c r="M182" s="62">
        <f t="shared" si="14"/>
        <v>10089784</v>
      </c>
      <c r="N182" s="62">
        <f t="shared" si="14"/>
        <v>10889472</v>
      </c>
      <c r="O182" s="62">
        <f t="shared" si="14"/>
        <v>10995640</v>
      </c>
      <c r="P182" s="62">
        <f t="shared" si="14"/>
        <v>11108880</v>
      </c>
      <c r="Q182" s="54">
        <f t="shared" si="15"/>
        <v>351856.89617486339</v>
      </c>
    </row>
    <row r="183" spans="2:17">
      <c r="B183" s="140"/>
      <c r="C183" s="64" t="s">
        <v>425</v>
      </c>
      <c r="D183" s="51">
        <f t="shared" si="12"/>
        <v>62969041</v>
      </c>
      <c r="E183" s="62">
        <f t="shared" si="13"/>
        <v>4947450</v>
      </c>
      <c r="F183" s="62">
        <f t="shared" si="14"/>
        <v>4575963</v>
      </c>
      <c r="G183" s="62">
        <f t="shared" si="14"/>
        <v>5491455</v>
      </c>
      <c r="H183" s="62">
        <f t="shared" si="14"/>
        <v>5506121</v>
      </c>
      <c r="I183" s="62">
        <f t="shared" si="14"/>
        <v>5480835</v>
      </c>
      <c r="J183" s="62">
        <f t="shared" si="14"/>
        <v>5282126</v>
      </c>
      <c r="K183" s="62">
        <f t="shared" si="14"/>
        <v>5262191</v>
      </c>
      <c r="L183" s="62">
        <f t="shared" si="14"/>
        <v>5124267</v>
      </c>
      <c r="M183" s="62">
        <f t="shared" si="14"/>
        <v>4951860</v>
      </c>
      <c r="N183" s="62">
        <f t="shared" si="14"/>
        <v>5431239</v>
      </c>
      <c r="O183" s="62">
        <f t="shared" si="14"/>
        <v>5377720</v>
      </c>
      <c r="P183" s="62">
        <f t="shared" si="14"/>
        <v>5537814</v>
      </c>
      <c r="Q183" s="54">
        <f t="shared" si="15"/>
        <v>172046.56010928962</v>
      </c>
    </row>
    <row r="184" spans="2:17">
      <c r="B184" s="140"/>
      <c r="C184" s="64" t="s">
        <v>334</v>
      </c>
      <c r="D184" s="51">
        <f t="shared" si="12"/>
        <v>56801898</v>
      </c>
      <c r="E184" s="62">
        <f t="shared" si="13"/>
        <v>4471487</v>
      </c>
      <c r="F184" s="62">
        <f t="shared" si="14"/>
        <v>4102013</v>
      </c>
      <c r="G184" s="62">
        <f t="shared" si="14"/>
        <v>4915721</v>
      </c>
      <c r="H184" s="62">
        <f t="shared" si="14"/>
        <v>4806594</v>
      </c>
      <c r="I184" s="62">
        <f t="shared" si="14"/>
        <v>4919920</v>
      </c>
      <c r="J184" s="62">
        <f t="shared" si="14"/>
        <v>4708274</v>
      </c>
      <c r="K184" s="62">
        <f t="shared" si="14"/>
        <v>4708590</v>
      </c>
      <c r="L184" s="62">
        <f t="shared" si="14"/>
        <v>4635338</v>
      </c>
      <c r="M184" s="62">
        <f t="shared" si="14"/>
        <v>4483734</v>
      </c>
      <c r="N184" s="62">
        <f t="shared" si="14"/>
        <v>4942959</v>
      </c>
      <c r="O184" s="62">
        <f t="shared" si="14"/>
        <v>4928385</v>
      </c>
      <c r="P184" s="62">
        <f t="shared" si="14"/>
        <v>5178883</v>
      </c>
      <c r="Q184" s="54">
        <f t="shared" si="15"/>
        <v>155196.44262295082</v>
      </c>
    </row>
    <row r="185" spans="2:17">
      <c r="B185" s="141"/>
      <c r="C185" s="65" t="s">
        <v>431</v>
      </c>
      <c r="D185" s="51">
        <f t="shared" si="12"/>
        <v>52051183</v>
      </c>
      <c r="E185" s="66">
        <f t="shared" si="13"/>
        <v>3981841</v>
      </c>
      <c r="F185" s="66">
        <f t="shared" si="14"/>
        <v>3719892</v>
      </c>
      <c r="G185" s="66">
        <f t="shared" si="14"/>
        <v>4730277</v>
      </c>
      <c r="H185" s="66">
        <f t="shared" si="14"/>
        <v>4552366</v>
      </c>
      <c r="I185" s="66">
        <f t="shared" si="14"/>
        <v>4658494</v>
      </c>
      <c r="J185" s="66">
        <f t="shared" si="14"/>
        <v>4398881</v>
      </c>
      <c r="K185" s="66">
        <f t="shared" si="14"/>
        <v>4224761</v>
      </c>
      <c r="L185" s="66">
        <f t="shared" si="14"/>
        <v>4141827</v>
      </c>
      <c r="M185" s="66">
        <f t="shared" si="14"/>
        <v>4140866</v>
      </c>
      <c r="N185" s="66">
        <f t="shared" si="14"/>
        <v>4527563</v>
      </c>
      <c r="O185" s="66">
        <f t="shared" si="14"/>
        <v>4485859</v>
      </c>
      <c r="P185" s="66">
        <f t="shared" si="14"/>
        <v>4488556</v>
      </c>
      <c r="Q185" s="54">
        <f t="shared" si="15"/>
        <v>142216.34699453553</v>
      </c>
    </row>
    <row r="186" spans="2:17" ht="17.5" thickBot="1">
      <c r="B186" s="142"/>
      <c r="C186" s="117" t="s">
        <v>426</v>
      </c>
      <c r="D186" s="118">
        <f>+SUM(D172:D185)</f>
        <v>1348216258</v>
      </c>
      <c r="E186" s="119">
        <f t="shared" ref="E186:P186" si="16">+SUM(E172:E185)</f>
        <v>106101867</v>
      </c>
      <c r="F186" s="119">
        <f t="shared" si="16"/>
        <v>97822502</v>
      </c>
      <c r="G186" s="119">
        <f t="shared" si="16"/>
        <v>120399668</v>
      </c>
      <c r="H186" s="119">
        <f t="shared" si="16"/>
        <v>116435798</v>
      </c>
      <c r="I186" s="119">
        <f t="shared" si="16"/>
        <v>118591200</v>
      </c>
      <c r="J186" s="119">
        <f t="shared" si="16"/>
        <v>113144537</v>
      </c>
      <c r="K186" s="119">
        <f t="shared" si="16"/>
        <v>110563356</v>
      </c>
      <c r="L186" s="119">
        <f t="shared" si="16"/>
        <v>108059997</v>
      </c>
      <c r="M186" s="119">
        <f t="shared" si="16"/>
        <v>106484840</v>
      </c>
      <c r="N186" s="119">
        <f t="shared" si="16"/>
        <v>116352565</v>
      </c>
      <c r="O186" s="119">
        <f t="shared" si="16"/>
        <v>116400206</v>
      </c>
      <c r="P186" s="119">
        <f t="shared" si="16"/>
        <v>117859722</v>
      </c>
      <c r="Q186" s="121">
        <f t="shared" si="15"/>
        <v>3683650.9781420766</v>
      </c>
    </row>
  </sheetData>
  <mergeCells count="26"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  <mergeCell ref="P164:P165"/>
    <mergeCell ref="Q164:Q165"/>
    <mergeCell ref="H164:H165"/>
    <mergeCell ref="I164:I165"/>
    <mergeCell ref="J164:J165"/>
    <mergeCell ref="K164:K165"/>
    <mergeCell ref="L164:L165"/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444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80245.25409836066</v>
      </c>
      <c r="E4" s="9">
        <f>+B56+1</f>
        <v>54</v>
      </c>
      <c r="F4" s="10" t="s">
        <v>236</v>
      </c>
      <c r="G4" s="11">
        <v>26353.300546448088</v>
      </c>
      <c r="H4" s="9">
        <f>+E56+1</f>
        <v>107</v>
      </c>
      <c r="I4" s="10" t="s">
        <v>204</v>
      </c>
      <c r="J4" s="11">
        <v>15957.732240437159</v>
      </c>
      <c r="M4" s="67"/>
    </row>
    <row r="5" spans="2:13">
      <c r="B5" s="12">
        <f>+B4+1</f>
        <v>2</v>
      </c>
      <c r="C5" s="13" t="s">
        <v>199</v>
      </c>
      <c r="D5" s="14">
        <v>76658.609289617481</v>
      </c>
      <c r="E5" s="12">
        <f t="shared" ref="E5:E56" si="0">+E4+1</f>
        <v>55</v>
      </c>
      <c r="F5" s="13" t="s">
        <v>185</v>
      </c>
      <c r="G5" s="14">
        <v>26299.295081967211</v>
      </c>
      <c r="H5" s="12">
        <f t="shared" ref="H5:H54" si="1">+H4+1</f>
        <v>108</v>
      </c>
      <c r="I5" s="13" t="s">
        <v>214</v>
      </c>
      <c r="J5" s="14">
        <v>15604.814207650274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58405.497267759565</v>
      </c>
      <c r="E6" s="12">
        <f t="shared" si="0"/>
        <v>56</v>
      </c>
      <c r="F6" s="13" t="s">
        <v>219</v>
      </c>
      <c r="G6" s="14">
        <v>26248.043715846994</v>
      </c>
      <c r="H6" s="12">
        <f t="shared" si="1"/>
        <v>109</v>
      </c>
      <c r="I6" s="13" t="s">
        <v>244</v>
      </c>
      <c r="J6" s="14">
        <v>15423.319672131147</v>
      </c>
      <c r="M6" s="67"/>
    </row>
    <row r="7" spans="2:13">
      <c r="B7" s="12">
        <f t="shared" si="2"/>
        <v>4</v>
      </c>
      <c r="C7" s="13" t="s">
        <v>183</v>
      </c>
      <c r="D7" s="14">
        <v>56475.224043715847</v>
      </c>
      <c r="E7" s="12">
        <f t="shared" si="0"/>
        <v>57</v>
      </c>
      <c r="F7" s="13" t="s">
        <v>270</v>
      </c>
      <c r="G7" s="14">
        <v>26229.846994535521</v>
      </c>
      <c r="H7" s="12">
        <f t="shared" si="1"/>
        <v>110</v>
      </c>
      <c r="I7" s="13" t="s">
        <v>322</v>
      </c>
      <c r="J7" s="14">
        <v>15301.434426229509</v>
      </c>
      <c r="M7" s="67"/>
    </row>
    <row r="8" spans="2:13">
      <c r="B8" s="12">
        <f t="shared" si="2"/>
        <v>5</v>
      </c>
      <c r="C8" s="13" t="s">
        <v>302</v>
      </c>
      <c r="D8" s="14">
        <v>54775.639344262294</v>
      </c>
      <c r="E8" s="12">
        <f t="shared" si="0"/>
        <v>58</v>
      </c>
      <c r="F8" s="13" t="s">
        <v>237</v>
      </c>
      <c r="G8" s="14">
        <v>26173.161202185791</v>
      </c>
      <c r="H8" s="12">
        <f t="shared" si="1"/>
        <v>111</v>
      </c>
      <c r="I8" s="13" t="s">
        <v>321</v>
      </c>
      <c r="J8" s="14">
        <v>15042.581967213115</v>
      </c>
      <c r="M8" s="67"/>
    </row>
    <row r="9" spans="2:13">
      <c r="B9" s="12">
        <f t="shared" si="2"/>
        <v>6</v>
      </c>
      <c r="C9" s="13" t="s">
        <v>187</v>
      </c>
      <c r="D9" s="14">
        <v>52239.956284153006</v>
      </c>
      <c r="E9" s="12">
        <f t="shared" si="0"/>
        <v>59</v>
      </c>
      <c r="F9" s="13" t="s">
        <v>235</v>
      </c>
      <c r="G9" s="14">
        <v>26073.732240437159</v>
      </c>
      <c r="H9" s="12">
        <f t="shared" si="1"/>
        <v>112</v>
      </c>
      <c r="I9" s="13" t="s">
        <v>176</v>
      </c>
      <c r="J9" s="14">
        <v>14918.540983606557</v>
      </c>
      <c r="M9" s="67"/>
    </row>
    <row r="10" spans="2:13">
      <c r="B10" s="12">
        <f t="shared" si="2"/>
        <v>7</v>
      </c>
      <c r="C10" s="13" t="s">
        <v>301</v>
      </c>
      <c r="D10" s="14">
        <v>49585.344262295082</v>
      </c>
      <c r="E10" s="12">
        <f t="shared" si="0"/>
        <v>60</v>
      </c>
      <c r="F10" s="13" t="s">
        <v>279</v>
      </c>
      <c r="G10" s="14">
        <v>25887.560109289618</v>
      </c>
      <c r="H10" s="12">
        <f t="shared" si="1"/>
        <v>113</v>
      </c>
      <c r="I10" s="13" t="s">
        <v>242</v>
      </c>
      <c r="J10" s="14">
        <v>14900.418032786885</v>
      </c>
      <c r="M10" s="67"/>
    </row>
    <row r="11" spans="2:13">
      <c r="B11" s="12">
        <f t="shared" si="2"/>
        <v>8</v>
      </c>
      <c r="C11" s="13" t="s">
        <v>192</v>
      </c>
      <c r="D11" s="14">
        <v>48362.5</v>
      </c>
      <c r="E11" s="12">
        <f t="shared" si="0"/>
        <v>61</v>
      </c>
      <c r="F11" s="13" t="s">
        <v>256</v>
      </c>
      <c r="G11" s="14">
        <v>25301.93169398907</v>
      </c>
      <c r="H11" s="12">
        <f t="shared" si="1"/>
        <v>114</v>
      </c>
      <c r="I11" s="13" t="s">
        <v>246</v>
      </c>
      <c r="J11" s="14">
        <v>14889.275956284153</v>
      </c>
      <c r="M11" s="67"/>
    </row>
    <row r="12" spans="2:13">
      <c r="B12" s="12">
        <f t="shared" si="2"/>
        <v>9</v>
      </c>
      <c r="C12" s="13" t="s">
        <v>285</v>
      </c>
      <c r="D12" s="14">
        <v>45552.62295081967</v>
      </c>
      <c r="E12" s="12">
        <f t="shared" si="0"/>
        <v>62</v>
      </c>
      <c r="F12" s="13" t="s">
        <v>309</v>
      </c>
      <c r="G12" s="14">
        <v>25165.114754098362</v>
      </c>
      <c r="H12" s="12">
        <f t="shared" si="1"/>
        <v>115</v>
      </c>
      <c r="I12" s="13" t="s">
        <v>325</v>
      </c>
      <c r="J12" s="14">
        <v>14736.234972677596</v>
      </c>
      <c r="M12" s="67"/>
    </row>
    <row r="13" spans="2:13">
      <c r="B13" s="12">
        <f t="shared" si="2"/>
        <v>10</v>
      </c>
      <c r="C13" s="13" t="s">
        <v>283</v>
      </c>
      <c r="D13" s="14">
        <v>45250.087431693988</v>
      </c>
      <c r="E13" s="12">
        <f t="shared" si="0"/>
        <v>63</v>
      </c>
      <c r="F13" s="13" t="s">
        <v>335</v>
      </c>
      <c r="G13" s="14">
        <v>25011.67486338798</v>
      </c>
      <c r="H13" s="12">
        <f t="shared" si="1"/>
        <v>116</v>
      </c>
      <c r="I13" s="13" t="s">
        <v>221</v>
      </c>
      <c r="J13" s="14">
        <v>14423.043715846994</v>
      </c>
      <c r="M13" s="67"/>
    </row>
    <row r="14" spans="2:13">
      <c r="B14" s="12">
        <f t="shared" si="2"/>
        <v>11</v>
      </c>
      <c r="C14" s="13" t="s">
        <v>267</v>
      </c>
      <c r="D14" s="14">
        <v>44756.262295081964</v>
      </c>
      <c r="E14" s="12">
        <f t="shared" si="0"/>
        <v>64</v>
      </c>
      <c r="F14" s="13" t="s">
        <v>327</v>
      </c>
      <c r="G14" s="14">
        <v>24600.289617486338</v>
      </c>
      <c r="H14" s="12">
        <f t="shared" si="1"/>
        <v>117</v>
      </c>
      <c r="I14" s="13" t="s">
        <v>230</v>
      </c>
      <c r="J14" s="14">
        <v>14358.396174863388</v>
      </c>
      <c r="M14" s="67"/>
    </row>
    <row r="15" spans="2:13">
      <c r="B15" s="12">
        <f t="shared" si="2"/>
        <v>12</v>
      </c>
      <c r="C15" s="13" t="s">
        <v>212</v>
      </c>
      <c r="D15" s="14">
        <v>43660.3087431694</v>
      </c>
      <c r="E15" s="12">
        <f t="shared" si="0"/>
        <v>65</v>
      </c>
      <c r="F15" s="13" t="s">
        <v>193</v>
      </c>
      <c r="G15" s="14">
        <v>24174.327868852459</v>
      </c>
      <c r="H15" s="12">
        <f t="shared" si="1"/>
        <v>118</v>
      </c>
      <c r="I15" s="13" t="s">
        <v>178</v>
      </c>
      <c r="J15" s="14">
        <v>14346.259562841529</v>
      </c>
      <c r="M15" s="67"/>
    </row>
    <row r="16" spans="2:13">
      <c r="B16" s="12">
        <f t="shared" si="2"/>
        <v>13</v>
      </c>
      <c r="C16" s="13" t="s">
        <v>288</v>
      </c>
      <c r="D16" s="14">
        <v>41339.379781420765</v>
      </c>
      <c r="E16" s="12">
        <f t="shared" si="0"/>
        <v>66</v>
      </c>
      <c r="F16" s="13" t="s">
        <v>181</v>
      </c>
      <c r="G16" s="14">
        <v>24112.363387978141</v>
      </c>
      <c r="H16" s="12">
        <f t="shared" si="1"/>
        <v>119</v>
      </c>
      <c r="I16" s="13" t="s">
        <v>220</v>
      </c>
      <c r="J16" s="14">
        <v>14314.142076502732</v>
      </c>
      <c r="M16" s="67"/>
    </row>
    <row r="17" spans="2:13">
      <c r="B17" s="12">
        <f t="shared" si="2"/>
        <v>14</v>
      </c>
      <c r="C17" s="13" t="s">
        <v>286</v>
      </c>
      <c r="D17" s="14">
        <v>40556.019125683059</v>
      </c>
      <c r="E17" s="12">
        <f t="shared" si="0"/>
        <v>67</v>
      </c>
      <c r="F17" s="13" t="s">
        <v>238</v>
      </c>
      <c r="G17" s="14">
        <v>23909.316939890712</v>
      </c>
      <c r="H17" s="12">
        <f t="shared" si="1"/>
        <v>120</v>
      </c>
      <c r="I17" s="13" t="s">
        <v>223</v>
      </c>
      <c r="J17" s="14">
        <v>13955.841530054644</v>
      </c>
      <c r="M17" s="67"/>
    </row>
    <row r="18" spans="2:13">
      <c r="B18" s="12">
        <f t="shared" si="2"/>
        <v>15</v>
      </c>
      <c r="C18" s="13" t="s">
        <v>269</v>
      </c>
      <c r="D18" s="14">
        <v>40408.737704918036</v>
      </c>
      <c r="E18" s="12">
        <f t="shared" si="0"/>
        <v>68</v>
      </c>
      <c r="F18" s="13" t="s">
        <v>266</v>
      </c>
      <c r="G18" s="14">
        <v>23835.778688524591</v>
      </c>
      <c r="H18" s="12">
        <f t="shared" si="1"/>
        <v>121</v>
      </c>
      <c r="I18" s="13" t="s">
        <v>196</v>
      </c>
      <c r="J18" s="14">
        <v>13820.510928961749</v>
      </c>
      <c r="M18" s="67"/>
    </row>
    <row r="19" spans="2:13">
      <c r="B19" s="12">
        <f t="shared" si="2"/>
        <v>16</v>
      </c>
      <c r="C19" s="13" t="s">
        <v>315</v>
      </c>
      <c r="D19" s="14">
        <v>39929.964480874318</v>
      </c>
      <c r="E19" s="12">
        <f t="shared" si="0"/>
        <v>69</v>
      </c>
      <c r="F19" s="13" t="s">
        <v>209</v>
      </c>
      <c r="G19" s="14">
        <v>23584.448087431694</v>
      </c>
      <c r="H19" s="12">
        <f t="shared" si="1"/>
        <v>122</v>
      </c>
      <c r="I19" s="13" t="s">
        <v>224</v>
      </c>
      <c r="J19" s="14">
        <v>13700.142076502732</v>
      </c>
      <c r="M19" s="67"/>
    </row>
    <row r="20" spans="2:13">
      <c r="B20" s="12">
        <f t="shared" si="2"/>
        <v>17</v>
      </c>
      <c r="C20" s="13" t="s">
        <v>186</v>
      </c>
      <c r="D20" s="14">
        <v>38323.516393442624</v>
      </c>
      <c r="E20" s="12">
        <f t="shared" si="0"/>
        <v>70</v>
      </c>
      <c r="F20" s="13" t="s">
        <v>261</v>
      </c>
      <c r="G20" s="14">
        <v>23461.685792349726</v>
      </c>
      <c r="H20" s="12">
        <f t="shared" si="1"/>
        <v>123</v>
      </c>
      <c r="I20" s="13" t="s">
        <v>243</v>
      </c>
      <c r="J20" s="14">
        <v>13629.617486338799</v>
      </c>
      <c r="M20" s="67"/>
    </row>
    <row r="21" spans="2:13">
      <c r="B21" s="12">
        <f t="shared" si="2"/>
        <v>18</v>
      </c>
      <c r="C21" s="13" t="s">
        <v>208</v>
      </c>
      <c r="D21" s="14">
        <v>37750.363387978141</v>
      </c>
      <c r="E21" s="12">
        <f t="shared" si="0"/>
        <v>71</v>
      </c>
      <c r="F21" s="13" t="s">
        <v>297</v>
      </c>
      <c r="G21" s="14">
        <v>23392.724043715847</v>
      </c>
      <c r="H21" s="12">
        <f t="shared" si="1"/>
        <v>124</v>
      </c>
      <c r="I21" s="13" t="s">
        <v>317</v>
      </c>
      <c r="J21" s="14">
        <v>13597.125683060109</v>
      </c>
      <c r="M21" s="67"/>
    </row>
    <row r="22" spans="2:13">
      <c r="B22" s="12">
        <f t="shared" si="2"/>
        <v>19</v>
      </c>
      <c r="C22" s="13" t="s">
        <v>213</v>
      </c>
      <c r="D22" s="14">
        <v>35975.770491803276</v>
      </c>
      <c r="E22" s="12">
        <f t="shared" si="0"/>
        <v>72</v>
      </c>
      <c r="F22" s="13" t="s">
        <v>273</v>
      </c>
      <c r="G22" s="14">
        <v>22981.841530054644</v>
      </c>
      <c r="H22" s="12">
        <f t="shared" si="1"/>
        <v>125</v>
      </c>
      <c r="I22" s="13" t="s">
        <v>287</v>
      </c>
      <c r="J22" s="14">
        <v>12754.251366120219</v>
      </c>
      <c r="M22" s="67"/>
    </row>
    <row r="23" spans="2:13">
      <c r="B23" s="12">
        <f t="shared" si="2"/>
        <v>20</v>
      </c>
      <c r="C23" s="13" t="s">
        <v>281</v>
      </c>
      <c r="D23" s="14">
        <v>35930.1912568306</v>
      </c>
      <c r="E23" s="12">
        <f t="shared" si="0"/>
        <v>73</v>
      </c>
      <c r="F23" s="13" t="s">
        <v>291</v>
      </c>
      <c r="G23" s="14">
        <v>22438.5</v>
      </c>
      <c r="H23" s="12">
        <f t="shared" si="1"/>
        <v>126</v>
      </c>
      <c r="I23" s="13" t="s">
        <v>277</v>
      </c>
      <c r="J23" s="14">
        <v>12613.445355191257</v>
      </c>
      <c r="M23" s="67"/>
    </row>
    <row r="24" spans="2:13">
      <c r="B24" s="12">
        <f t="shared" si="2"/>
        <v>21</v>
      </c>
      <c r="C24" s="13" t="s">
        <v>245</v>
      </c>
      <c r="D24" s="14">
        <v>35374.601092896177</v>
      </c>
      <c r="E24" s="12">
        <f t="shared" si="0"/>
        <v>74</v>
      </c>
      <c r="F24" s="13" t="s">
        <v>264</v>
      </c>
      <c r="G24" s="14">
        <v>22405.461748633879</v>
      </c>
      <c r="H24" s="12">
        <f t="shared" si="1"/>
        <v>127</v>
      </c>
      <c r="I24" s="13" t="s">
        <v>206</v>
      </c>
      <c r="J24" s="14">
        <v>12600.103825136612</v>
      </c>
      <c r="M24" s="67"/>
    </row>
    <row r="25" spans="2:13">
      <c r="B25" s="12">
        <f t="shared" si="2"/>
        <v>22</v>
      </c>
      <c r="C25" s="13" t="s">
        <v>226</v>
      </c>
      <c r="D25" s="14">
        <v>35230.887978142076</v>
      </c>
      <c r="E25" s="12">
        <f t="shared" si="0"/>
        <v>75</v>
      </c>
      <c r="F25" s="13" t="s">
        <v>298</v>
      </c>
      <c r="G25" s="14">
        <v>22384.486338797815</v>
      </c>
      <c r="H25" s="12">
        <f t="shared" si="1"/>
        <v>128</v>
      </c>
      <c r="I25" s="13" t="s">
        <v>305</v>
      </c>
      <c r="J25" s="14">
        <v>12359.584699453551</v>
      </c>
      <c r="M25" s="67"/>
    </row>
    <row r="26" spans="2:13">
      <c r="B26" s="12">
        <f t="shared" si="2"/>
        <v>23</v>
      </c>
      <c r="C26" s="13" t="s">
        <v>198</v>
      </c>
      <c r="D26" s="14">
        <v>35042</v>
      </c>
      <c r="E26" s="12">
        <f t="shared" si="0"/>
        <v>76</v>
      </c>
      <c r="F26" s="13" t="s">
        <v>293</v>
      </c>
      <c r="G26" s="14">
        <v>22358.243169398906</v>
      </c>
      <c r="H26" s="12">
        <f t="shared" si="1"/>
        <v>129</v>
      </c>
      <c r="I26" s="13" t="s">
        <v>257</v>
      </c>
      <c r="J26" s="14">
        <v>12353.527322404372</v>
      </c>
      <c r="M26" s="67"/>
    </row>
    <row r="27" spans="2:13">
      <c r="B27" s="12">
        <f t="shared" si="2"/>
        <v>24</v>
      </c>
      <c r="C27" s="13" t="s">
        <v>241</v>
      </c>
      <c r="D27" s="14">
        <v>34730.374316939888</v>
      </c>
      <c r="E27" s="12">
        <f t="shared" si="0"/>
        <v>77</v>
      </c>
      <c r="F27" s="13" t="s">
        <v>313</v>
      </c>
      <c r="G27" s="14">
        <v>21486.20218579235</v>
      </c>
      <c r="H27" s="12">
        <f t="shared" si="1"/>
        <v>130</v>
      </c>
      <c r="I27" s="13" t="s">
        <v>188</v>
      </c>
      <c r="J27" s="14">
        <v>12293.887978142076</v>
      </c>
      <c r="M27" s="67"/>
    </row>
    <row r="28" spans="2:13">
      <c r="B28" s="12">
        <f t="shared" si="2"/>
        <v>25</v>
      </c>
      <c r="C28" s="13" t="s">
        <v>290</v>
      </c>
      <c r="D28" s="14">
        <v>34420.330601092894</v>
      </c>
      <c r="E28" s="12">
        <f t="shared" si="0"/>
        <v>78</v>
      </c>
      <c r="F28" s="13" t="s">
        <v>304</v>
      </c>
      <c r="G28" s="14">
        <v>21426.696721311477</v>
      </c>
      <c r="H28" s="12">
        <f t="shared" si="1"/>
        <v>131</v>
      </c>
      <c r="I28" s="13" t="s">
        <v>177</v>
      </c>
      <c r="J28" s="14">
        <v>11776.707650273223</v>
      </c>
      <c r="M28" s="67"/>
    </row>
    <row r="29" spans="2:13">
      <c r="B29" s="12">
        <f t="shared" si="2"/>
        <v>26</v>
      </c>
      <c r="C29" s="13" t="s">
        <v>274</v>
      </c>
      <c r="D29" s="14">
        <v>34368.846994535517</v>
      </c>
      <c r="E29" s="12">
        <f t="shared" si="0"/>
        <v>79</v>
      </c>
      <c r="F29" s="13" t="s">
        <v>294</v>
      </c>
      <c r="G29" s="14">
        <v>21419.521857923497</v>
      </c>
      <c r="H29" s="12">
        <f t="shared" si="1"/>
        <v>132</v>
      </c>
      <c r="I29" s="13" t="s">
        <v>260</v>
      </c>
      <c r="J29" s="14">
        <v>11563.005464480875</v>
      </c>
      <c r="M29" s="67"/>
    </row>
    <row r="30" spans="2:13">
      <c r="B30" s="12">
        <f t="shared" si="2"/>
        <v>27</v>
      </c>
      <c r="C30" s="13" t="s">
        <v>280</v>
      </c>
      <c r="D30" s="14">
        <v>33709.923497267759</v>
      </c>
      <c r="E30" s="12">
        <f t="shared" si="0"/>
        <v>80</v>
      </c>
      <c r="F30" s="13" t="s">
        <v>272</v>
      </c>
      <c r="G30" s="14">
        <v>20992.030054644809</v>
      </c>
      <c r="H30" s="12">
        <f t="shared" si="1"/>
        <v>133</v>
      </c>
      <c r="I30" s="13" t="s">
        <v>203</v>
      </c>
      <c r="J30" s="14">
        <v>11490.174863387978</v>
      </c>
      <c r="M30" s="67"/>
    </row>
    <row r="31" spans="2:13">
      <c r="B31" s="12">
        <f t="shared" si="2"/>
        <v>28</v>
      </c>
      <c r="C31" s="13" t="s">
        <v>299</v>
      </c>
      <c r="D31" s="14">
        <v>33307.7131147541</v>
      </c>
      <c r="E31" s="12">
        <f t="shared" si="0"/>
        <v>81</v>
      </c>
      <c r="F31" s="13" t="s">
        <v>316</v>
      </c>
      <c r="G31" s="14">
        <v>20943.062841530056</v>
      </c>
      <c r="H31" s="12">
        <f t="shared" si="1"/>
        <v>134</v>
      </c>
      <c r="I31" s="13" t="s">
        <v>205</v>
      </c>
      <c r="J31" s="14">
        <v>11445.153005464481</v>
      </c>
      <c r="M31" s="67"/>
    </row>
    <row r="32" spans="2:13">
      <c r="B32" s="12">
        <f t="shared" si="2"/>
        <v>29</v>
      </c>
      <c r="C32" s="13" t="s">
        <v>314</v>
      </c>
      <c r="D32" s="14">
        <v>33190.754098360652</v>
      </c>
      <c r="E32" s="12">
        <f t="shared" si="0"/>
        <v>82</v>
      </c>
      <c r="F32" s="13" t="s">
        <v>232</v>
      </c>
      <c r="G32" s="14">
        <v>20677.592896174865</v>
      </c>
      <c r="H32" s="12">
        <f t="shared" si="1"/>
        <v>135</v>
      </c>
      <c r="I32" s="13" t="s">
        <v>228</v>
      </c>
      <c r="J32" s="14">
        <v>11420.456284153006</v>
      </c>
      <c r="M32" s="67"/>
    </row>
    <row r="33" spans="2:13">
      <c r="B33" s="12">
        <f t="shared" si="2"/>
        <v>30</v>
      </c>
      <c r="C33" s="13" t="s">
        <v>207</v>
      </c>
      <c r="D33" s="14">
        <v>32503.896174863388</v>
      </c>
      <c r="E33" s="12">
        <f t="shared" si="0"/>
        <v>83</v>
      </c>
      <c r="F33" s="13" t="s">
        <v>218</v>
      </c>
      <c r="G33" s="14">
        <v>20388.153005464479</v>
      </c>
      <c r="H33" s="12">
        <f t="shared" si="1"/>
        <v>136</v>
      </c>
      <c r="I33" s="13" t="s">
        <v>225</v>
      </c>
      <c r="J33" s="14">
        <v>11132.437158469946</v>
      </c>
      <c r="M33" s="67"/>
    </row>
    <row r="34" spans="2:13">
      <c r="B34" s="12">
        <f t="shared" si="2"/>
        <v>31</v>
      </c>
      <c r="C34" s="13" t="s">
        <v>276</v>
      </c>
      <c r="D34" s="14">
        <v>32031.751366120217</v>
      </c>
      <c r="E34" s="12">
        <f t="shared" si="0"/>
        <v>84</v>
      </c>
      <c r="F34" s="13" t="s">
        <v>278</v>
      </c>
      <c r="G34" s="14">
        <v>20087.98907103825</v>
      </c>
      <c r="H34" s="12">
        <f t="shared" si="1"/>
        <v>137</v>
      </c>
      <c r="I34" s="13" t="s">
        <v>328</v>
      </c>
      <c r="J34" s="14">
        <v>10872.942622950819</v>
      </c>
      <c r="M34" s="67"/>
    </row>
    <row r="35" spans="2:13">
      <c r="B35" s="12">
        <f t="shared" si="2"/>
        <v>32</v>
      </c>
      <c r="C35" s="13" t="s">
        <v>284</v>
      </c>
      <c r="D35" s="14">
        <v>31854.633879781421</v>
      </c>
      <c r="E35" s="12">
        <f t="shared" si="0"/>
        <v>85</v>
      </c>
      <c r="F35" s="13" t="s">
        <v>255</v>
      </c>
      <c r="G35" s="14">
        <v>19844.765027322403</v>
      </c>
      <c r="H35" s="12">
        <f t="shared" si="1"/>
        <v>138</v>
      </c>
      <c r="I35" s="13" t="s">
        <v>320</v>
      </c>
      <c r="J35" s="14">
        <v>10837.489071038251</v>
      </c>
      <c r="M35" s="67"/>
    </row>
    <row r="36" spans="2:13">
      <c r="B36" s="12">
        <f t="shared" si="2"/>
        <v>33</v>
      </c>
      <c r="C36" s="13" t="s">
        <v>292</v>
      </c>
      <c r="D36" s="14">
        <v>31762.601092896173</v>
      </c>
      <c r="E36" s="12">
        <f t="shared" si="0"/>
        <v>86</v>
      </c>
      <c r="F36" s="13" t="s">
        <v>179</v>
      </c>
      <c r="G36" s="14">
        <v>19754.551912568306</v>
      </c>
      <c r="H36" s="12">
        <f t="shared" si="1"/>
        <v>139</v>
      </c>
      <c r="I36" s="13" t="s">
        <v>306</v>
      </c>
      <c r="J36" s="14">
        <v>10830.109289617487</v>
      </c>
      <c r="M36" s="67"/>
    </row>
    <row r="37" spans="2:13">
      <c r="B37" s="12">
        <f t="shared" si="2"/>
        <v>34</v>
      </c>
      <c r="C37" s="13" t="s">
        <v>182</v>
      </c>
      <c r="D37" s="14">
        <v>31755.062841530056</v>
      </c>
      <c r="E37" s="12">
        <f t="shared" si="0"/>
        <v>87</v>
      </c>
      <c r="F37" s="13" t="s">
        <v>215</v>
      </c>
      <c r="G37" s="14">
        <v>19594.991803278688</v>
      </c>
      <c r="H37" s="12">
        <f t="shared" si="1"/>
        <v>140</v>
      </c>
      <c r="I37" s="13" t="s">
        <v>311</v>
      </c>
      <c r="J37" s="14">
        <v>10715.101092896175</v>
      </c>
      <c r="M37" s="67"/>
    </row>
    <row r="38" spans="2:13">
      <c r="B38" s="12">
        <f t="shared" si="2"/>
        <v>35</v>
      </c>
      <c r="C38" s="13" t="s">
        <v>275</v>
      </c>
      <c r="D38" s="14">
        <v>31726.655737704918</v>
      </c>
      <c r="E38" s="12">
        <f t="shared" si="0"/>
        <v>88</v>
      </c>
      <c r="F38" s="13" t="s">
        <v>296</v>
      </c>
      <c r="G38" s="14">
        <v>19320.01092896175</v>
      </c>
      <c r="H38" s="12">
        <f t="shared" si="1"/>
        <v>141</v>
      </c>
      <c r="I38" s="13" t="s">
        <v>201</v>
      </c>
      <c r="J38" s="14">
        <v>10673.950819672131</v>
      </c>
      <c r="M38" s="67"/>
    </row>
    <row r="39" spans="2:13">
      <c r="B39" s="12">
        <f t="shared" si="2"/>
        <v>36</v>
      </c>
      <c r="C39" s="13" t="s">
        <v>295</v>
      </c>
      <c r="D39" s="14">
        <v>31426.363387978141</v>
      </c>
      <c r="E39" s="12">
        <f t="shared" si="0"/>
        <v>89</v>
      </c>
      <c r="F39" s="13" t="s">
        <v>282</v>
      </c>
      <c r="G39" s="14">
        <v>19141.426229508197</v>
      </c>
      <c r="H39" s="12">
        <f t="shared" si="1"/>
        <v>142</v>
      </c>
      <c r="I39" s="13" t="s">
        <v>329</v>
      </c>
      <c r="J39" s="14">
        <v>10017.31693989071</v>
      </c>
      <c r="M39" s="67"/>
    </row>
    <row r="40" spans="2:13">
      <c r="B40" s="12">
        <f t="shared" si="2"/>
        <v>37</v>
      </c>
      <c r="C40" s="13" t="s">
        <v>233</v>
      </c>
      <c r="D40" s="14">
        <v>31350.612021857924</v>
      </c>
      <c r="E40" s="12">
        <f t="shared" si="0"/>
        <v>90</v>
      </c>
      <c r="F40" s="13" t="s">
        <v>239</v>
      </c>
      <c r="G40" s="14">
        <v>18810.204918032789</v>
      </c>
      <c r="H40" s="12">
        <f t="shared" si="1"/>
        <v>143</v>
      </c>
      <c r="I40" s="13" t="s">
        <v>197</v>
      </c>
      <c r="J40" s="14">
        <v>9444.6721311475412</v>
      </c>
      <c r="M40" s="67"/>
    </row>
    <row r="41" spans="2:13">
      <c r="B41" s="12">
        <f t="shared" si="2"/>
        <v>38</v>
      </c>
      <c r="C41" s="13" t="s">
        <v>268</v>
      </c>
      <c r="D41" s="14">
        <v>31145.275956284153</v>
      </c>
      <c r="E41" s="12">
        <f t="shared" si="0"/>
        <v>91</v>
      </c>
      <c r="F41" s="13" t="s">
        <v>258</v>
      </c>
      <c r="G41" s="14">
        <v>18708.918032786885</v>
      </c>
      <c r="H41" s="12">
        <f t="shared" si="1"/>
        <v>144</v>
      </c>
      <c r="I41" s="13" t="s">
        <v>227</v>
      </c>
      <c r="J41" s="14">
        <v>8437.2540983606559</v>
      </c>
      <c r="M41" s="67"/>
    </row>
    <row r="42" spans="2:13">
      <c r="B42" s="12">
        <f t="shared" si="2"/>
        <v>39</v>
      </c>
      <c r="C42" s="13" t="s">
        <v>194</v>
      </c>
      <c r="D42" s="14">
        <v>29819.926229508197</v>
      </c>
      <c r="E42" s="12">
        <f t="shared" si="0"/>
        <v>92</v>
      </c>
      <c r="F42" s="13" t="s">
        <v>319</v>
      </c>
      <c r="G42" s="14">
        <v>18600.486338797815</v>
      </c>
      <c r="H42" s="12">
        <f t="shared" si="1"/>
        <v>145</v>
      </c>
      <c r="I42" s="13" t="s">
        <v>330</v>
      </c>
      <c r="J42" s="14">
        <v>8297.2841530054648</v>
      </c>
      <c r="M42" s="67"/>
    </row>
    <row r="43" spans="2:13">
      <c r="B43" s="12">
        <f t="shared" si="2"/>
        <v>40</v>
      </c>
      <c r="C43" s="13" t="s">
        <v>210</v>
      </c>
      <c r="D43" s="14">
        <v>29552.341530054644</v>
      </c>
      <c r="E43" s="12">
        <f t="shared" si="0"/>
        <v>93</v>
      </c>
      <c r="F43" s="13" t="s">
        <v>262</v>
      </c>
      <c r="G43" s="14">
        <v>18485.243169398906</v>
      </c>
      <c r="H43" s="12">
        <f t="shared" si="1"/>
        <v>146</v>
      </c>
      <c r="I43" s="13" t="s">
        <v>249</v>
      </c>
      <c r="J43" s="14">
        <v>8107.3087431693993</v>
      </c>
      <c r="M43" s="67"/>
    </row>
    <row r="44" spans="2:13">
      <c r="B44" s="12">
        <f t="shared" si="2"/>
        <v>41</v>
      </c>
      <c r="C44" s="13" t="s">
        <v>323</v>
      </c>
      <c r="D44" s="14">
        <v>28766.1912568306</v>
      </c>
      <c r="E44" s="12">
        <f t="shared" si="0"/>
        <v>94</v>
      </c>
      <c r="F44" s="13" t="s">
        <v>251</v>
      </c>
      <c r="G44" s="14">
        <v>18283.3087431694</v>
      </c>
      <c r="H44" s="12">
        <f t="shared" si="1"/>
        <v>147</v>
      </c>
      <c r="I44" s="13" t="s">
        <v>202</v>
      </c>
      <c r="J44" s="14">
        <v>7844.3961748633883</v>
      </c>
      <c r="M44" s="67"/>
    </row>
    <row r="45" spans="2:13">
      <c r="B45" s="12">
        <f t="shared" si="2"/>
        <v>42</v>
      </c>
      <c r="C45" s="13" t="s">
        <v>265</v>
      </c>
      <c r="D45" s="14">
        <v>28728.360655737706</v>
      </c>
      <c r="E45" s="12">
        <f t="shared" si="0"/>
        <v>95</v>
      </c>
      <c r="F45" s="13" t="s">
        <v>312</v>
      </c>
      <c r="G45" s="14">
        <v>17945.945355191256</v>
      </c>
      <c r="H45" s="12">
        <f t="shared" si="1"/>
        <v>148</v>
      </c>
      <c r="I45" s="13" t="s">
        <v>222</v>
      </c>
      <c r="J45" s="14">
        <v>7518.3825136612022</v>
      </c>
      <c r="M45" s="67"/>
    </row>
    <row r="46" spans="2:13">
      <c r="B46" s="12">
        <f t="shared" si="2"/>
        <v>43</v>
      </c>
      <c r="C46" s="13" t="s">
        <v>308</v>
      </c>
      <c r="D46" s="14">
        <v>28637.420765027324</v>
      </c>
      <c r="E46" s="12">
        <f t="shared" si="0"/>
        <v>96</v>
      </c>
      <c r="F46" s="13" t="s">
        <v>271</v>
      </c>
      <c r="G46" s="14">
        <v>17683.363387978141</v>
      </c>
      <c r="H46" s="12">
        <f t="shared" si="1"/>
        <v>149</v>
      </c>
      <c r="I46" s="13" t="s">
        <v>180</v>
      </c>
      <c r="J46" s="14">
        <v>7346.1502732240433</v>
      </c>
      <c r="M46" s="67"/>
    </row>
    <row r="47" spans="2:13">
      <c r="B47" s="12">
        <f t="shared" si="2"/>
        <v>44</v>
      </c>
      <c r="C47" s="13" t="s">
        <v>289</v>
      </c>
      <c r="D47" s="14">
        <v>28618.461748633879</v>
      </c>
      <c r="E47" s="12">
        <f t="shared" si="0"/>
        <v>97</v>
      </c>
      <c r="F47" s="13" t="s">
        <v>240</v>
      </c>
      <c r="G47" s="14">
        <v>17440.562841530056</v>
      </c>
      <c r="H47" s="12">
        <f t="shared" si="1"/>
        <v>150</v>
      </c>
      <c r="I47" s="13" t="s">
        <v>248</v>
      </c>
      <c r="J47" s="14">
        <v>7337.2131147540986</v>
      </c>
      <c r="M47" s="67"/>
    </row>
    <row r="48" spans="2:13">
      <c r="B48" s="12">
        <f t="shared" si="2"/>
        <v>45</v>
      </c>
      <c r="C48" s="13" t="s">
        <v>310</v>
      </c>
      <c r="D48" s="14">
        <v>28613.980874316941</v>
      </c>
      <c r="E48" s="12">
        <f t="shared" si="0"/>
        <v>98</v>
      </c>
      <c r="F48" s="13" t="s">
        <v>190</v>
      </c>
      <c r="G48" s="14">
        <v>17323.483606557376</v>
      </c>
      <c r="H48" s="12">
        <f t="shared" si="1"/>
        <v>151</v>
      </c>
      <c r="I48" s="13" t="s">
        <v>189</v>
      </c>
      <c r="J48" s="14">
        <v>7066.4535519125684</v>
      </c>
      <c r="M48" s="67"/>
    </row>
    <row r="49" spans="2:13">
      <c r="B49" s="12">
        <f t="shared" si="2"/>
        <v>46</v>
      </c>
      <c r="C49" s="13" t="s">
        <v>200</v>
      </c>
      <c r="D49" s="14">
        <v>28065.622950819674</v>
      </c>
      <c r="E49" s="12">
        <f t="shared" si="0"/>
        <v>99</v>
      </c>
      <c r="F49" s="13" t="s">
        <v>217</v>
      </c>
      <c r="G49" s="14">
        <v>16968.519125683059</v>
      </c>
      <c r="H49" s="12">
        <f t="shared" si="1"/>
        <v>152</v>
      </c>
      <c r="I49" s="13" t="s">
        <v>191</v>
      </c>
      <c r="J49" s="14">
        <v>6739.3469945355191</v>
      </c>
      <c r="M49" s="67"/>
    </row>
    <row r="50" spans="2:13">
      <c r="B50" s="12">
        <f t="shared" si="2"/>
        <v>47</v>
      </c>
      <c r="C50" s="13" t="s">
        <v>326</v>
      </c>
      <c r="D50" s="14">
        <v>28021.180327868853</v>
      </c>
      <c r="E50" s="12">
        <f t="shared" si="0"/>
        <v>100</v>
      </c>
      <c r="F50" s="13" t="s">
        <v>324</v>
      </c>
      <c r="G50" s="14">
        <v>16904.907103825135</v>
      </c>
      <c r="H50" s="12">
        <f t="shared" si="1"/>
        <v>153</v>
      </c>
      <c r="I50" s="13" t="s">
        <v>361</v>
      </c>
      <c r="J50" s="14">
        <v>6550.6775956284155</v>
      </c>
      <c r="M50" s="67"/>
    </row>
    <row r="51" spans="2:13">
      <c r="B51" s="12">
        <f t="shared" si="2"/>
        <v>48</v>
      </c>
      <c r="C51" s="13" t="s">
        <v>211</v>
      </c>
      <c r="D51" s="14">
        <v>27923.002732240438</v>
      </c>
      <c r="E51" s="12">
        <f t="shared" si="0"/>
        <v>101</v>
      </c>
      <c r="F51" s="13" t="s">
        <v>216</v>
      </c>
      <c r="G51" s="14">
        <v>16832.035519125682</v>
      </c>
      <c r="H51" s="12">
        <f t="shared" si="1"/>
        <v>154</v>
      </c>
      <c r="I51" s="13" t="s">
        <v>252</v>
      </c>
      <c r="J51" s="14">
        <v>6329.3169398907103</v>
      </c>
      <c r="M51" s="67"/>
    </row>
    <row r="52" spans="2:13">
      <c r="B52" s="12">
        <f t="shared" si="2"/>
        <v>49</v>
      </c>
      <c r="C52" s="13" t="s">
        <v>254</v>
      </c>
      <c r="D52" s="14">
        <v>27902.207650273223</v>
      </c>
      <c r="E52" s="12">
        <f t="shared" si="0"/>
        <v>102</v>
      </c>
      <c r="F52" s="13" t="s">
        <v>250</v>
      </c>
      <c r="G52" s="14">
        <v>16686.546448087433</v>
      </c>
      <c r="H52" s="12">
        <f t="shared" si="1"/>
        <v>155</v>
      </c>
      <c r="I52" s="13" t="s">
        <v>229</v>
      </c>
      <c r="J52" s="14">
        <v>6162.3825136612022</v>
      </c>
      <c r="M52" s="67"/>
    </row>
    <row r="53" spans="2:13">
      <c r="B53" s="12">
        <f t="shared" si="2"/>
        <v>50</v>
      </c>
      <c r="C53" s="17" t="s">
        <v>318</v>
      </c>
      <c r="D53" s="18">
        <v>27683.508196721312</v>
      </c>
      <c r="E53" s="16">
        <f t="shared" si="0"/>
        <v>103</v>
      </c>
      <c r="F53" s="17" t="s">
        <v>234</v>
      </c>
      <c r="G53" s="18">
        <v>16361.092896174863</v>
      </c>
      <c r="H53" s="16">
        <f t="shared" si="1"/>
        <v>156</v>
      </c>
      <c r="I53" s="17" t="s">
        <v>247</v>
      </c>
      <c r="J53" s="18">
        <v>4914.789617486339</v>
      </c>
      <c r="M53" s="67"/>
    </row>
    <row r="54" spans="2:13">
      <c r="B54" s="12">
        <f t="shared" si="2"/>
        <v>51</v>
      </c>
      <c r="C54" s="17" t="s">
        <v>231</v>
      </c>
      <c r="D54" s="18">
        <v>27133.428961748636</v>
      </c>
      <c r="E54" s="16">
        <f t="shared" si="0"/>
        <v>104</v>
      </c>
      <c r="F54" s="17" t="s">
        <v>253</v>
      </c>
      <c r="G54" s="18">
        <v>16327.144808743169</v>
      </c>
      <c r="H54" s="16">
        <f t="shared" si="1"/>
        <v>157</v>
      </c>
      <c r="I54" s="17" t="s">
        <v>263</v>
      </c>
      <c r="J54" s="18">
        <v>3771.8306010928964</v>
      </c>
      <c r="M54" s="67"/>
    </row>
    <row r="55" spans="2:13">
      <c r="B55" s="12">
        <f t="shared" si="2"/>
        <v>52</v>
      </c>
      <c r="C55" s="17" t="s">
        <v>259</v>
      </c>
      <c r="D55" s="18">
        <v>27016.994535519127</v>
      </c>
      <c r="E55" s="16">
        <f t="shared" si="0"/>
        <v>105</v>
      </c>
      <c r="F55" s="17" t="s">
        <v>307</v>
      </c>
      <c r="G55" s="18">
        <v>16293.101092896175</v>
      </c>
      <c r="H55" s="167" t="s">
        <v>419</v>
      </c>
      <c r="I55" s="168"/>
      <c r="J55" s="175">
        <f>+SUM(D4:D56,G4:G56,J4:J54)</f>
        <v>3683650.9781420766</v>
      </c>
      <c r="M55" s="67"/>
    </row>
    <row r="56" spans="2:13" ht="17.5" thickBot="1">
      <c r="B56" s="19">
        <f t="shared" si="2"/>
        <v>53</v>
      </c>
      <c r="C56" s="20" t="s">
        <v>195</v>
      </c>
      <c r="D56" s="21">
        <v>26410.631147540982</v>
      </c>
      <c r="E56" s="19">
        <f t="shared" si="0"/>
        <v>106</v>
      </c>
      <c r="F56" s="20" t="s">
        <v>303</v>
      </c>
      <c r="G56" s="21">
        <v>15992.663934426229</v>
      </c>
      <c r="H56" s="169"/>
      <c r="I56" s="170"/>
      <c r="J56" s="176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7" tint="0.59999389629810485"/>
  </sheetPr>
  <dimension ref="B1:CK187"/>
  <sheetViews>
    <sheetView zoomScale="85" zoomScaleNormal="85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J7" sqref="J7"/>
    </sheetView>
  </sheetViews>
  <sheetFormatPr defaultRowHeight="17"/>
  <cols>
    <col min="1" max="1" width="1.08203125" customWidth="1"/>
    <col min="2" max="2" width="6.25" bestFit="1" customWidth="1"/>
    <col min="3" max="3" width="17" bestFit="1" customWidth="1"/>
    <col min="4" max="4" width="13.58203125" bestFit="1" customWidth="1"/>
    <col min="5" max="5" width="14.83203125" bestFit="1" customWidth="1"/>
    <col min="6" max="7" width="12.58203125" bestFit="1" customWidth="1"/>
    <col min="8" max="9" width="11.5" bestFit="1" customWidth="1"/>
    <col min="10" max="11" width="13.58203125" bestFit="1" customWidth="1"/>
    <col min="12" max="13" width="12.33203125" bestFit="1" customWidth="1"/>
    <col min="14" max="15" width="10.5" bestFit="1" customWidth="1"/>
    <col min="16" max="17" width="13.58203125" bestFit="1" customWidth="1"/>
    <col min="18" max="19" width="12.33203125" bestFit="1" customWidth="1"/>
    <col min="20" max="21" width="10.5" bestFit="1" customWidth="1"/>
    <col min="22" max="23" width="13.58203125" bestFit="1" customWidth="1"/>
    <col min="24" max="25" width="12.33203125" bestFit="1" customWidth="1"/>
    <col min="26" max="27" width="10.5" bestFit="1" customWidth="1"/>
    <col min="28" max="29" width="13.58203125" bestFit="1" customWidth="1"/>
    <col min="30" max="31" width="12.33203125" bestFit="1" customWidth="1"/>
    <col min="32" max="33" width="10.5" bestFit="1" customWidth="1"/>
    <col min="34" max="35" width="13.58203125" bestFit="1" customWidth="1"/>
    <col min="36" max="37" width="12.33203125" bestFit="1" customWidth="1"/>
    <col min="38" max="39" width="10.5" bestFit="1" customWidth="1"/>
    <col min="40" max="41" width="13.58203125" bestFit="1" customWidth="1"/>
    <col min="42" max="43" width="12.33203125" bestFit="1" customWidth="1"/>
    <col min="44" max="45" width="10.5" bestFit="1" customWidth="1"/>
    <col min="46" max="47" width="13.58203125" bestFit="1" customWidth="1"/>
    <col min="48" max="49" width="12.33203125" bestFit="1" customWidth="1"/>
    <col min="50" max="51" width="10.5" bestFit="1" customWidth="1"/>
    <col min="52" max="53" width="13.58203125" bestFit="1" customWidth="1"/>
    <col min="54" max="55" width="12.33203125" bestFit="1" customWidth="1"/>
    <col min="56" max="57" width="10.5" bestFit="1" customWidth="1"/>
    <col min="58" max="59" width="13.58203125" bestFit="1" customWidth="1"/>
    <col min="60" max="61" width="12.33203125" bestFit="1" customWidth="1"/>
    <col min="62" max="63" width="10.5" bestFit="1" customWidth="1"/>
    <col min="64" max="65" width="13.58203125" bestFit="1" customWidth="1"/>
    <col min="66" max="67" width="12.33203125" bestFit="1" customWidth="1"/>
    <col min="68" max="69" width="10.5" bestFit="1" customWidth="1"/>
    <col min="70" max="71" width="13.58203125" bestFit="1" customWidth="1"/>
    <col min="72" max="73" width="12.33203125" bestFit="1" customWidth="1"/>
    <col min="74" max="75" width="10.5" bestFit="1" customWidth="1"/>
    <col min="76" max="77" width="13.58203125" bestFit="1" customWidth="1"/>
    <col min="78" max="79" width="12.33203125" bestFit="1" customWidth="1"/>
    <col min="80" max="81" width="10.5" bestFit="1" customWidth="1"/>
    <col min="82" max="83" width="11.5" bestFit="1" customWidth="1"/>
    <col min="84" max="84" width="8.75" bestFit="1" customWidth="1"/>
    <col min="85" max="85" width="9.83203125" bestFit="1" customWidth="1"/>
    <col min="86" max="86" width="8.75" bestFit="1" customWidth="1"/>
    <col min="87" max="87" width="9.5" bestFit="1" customWidth="1"/>
    <col min="89" max="89" width="9" hidden="1" customWidth="1"/>
  </cols>
  <sheetData>
    <row r="1" spans="2:89" ht="30">
      <c r="B1" s="203" t="s">
        <v>451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</row>
    <row r="2" spans="2:89" ht="17.5" thickBot="1"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2:89">
      <c r="B3" s="154" t="s">
        <v>0</v>
      </c>
      <c r="C3" s="156" t="s">
        <v>1</v>
      </c>
      <c r="D3" s="183" t="s">
        <v>450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  <c r="AT3" s="184"/>
      <c r="AU3" s="184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84"/>
      <c r="BH3" s="184"/>
      <c r="BI3" s="184"/>
      <c r="BJ3" s="184"/>
      <c r="BK3" s="184"/>
      <c r="BL3" s="184"/>
      <c r="BM3" s="184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84"/>
      <c r="BZ3" s="184"/>
      <c r="CA3" s="184"/>
      <c r="CB3" s="184"/>
      <c r="CC3" s="184"/>
      <c r="CD3" s="184"/>
      <c r="CE3" s="184"/>
      <c r="CF3" s="184"/>
      <c r="CG3" s="184"/>
      <c r="CH3" s="184"/>
      <c r="CI3" s="185"/>
    </row>
    <row r="4" spans="2:89">
      <c r="B4" s="198"/>
      <c r="C4" s="189"/>
      <c r="D4" s="204" t="s">
        <v>2</v>
      </c>
      <c r="E4" s="205"/>
      <c r="F4" s="205"/>
      <c r="G4" s="205"/>
      <c r="H4" s="205"/>
      <c r="I4" s="206"/>
      <c r="J4" s="180" t="s">
        <v>373</v>
      </c>
      <c r="K4" s="181"/>
      <c r="L4" s="181"/>
      <c r="M4" s="181"/>
      <c r="N4" s="181"/>
      <c r="O4" s="182"/>
      <c r="P4" s="180" t="s">
        <v>4</v>
      </c>
      <c r="Q4" s="181"/>
      <c r="R4" s="181"/>
      <c r="S4" s="181"/>
      <c r="T4" s="181"/>
      <c r="U4" s="182"/>
      <c r="V4" s="180" t="s">
        <v>5</v>
      </c>
      <c r="W4" s="181"/>
      <c r="X4" s="181"/>
      <c r="Y4" s="181"/>
      <c r="Z4" s="181"/>
      <c r="AA4" s="182"/>
      <c r="AB4" s="180" t="s">
        <v>374</v>
      </c>
      <c r="AC4" s="181"/>
      <c r="AD4" s="181"/>
      <c r="AE4" s="181"/>
      <c r="AF4" s="181"/>
      <c r="AG4" s="182"/>
      <c r="AH4" s="180" t="s">
        <v>375</v>
      </c>
      <c r="AI4" s="181"/>
      <c r="AJ4" s="181"/>
      <c r="AK4" s="181"/>
      <c r="AL4" s="181"/>
      <c r="AM4" s="182"/>
      <c r="AN4" s="180" t="s">
        <v>376</v>
      </c>
      <c r="AO4" s="181"/>
      <c r="AP4" s="181"/>
      <c r="AQ4" s="181"/>
      <c r="AR4" s="181"/>
      <c r="AS4" s="182"/>
      <c r="AT4" s="180" t="s">
        <v>377</v>
      </c>
      <c r="AU4" s="181"/>
      <c r="AV4" s="181"/>
      <c r="AW4" s="181"/>
      <c r="AX4" s="181"/>
      <c r="AY4" s="182"/>
      <c r="AZ4" s="180" t="s">
        <v>378</v>
      </c>
      <c r="BA4" s="181"/>
      <c r="BB4" s="181"/>
      <c r="BC4" s="181"/>
      <c r="BD4" s="181"/>
      <c r="BE4" s="182"/>
      <c r="BF4" s="180" t="s">
        <v>379</v>
      </c>
      <c r="BG4" s="181"/>
      <c r="BH4" s="181"/>
      <c r="BI4" s="181"/>
      <c r="BJ4" s="181"/>
      <c r="BK4" s="182"/>
      <c r="BL4" s="207" t="s">
        <v>399</v>
      </c>
      <c r="BM4" s="181"/>
      <c r="BN4" s="181"/>
      <c r="BO4" s="181"/>
      <c r="BP4" s="181"/>
      <c r="BQ4" s="182"/>
      <c r="BR4" s="180" t="s">
        <v>381</v>
      </c>
      <c r="BS4" s="181"/>
      <c r="BT4" s="181"/>
      <c r="BU4" s="181"/>
      <c r="BV4" s="181"/>
      <c r="BW4" s="182"/>
      <c r="BX4" s="180" t="s">
        <v>382</v>
      </c>
      <c r="BY4" s="181"/>
      <c r="BZ4" s="181"/>
      <c r="CA4" s="181"/>
      <c r="CB4" s="181"/>
      <c r="CC4" s="182"/>
      <c r="CD4" s="186" t="s">
        <v>383</v>
      </c>
      <c r="CE4" s="187"/>
      <c r="CF4" s="187"/>
      <c r="CG4" s="187"/>
      <c r="CH4" s="187"/>
      <c r="CI4" s="188"/>
    </row>
    <row r="5" spans="2:89" ht="17.5" thickBot="1">
      <c r="B5" s="190" t="s">
        <v>362</v>
      </c>
      <c r="C5" s="191"/>
      <c r="D5" s="69" t="s">
        <v>360</v>
      </c>
      <c r="E5" s="69" t="s">
        <v>364</v>
      </c>
      <c r="F5" s="69" t="s">
        <v>366</v>
      </c>
      <c r="G5" s="69" t="s">
        <v>368</v>
      </c>
      <c r="H5" s="70" t="s">
        <v>369</v>
      </c>
      <c r="I5" s="70" t="s">
        <v>370</v>
      </c>
      <c r="J5" s="105" t="s">
        <v>360</v>
      </c>
      <c r="K5" s="71" t="s">
        <v>364</v>
      </c>
      <c r="L5" s="71" t="s">
        <v>366</v>
      </c>
      <c r="M5" s="71" t="s">
        <v>368</v>
      </c>
      <c r="N5" s="71" t="s">
        <v>384</v>
      </c>
      <c r="O5" s="71" t="s">
        <v>385</v>
      </c>
      <c r="P5" s="105" t="s">
        <v>360</v>
      </c>
      <c r="Q5" s="71" t="s">
        <v>364</v>
      </c>
      <c r="R5" s="71" t="s">
        <v>366</v>
      </c>
      <c r="S5" s="71" t="s">
        <v>368</v>
      </c>
      <c r="T5" s="71" t="s">
        <v>384</v>
      </c>
      <c r="U5" s="71" t="s">
        <v>385</v>
      </c>
      <c r="V5" s="105" t="s">
        <v>360</v>
      </c>
      <c r="W5" s="71" t="s">
        <v>364</v>
      </c>
      <c r="X5" s="71" t="s">
        <v>366</v>
      </c>
      <c r="Y5" s="71" t="s">
        <v>368</v>
      </c>
      <c r="Z5" s="71" t="s">
        <v>384</v>
      </c>
      <c r="AA5" s="71" t="s">
        <v>385</v>
      </c>
      <c r="AB5" s="105" t="s">
        <v>360</v>
      </c>
      <c r="AC5" s="71" t="s">
        <v>364</v>
      </c>
      <c r="AD5" s="71" t="s">
        <v>366</v>
      </c>
      <c r="AE5" s="71" t="s">
        <v>368</v>
      </c>
      <c r="AF5" s="71" t="s">
        <v>384</v>
      </c>
      <c r="AG5" s="71" t="s">
        <v>385</v>
      </c>
      <c r="AH5" s="105" t="s">
        <v>360</v>
      </c>
      <c r="AI5" s="71" t="s">
        <v>364</v>
      </c>
      <c r="AJ5" s="71" t="s">
        <v>366</v>
      </c>
      <c r="AK5" s="71" t="s">
        <v>368</v>
      </c>
      <c r="AL5" s="71" t="s">
        <v>384</v>
      </c>
      <c r="AM5" s="71" t="s">
        <v>385</v>
      </c>
      <c r="AN5" s="105" t="s">
        <v>360</v>
      </c>
      <c r="AO5" s="71" t="s">
        <v>364</v>
      </c>
      <c r="AP5" s="71" t="s">
        <v>366</v>
      </c>
      <c r="AQ5" s="71" t="s">
        <v>368</v>
      </c>
      <c r="AR5" s="71" t="s">
        <v>384</v>
      </c>
      <c r="AS5" s="71" t="s">
        <v>385</v>
      </c>
      <c r="AT5" s="105" t="s">
        <v>360</v>
      </c>
      <c r="AU5" s="71" t="s">
        <v>364</v>
      </c>
      <c r="AV5" s="71" t="s">
        <v>366</v>
      </c>
      <c r="AW5" s="71" t="s">
        <v>368</v>
      </c>
      <c r="AX5" s="71" t="s">
        <v>384</v>
      </c>
      <c r="AY5" s="71" t="s">
        <v>385</v>
      </c>
      <c r="AZ5" s="105" t="s">
        <v>360</v>
      </c>
      <c r="BA5" s="71" t="s">
        <v>364</v>
      </c>
      <c r="BB5" s="71" t="s">
        <v>366</v>
      </c>
      <c r="BC5" s="71" t="s">
        <v>368</v>
      </c>
      <c r="BD5" s="71" t="s">
        <v>384</v>
      </c>
      <c r="BE5" s="71" t="s">
        <v>385</v>
      </c>
      <c r="BF5" s="105" t="s">
        <v>360</v>
      </c>
      <c r="BG5" s="71" t="s">
        <v>364</v>
      </c>
      <c r="BH5" s="71" t="s">
        <v>366</v>
      </c>
      <c r="BI5" s="71" t="s">
        <v>368</v>
      </c>
      <c r="BJ5" s="71" t="s">
        <v>384</v>
      </c>
      <c r="BK5" s="71" t="s">
        <v>385</v>
      </c>
      <c r="BL5" s="105" t="s">
        <v>360</v>
      </c>
      <c r="BM5" s="71" t="s">
        <v>364</v>
      </c>
      <c r="BN5" s="71" t="s">
        <v>366</v>
      </c>
      <c r="BO5" s="71" t="s">
        <v>368</v>
      </c>
      <c r="BP5" s="71" t="s">
        <v>384</v>
      </c>
      <c r="BQ5" s="71" t="s">
        <v>385</v>
      </c>
      <c r="BR5" s="105" t="s">
        <v>360</v>
      </c>
      <c r="BS5" s="71" t="s">
        <v>364</v>
      </c>
      <c r="BT5" s="71" t="s">
        <v>366</v>
      </c>
      <c r="BU5" s="71" t="s">
        <v>368</v>
      </c>
      <c r="BV5" s="71" t="s">
        <v>384</v>
      </c>
      <c r="BW5" s="71" t="s">
        <v>385</v>
      </c>
      <c r="BX5" s="105" t="s">
        <v>360</v>
      </c>
      <c r="BY5" s="71" t="s">
        <v>364</v>
      </c>
      <c r="BZ5" s="71" t="s">
        <v>366</v>
      </c>
      <c r="CA5" s="71" t="s">
        <v>368</v>
      </c>
      <c r="CB5" s="71" t="s">
        <v>384</v>
      </c>
      <c r="CC5" s="71" t="s">
        <v>385</v>
      </c>
      <c r="CD5" s="106" t="s">
        <v>398</v>
      </c>
      <c r="CE5" s="72" t="s">
        <v>364</v>
      </c>
      <c r="CF5" s="72" t="s">
        <v>366</v>
      </c>
      <c r="CG5" s="72" t="s">
        <v>368</v>
      </c>
      <c r="CH5" s="72" t="s">
        <v>384</v>
      </c>
      <c r="CI5" s="73" t="s">
        <v>385</v>
      </c>
    </row>
    <row r="6" spans="2:89" ht="17.5" thickBot="1">
      <c r="B6" s="199" t="s">
        <v>358</v>
      </c>
      <c r="C6" s="200"/>
      <c r="D6" s="74">
        <f>+SUM(E6:I6)</f>
        <v>679387182</v>
      </c>
      <c r="E6" s="74">
        <f t="shared" ref="E6:AJ6" si="0">SUM(E7:E163)</f>
        <v>542174028</v>
      </c>
      <c r="F6" s="74">
        <f t="shared" si="0"/>
        <v>21287060</v>
      </c>
      <c r="G6" s="74">
        <f t="shared" si="0"/>
        <v>102912423</v>
      </c>
      <c r="H6" s="74">
        <f t="shared" si="0"/>
        <v>8148112</v>
      </c>
      <c r="I6" s="74">
        <f t="shared" si="0"/>
        <v>4865559</v>
      </c>
      <c r="J6" s="75">
        <f t="shared" si="0"/>
        <v>53501000</v>
      </c>
      <c r="K6" s="75">
        <f t="shared" si="0"/>
        <v>42622976</v>
      </c>
      <c r="L6" s="75">
        <f t="shared" si="0"/>
        <v>1755967</v>
      </c>
      <c r="M6" s="75">
        <f t="shared" si="0"/>
        <v>8023418</v>
      </c>
      <c r="N6" s="75">
        <f t="shared" si="0"/>
        <v>690806</v>
      </c>
      <c r="O6" s="75">
        <f t="shared" si="0"/>
        <v>407833</v>
      </c>
      <c r="P6" s="75">
        <f t="shared" si="0"/>
        <v>49358326</v>
      </c>
      <c r="Q6" s="75">
        <f t="shared" si="0"/>
        <v>39367035</v>
      </c>
      <c r="R6" s="75">
        <f t="shared" si="0"/>
        <v>1471379</v>
      </c>
      <c r="S6" s="75">
        <f t="shared" si="0"/>
        <v>7469992</v>
      </c>
      <c r="T6" s="75">
        <f t="shared" si="0"/>
        <v>685589</v>
      </c>
      <c r="U6" s="75">
        <f t="shared" si="0"/>
        <v>364331</v>
      </c>
      <c r="V6" s="75">
        <f t="shared" si="0"/>
        <v>60668680</v>
      </c>
      <c r="W6" s="75">
        <f t="shared" si="0"/>
        <v>48502338</v>
      </c>
      <c r="X6" s="75">
        <f t="shared" si="0"/>
        <v>1971245</v>
      </c>
      <c r="Y6" s="75">
        <f t="shared" si="0"/>
        <v>9125131</v>
      </c>
      <c r="Z6" s="75">
        <f t="shared" si="0"/>
        <v>637279</v>
      </c>
      <c r="AA6" s="75">
        <f t="shared" si="0"/>
        <v>432687</v>
      </c>
      <c r="AB6" s="75">
        <f t="shared" si="0"/>
        <v>58654689</v>
      </c>
      <c r="AC6" s="75">
        <f t="shared" si="0"/>
        <v>46725114</v>
      </c>
      <c r="AD6" s="75">
        <f t="shared" si="0"/>
        <v>1912746</v>
      </c>
      <c r="AE6" s="75">
        <f t="shared" si="0"/>
        <v>8936472</v>
      </c>
      <c r="AF6" s="75">
        <f t="shared" si="0"/>
        <v>680736</v>
      </c>
      <c r="AG6" s="75">
        <f t="shared" si="0"/>
        <v>399621</v>
      </c>
      <c r="AH6" s="75">
        <f t="shared" si="0"/>
        <v>59794052</v>
      </c>
      <c r="AI6" s="75">
        <f t="shared" si="0"/>
        <v>47770321</v>
      </c>
      <c r="AJ6" s="75">
        <f t="shared" si="0"/>
        <v>1910970</v>
      </c>
      <c r="AK6" s="75">
        <f t="shared" ref="AK6:BP6" si="1">SUM(AK7:AK163)</f>
        <v>8953870</v>
      </c>
      <c r="AL6" s="75">
        <f t="shared" si="1"/>
        <v>759069</v>
      </c>
      <c r="AM6" s="75">
        <f t="shared" si="1"/>
        <v>399822</v>
      </c>
      <c r="AN6" s="75">
        <f t="shared" si="1"/>
        <v>57054492</v>
      </c>
      <c r="AO6" s="75">
        <f t="shared" si="1"/>
        <v>45407149</v>
      </c>
      <c r="AP6" s="75">
        <f t="shared" si="1"/>
        <v>1855706</v>
      </c>
      <c r="AQ6" s="75">
        <f t="shared" si="1"/>
        <v>8754252</v>
      </c>
      <c r="AR6" s="75">
        <f t="shared" si="1"/>
        <v>634927</v>
      </c>
      <c r="AS6" s="75">
        <f t="shared" si="1"/>
        <v>402458</v>
      </c>
      <c r="AT6" s="75">
        <f t="shared" si="1"/>
        <v>55739187</v>
      </c>
      <c r="AU6" s="75">
        <f t="shared" si="1"/>
        <v>44340471</v>
      </c>
      <c r="AV6" s="75">
        <f t="shared" si="1"/>
        <v>1772959</v>
      </c>
      <c r="AW6" s="75">
        <f t="shared" si="1"/>
        <v>8505378</v>
      </c>
      <c r="AX6" s="75">
        <f t="shared" si="1"/>
        <v>710695</v>
      </c>
      <c r="AY6" s="75">
        <f t="shared" si="1"/>
        <v>409684</v>
      </c>
      <c r="AZ6" s="75">
        <f t="shared" si="1"/>
        <v>54446856</v>
      </c>
      <c r="BA6" s="75">
        <f t="shared" si="1"/>
        <v>43238258</v>
      </c>
      <c r="BB6" s="75">
        <f t="shared" si="1"/>
        <v>1672851</v>
      </c>
      <c r="BC6" s="75">
        <f t="shared" si="1"/>
        <v>8408295</v>
      </c>
      <c r="BD6" s="75">
        <f t="shared" si="1"/>
        <v>728763</v>
      </c>
      <c r="BE6" s="75">
        <f t="shared" si="1"/>
        <v>398689</v>
      </c>
      <c r="BF6" s="75">
        <f t="shared" si="1"/>
        <v>53647084</v>
      </c>
      <c r="BG6" s="75">
        <f t="shared" si="1"/>
        <v>42866200</v>
      </c>
      <c r="BH6" s="75">
        <f t="shared" si="1"/>
        <v>1548136</v>
      </c>
      <c r="BI6" s="75">
        <f t="shared" si="1"/>
        <v>8213181</v>
      </c>
      <c r="BJ6" s="75">
        <f t="shared" si="1"/>
        <v>621125</v>
      </c>
      <c r="BK6" s="75">
        <f t="shared" si="1"/>
        <v>398442</v>
      </c>
      <c r="BL6" s="75">
        <f t="shared" si="1"/>
        <v>58595551</v>
      </c>
      <c r="BM6" s="75">
        <f t="shared" si="1"/>
        <v>46668449</v>
      </c>
      <c r="BN6" s="75">
        <f t="shared" si="1"/>
        <v>1784096</v>
      </c>
      <c r="BO6" s="75">
        <f t="shared" si="1"/>
        <v>9023820</v>
      </c>
      <c r="BP6" s="75">
        <f t="shared" si="1"/>
        <v>709309</v>
      </c>
      <c r="BQ6" s="75">
        <f t="shared" ref="BQ6:CC6" si="2">SUM(BQ7:BQ163)</f>
        <v>409877</v>
      </c>
      <c r="BR6" s="75">
        <f t="shared" si="2"/>
        <v>58591721</v>
      </c>
      <c r="BS6" s="75">
        <f t="shared" si="2"/>
        <v>47100345</v>
      </c>
      <c r="BT6" s="75">
        <f t="shared" si="2"/>
        <v>1823961</v>
      </c>
      <c r="BU6" s="75">
        <f t="shared" si="2"/>
        <v>8609930</v>
      </c>
      <c r="BV6" s="75">
        <f t="shared" si="2"/>
        <v>633520</v>
      </c>
      <c r="BW6" s="75">
        <f t="shared" si="2"/>
        <v>423965</v>
      </c>
      <c r="BX6" s="75">
        <f t="shared" si="2"/>
        <v>59335544</v>
      </c>
      <c r="BY6" s="75">
        <f t="shared" si="2"/>
        <v>47565372</v>
      </c>
      <c r="BZ6" s="75">
        <f t="shared" si="2"/>
        <v>1807044</v>
      </c>
      <c r="CA6" s="75">
        <f t="shared" si="2"/>
        <v>8888684</v>
      </c>
      <c r="CB6" s="75">
        <f t="shared" si="2"/>
        <v>656294</v>
      </c>
      <c r="CC6" s="75">
        <f t="shared" si="2"/>
        <v>418150</v>
      </c>
      <c r="CD6" s="76">
        <f>+D6/366</f>
        <v>1856249.1311475409</v>
      </c>
      <c r="CE6" s="76">
        <f t="shared" ref="CE6:CE69" si="3">+E6/366</f>
        <v>1481349.8032786886</v>
      </c>
      <c r="CF6" s="76">
        <f t="shared" ref="CF6:CF69" si="4">+F6/366</f>
        <v>58161.366120218576</v>
      </c>
      <c r="CG6" s="76">
        <f t="shared" ref="CG6:CG69" si="5">+G6/366</f>
        <v>281181.48360655736</v>
      </c>
      <c r="CH6" s="76">
        <f t="shared" ref="CH6:CH69" si="6">+H6/366</f>
        <v>22262.601092896173</v>
      </c>
      <c r="CI6" s="77">
        <f t="shared" ref="CI6:CI69" si="7">+I6/366</f>
        <v>13293.877049180328</v>
      </c>
    </row>
    <row r="7" spans="2:89">
      <c r="B7" s="147" t="s">
        <v>14</v>
      </c>
      <c r="C7" s="26" t="s">
        <v>15</v>
      </c>
      <c r="D7" s="46">
        <f>+SUM(E7:I7)</f>
        <v>2802408</v>
      </c>
      <c r="E7" s="46">
        <f>+K7+Q7+W7+AC7+AI7+AO7+AU7+BA7+BG7+BM7+BS7+BY7</f>
        <v>2001480</v>
      </c>
      <c r="F7" s="46">
        <f>+L7+R7+X7+AD7+AJ7+AP7+AV7+BB7+BH7+BN7+BT7+BZ7</f>
        <v>188415</v>
      </c>
      <c r="G7" s="46">
        <f>+M7+S7+Y7+AE7+AK7+AQ7+AW7+BC7+BI7+BO7+BU7+CA7</f>
        <v>547274</v>
      </c>
      <c r="H7" s="46">
        <f>+N7+T7+Z7+AF7+AL7+AR7+AX7+BD7+BJ7+BP7+BV7+CB7</f>
        <v>30788</v>
      </c>
      <c r="I7" s="46">
        <f>+O7+U7+AA7+AG7+AM7+AS7+AY7+BE7+BK7+BQ7+BW7+CC7</f>
        <v>34451</v>
      </c>
      <c r="J7" s="27">
        <f>+SUM(K7:O7)</f>
        <v>219028</v>
      </c>
      <c r="K7" s="27">
        <v>156961</v>
      </c>
      <c r="L7" s="27">
        <v>15667</v>
      </c>
      <c r="M7" s="27">
        <v>41210</v>
      </c>
      <c r="N7" s="27">
        <v>2627</v>
      </c>
      <c r="O7" s="27">
        <v>2563</v>
      </c>
      <c r="P7" s="27">
        <f>+SUM(Q7:U7)</f>
        <v>204500</v>
      </c>
      <c r="Q7" s="27">
        <v>147642</v>
      </c>
      <c r="R7" s="27">
        <v>12844</v>
      </c>
      <c r="S7" s="27">
        <v>38941</v>
      </c>
      <c r="T7" s="27">
        <v>2498</v>
      </c>
      <c r="U7" s="27">
        <v>2575</v>
      </c>
      <c r="V7" s="27">
        <f>+SUM(W7:AA7)</f>
        <v>248098</v>
      </c>
      <c r="W7" s="27">
        <v>177863</v>
      </c>
      <c r="X7" s="27">
        <v>17613</v>
      </c>
      <c r="Y7" s="27">
        <v>47440</v>
      </c>
      <c r="Z7" s="27">
        <v>2230</v>
      </c>
      <c r="AA7" s="27">
        <v>2952</v>
      </c>
      <c r="AB7" s="27">
        <f t="shared" ref="AB7:AB70" si="8">+SUM(AC7:AG7)</f>
        <v>242505</v>
      </c>
      <c r="AC7" s="27">
        <v>172664</v>
      </c>
      <c r="AD7" s="27">
        <v>16902</v>
      </c>
      <c r="AE7" s="27">
        <v>47603</v>
      </c>
      <c r="AF7" s="27">
        <v>2688</v>
      </c>
      <c r="AG7" s="27">
        <v>2648</v>
      </c>
      <c r="AH7" s="27">
        <f t="shared" ref="AH7:AH70" si="9">+SUM(AI7:AM7)</f>
        <v>249475</v>
      </c>
      <c r="AI7" s="27">
        <v>178444</v>
      </c>
      <c r="AJ7" s="27">
        <v>16990</v>
      </c>
      <c r="AK7" s="27">
        <v>48024</v>
      </c>
      <c r="AL7" s="27">
        <v>3107</v>
      </c>
      <c r="AM7" s="27">
        <v>2910</v>
      </c>
      <c r="AN7" s="27">
        <f t="shared" ref="AN7:AN70" si="10">+SUM(AO7:AS7)</f>
        <v>237729</v>
      </c>
      <c r="AO7" s="27">
        <v>168636</v>
      </c>
      <c r="AP7" s="27">
        <v>16491</v>
      </c>
      <c r="AQ7" s="27">
        <v>47378</v>
      </c>
      <c r="AR7" s="27">
        <v>2319</v>
      </c>
      <c r="AS7" s="27">
        <v>2905</v>
      </c>
      <c r="AT7" s="27">
        <f t="shared" ref="AT7:AT70" si="11">+SUM(AU7:AY7)</f>
        <v>233532</v>
      </c>
      <c r="AU7" s="27">
        <v>166820</v>
      </c>
      <c r="AV7" s="27">
        <v>15246</v>
      </c>
      <c r="AW7" s="27">
        <v>45904</v>
      </c>
      <c r="AX7" s="27">
        <v>2888</v>
      </c>
      <c r="AY7" s="27">
        <v>2674</v>
      </c>
      <c r="AZ7" s="27">
        <f t="shared" ref="AZ7:AZ70" si="12">+SUM(BA7:BE7)</f>
        <v>228861</v>
      </c>
      <c r="BA7" s="27">
        <v>161280</v>
      </c>
      <c r="BB7" s="27">
        <v>14743</v>
      </c>
      <c r="BC7" s="27">
        <v>47490</v>
      </c>
      <c r="BD7" s="27">
        <v>2657</v>
      </c>
      <c r="BE7" s="27">
        <v>2691</v>
      </c>
      <c r="BF7" s="27">
        <f t="shared" ref="BF7:BF70" si="13">+SUM(BG7:BK7)</f>
        <v>221328</v>
      </c>
      <c r="BG7" s="27">
        <v>157892</v>
      </c>
      <c r="BH7" s="27">
        <v>13802</v>
      </c>
      <c r="BI7" s="27">
        <v>44244</v>
      </c>
      <c r="BJ7" s="27">
        <v>2420</v>
      </c>
      <c r="BK7" s="27">
        <v>2970</v>
      </c>
      <c r="BL7" s="4">
        <f t="shared" ref="BL7:BL70" si="14">+SUM(BM7:BQ7)</f>
        <v>240338</v>
      </c>
      <c r="BM7" s="27">
        <v>170617</v>
      </c>
      <c r="BN7" s="27">
        <v>15879</v>
      </c>
      <c r="BO7" s="27">
        <v>47857</v>
      </c>
      <c r="BP7" s="27">
        <v>2596</v>
      </c>
      <c r="BQ7" s="27">
        <v>3389</v>
      </c>
      <c r="BR7" s="27">
        <f t="shared" ref="BR7:BR70" si="15">+SUM(BS7:BW7)</f>
        <v>236358</v>
      </c>
      <c r="BS7" s="27">
        <v>169797</v>
      </c>
      <c r="BT7" s="27">
        <v>16228</v>
      </c>
      <c r="BU7" s="27">
        <v>44890</v>
      </c>
      <c r="BV7" s="27">
        <v>2338</v>
      </c>
      <c r="BW7" s="27">
        <v>3105</v>
      </c>
      <c r="BX7" s="27">
        <f t="shared" ref="BX7:BX70" si="16">+SUM(BY7:CC7)</f>
        <v>240656</v>
      </c>
      <c r="BY7" s="27">
        <v>172864</v>
      </c>
      <c r="BZ7" s="27">
        <v>16010</v>
      </c>
      <c r="CA7" s="27">
        <v>46293</v>
      </c>
      <c r="CB7" s="27">
        <v>2420</v>
      </c>
      <c r="CC7" s="27">
        <v>3069</v>
      </c>
      <c r="CD7" s="79">
        <f t="shared" ref="CD7:CD70" si="17">+D7/366</f>
        <v>7656.8524590163934</v>
      </c>
      <c r="CE7" s="79">
        <f t="shared" si="3"/>
        <v>5468.5245901639346</v>
      </c>
      <c r="CF7" s="79">
        <f t="shared" si="4"/>
        <v>514.79508196721315</v>
      </c>
      <c r="CG7" s="79">
        <f t="shared" si="5"/>
        <v>1495.2841530054645</v>
      </c>
      <c r="CH7" s="79">
        <f t="shared" si="6"/>
        <v>84.120218579234972</v>
      </c>
      <c r="CI7" s="60">
        <f t="shared" si="7"/>
        <v>94.12841530054645</v>
      </c>
      <c r="CK7" t="s">
        <v>183</v>
      </c>
    </row>
    <row r="8" spans="2:89">
      <c r="B8" s="140"/>
      <c r="C8" s="3" t="s">
        <v>16</v>
      </c>
      <c r="D8" s="43">
        <f t="shared" ref="D8:D71" si="18">+SUM(E8:I8)</f>
        <v>2232648</v>
      </c>
      <c r="E8" s="43">
        <f t="shared" ref="E8:E71" si="19">+K8+Q8+W8+AC8+AI8+AO8+AU8+BA8+BG8+BM8+BS8+BY8</f>
        <v>1630891</v>
      </c>
      <c r="F8" s="43">
        <f t="shared" ref="F8:F22" si="20">+L8+R8+X8+AD8+AJ8+AP8+AV8+BB8+BH8+BN8+BT8+BZ8</f>
        <v>133181</v>
      </c>
      <c r="G8" s="43">
        <f t="shared" ref="G8:G22" si="21">+M8+S8+Y8+AE8+AK8+AQ8+AW8+BC8+BI8+BO8+BU8+CA8</f>
        <v>401800</v>
      </c>
      <c r="H8" s="43">
        <f t="shared" ref="H8:H22" si="22">+N8+T8+Z8+AF8+AL8+AR8+AX8+BD8+BJ8+BP8+BV8+CB8</f>
        <v>21098</v>
      </c>
      <c r="I8" s="43">
        <f t="shared" ref="I8:I22" si="23">+O8+U8+AA8+AG8+AM8+AS8+AY8+BE8+BK8+BQ8+BW8+CC8</f>
        <v>45678</v>
      </c>
      <c r="J8" s="4">
        <f t="shared" ref="J8:J71" si="24">+SUM(K8:O8)</f>
        <v>179502</v>
      </c>
      <c r="K8" s="4">
        <v>131698</v>
      </c>
      <c r="L8" s="4">
        <v>11242</v>
      </c>
      <c r="M8" s="4">
        <v>30652</v>
      </c>
      <c r="N8" s="4">
        <v>1883</v>
      </c>
      <c r="O8" s="4">
        <v>4027</v>
      </c>
      <c r="P8" s="4">
        <f t="shared" ref="P8:P71" si="25">+SUM(Q8:U8)</f>
        <v>167392</v>
      </c>
      <c r="Q8" s="4">
        <v>123606</v>
      </c>
      <c r="R8" s="4">
        <v>9547</v>
      </c>
      <c r="S8" s="4">
        <v>28716</v>
      </c>
      <c r="T8" s="4">
        <v>1899</v>
      </c>
      <c r="U8" s="4">
        <v>3624</v>
      </c>
      <c r="V8" s="4">
        <f t="shared" ref="V8:V71" si="26">+SUM(W8:AA8)</f>
        <v>196850</v>
      </c>
      <c r="W8" s="4">
        <v>143967</v>
      </c>
      <c r="X8" s="4">
        <v>12024</v>
      </c>
      <c r="Y8" s="4">
        <v>35114</v>
      </c>
      <c r="Z8" s="4">
        <v>1638</v>
      </c>
      <c r="AA8" s="4">
        <v>4107</v>
      </c>
      <c r="AB8" s="4">
        <f t="shared" si="8"/>
        <v>189482</v>
      </c>
      <c r="AC8" s="4">
        <v>137610</v>
      </c>
      <c r="AD8" s="4">
        <v>11745</v>
      </c>
      <c r="AE8" s="4">
        <v>34690</v>
      </c>
      <c r="AF8" s="4">
        <v>1751</v>
      </c>
      <c r="AG8" s="4">
        <v>3686</v>
      </c>
      <c r="AH8" s="4">
        <f t="shared" si="9"/>
        <v>191258</v>
      </c>
      <c r="AI8" s="4">
        <v>139320</v>
      </c>
      <c r="AJ8" s="4">
        <v>11655</v>
      </c>
      <c r="AK8" s="4">
        <v>34698</v>
      </c>
      <c r="AL8" s="4">
        <v>1856</v>
      </c>
      <c r="AM8" s="4">
        <v>3729</v>
      </c>
      <c r="AN8" s="4">
        <f t="shared" si="10"/>
        <v>186408</v>
      </c>
      <c r="AO8" s="4">
        <v>135489</v>
      </c>
      <c r="AP8" s="4">
        <v>11519</v>
      </c>
      <c r="AQ8" s="4">
        <v>34410</v>
      </c>
      <c r="AR8" s="4">
        <v>1642</v>
      </c>
      <c r="AS8" s="4">
        <v>3348</v>
      </c>
      <c r="AT8" s="4">
        <f t="shared" si="11"/>
        <v>187381</v>
      </c>
      <c r="AU8" s="4">
        <v>136582</v>
      </c>
      <c r="AV8" s="4">
        <v>11116</v>
      </c>
      <c r="AW8" s="4">
        <v>33891</v>
      </c>
      <c r="AX8" s="4">
        <v>1744</v>
      </c>
      <c r="AY8" s="4">
        <v>4048</v>
      </c>
      <c r="AZ8" s="4">
        <f t="shared" si="12"/>
        <v>184086</v>
      </c>
      <c r="BA8" s="4">
        <v>133677</v>
      </c>
      <c r="BB8" s="4">
        <v>10800</v>
      </c>
      <c r="BC8" s="4">
        <v>34007</v>
      </c>
      <c r="BD8" s="4">
        <v>1773</v>
      </c>
      <c r="BE8" s="4">
        <v>3829</v>
      </c>
      <c r="BF8" s="4">
        <f t="shared" si="13"/>
        <v>176127</v>
      </c>
      <c r="BG8" s="4">
        <v>128513</v>
      </c>
      <c r="BH8" s="4">
        <v>9768</v>
      </c>
      <c r="BI8" s="4">
        <v>32547</v>
      </c>
      <c r="BJ8" s="4">
        <v>1673</v>
      </c>
      <c r="BK8" s="4">
        <v>3626</v>
      </c>
      <c r="BL8" s="4">
        <f t="shared" si="14"/>
        <v>188780</v>
      </c>
      <c r="BM8" s="4">
        <v>136785</v>
      </c>
      <c r="BN8" s="4">
        <v>11130</v>
      </c>
      <c r="BO8" s="4">
        <v>35140</v>
      </c>
      <c r="BP8" s="4">
        <v>1774</v>
      </c>
      <c r="BQ8" s="4">
        <v>3951</v>
      </c>
      <c r="BR8" s="4">
        <f t="shared" si="15"/>
        <v>190834</v>
      </c>
      <c r="BS8" s="4">
        <v>140385</v>
      </c>
      <c r="BT8" s="4">
        <v>11483</v>
      </c>
      <c r="BU8" s="4">
        <v>33356</v>
      </c>
      <c r="BV8" s="4">
        <v>1733</v>
      </c>
      <c r="BW8" s="4">
        <v>3877</v>
      </c>
      <c r="BX8" s="4">
        <f t="shared" si="16"/>
        <v>194548</v>
      </c>
      <c r="BY8" s="4">
        <v>143259</v>
      </c>
      <c r="BZ8" s="4">
        <v>11152</v>
      </c>
      <c r="CA8" s="4">
        <v>34579</v>
      </c>
      <c r="CB8" s="4">
        <v>1732</v>
      </c>
      <c r="CC8" s="4">
        <v>3826</v>
      </c>
      <c r="CD8" s="78">
        <f t="shared" si="17"/>
        <v>6100.1311475409839</v>
      </c>
      <c r="CE8" s="78">
        <f t="shared" si="3"/>
        <v>4455.9863387978139</v>
      </c>
      <c r="CF8" s="78">
        <f t="shared" si="4"/>
        <v>363.88251366120221</v>
      </c>
      <c r="CG8" s="78">
        <f t="shared" si="5"/>
        <v>1097.8142076502731</v>
      </c>
      <c r="CH8" s="78">
        <f t="shared" si="6"/>
        <v>57.644808743169399</v>
      </c>
      <c r="CI8" s="57">
        <f t="shared" si="7"/>
        <v>124.80327868852459</v>
      </c>
      <c r="CK8" t="s">
        <v>183</v>
      </c>
    </row>
    <row r="9" spans="2:89">
      <c r="B9" s="140"/>
      <c r="C9" s="3" t="s">
        <v>17</v>
      </c>
      <c r="D9" s="43">
        <f t="shared" si="18"/>
        <v>2802024</v>
      </c>
      <c r="E9" s="43">
        <f t="shared" si="19"/>
        <v>2280326</v>
      </c>
      <c r="F9" s="43">
        <f t="shared" si="20"/>
        <v>50365</v>
      </c>
      <c r="G9" s="43">
        <f t="shared" si="21"/>
        <v>328426</v>
      </c>
      <c r="H9" s="43">
        <f t="shared" si="22"/>
        <v>111810</v>
      </c>
      <c r="I9" s="43">
        <f t="shared" si="23"/>
        <v>31097</v>
      </c>
      <c r="J9" s="4">
        <f t="shared" si="24"/>
        <v>225573</v>
      </c>
      <c r="K9" s="4">
        <v>184424</v>
      </c>
      <c r="L9" s="4">
        <v>4201</v>
      </c>
      <c r="M9" s="4">
        <v>25161</v>
      </c>
      <c r="N9" s="4">
        <v>9807</v>
      </c>
      <c r="O9" s="4">
        <v>1980</v>
      </c>
      <c r="P9" s="4">
        <f t="shared" si="25"/>
        <v>222188</v>
      </c>
      <c r="Q9" s="4">
        <v>182119</v>
      </c>
      <c r="R9" s="4">
        <v>3881</v>
      </c>
      <c r="S9" s="4">
        <v>23291</v>
      </c>
      <c r="T9" s="4">
        <v>9881</v>
      </c>
      <c r="U9" s="4">
        <v>3016</v>
      </c>
      <c r="V9" s="4">
        <f t="shared" si="26"/>
        <v>230179</v>
      </c>
      <c r="W9" s="4">
        <v>184385</v>
      </c>
      <c r="X9" s="4">
        <v>4450</v>
      </c>
      <c r="Y9" s="4">
        <v>27060</v>
      </c>
      <c r="Z9" s="4">
        <v>8461</v>
      </c>
      <c r="AA9" s="4">
        <v>5823</v>
      </c>
      <c r="AB9" s="4">
        <f t="shared" si="8"/>
        <v>225680</v>
      </c>
      <c r="AC9" s="4">
        <v>182623</v>
      </c>
      <c r="AD9" s="4">
        <v>4468</v>
      </c>
      <c r="AE9" s="4">
        <v>27240</v>
      </c>
      <c r="AF9" s="4">
        <v>8531</v>
      </c>
      <c r="AG9" s="4">
        <v>2818</v>
      </c>
      <c r="AH9" s="4">
        <f t="shared" si="9"/>
        <v>237982</v>
      </c>
      <c r="AI9" s="4">
        <v>194396</v>
      </c>
      <c r="AJ9" s="4">
        <v>4459</v>
      </c>
      <c r="AK9" s="4">
        <v>27021</v>
      </c>
      <c r="AL9" s="4">
        <v>9929</v>
      </c>
      <c r="AM9" s="4">
        <v>2177</v>
      </c>
      <c r="AN9" s="4">
        <f t="shared" si="10"/>
        <v>224997</v>
      </c>
      <c r="AO9" s="4">
        <v>184681</v>
      </c>
      <c r="AP9" s="4">
        <v>4194</v>
      </c>
      <c r="AQ9" s="4">
        <v>25465</v>
      </c>
      <c r="AR9" s="4">
        <v>8684</v>
      </c>
      <c r="AS9" s="4">
        <v>1973</v>
      </c>
      <c r="AT9" s="4">
        <f t="shared" si="11"/>
        <v>237494</v>
      </c>
      <c r="AU9" s="4">
        <v>193690</v>
      </c>
      <c r="AV9" s="4">
        <v>4278</v>
      </c>
      <c r="AW9" s="4">
        <v>27779</v>
      </c>
      <c r="AX9" s="4">
        <v>9744</v>
      </c>
      <c r="AY9" s="4">
        <v>2003</v>
      </c>
      <c r="AZ9" s="4">
        <f t="shared" si="12"/>
        <v>261767</v>
      </c>
      <c r="BA9" s="4">
        <v>204611</v>
      </c>
      <c r="BB9" s="4">
        <v>4449</v>
      </c>
      <c r="BC9" s="4">
        <v>39761</v>
      </c>
      <c r="BD9" s="4">
        <v>10774</v>
      </c>
      <c r="BE9" s="4">
        <v>2172</v>
      </c>
      <c r="BF9" s="4">
        <f t="shared" si="13"/>
        <v>221884</v>
      </c>
      <c r="BG9" s="4">
        <v>181727</v>
      </c>
      <c r="BH9" s="4">
        <v>3704</v>
      </c>
      <c r="BI9" s="4">
        <v>26073</v>
      </c>
      <c r="BJ9" s="4">
        <v>8567</v>
      </c>
      <c r="BK9" s="4">
        <v>1813</v>
      </c>
      <c r="BL9" s="4">
        <f t="shared" si="14"/>
        <v>238764</v>
      </c>
      <c r="BM9" s="4">
        <v>195604</v>
      </c>
      <c r="BN9" s="4">
        <v>4088</v>
      </c>
      <c r="BO9" s="4">
        <v>27191</v>
      </c>
      <c r="BP9" s="4">
        <v>9217</v>
      </c>
      <c r="BQ9" s="4">
        <v>2664</v>
      </c>
      <c r="BR9" s="4">
        <f t="shared" si="15"/>
        <v>229689</v>
      </c>
      <c r="BS9" s="4">
        <v>189077</v>
      </c>
      <c r="BT9" s="4">
        <v>3940</v>
      </c>
      <c r="BU9" s="4">
        <v>25681</v>
      </c>
      <c r="BV9" s="4">
        <v>8714</v>
      </c>
      <c r="BW9" s="4">
        <v>2277</v>
      </c>
      <c r="BX9" s="4">
        <f t="shared" si="16"/>
        <v>245827</v>
      </c>
      <c r="BY9" s="4">
        <v>202989</v>
      </c>
      <c r="BZ9" s="4">
        <v>4253</v>
      </c>
      <c r="CA9" s="4">
        <v>26703</v>
      </c>
      <c r="CB9" s="4">
        <v>9501</v>
      </c>
      <c r="CC9" s="4">
        <v>2381</v>
      </c>
      <c r="CD9" s="78">
        <f t="shared" si="17"/>
        <v>7655.8032786885242</v>
      </c>
      <c r="CE9" s="78">
        <f t="shared" si="3"/>
        <v>6230.398907103825</v>
      </c>
      <c r="CF9" s="78">
        <f t="shared" si="4"/>
        <v>137.60928961748633</v>
      </c>
      <c r="CG9" s="78">
        <f t="shared" si="5"/>
        <v>897.33879781420762</v>
      </c>
      <c r="CH9" s="78">
        <f t="shared" si="6"/>
        <v>305.49180327868851</v>
      </c>
      <c r="CI9" s="57">
        <f t="shared" si="7"/>
        <v>84.964480874316934</v>
      </c>
      <c r="CK9" t="s">
        <v>183</v>
      </c>
    </row>
    <row r="10" spans="2:89">
      <c r="B10" s="140"/>
      <c r="C10" s="3" t="s">
        <v>18</v>
      </c>
      <c r="D10" s="43">
        <f t="shared" si="18"/>
        <v>3650915</v>
      </c>
      <c r="E10" s="43">
        <f t="shared" si="19"/>
        <v>2733251</v>
      </c>
      <c r="F10" s="43">
        <f t="shared" si="20"/>
        <v>95215</v>
      </c>
      <c r="G10" s="43">
        <f t="shared" si="21"/>
        <v>749424</v>
      </c>
      <c r="H10" s="43">
        <f t="shared" si="22"/>
        <v>40481</v>
      </c>
      <c r="I10" s="43">
        <f t="shared" si="23"/>
        <v>32544</v>
      </c>
      <c r="J10" s="4">
        <f t="shared" si="24"/>
        <v>295685</v>
      </c>
      <c r="K10" s="4">
        <v>223422</v>
      </c>
      <c r="L10" s="4">
        <v>7698</v>
      </c>
      <c r="M10" s="4">
        <v>58060</v>
      </c>
      <c r="N10" s="4">
        <v>3714</v>
      </c>
      <c r="O10" s="4">
        <v>2791</v>
      </c>
      <c r="P10" s="4">
        <f t="shared" si="25"/>
        <v>273585</v>
      </c>
      <c r="Q10" s="4">
        <v>206083</v>
      </c>
      <c r="R10" s="4">
        <v>6570</v>
      </c>
      <c r="S10" s="4">
        <v>54660</v>
      </c>
      <c r="T10" s="4">
        <v>3776</v>
      </c>
      <c r="U10" s="4">
        <v>2496</v>
      </c>
      <c r="V10" s="4">
        <f t="shared" si="26"/>
        <v>331737</v>
      </c>
      <c r="W10" s="4">
        <v>249513</v>
      </c>
      <c r="X10" s="4">
        <v>8769</v>
      </c>
      <c r="Y10" s="4">
        <v>67214</v>
      </c>
      <c r="Z10" s="4">
        <v>3321</v>
      </c>
      <c r="AA10" s="4">
        <v>2920</v>
      </c>
      <c r="AB10" s="4">
        <f t="shared" si="8"/>
        <v>322676</v>
      </c>
      <c r="AC10" s="4">
        <v>241512</v>
      </c>
      <c r="AD10" s="4">
        <v>8539</v>
      </c>
      <c r="AE10" s="4">
        <v>66584</v>
      </c>
      <c r="AF10" s="4">
        <v>3352</v>
      </c>
      <c r="AG10" s="4">
        <v>2689</v>
      </c>
      <c r="AH10" s="4">
        <f t="shared" si="9"/>
        <v>322080</v>
      </c>
      <c r="AI10" s="4">
        <v>242102</v>
      </c>
      <c r="AJ10" s="4">
        <v>8231</v>
      </c>
      <c r="AK10" s="4">
        <v>65155</v>
      </c>
      <c r="AL10" s="4">
        <v>3875</v>
      </c>
      <c r="AM10" s="4">
        <v>2717</v>
      </c>
      <c r="AN10" s="4">
        <f t="shared" si="10"/>
        <v>308889</v>
      </c>
      <c r="AO10" s="4">
        <v>229666</v>
      </c>
      <c r="AP10" s="4">
        <v>8203</v>
      </c>
      <c r="AQ10" s="4">
        <v>65264</v>
      </c>
      <c r="AR10" s="4">
        <v>2972</v>
      </c>
      <c r="AS10" s="4">
        <v>2784</v>
      </c>
      <c r="AT10" s="4">
        <f t="shared" si="11"/>
        <v>302191</v>
      </c>
      <c r="AU10" s="4">
        <v>225655</v>
      </c>
      <c r="AV10" s="4">
        <v>8086</v>
      </c>
      <c r="AW10" s="4">
        <v>62089</v>
      </c>
      <c r="AX10" s="4">
        <v>3432</v>
      </c>
      <c r="AY10" s="4">
        <v>2929</v>
      </c>
      <c r="AZ10" s="4">
        <f t="shared" si="12"/>
        <v>288629</v>
      </c>
      <c r="BA10" s="4">
        <v>215043</v>
      </c>
      <c r="BB10" s="4">
        <v>7675</v>
      </c>
      <c r="BC10" s="4">
        <v>59668</v>
      </c>
      <c r="BD10" s="4">
        <v>3504</v>
      </c>
      <c r="BE10" s="4">
        <v>2739</v>
      </c>
      <c r="BF10" s="4">
        <f t="shared" si="13"/>
        <v>288448</v>
      </c>
      <c r="BG10" s="4">
        <v>214981</v>
      </c>
      <c r="BH10" s="4">
        <v>6845</v>
      </c>
      <c r="BI10" s="4">
        <v>60610</v>
      </c>
      <c r="BJ10" s="4">
        <v>3201</v>
      </c>
      <c r="BK10" s="4">
        <v>2811</v>
      </c>
      <c r="BL10" s="4">
        <f t="shared" si="14"/>
        <v>308662</v>
      </c>
      <c r="BM10" s="4">
        <v>228289</v>
      </c>
      <c r="BN10" s="4">
        <v>7845</v>
      </c>
      <c r="BO10" s="4">
        <v>66224</v>
      </c>
      <c r="BP10" s="4">
        <v>3369</v>
      </c>
      <c r="BQ10" s="4">
        <v>2935</v>
      </c>
      <c r="BR10" s="4">
        <f t="shared" si="15"/>
        <v>300599</v>
      </c>
      <c r="BS10" s="4">
        <v>226841</v>
      </c>
      <c r="BT10" s="4">
        <v>8325</v>
      </c>
      <c r="BU10" s="4">
        <v>59928</v>
      </c>
      <c r="BV10" s="4">
        <v>2960</v>
      </c>
      <c r="BW10" s="4">
        <v>2545</v>
      </c>
      <c r="BX10" s="4">
        <f t="shared" si="16"/>
        <v>307734</v>
      </c>
      <c r="BY10" s="4">
        <v>230144</v>
      </c>
      <c r="BZ10" s="4">
        <v>8429</v>
      </c>
      <c r="CA10" s="4">
        <v>63968</v>
      </c>
      <c r="CB10" s="4">
        <v>3005</v>
      </c>
      <c r="CC10" s="4">
        <v>2188</v>
      </c>
      <c r="CD10" s="78">
        <f t="shared" si="17"/>
        <v>9975.1775956284146</v>
      </c>
      <c r="CE10" s="78">
        <f t="shared" si="3"/>
        <v>7467.898907103825</v>
      </c>
      <c r="CF10" s="78">
        <f t="shared" si="4"/>
        <v>260.1502732240437</v>
      </c>
      <c r="CG10" s="78">
        <f t="shared" si="5"/>
        <v>2047.6065573770493</v>
      </c>
      <c r="CH10" s="78">
        <f t="shared" si="6"/>
        <v>110.60382513661202</v>
      </c>
      <c r="CI10" s="57">
        <f t="shared" si="7"/>
        <v>88.918032786885249</v>
      </c>
      <c r="CK10" t="s">
        <v>183</v>
      </c>
    </row>
    <row r="11" spans="2:89">
      <c r="B11" s="140"/>
      <c r="C11" s="3" t="s">
        <v>19</v>
      </c>
      <c r="D11" s="43">
        <f t="shared" si="18"/>
        <v>1465978</v>
      </c>
      <c r="E11" s="43">
        <f t="shared" si="19"/>
        <v>1179298</v>
      </c>
      <c r="F11" s="43">
        <f t="shared" si="20"/>
        <v>56824</v>
      </c>
      <c r="G11" s="43">
        <f t="shared" si="21"/>
        <v>199917</v>
      </c>
      <c r="H11" s="43">
        <f t="shared" si="22"/>
        <v>13793</v>
      </c>
      <c r="I11" s="43">
        <f t="shared" si="23"/>
        <v>16146</v>
      </c>
      <c r="J11" s="4">
        <f t="shared" si="24"/>
        <v>94972</v>
      </c>
      <c r="K11" s="4">
        <v>75773</v>
      </c>
      <c r="L11" s="4">
        <v>3662</v>
      </c>
      <c r="M11" s="4">
        <v>13161</v>
      </c>
      <c r="N11" s="4">
        <v>874</v>
      </c>
      <c r="O11" s="4">
        <v>1502</v>
      </c>
      <c r="P11" s="4">
        <f t="shared" si="25"/>
        <v>89557</v>
      </c>
      <c r="Q11" s="4">
        <v>71913</v>
      </c>
      <c r="R11" s="4">
        <v>3015</v>
      </c>
      <c r="S11" s="4">
        <v>12493</v>
      </c>
      <c r="T11" s="4">
        <v>936</v>
      </c>
      <c r="U11" s="4">
        <v>1200</v>
      </c>
      <c r="V11" s="4">
        <f t="shared" si="26"/>
        <v>117362</v>
      </c>
      <c r="W11" s="4">
        <v>93880</v>
      </c>
      <c r="X11" s="4">
        <v>4413</v>
      </c>
      <c r="Y11" s="4">
        <v>16616</v>
      </c>
      <c r="Z11" s="4">
        <v>1010</v>
      </c>
      <c r="AA11" s="4">
        <v>1443</v>
      </c>
      <c r="AB11" s="4">
        <f t="shared" si="8"/>
        <v>114822</v>
      </c>
      <c r="AC11" s="4">
        <v>91610</v>
      </c>
      <c r="AD11" s="4">
        <v>4483</v>
      </c>
      <c r="AE11" s="4">
        <v>16345</v>
      </c>
      <c r="AF11" s="4">
        <v>1060</v>
      </c>
      <c r="AG11" s="4">
        <v>1324</v>
      </c>
      <c r="AH11" s="4">
        <f t="shared" si="9"/>
        <v>118288</v>
      </c>
      <c r="AI11" s="4">
        <v>94533</v>
      </c>
      <c r="AJ11" s="4">
        <v>4778</v>
      </c>
      <c r="AK11" s="4">
        <v>16470</v>
      </c>
      <c r="AL11" s="4">
        <v>1201</v>
      </c>
      <c r="AM11" s="4">
        <v>1306</v>
      </c>
      <c r="AN11" s="4">
        <f t="shared" si="10"/>
        <v>117511</v>
      </c>
      <c r="AO11" s="4">
        <v>94090</v>
      </c>
      <c r="AP11" s="4">
        <v>4731</v>
      </c>
      <c r="AQ11" s="4">
        <v>16465</v>
      </c>
      <c r="AR11" s="4">
        <v>995</v>
      </c>
      <c r="AS11" s="4">
        <v>1230</v>
      </c>
      <c r="AT11" s="4">
        <f t="shared" si="11"/>
        <v>115806</v>
      </c>
      <c r="AU11" s="4">
        <v>93267</v>
      </c>
      <c r="AV11" s="4">
        <v>4657</v>
      </c>
      <c r="AW11" s="4">
        <v>15431</v>
      </c>
      <c r="AX11" s="4">
        <v>1184</v>
      </c>
      <c r="AY11" s="4">
        <v>1267</v>
      </c>
      <c r="AZ11" s="4">
        <f t="shared" si="12"/>
        <v>115970</v>
      </c>
      <c r="BA11" s="4">
        <v>93969</v>
      </c>
      <c r="BB11" s="4">
        <v>4310</v>
      </c>
      <c r="BC11" s="4">
        <v>15058</v>
      </c>
      <c r="BD11" s="4">
        <v>1315</v>
      </c>
      <c r="BE11" s="4">
        <v>1318</v>
      </c>
      <c r="BF11" s="4">
        <f t="shared" si="13"/>
        <v>123313</v>
      </c>
      <c r="BG11" s="4">
        <v>99875</v>
      </c>
      <c r="BH11" s="4">
        <v>4429</v>
      </c>
      <c r="BI11" s="4">
        <v>16539</v>
      </c>
      <c r="BJ11" s="4">
        <v>1166</v>
      </c>
      <c r="BK11" s="4">
        <v>1304</v>
      </c>
      <c r="BL11" s="4">
        <f t="shared" si="14"/>
        <v>146188</v>
      </c>
      <c r="BM11" s="4">
        <v>117383</v>
      </c>
      <c r="BN11" s="4">
        <v>5739</v>
      </c>
      <c r="BO11" s="4">
        <v>20381</v>
      </c>
      <c r="BP11" s="4">
        <v>1297</v>
      </c>
      <c r="BQ11" s="4">
        <v>1388</v>
      </c>
      <c r="BR11" s="4">
        <f t="shared" si="15"/>
        <v>154867</v>
      </c>
      <c r="BS11" s="4">
        <v>125497</v>
      </c>
      <c r="BT11" s="4">
        <v>6259</v>
      </c>
      <c r="BU11" s="4">
        <v>20318</v>
      </c>
      <c r="BV11" s="4">
        <v>1332</v>
      </c>
      <c r="BW11" s="4">
        <v>1461</v>
      </c>
      <c r="BX11" s="4">
        <f t="shared" si="16"/>
        <v>157322</v>
      </c>
      <c r="BY11" s="4">
        <v>127508</v>
      </c>
      <c r="BZ11" s="4">
        <v>6348</v>
      </c>
      <c r="CA11" s="4">
        <v>20640</v>
      </c>
      <c r="CB11" s="4">
        <v>1423</v>
      </c>
      <c r="CC11" s="4">
        <v>1403</v>
      </c>
      <c r="CD11" s="78">
        <f t="shared" si="17"/>
        <v>4005.4043715846997</v>
      </c>
      <c r="CE11" s="78">
        <f t="shared" si="3"/>
        <v>3222.1256830601092</v>
      </c>
      <c r="CF11" s="78">
        <f t="shared" si="4"/>
        <v>155.2568306010929</v>
      </c>
      <c r="CG11" s="78">
        <f t="shared" si="5"/>
        <v>546.22131147540983</v>
      </c>
      <c r="CH11" s="78">
        <f t="shared" si="6"/>
        <v>37.685792349726775</v>
      </c>
      <c r="CI11" s="57">
        <f t="shared" si="7"/>
        <v>44.114754098360656</v>
      </c>
      <c r="CK11" t="s">
        <v>183</v>
      </c>
    </row>
    <row r="12" spans="2:89">
      <c r="B12" s="140"/>
      <c r="C12" s="3" t="s">
        <v>20</v>
      </c>
      <c r="D12" s="43">
        <f t="shared" si="18"/>
        <v>4433746</v>
      </c>
      <c r="E12" s="43">
        <f t="shared" si="19"/>
        <v>3539588</v>
      </c>
      <c r="F12" s="43">
        <f t="shared" si="20"/>
        <v>124481</v>
      </c>
      <c r="G12" s="43">
        <f t="shared" si="21"/>
        <v>678492</v>
      </c>
      <c r="H12" s="43">
        <f t="shared" si="22"/>
        <v>68416</v>
      </c>
      <c r="I12" s="43">
        <f t="shared" si="23"/>
        <v>22769</v>
      </c>
      <c r="J12" s="4">
        <f t="shared" si="24"/>
        <v>321196</v>
      </c>
      <c r="K12" s="4">
        <v>254225</v>
      </c>
      <c r="L12" s="4">
        <v>9048</v>
      </c>
      <c r="M12" s="4">
        <v>51035</v>
      </c>
      <c r="N12" s="4">
        <v>4939</v>
      </c>
      <c r="O12" s="4">
        <v>1949</v>
      </c>
      <c r="P12" s="4">
        <f t="shared" si="25"/>
        <v>299234</v>
      </c>
      <c r="Q12" s="4">
        <v>237592</v>
      </c>
      <c r="R12" s="4">
        <v>7661</v>
      </c>
      <c r="S12" s="4">
        <v>47125</v>
      </c>
      <c r="T12" s="4">
        <v>5213</v>
      </c>
      <c r="U12" s="4">
        <v>1643</v>
      </c>
      <c r="V12" s="4">
        <f t="shared" si="26"/>
        <v>389779</v>
      </c>
      <c r="W12" s="4">
        <v>312102</v>
      </c>
      <c r="X12" s="4">
        <v>10868</v>
      </c>
      <c r="Y12" s="4">
        <v>59766</v>
      </c>
      <c r="Z12" s="4">
        <v>5204</v>
      </c>
      <c r="AA12" s="4">
        <v>1839</v>
      </c>
      <c r="AB12" s="4">
        <f t="shared" si="8"/>
        <v>379768</v>
      </c>
      <c r="AC12" s="4">
        <v>302138</v>
      </c>
      <c r="AD12" s="4">
        <v>11173</v>
      </c>
      <c r="AE12" s="4">
        <v>59151</v>
      </c>
      <c r="AF12" s="4">
        <v>5407</v>
      </c>
      <c r="AG12" s="4">
        <v>1899</v>
      </c>
      <c r="AH12" s="4">
        <f t="shared" si="9"/>
        <v>380327</v>
      </c>
      <c r="AI12" s="4">
        <v>302613</v>
      </c>
      <c r="AJ12" s="4">
        <v>11140</v>
      </c>
      <c r="AK12" s="4">
        <v>58613</v>
      </c>
      <c r="AL12" s="4">
        <v>6283</v>
      </c>
      <c r="AM12" s="4">
        <v>1678</v>
      </c>
      <c r="AN12" s="4">
        <f t="shared" si="10"/>
        <v>368062</v>
      </c>
      <c r="AO12" s="4">
        <v>292411</v>
      </c>
      <c r="AP12" s="4">
        <v>10810</v>
      </c>
      <c r="AQ12" s="4">
        <v>57738</v>
      </c>
      <c r="AR12" s="4">
        <v>5199</v>
      </c>
      <c r="AS12" s="4">
        <v>1904</v>
      </c>
      <c r="AT12" s="4">
        <f t="shared" si="11"/>
        <v>353544</v>
      </c>
      <c r="AU12" s="4">
        <v>280381</v>
      </c>
      <c r="AV12" s="4">
        <v>10190</v>
      </c>
      <c r="AW12" s="4">
        <v>54467</v>
      </c>
      <c r="AX12" s="4">
        <v>6652</v>
      </c>
      <c r="AY12" s="4">
        <v>1854</v>
      </c>
      <c r="AZ12" s="4">
        <f t="shared" si="12"/>
        <v>350446</v>
      </c>
      <c r="BA12" s="4">
        <v>279278</v>
      </c>
      <c r="BB12" s="4">
        <v>9925</v>
      </c>
      <c r="BC12" s="4">
        <v>52651</v>
      </c>
      <c r="BD12" s="4">
        <v>6560</v>
      </c>
      <c r="BE12" s="4">
        <v>2032</v>
      </c>
      <c r="BF12" s="4">
        <f t="shared" si="13"/>
        <v>351352</v>
      </c>
      <c r="BG12" s="4">
        <v>281618</v>
      </c>
      <c r="BH12" s="4">
        <v>9306</v>
      </c>
      <c r="BI12" s="4">
        <v>53035</v>
      </c>
      <c r="BJ12" s="4">
        <v>5458</v>
      </c>
      <c r="BK12" s="4">
        <v>1935</v>
      </c>
      <c r="BL12" s="4">
        <f t="shared" si="14"/>
        <v>406308</v>
      </c>
      <c r="BM12" s="4">
        <v>324488</v>
      </c>
      <c r="BN12" s="4">
        <v>11148</v>
      </c>
      <c r="BO12" s="4">
        <v>62157</v>
      </c>
      <c r="BP12" s="4">
        <v>6413</v>
      </c>
      <c r="BQ12" s="4">
        <v>2102</v>
      </c>
      <c r="BR12" s="4">
        <f t="shared" si="15"/>
        <v>409702</v>
      </c>
      <c r="BS12" s="4">
        <v>331069</v>
      </c>
      <c r="BT12" s="4">
        <v>11394</v>
      </c>
      <c r="BU12" s="4">
        <v>59472</v>
      </c>
      <c r="BV12" s="4">
        <v>5764</v>
      </c>
      <c r="BW12" s="4">
        <v>2003</v>
      </c>
      <c r="BX12" s="4">
        <f t="shared" si="16"/>
        <v>424028</v>
      </c>
      <c r="BY12" s="4">
        <v>341673</v>
      </c>
      <c r="BZ12" s="4">
        <v>11818</v>
      </c>
      <c r="CA12" s="4">
        <v>63282</v>
      </c>
      <c r="CB12" s="4">
        <v>5324</v>
      </c>
      <c r="CC12" s="4">
        <v>1931</v>
      </c>
      <c r="CD12" s="78">
        <f t="shared" si="17"/>
        <v>12114.060109289618</v>
      </c>
      <c r="CE12" s="78">
        <f t="shared" si="3"/>
        <v>9671.0054644808752</v>
      </c>
      <c r="CF12" s="78">
        <f t="shared" si="4"/>
        <v>340.11202185792348</v>
      </c>
      <c r="CG12" s="78">
        <f t="shared" si="5"/>
        <v>1853.8032786885246</v>
      </c>
      <c r="CH12" s="78">
        <f t="shared" si="6"/>
        <v>186.92896174863387</v>
      </c>
      <c r="CI12" s="57">
        <f t="shared" si="7"/>
        <v>62.210382513661202</v>
      </c>
      <c r="CK12" t="s">
        <v>183</v>
      </c>
    </row>
    <row r="13" spans="2:89">
      <c r="B13" s="140"/>
      <c r="C13" s="3" t="s">
        <v>21</v>
      </c>
      <c r="D13" s="43">
        <f t="shared" si="18"/>
        <v>5852716</v>
      </c>
      <c r="E13" s="43">
        <f t="shared" si="19"/>
        <v>4618298</v>
      </c>
      <c r="F13" s="43">
        <f t="shared" si="20"/>
        <v>241912</v>
      </c>
      <c r="G13" s="43">
        <f t="shared" si="21"/>
        <v>902467</v>
      </c>
      <c r="H13" s="43">
        <f t="shared" si="22"/>
        <v>58657</v>
      </c>
      <c r="I13" s="43">
        <f t="shared" si="23"/>
        <v>31382</v>
      </c>
      <c r="J13" s="4">
        <f t="shared" si="24"/>
        <v>462195</v>
      </c>
      <c r="K13" s="4">
        <v>364404</v>
      </c>
      <c r="L13" s="4">
        <v>19271</v>
      </c>
      <c r="M13" s="4">
        <v>70567</v>
      </c>
      <c r="N13" s="4">
        <v>5088</v>
      </c>
      <c r="O13" s="4">
        <v>2865</v>
      </c>
      <c r="P13" s="4">
        <f t="shared" si="25"/>
        <v>427641</v>
      </c>
      <c r="Q13" s="4">
        <v>337279</v>
      </c>
      <c r="R13" s="4">
        <v>16337</v>
      </c>
      <c r="S13" s="4">
        <v>66418</v>
      </c>
      <c r="T13" s="4">
        <v>5064</v>
      </c>
      <c r="U13" s="4">
        <v>2543</v>
      </c>
      <c r="V13" s="4">
        <f t="shared" si="26"/>
        <v>534731</v>
      </c>
      <c r="W13" s="4">
        <v>422963</v>
      </c>
      <c r="X13" s="4">
        <v>23177</v>
      </c>
      <c r="Y13" s="4">
        <v>81417</v>
      </c>
      <c r="Z13" s="4">
        <v>4602</v>
      </c>
      <c r="AA13" s="4">
        <v>2572</v>
      </c>
      <c r="AB13" s="4">
        <f t="shared" si="8"/>
        <v>509392</v>
      </c>
      <c r="AC13" s="4">
        <v>401777</v>
      </c>
      <c r="AD13" s="4">
        <v>22231</v>
      </c>
      <c r="AE13" s="4">
        <v>78350</v>
      </c>
      <c r="AF13" s="4">
        <v>4662</v>
      </c>
      <c r="AG13" s="4">
        <v>2372</v>
      </c>
      <c r="AH13" s="4">
        <f t="shared" si="9"/>
        <v>513147</v>
      </c>
      <c r="AI13" s="4">
        <v>405310</v>
      </c>
      <c r="AJ13" s="4">
        <v>22178</v>
      </c>
      <c r="AK13" s="4">
        <v>77985</v>
      </c>
      <c r="AL13" s="4">
        <v>5302</v>
      </c>
      <c r="AM13" s="4">
        <v>2372</v>
      </c>
      <c r="AN13" s="4">
        <f t="shared" si="10"/>
        <v>493674</v>
      </c>
      <c r="AO13" s="4">
        <v>389954</v>
      </c>
      <c r="AP13" s="4">
        <v>21259</v>
      </c>
      <c r="AQ13" s="4">
        <v>75436</v>
      </c>
      <c r="AR13" s="4">
        <v>4534</v>
      </c>
      <c r="AS13" s="4">
        <v>2491</v>
      </c>
      <c r="AT13" s="4">
        <f t="shared" si="11"/>
        <v>477786</v>
      </c>
      <c r="AU13" s="4">
        <v>376789</v>
      </c>
      <c r="AV13" s="4">
        <v>19826</v>
      </c>
      <c r="AW13" s="4">
        <v>73104</v>
      </c>
      <c r="AX13" s="4">
        <v>5322</v>
      </c>
      <c r="AY13" s="4">
        <v>2745</v>
      </c>
      <c r="AZ13" s="4">
        <f t="shared" si="12"/>
        <v>466878</v>
      </c>
      <c r="BA13" s="4">
        <v>367605</v>
      </c>
      <c r="BB13" s="4">
        <v>18963</v>
      </c>
      <c r="BC13" s="4">
        <v>72409</v>
      </c>
      <c r="BD13" s="4">
        <v>5287</v>
      </c>
      <c r="BE13" s="4">
        <v>2614</v>
      </c>
      <c r="BF13" s="4">
        <f t="shared" si="13"/>
        <v>463715</v>
      </c>
      <c r="BG13" s="4">
        <v>365261</v>
      </c>
      <c r="BH13" s="4">
        <v>18047</v>
      </c>
      <c r="BI13" s="4">
        <v>73189</v>
      </c>
      <c r="BJ13" s="4">
        <v>4387</v>
      </c>
      <c r="BK13" s="4">
        <v>2831</v>
      </c>
      <c r="BL13" s="4">
        <f t="shared" si="14"/>
        <v>496370</v>
      </c>
      <c r="BM13" s="4">
        <v>390299</v>
      </c>
      <c r="BN13" s="4">
        <v>20167</v>
      </c>
      <c r="BO13" s="4">
        <v>78585</v>
      </c>
      <c r="BP13" s="4">
        <v>4801</v>
      </c>
      <c r="BQ13" s="4">
        <v>2518</v>
      </c>
      <c r="BR13" s="4">
        <f t="shared" si="15"/>
        <v>502219</v>
      </c>
      <c r="BS13" s="4">
        <v>397828</v>
      </c>
      <c r="BT13" s="4">
        <v>20674</v>
      </c>
      <c r="BU13" s="4">
        <v>76341</v>
      </c>
      <c r="BV13" s="4">
        <v>4647</v>
      </c>
      <c r="BW13" s="4">
        <v>2729</v>
      </c>
      <c r="BX13" s="4">
        <f t="shared" si="16"/>
        <v>504968</v>
      </c>
      <c r="BY13" s="4">
        <v>398829</v>
      </c>
      <c r="BZ13" s="4">
        <v>19782</v>
      </c>
      <c r="CA13" s="4">
        <v>78666</v>
      </c>
      <c r="CB13" s="4">
        <v>4961</v>
      </c>
      <c r="CC13" s="4">
        <v>2730</v>
      </c>
      <c r="CD13" s="78">
        <f t="shared" si="17"/>
        <v>15991.027322404372</v>
      </c>
      <c r="CE13" s="78">
        <f t="shared" si="3"/>
        <v>12618.300546448087</v>
      </c>
      <c r="CF13" s="78">
        <f t="shared" si="4"/>
        <v>660.96174863387978</v>
      </c>
      <c r="CG13" s="78">
        <f t="shared" si="5"/>
        <v>2465.756830601093</v>
      </c>
      <c r="CH13" s="78">
        <f t="shared" si="6"/>
        <v>160.26502732240436</v>
      </c>
      <c r="CI13" s="57">
        <f t="shared" si="7"/>
        <v>85.743169398907099</v>
      </c>
      <c r="CK13" t="s">
        <v>183</v>
      </c>
    </row>
    <row r="14" spans="2:89">
      <c r="B14" s="140"/>
      <c r="C14" s="3" t="s">
        <v>22</v>
      </c>
      <c r="D14" s="43">
        <f t="shared" si="18"/>
        <v>10754402</v>
      </c>
      <c r="E14" s="43">
        <f t="shared" si="19"/>
        <v>8702034</v>
      </c>
      <c r="F14" s="43">
        <f t="shared" si="20"/>
        <v>301758</v>
      </c>
      <c r="G14" s="43">
        <f t="shared" si="21"/>
        <v>1611009</v>
      </c>
      <c r="H14" s="43">
        <f t="shared" si="22"/>
        <v>95394</v>
      </c>
      <c r="I14" s="43">
        <f t="shared" si="23"/>
        <v>44207</v>
      </c>
      <c r="J14" s="4">
        <f t="shared" si="24"/>
        <v>859230</v>
      </c>
      <c r="K14" s="4">
        <v>695638</v>
      </c>
      <c r="L14" s="4">
        <v>25586</v>
      </c>
      <c r="M14" s="4">
        <v>126153</v>
      </c>
      <c r="N14" s="4">
        <v>8639</v>
      </c>
      <c r="O14" s="4">
        <v>3214</v>
      </c>
      <c r="P14" s="4">
        <f t="shared" si="25"/>
        <v>797065</v>
      </c>
      <c r="Q14" s="4">
        <v>645918</v>
      </c>
      <c r="R14" s="4">
        <v>21617</v>
      </c>
      <c r="S14" s="4">
        <v>118288</v>
      </c>
      <c r="T14" s="4">
        <v>8504</v>
      </c>
      <c r="U14" s="4">
        <v>2738</v>
      </c>
      <c r="V14" s="4">
        <f t="shared" si="26"/>
        <v>953588</v>
      </c>
      <c r="W14" s="4">
        <v>771969</v>
      </c>
      <c r="X14" s="4">
        <v>27738</v>
      </c>
      <c r="Y14" s="4">
        <v>143195</v>
      </c>
      <c r="Z14" s="4">
        <v>7382</v>
      </c>
      <c r="AA14" s="4">
        <v>3304</v>
      </c>
      <c r="AB14" s="4">
        <f t="shared" si="8"/>
        <v>920313</v>
      </c>
      <c r="AC14" s="4">
        <v>743167</v>
      </c>
      <c r="AD14" s="4">
        <v>26907</v>
      </c>
      <c r="AE14" s="4">
        <v>138449</v>
      </c>
      <c r="AF14" s="4">
        <v>7929</v>
      </c>
      <c r="AG14" s="4">
        <v>3861</v>
      </c>
      <c r="AH14" s="4">
        <f t="shared" si="9"/>
        <v>934332</v>
      </c>
      <c r="AI14" s="4">
        <v>757361</v>
      </c>
      <c r="AJ14" s="4">
        <v>26015</v>
      </c>
      <c r="AK14" s="4">
        <v>138669</v>
      </c>
      <c r="AL14" s="4">
        <v>8580</v>
      </c>
      <c r="AM14" s="4">
        <v>3707</v>
      </c>
      <c r="AN14" s="4">
        <f t="shared" si="10"/>
        <v>905679</v>
      </c>
      <c r="AO14" s="4">
        <v>729840</v>
      </c>
      <c r="AP14" s="4">
        <v>26101</v>
      </c>
      <c r="AQ14" s="4">
        <v>137696</v>
      </c>
      <c r="AR14" s="4">
        <v>7369</v>
      </c>
      <c r="AS14" s="4">
        <v>4673</v>
      </c>
      <c r="AT14" s="4">
        <f t="shared" si="11"/>
        <v>891205</v>
      </c>
      <c r="AU14" s="4">
        <v>719851</v>
      </c>
      <c r="AV14" s="4">
        <v>25200</v>
      </c>
      <c r="AW14" s="4">
        <v>134041</v>
      </c>
      <c r="AX14" s="4">
        <v>8126</v>
      </c>
      <c r="AY14" s="4">
        <v>3987</v>
      </c>
      <c r="AZ14" s="4">
        <f t="shared" si="12"/>
        <v>869425</v>
      </c>
      <c r="BA14" s="4">
        <v>702240</v>
      </c>
      <c r="BB14" s="4">
        <v>23737</v>
      </c>
      <c r="BC14" s="4">
        <v>131277</v>
      </c>
      <c r="BD14" s="4">
        <v>8534</v>
      </c>
      <c r="BE14" s="4">
        <v>3637</v>
      </c>
      <c r="BF14" s="4">
        <f t="shared" si="13"/>
        <v>844722</v>
      </c>
      <c r="BG14" s="4">
        <v>682715</v>
      </c>
      <c r="BH14" s="4">
        <v>21851</v>
      </c>
      <c r="BI14" s="4">
        <v>129012</v>
      </c>
      <c r="BJ14" s="4">
        <v>7497</v>
      </c>
      <c r="BK14" s="4">
        <v>3647</v>
      </c>
      <c r="BL14" s="4">
        <f t="shared" si="14"/>
        <v>915999</v>
      </c>
      <c r="BM14" s="4">
        <v>738467</v>
      </c>
      <c r="BN14" s="4">
        <v>25103</v>
      </c>
      <c r="BO14" s="4">
        <v>140770</v>
      </c>
      <c r="BP14" s="4">
        <v>7963</v>
      </c>
      <c r="BQ14" s="4">
        <v>3696</v>
      </c>
      <c r="BR14" s="4">
        <f t="shared" si="15"/>
        <v>920250</v>
      </c>
      <c r="BS14" s="4">
        <v>749358</v>
      </c>
      <c r="BT14" s="4">
        <v>25811</v>
      </c>
      <c r="BU14" s="4">
        <v>134147</v>
      </c>
      <c r="BV14" s="4">
        <v>7074</v>
      </c>
      <c r="BW14" s="4">
        <v>3860</v>
      </c>
      <c r="BX14" s="4">
        <f t="shared" si="16"/>
        <v>942594</v>
      </c>
      <c r="BY14" s="4">
        <v>765510</v>
      </c>
      <c r="BZ14" s="4">
        <v>26092</v>
      </c>
      <c r="CA14" s="4">
        <v>139312</v>
      </c>
      <c r="CB14" s="4">
        <v>7797</v>
      </c>
      <c r="CC14" s="4">
        <v>3883</v>
      </c>
      <c r="CD14" s="78">
        <f t="shared" si="17"/>
        <v>29383.612021857924</v>
      </c>
      <c r="CE14" s="78">
        <f t="shared" si="3"/>
        <v>23776.049180327867</v>
      </c>
      <c r="CF14" s="78">
        <f t="shared" si="4"/>
        <v>824.47540983606552</v>
      </c>
      <c r="CG14" s="78">
        <f t="shared" si="5"/>
        <v>4401.6639344262294</v>
      </c>
      <c r="CH14" s="78">
        <f t="shared" si="6"/>
        <v>260.63934426229508</v>
      </c>
      <c r="CI14" s="57">
        <f t="shared" si="7"/>
        <v>120.78415300546447</v>
      </c>
      <c r="CK14" t="s">
        <v>183</v>
      </c>
    </row>
    <row r="15" spans="2:89">
      <c r="B15" s="140"/>
      <c r="C15" s="3" t="s">
        <v>23</v>
      </c>
      <c r="D15" s="43">
        <f t="shared" si="18"/>
        <v>10992300</v>
      </c>
      <c r="E15" s="43">
        <f t="shared" si="19"/>
        <v>8649790</v>
      </c>
      <c r="F15" s="43">
        <f t="shared" si="20"/>
        <v>422660</v>
      </c>
      <c r="G15" s="43">
        <f t="shared" si="21"/>
        <v>1766991</v>
      </c>
      <c r="H15" s="43">
        <f t="shared" si="22"/>
        <v>128479</v>
      </c>
      <c r="I15" s="43">
        <f t="shared" si="23"/>
        <v>24380</v>
      </c>
      <c r="J15" s="4">
        <f t="shared" si="24"/>
        <v>882093</v>
      </c>
      <c r="K15" s="4">
        <v>695187</v>
      </c>
      <c r="L15" s="4">
        <v>35216</v>
      </c>
      <c r="M15" s="4">
        <v>138304</v>
      </c>
      <c r="N15" s="4">
        <v>11512</v>
      </c>
      <c r="O15" s="4">
        <v>1874</v>
      </c>
      <c r="P15" s="4">
        <f t="shared" si="25"/>
        <v>818959</v>
      </c>
      <c r="Q15" s="4">
        <v>645432</v>
      </c>
      <c r="R15" s="4">
        <v>30082</v>
      </c>
      <c r="S15" s="4">
        <v>129950</v>
      </c>
      <c r="T15" s="4">
        <v>11955</v>
      </c>
      <c r="U15" s="4">
        <v>1540</v>
      </c>
      <c r="V15" s="4">
        <f t="shared" si="26"/>
        <v>966753</v>
      </c>
      <c r="W15" s="4">
        <v>760264</v>
      </c>
      <c r="X15" s="4">
        <v>38228</v>
      </c>
      <c r="Y15" s="4">
        <v>156048</v>
      </c>
      <c r="Z15" s="4">
        <v>10432</v>
      </c>
      <c r="AA15" s="4">
        <v>1781</v>
      </c>
      <c r="AB15" s="4">
        <f t="shared" si="8"/>
        <v>935384</v>
      </c>
      <c r="AC15" s="4">
        <v>732357</v>
      </c>
      <c r="AD15" s="4">
        <v>37308</v>
      </c>
      <c r="AE15" s="4">
        <v>152890</v>
      </c>
      <c r="AF15" s="4">
        <v>10788</v>
      </c>
      <c r="AG15" s="4">
        <v>2041</v>
      </c>
      <c r="AH15" s="4">
        <f t="shared" si="9"/>
        <v>947503</v>
      </c>
      <c r="AI15" s="4">
        <v>746015</v>
      </c>
      <c r="AJ15" s="4">
        <v>37117</v>
      </c>
      <c r="AK15" s="4">
        <v>151624</v>
      </c>
      <c r="AL15" s="4">
        <v>10836</v>
      </c>
      <c r="AM15" s="4">
        <v>1911</v>
      </c>
      <c r="AN15" s="4">
        <f t="shared" si="10"/>
        <v>920545</v>
      </c>
      <c r="AO15" s="4">
        <v>723524</v>
      </c>
      <c r="AP15" s="4">
        <v>36217</v>
      </c>
      <c r="AQ15" s="4">
        <v>148667</v>
      </c>
      <c r="AR15" s="4">
        <v>10026</v>
      </c>
      <c r="AS15" s="4">
        <v>2111</v>
      </c>
      <c r="AT15" s="4">
        <f t="shared" si="11"/>
        <v>914659</v>
      </c>
      <c r="AU15" s="4">
        <v>718457</v>
      </c>
      <c r="AV15" s="4">
        <v>36029</v>
      </c>
      <c r="AW15" s="4">
        <v>146651</v>
      </c>
      <c r="AX15" s="4">
        <v>11335</v>
      </c>
      <c r="AY15" s="4">
        <v>2187</v>
      </c>
      <c r="AZ15" s="4">
        <f t="shared" si="12"/>
        <v>891576</v>
      </c>
      <c r="BA15" s="4">
        <v>700875</v>
      </c>
      <c r="BB15" s="4">
        <v>33402</v>
      </c>
      <c r="BC15" s="4">
        <v>144161</v>
      </c>
      <c r="BD15" s="4">
        <v>11068</v>
      </c>
      <c r="BE15" s="4">
        <v>2070</v>
      </c>
      <c r="BF15" s="4">
        <f t="shared" si="13"/>
        <v>867682</v>
      </c>
      <c r="BG15" s="4">
        <v>683261</v>
      </c>
      <c r="BH15" s="4">
        <v>30584</v>
      </c>
      <c r="BI15" s="4">
        <v>141804</v>
      </c>
      <c r="BJ15" s="4">
        <v>9969</v>
      </c>
      <c r="BK15" s="4">
        <v>2064</v>
      </c>
      <c r="BL15" s="4">
        <f t="shared" si="14"/>
        <v>939711</v>
      </c>
      <c r="BM15" s="4">
        <v>737363</v>
      </c>
      <c r="BN15" s="4">
        <v>35278</v>
      </c>
      <c r="BO15" s="4">
        <v>154139</v>
      </c>
      <c r="BP15" s="4">
        <v>10748</v>
      </c>
      <c r="BQ15" s="4">
        <v>2183</v>
      </c>
      <c r="BR15" s="4">
        <f t="shared" si="15"/>
        <v>938688</v>
      </c>
      <c r="BS15" s="4">
        <v>742448</v>
      </c>
      <c r="BT15" s="4">
        <v>36298</v>
      </c>
      <c r="BU15" s="4">
        <v>147706</v>
      </c>
      <c r="BV15" s="4">
        <v>9920</v>
      </c>
      <c r="BW15" s="4">
        <v>2316</v>
      </c>
      <c r="BX15" s="4">
        <f t="shared" si="16"/>
        <v>968747</v>
      </c>
      <c r="BY15" s="4">
        <v>764607</v>
      </c>
      <c r="BZ15" s="4">
        <v>36901</v>
      </c>
      <c r="CA15" s="4">
        <v>155047</v>
      </c>
      <c r="CB15" s="4">
        <v>9890</v>
      </c>
      <c r="CC15" s="4">
        <v>2302</v>
      </c>
      <c r="CD15" s="78">
        <f t="shared" si="17"/>
        <v>30033.60655737705</v>
      </c>
      <c r="CE15" s="78">
        <f t="shared" si="3"/>
        <v>23633.306010928962</v>
      </c>
      <c r="CF15" s="78">
        <f t="shared" si="4"/>
        <v>1154.8087431693989</v>
      </c>
      <c r="CG15" s="78">
        <f t="shared" si="5"/>
        <v>4827.8442622950815</v>
      </c>
      <c r="CH15" s="78">
        <f t="shared" si="6"/>
        <v>351.03551912568304</v>
      </c>
      <c r="CI15" s="57">
        <f t="shared" si="7"/>
        <v>66.612021857923494</v>
      </c>
      <c r="CK15" t="s">
        <v>183</v>
      </c>
    </row>
    <row r="16" spans="2:89">
      <c r="B16" s="140"/>
      <c r="C16" s="3" t="s">
        <v>24</v>
      </c>
      <c r="D16" s="43">
        <f t="shared" si="18"/>
        <v>5361350</v>
      </c>
      <c r="E16" s="43">
        <f t="shared" si="19"/>
        <v>4454222</v>
      </c>
      <c r="F16" s="43">
        <f t="shared" si="20"/>
        <v>160113</v>
      </c>
      <c r="G16" s="43">
        <f t="shared" si="21"/>
        <v>682277</v>
      </c>
      <c r="H16" s="43">
        <f t="shared" si="22"/>
        <v>38315</v>
      </c>
      <c r="I16" s="43">
        <f t="shared" si="23"/>
        <v>26423</v>
      </c>
      <c r="J16" s="4">
        <f t="shared" si="24"/>
        <v>424211</v>
      </c>
      <c r="K16" s="4">
        <v>352307</v>
      </c>
      <c r="L16" s="4">
        <v>13120</v>
      </c>
      <c r="M16" s="4">
        <v>53522</v>
      </c>
      <c r="N16" s="4">
        <v>3301</v>
      </c>
      <c r="O16" s="4">
        <v>1961</v>
      </c>
      <c r="P16" s="4">
        <f t="shared" si="25"/>
        <v>392469</v>
      </c>
      <c r="Q16" s="4">
        <v>325626</v>
      </c>
      <c r="R16" s="4">
        <v>11472</v>
      </c>
      <c r="S16" s="4">
        <v>50330</v>
      </c>
      <c r="T16" s="4">
        <v>3435</v>
      </c>
      <c r="U16" s="4">
        <v>1606</v>
      </c>
      <c r="V16" s="4">
        <f t="shared" si="26"/>
        <v>474904</v>
      </c>
      <c r="W16" s="4">
        <v>395139</v>
      </c>
      <c r="X16" s="4">
        <v>15230</v>
      </c>
      <c r="Y16" s="4">
        <v>59658</v>
      </c>
      <c r="Z16" s="4">
        <v>2833</v>
      </c>
      <c r="AA16" s="4">
        <v>2044</v>
      </c>
      <c r="AB16" s="4">
        <f t="shared" si="8"/>
        <v>460074</v>
      </c>
      <c r="AC16" s="4">
        <v>380918</v>
      </c>
      <c r="AD16" s="4">
        <v>14413</v>
      </c>
      <c r="AE16" s="4">
        <v>59410</v>
      </c>
      <c r="AF16" s="4">
        <v>3111</v>
      </c>
      <c r="AG16" s="4">
        <v>2222</v>
      </c>
      <c r="AH16" s="4">
        <f t="shared" si="9"/>
        <v>467134</v>
      </c>
      <c r="AI16" s="4">
        <v>387792</v>
      </c>
      <c r="AJ16" s="4">
        <v>14123</v>
      </c>
      <c r="AK16" s="4">
        <v>59474</v>
      </c>
      <c r="AL16" s="4">
        <v>3535</v>
      </c>
      <c r="AM16" s="4">
        <v>2210</v>
      </c>
      <c r="AN16" s="4">
        <f t="shared" si="10"/>
        <v>455319</v>
      </c>
      <c r="AO16" s="4">
        <v>378164</v>
      </c>
      <c r="AP16" s="4">
        <v>13471</v>
      </c>
      <c r="AQ16" s="4">
        <v>58146</v>
      </c>
      <c r="AR16" s="4">
        <v>3264</v>
      </c>
      <c r="AS16" s="4">
        <v>2274</v>
      </c>
      <c r="AT16" s="4">
        <f t="shared" si="11"/>
        <v>444253</v>
      </c>
      <c r="AU16" s="4">
        <v>368247</v>
      </c>
      <c r="AV16" s="4">
        <v>13524</v>
      </c>
      <c r="AW16" s="4">
        <v>56513</v>
      </c>
      <c r="AX16" s="4">
        <v>3416</v>
      </c>
      <c r="AY16" s="4">
        <v>2553</v>
      </c>
      <c r="AZ16" s="4">
        <f t="shared" si="12"/>
        <v>431459</v>
      </c>
      <c r="BA16" s="4">
        <v>357563</v>
      </c>
      <c r="BB16" s="4">
        <v>12613</v>
      </c>
      <c r="BC16" s="4">
        <v>55469</v>
      </c>
      <c r="BD16" s="4">
        <v>3380</v>
      </c>
      <c r="BE16" s="4">
        <v>2434</v>
      </c>
      <c r="BF16" s="4">
        <f t="shared" si="13"/>
        <v>421190</v>
      </c>
      <c r="BG16" s="4">
        <v>350101</v>
      </c>
      <c r="BH16" s="4">
        <v>11375</v>
      </c>
      <c r="BI16" s="4">
        <v>54649</v>
      </c>
      <c r="BJ16" s="4">
        <v>2978</v>
      </c>
      <c r="BK16" s="4">
        <v>2087</v>
      </c>
      <c r="BL16" s="4">
        <f t="shared" si="14"/>
        <v>456398</v>
      </c>
      <c r="BM16" s="4">
        <v>378824</v>
      </c>
      <c r="BN16" s="4">
        <v>13070</v>
      </c>
      <c r="BO16" s="4">
        <v>59067</v>
      </c>
      <c r="BP16" s="4">
        <v>3189</v>
      </c>
      <c r="BQ16" s="4">
        <v>2248</v>
      </c>
      <c r="BR16" s="4">
        <f t="shared" si="15"/>
        <v>463021</v>
      </c>
      <c r="BS16" s="4">
        <v>387545</v>
      </c>
      <c r="BT16" s="4">
        <v>13730</v>
      </c>
      <c r="BU16" s="4">
        <v>56513</v>
      </c>
      <c r="BV16" s="4">
        <v>2786</v>
      </c>
      <c r="BW16" s="4">
        <v>2447</v>
      </c>
      <c r="BX16" s="4">
        <f t="shared" si="16"/>
        <v>470918</v>
      </c>
      <c r="BY16" s="4">
        <v>391996</v>
      </c>
      <c r="BZ16" s="4">
        <v>13972</v>
      </c>
      <c r="CA16" s="4">
        <v>59526</v>
      </c>
      <c r="CB16" s="4">
        <v>3087</v>
      </c>
      <c r="CC16" s="4">
        <v>2337</v>
      </c>
      <c r="CD16" s="78">
        <f t="shared" si="17"/>
        <v>14648.497267759563</v>
      </c>
      <c r="CE16" s="78">
        <f t="shared" si="3"/>
        <v>12170.005464480875</v>
      </c>
      <c r="CF16" s="78">
        <f t="shared" si="4"/>
        <v>437.46721311475409</v>
      </c>
      <c r="CG16" s="78">
        <f t="shared" si="5"/>
        <v>1864.1448087431695</v>
      </c>
      <c r="CH16" s="78">
        <f t="shared" si="6"/>
        <v>104.68579234972678</v>
      </c>
      <c r="CI16" s="57">
        <f t="shared" si="7"/>
        <v>72.193989071038246</v>
      </c>
      <c r="CK16" t="s">
        <v>183</v>
      </c>
    </row>
    <row r="17" spans="2:89">
      <c r="B17" s="140"/>
      <c r="C17" s="3" t="s">
        <v>25</v>
      </c>
      <c r="D17" s="43">
        <f t="shared" si="18"/>
        <v>6832538</v>
      </c>
      <c r="E17" s="43">
        <f t="shared" si="19"/>
        <v>5586255</v>
      </c>
      <c r="F17" s="43">
        <f t="shared" si="20"/>
        <v>179259</v>
      </c>
      <c r="G17" s="43">
        <f t="shared" si="21"/>
        <v>971936</v>
      </c>
      <c r="H17" s="43">
        <f t="shared" si="22"/>
        <v>66767</v>
      </c>
      <c r="I17" s="43">
        <f t="shared" si="23"/>
        <v>28321</v>
      </c>
      <c r="J17" s="4">
        <f t="shared" si="24"/>
        <v>553104</v>
      </c>
      <c r="K17" s="4">
        <v>454294</v>
      </c>
      <c r="L17" s="4">
        <v>14412</v>
      </c>
      <c r="M17" s="4">
        <v>76239</v>
      </c>
      <c r="N17" s="4">
        <v>5907</v>
      </c>
      <c r="O17" s="4">
        <v>2252</v>
      </c>
      <c r="P17" s="4">
        <f t="shared" si="25"/>
        <v>506863</v>
      </c>
      <c r="Q17" s="4">
        <v>415965</v>
      </c>
      <c r="R17" s="4">
        <v>12158</v>
      </c>
      <c r="S17" s="4">
        <v>70853</v>
      </c>
      <c r="T17" s="4">
        <v>5794</v>
      </c>
      <c r="U17" s="4">
        <v>2093</v>
      </c>
      <c r="V17" s="4">
        <f t="shared" si="26"/>
        <v>614252</v>
      </c>
      <c r="W17" s="4">
        <v>502801</v>
      </c>
      <c r="X17" s="4">
        <v>16406</v>
      </c>
      <c r="Y17" s="4">
        <v>87333</v>
      </c>
      <c r="Z17" s="4">
        <v>5272</v>
      </c>
      <c r="AA17" s="4">
        <v>2440</v>
      </c>
      <c r="AB17" s="4">
        <f t="shared" si="8"/>
        <v>586936</v>
      </c>
      <c r="AC17" s="4">
        <v>479201</v>
      </c>
      <c r="AD17" s="4">
        <v>15919</v>
      </c>
      <c r="AE17" s="4">
        <v>84014</v>
      </c>
      <c r="AF17" s="4">
        <v>5520</v>
      </c>
      <c r="AG17" s="4">
        <v>2282</v>
      </c>
      <c r="AH17" s="4">
        <f t="shared" si="9"/>
        <v>590347</v>
      </c>
      <c r="AI17" s="4">
        <v>482281</v>
      </c>
      <c r="AJ17" s="4">
        <v>15922</v>
      </c>
      <c r="AK17" s="4">
        <v>83652</v>
      </c>
      <c r="AL17" s="4">
        <v>6084</v>
      </c>
      <c r="AM17" s="4">
        <v>2408</v>
      </c>
      <c r="AN17" s="4">
        <f t="shared" si="10"/>
        <v>575398</v>
      </c>
      <c r="AO17" s="4">
        <v>469199</v>
      </c>
      <c r="AP17" s="4">
        <v>16071</v>
      </c>
      <c r="AQ17" s="4">
        <v>82404</v>
      </c>
      <c r="AR17" s="4">
        <v>5289</v>
      </c>
      <c r="AS17" s="4">
        <v>2435</v>
      </c>
      <c r="AT17" s="4">
        <f t="shared" si="11"/>
        <v>562265</v>
      </c>
      <c r="AU17" s="4">
        <v>460020</v>
      </c>
      <c r="AV17" s="4">
        <v>14311</v>
      </c>
      <c r="AW17" s="4">
        <v>79499</v>
      </c>
      <c r="AX17" s="4">
        <v>5975</v>
      </c>
      <c r="AY17" s="4">
        <v>2460</v>
      </c>
      <c r="AZ17" s="4">
        <f t="shared" si="12"/>
        <v>547861</v>
      </c>
      <c r="BA17" s="4">
        <v>447865</v>
      </c>
      <c r="BB17" s="4">
        <v>14088</v>
      </c>
      <c r="BC17" s="4">
        <v>77669</v>
      </c>
      <c r="BD17" s="4">
        <v>5960</v>
      </c>
      <c r="BE17" s="4">
        <v>2279</v>
      </c>
      <c r="BF17" s="4">
        <f t="shared" si="13"/>
        <v>538934</v>
      </c>
      <c r="BG17" s="4">
        <v>440120</v>
      </c>
      <c r="BH17" s="4">
        <v>13520</v>
      </c>
      <c r="BI17" s="4">
        <v>77967</v>
      </c>
      <c r="BJ17" s="4">
        <v>4966</v>
      </c>
      <c r="BK17" s="4">
        <v>2361</v>
      </c>
      <c r="BL17" s="4">
        <f t="shared" si="14"/>
        <v>583478</v>
      </c>
      <c r="BM17" s="4">
        <v>475620</v>
      </c>
      <c r="BN17" s="4">
        <v>15333</v>
      </c>
      <c r="BO17" s="4">
        <v>84735</v>
      </c>
      <c r="BP17" s="4">
        <v>5398</v>
      </c>
      <c r="BQ17" s="4">
        <v>2392</v>
      </c>
      <c r="BR17" s="4">
        <f t="shared" si="15"/>
        <v>585907</v>
      </c>
      <c r="BS17" s="4">
        <v>480070</v>
      </c>
      <c r="BT17" s="4">
        <v>15887</v>
      </c>
      <c r="BU17" s="4">
        <v>82274</v>
      </c>
      <c r="BV17" s="4">
        <v>5271</v>
      </c>
      <c r="BW17" s="4">
        <v>2405</v>
      </c>
      <c r="BX17" s="4">
        <f t="shared" si="16"/>
        <v>587193</v>
      </c>
      <c r="BY17" s="4">
        <v>478819</v>
      </c>
      <c r="BZ17" s="4">
        <v>15232</v>
      </c>
      <c r="CA17" s="4">
        <v>85297</v>
      </c>
      <c r="CB17" s="4">
        <v>5331</v>
      </c>
      <c r="CC17" s="4">
        <v>2514</v>
      </c>
      <c r="CD17" s="78">
        <f t="shared" si="17"/>
        <v>18668.136612021859</v>
      </c>
      <c r="CE17" s="78">
        <f t="shared" si="3"/>
        <v>15262.991803278688</v>
      </c>
      <c r="CF17" s="78">
        <f t="shared" si="4"/>
        <v>489.77868852459017</v>
      </c>
      <c r="CG17" s="78">
        <f t="shared" si="5"/>
        <v>2655.5628415300548</v>
      </c>
      <c r="CH17" s="78">
        <f t="shared" si="6"/>
        <v>182.42349726775956</v>
      </c>
      <c r="CI17" s="57">
        <f t="shared" si="7"/>
        <v>77.379781420765028</v>
      </c>
      <c r="CK17" t="s">
        <v>183</v>
      </c>
    </row>
    <row r="18" spans="2:89">
      <c r="B18" s="140"/>
      <c r="C18" s="3" t="s">
        <v>26</v>
      </c>
      <c r="D18" s="43">
        <f t="shared" si="18"/>
        <v>9224299</v>
      </c>
      <c r="E18" s="43">
        <f t="shared" si="19"/>
        <v>7829798</v>
      </c>
      <c r="F18" s="43">
        <f t="shared" si="20"/>
        <v>254519</v>
      </c>
      <c r="G18" s="43">
        <f t="shared" si="21"/>
        <v>976971</v>
      </c>
      <c r="H18" s="43">
        <f t="shared" si="22"/>
        <v>118772</v>
      </c>
      <c r="I18" s="43">
        <f t="shared" si="23"/>
        <v>44239</v>
      </c>
      <c r="J18" s="4">
        <f t="shared" si="24"/>
        <v>754353</v>
      </c>
      <c r="K18" s="4">
        <v>642550</v>
      </c>
      <c r="L18" s="4">
        <v>20561</v>
      </c>
      <c r="M18" s="4">
        <v>76566</v>
      </c>
      <c r="N18" s="4">
        <v>10470</v>
      </c>
      <c r="O18" s="4">
        <v>4206</v>
      </c>
      <c r="P18" s="4">
        <f t="shared" si="25"/>
        <v>701006</v>
      </c>
      <c r="Q18" s="4">
        <v>597620</v>
      </c>
      <c r="R18" s="4">
        <v>17659</v>
      </c>
      <c r="S18" s="4">
        <v>71570</v>
      </c>
      <c r="T18" s="4">
        <v>10291</v>
      </c>
      <c r="U18" s="4">
        <v>3866</v>
      </c>
      <c r="V18" s="4">
        <f t="shared" si="26"/>
        <v>814161</v>
      </c>
      <c r="W18" s="4">
        <v>689774</v>
      </c>
      <c r="X18" s="4">
        <v>23707</v>
      </c>
      <c r="Y18" s="4">
        <v>87156</v>
      </c>
      <c r="Z18" s="4">
        <v>8941</v>
      </c>
      <c r="AA18" s="4">
        <v>4583</v>
      </c>
      <c r="AB18" s="4">
        <f t="shared" si="8"/>
        <v>782165</v>
      </c>
      <c r="AC18" s="4">
        <v>661416</v>
      </c>
      <c r="AD18" s="4">
        <v>23259</v>
      </c>
      <c r="AE18" s="4">
        <v>84061</v>
      </c>
      <c r="AF18" s="4">
        <v>9603</v>
      </c>
      <c r="AG18" s="4">
        <v>3826</v>
      </c>
      <c r="AH18" s="4">
        <f t="shared" si="9"/>
        <v>796148</v>
      </c>
      <c r="AI18" s="4">
        <v>674234</v>
      </c>
      <c r="AJ18" s="4">
        <v>22661</v>
      </c>
      <c r="AK18" s="4">
        <v>84667</v>
      </c>
      <c r="AL18" s="4">
        <v>10774</v>
      </c>
      <c r="AM18" s="4">
        <v>3812</v>
      </c>
      <c r="AN18" s="4">
        <f t="shared" si="10"/>
        <v>757753</v>
      </c>
      <c r="AO18" s="4">
        <v>640751</v>
      </c>
      <c r="AP18" s="4">
        <v>22073</v>
      </c>
      <c r="AQ18" s="4">
        <v>82169</v>
      </c>
      <c r="AR18" s="4">
        <v>9136</v>
      </c>
      <c r="AS18" s="4">
        <v>3624</v>
      </c>
      <c r="AT18" s="4">
        <f t="shared" si="11"/>
        <v>766855</v>
      </c>
      <c r="AU18" s="4">
        <v>649960</v>
      </c>
      <c r="AV18" s="4">
        <v>20739</v>
      </c>
      <c r="AW18" s="4">
        <v>81816</v>
      </c>
      <c r="AX18" s="4">
        <v>11020</v>
      </c>
      <c r="AY18" s="4">
        <v>3320</v>
      </c>
      <c r="AZ18" s="4">
        <f t="shared" si="12"/>
        <v>751412</v>
      </c>
      <c r="BA18" s="4">
        <v>636444</v>
      </c>
      <c r="BB18" s="4">
        <v>20304</v>
      </c>
      <c r="BC18" s="4">
        <v>80779</v>
      </c>
      <c r="BD18" s="4">
        <v>10628</v>
      </c>
      <c r="BE18" s="4">
        <v>3257</v>
      </c>
      <c r="BF18" s="4">
        <f t="shared" si="13"/>
        <v>724834</v>
      </c>
      <c r="BG18" s="4">
        <v>617060</v>
      </c>
      <c r="BH18" s="4">
        <v>18990</v>
      </c>
      <c r="BI18" s="4">
        <v>76908</v>
      </c>
      <c r="BJ18" s="4">
        <v>8709</v>
      </c>
      <c r="BK18" s="4">
        <v>3167</v>
      </c>
      <c r="BL18" s="4">
        <f t="shared" si="14"/>
        <v>776312</v>
      </c>
      <c r="BM18" s="4">
        <v>655934</v>
      </c>
      <c r="BN18" s="4">
        <v>21405</v>
      </c>
      <c r="BO18" s="4">
        <v>85466</v>
      </c>
      <c r="BP18" s="4">
        <v>10057</v>
      </c>
      <c r="BQ18" s="4">
        <v>3450</v>
      </c>
      <c r="BR18" s="4">
        <f t="shared" si="15"/>
        <v>781088</v>
      </c>
      <c r="BS18" s="4">
        <v>665504</v>
      </c>
      <c r="BT18" s="4">
        <v>21787</v>
      </c>
      <c r="BU18" s="4">
        <v>80866</v>
      </c>
      <c r="BV18" s="4">
        <v>9211</v>
      </c>
      <c r="BW18" s="4">
        <v>3720</v>
      </c>
      <c r="BX18" s="4">
        <f t="shared" si="16"/>
        <v>818212</v>
      </c>
      <c r="BY18" s="4">
        <v>698551</v>
      </c>
      <c r="BZ18" s="4">
        <v>21374</v>
      </c>
      <c r="CA18" s="4">
        <v>84947</v>
      </c>
      <c r="CB18" s="4">
        <v>9932</v>
      </c>
      <c r="CC18" s="4">
        <v>3408</v>
      </c>
      <c r="CD18" s="78">
        <f t="shared" si="17"/>
        <v>25203.002732240438</v>
      </c>
      <c r="CE18" s="78">
        <f t="shared" si="3"/>
        <v>21392.890710382515</v>
      </c>
      <c r="CF18" s="78">
        <f t="shared" si="4"/>
        <v>695.40710382513657</v>
      </c>
      <c r="CG18" s="78">
        <f t="shared" si="5"/>
        <v>2669.3196721311474</v>
      </c>
      <c r="CH18" s="78">
        <f t="shared" si="6"/>
        <v>324.5136612021858</v>
      </c>
      <c r="CI18" s="57">
        <f t="shared" si="7"/>
        <v>120.87158469945355</v>
      </c>
      <c r="CK18" t="s">
        <v>183</v>
      </c>
    </row>
    <row r="19" spans="2:89">
      <c r="B19" s="140"/>
      <c r="C19" s="3" t="s">
        <v>27</v>
      </c>
      <c r="D19" s="43">
        <f t="shared" si="18"/>
        <v>2250170</v>
      </c>
      <c r="E19" s="43">
        <f t="shared" si="19"/>
        <v>1808039</v>
      </c>
      <c r="F19" s="43">
        <f t="shared" si="20"/>
        <v>81132</v>
      </c>
      <c r="G19" s="43">
        <f t="shared" si="21"/>
        <v>326801</v>
      </c>
      <c r="H19" s="43">
        <f t="shared" si="22"/>
        <v>25568</v>
      </c>
      <c r="I19" s="43">
        <f t="shared" si="23"/>
        <v>8630</v>
      </c>
      <c r="J19" s="4">
        <f t="shared" si="24"/>
        <v>183269</v>
      </c>
      <c r="K19" s="4">
        <v>148249</v>
      </c>
      <c r="L19" s="4">
        <v>6645</v>
      </c>
      <c r="M19" s="4">
        <v>25802</v>
      </c>
      <c r="N19" s="4">
        <v>1991</v>
      </c>
      <c r="O19" s="4">
        <v>582</v>
      </c>
      <c r="P19" s="4">
        <f t="shared" si="25"/>
        <v>166270</v>
      </c>
      <c r="Q19" s="4">
        <v>134002</v>
      </c>
      <c r="R19" s="4">
        <v>5656</v>
      </c>
      <c r="S19" s="4">
        <v>23944</v>
      </c>
      <c r="T19" s="4">
        <v>2099</v>
      </c>
      <c r="U19" s="4">
        <v>569</v>
      </c>
      <c r="V19" s="4">
        <f t="shared" si="26"/>
        <v>200901</v>
      </c>
      <c r="W19" s="4">
        <v>162005</v>
      </c>
      <c r="X19" s="4">
        <v>7575</v>
      </c>
      <c r="Y19" s="4">
        <v>28690</v>
      </c>
      <c r="Z19" s="4">
        <v>1940</v>
      </c>
      <c r="AA19" s="4">
        <v>691</v>
      </c>
      <c r="AB19" s="4">
        <f t="shared" si="8"/>
        <v>190294</v>
      </c>
      <c r="AC19" s="4">
        <v>152514</v>
      </c>
      <c r="AD19" s="4">
        <v>7288</v>
      </c>
      <c r="AE19" s="4">
        <v>27872</v>
      </c>
      <c r="AF19" s="4">
        <v>1877</v>
      </c>
      <c r="AG19" s="4">
        <v>743</v>
      </c>
      <c r="AH19" s="4">
        <f t="shared" si="9"/>
        <v>190594</v>
      </c>
      <c r="AI19" s="4">
        <v>152936</v>
      </c>
      <c r="AJ19" s="4">
        <v>7022</v>
      </c>
      <c r="AK19" s="4">
        <v>27898</v>
      </c>
      <c r="AL19" s="4">
        <v>2010</v>
      </c>
      <c r="AM19" s="4">
        <v>728</v>
      </c>
      <c r="AN19" s="4">
        <f t="shared" si="10"/>
        <v>188204</v>
      </c>
      <c r="AO19" s="4">
        <v>150645</v>
      </c>
      <c r="AP19" s="4">
        <v>6982</v>
      </c>
      <c r="AQ19" s="4">
        <v>27532</v>
      </c>
      <c r="AR19" s="4">
        <v>2186</v>
      </c>
      <c r="AS19" s="4">
        <v>859</v>
      </c>
      <c r="AT19" s="4">
        <f t="shared" si="11"/>
        <v>188090</v>
      </c>
      <c r="AU19" s="4">
        <v>151032</v>
      </c>
      <c r="AV19" s="4">
        <v>6991</v>
      </c>
      <c r="AW19" s="4">
        <v>27064</v>
      </c>
      <c r="AX19" s="4">
        <v>2106</v>
      </c>
      <c r="AY19" s="4">
        <v>897</v>
      </c>
      <c r="AZ19" s="4">
        <f t="shared" si="12"/>
        <v>183200</v>
      </c>
      <c r="BA19" s="4">
        <v>146664</v>
      </c>
      <c r="BB19" s="4">
        <v>6611</v>
      </c>
      <c r="BC19" s="4">
        <v>26664</v>
      </c>
      <c r="BD19" s="4">
        <v>2537</v>
      </c>
      <c r="BE19" s="4">
        <v>724</v>
      </c>
      <c r="BF19" s="4">
        <f t="shared" si="13"/>
        <v>174828</v>
      </c>
      <c r="BG19" s="4">
        <v>139892</v>
      </c>
      <c r="BH19" s="4">
        <v>5792</v>
      </c>
      <c r="BI19" s="4">
        <v>26281</v>
      </c>
      <c r="BJ19" s="4">
        <v>2180</v>
      </c>
      <c r="BK19" s="4">
        <v>683</v>
      </c>
      <c r="BL19" s="4">
        <f t="shared" si="14"/>
        <v>189358</v>
      </c>
      <c r="BM19" s="4">
        <v>151105</v>
      </c>
      <c r="BN19" s="4">
        <v>6775</v>
      </c>
      <c r="BO19" s="4">
        <v>28426</v>
      </c>
      <c r="BP19" s="4">
        <v>2324</v>
      </c>
      <c r="BQ19" s="4">
        <v>728</v>
      </c>
      <c r="BR19" s="4">
        <f t="shared" si="15"/>
        <v>196596</v>
      </c>
      <c r="BS19" s="4">
        <v>158631</v>
      </c>
      <c r="BT19" s="4">
        <v>7130</v>
      </c>
      <c r="BU19" s="4">
        <v>27924</v>
      </c>
      <c r="BV19" s="4">
        <v>2191</v>
      </c>
      <c r="BW19" s="4">
        <v>720</v>
      </c>
      <c r="BX19" s="4">
        <f t="shared" si="16"/>
        <v>198566</v>
      </c>
      <c r="BY19" s="4">
        <v>160364</v>
      </c>
      <c r="BZ19" s="4">
        <v>6665</v>
      </c>
      <c r="CA19" s="4">
        <v>28704</v>
      </c>
      <c r="CB19" s="4">
        <v>2127</v>
      </c>
      <c r="CC19" s="4">
        <v>706</v>
      </c>
      <c r="CD19" s="78">
        <f t="shared" si="17"/>
        <v>6148.0054644808743</v>
      </c>
      <c r="CE19" s="78">
        <f t="shared" si="3"/>
        <v>4939.9972677595624</v>
      </c>
      <c r="CF19" s="78">
        <f t="shared" si="4"/>
        <v>221.67213114754099</v>
      </c>
      <c r="CG19" s="78">
        <f t="shared" si="5"/>
        <v>892.89890710382508</v>
      </c>
      <c r="CH19" s="78">
        <f t="shared" si="6"/>
        <v>69.857923497267763</v>
      </c>
      <c r="CI19" s="57">
        <f t="shared" si="7"/>
        <v>23.579234972677597</v>
      </c>
      <c r="CK19" t="s">
        <v>199</v>
      </c>
    </row>
    <row r="20" spans="2:89">
      <c r="B20" s="140"/>
      <c r="C20" s="3" t="s">
        <v>28</v>
      </c>
      <c r="D20" s="43">
        <f t="shared" si="18"/>
        <v>1288731</v>
      </c>
      <c r="E20" s="43">
        <f t="shared" si="19"/>
        <v>918283</v>
      </c>
      <c r="F20" s="43">
        <f t="shared" si="20"/>
        <v>41683</v>
      </c>
      <c r="G20" s="43">
        <f t="shared" si="21"/>
        <v>222899</v>
      </c>
      <c r="H20" s="43">
        <f t="shared" si="22"/>
        <v>9303</v>
      </c>
      <c r="I20" s="43">
        <f t="shared" si="23"/>
        <v>96563</v>
      </c>
      <c r="J20" s="4">
        <f t="shared" si="24"/>
        <v>99809</v>
      </c>
      <c r="K20" s="4">
        <v>71321</v>
      </c>
      <c r="L20" s="4">
        <v>3402</v>
      </c>
      <c r="M20" s="4">
        <v>16095</v>
      </c>
      <c r="N20" s="4">
        <v>744</v>
      </c>
      <c r="O20" s="4">
        <v>8247</v>
      </c>
      <c r="P20" s="4">
        <f t="shared" si="25"/>
        <v>91728</v>
      </c>
      <c r="Q20" s="4">
        <v>65867</v>
      </c>
      <c r="R20" s="4">
        <v>2842</v>
      </c>
      <c r="S20" s="4">
        <v>15270</v>
      </c>
      <c r="T20" s="4">
        <v>705</v>
      </c>
      <c r="U20" s="4">
        <v>7044</v>
      </c>
      <c r="V20" s="4">
        <f t="shared" si="26"/>
        <v>113074</v>
      </c>
      <c r="W20" s="4">
        <v>81955</v>
      </c>
      <c r="X20" s="4">
        <v>3835</v>
      </c>
      <c r="Y20" s="4">
        <v>18516</v>
      </c>
      <c r="Z20" s="4">
        <v>747</v>
      </c>
      <c r="AA20" s="4">
        <v>8021</v>
      </c>
      <c r="AB20" s="4">
        <f t="shared" si="8"/>
        <v>108659</v>
      </c>
      <c r="AC20" s="4">
        <v>78151</v>
      </c>
      <c r="AD20" s="4">
        <v>3624</v>
      </c>
      <c r="AE20" s="4">
        <v>18302</v>
      </c>
      <c r="AF20" s="4">
        <v>759</v>
      </c>
      <c r="AG20" s="4">
        <v>7823</v>
      </c>
      <c r="AH20" s="4">
        <f t="shared" si="9"/>
        <v>109119</v>
      </c>
      <c r="AI20" s="4">
        <v>78264</v>
      </c>
      <c r="AJ20" s="4">
        <v>3621</v>
      </c>
      <c r="AK20" s="4">
        <v>18542</v>
      </c>
      <c r="AL20" s="4">
        <v>831</v>
      </c>
      <c r="AM20" s="4">
        <v>7861</v>
      </c>
      <c r="AN20" s="4">
        <f t="shared" si="10"/>
        <v>109056</v>
      </c>
      <c r="AO20" s="4">
        <v>78034</v>
      </c>
      <c r="AP20" s="4">
        <v>3679</v>
      </c>
      <c r="AQ20" s="4">
        <v>18769</v>
      </c>
      <c r="AR20" s="4">
        <v>772</v>
      </c>
      <c r="AS20" s="4">
        <v>7802</v>
      </c>
      <c r="AT20" s="4">
        <f t="shared" si="11"/>
        <v>106505</v>
      </c>
      <c r="AU20" s="4">
        <v>75230</v>
      </c>
      <c r="AV20" s="4">
        <v>3527</v>
      </c>
      <c r="AW20" s="4">
        <v>18333</v>
      </c>
      <c r="AX20" s="4">
        <v>784</v>
      </c>
      <c r="AY20" s="4">
        <v>8631</v>
      </c>
      <c r="AZ20" s="4">
        <f t="shared" si="12"/>
        <v>103796</v>
      </c>
      <c r="BA20" s="4">
        <v>73057</v>
      </c>
      <c r="BB20" s="4">
        <v>3331</v>
      </c>
      <c r="BC20" s="4">
        <v>18480</v>
      </c>
      <c r="BD20" s="4">
        <v>761</v>
      </c>
      <c r="BE20" s="4">
        <v>8167</v>
      </c>
      <c r="BF20" s="4">
        <f t="shared" si="13"/>
        <v>103531</v>
      </c>
      <c r="BG20" s="4">
        <v>73236</v>
      </c>
      <c r="BH20" s="4">
        <v>2873</v>
      </c>
      <c r="BI20" s="4">
        <v>18874</v>
      </c>
      <c r="BJ20" s="4">
        <v>809</v>
      </c>
      <c r="BK20" s="4">
        <v>7739</v>
      </c>
      <c r="BL20" s="4">
        <f t="shared" si="14"/>
        <v>113420</v>
      </c>
      <c r="BM20" s="4">
        <v>80190</v>
      </c>
      <c r="BN20" s="4">
        <v>3620</v>
      </c>
      <c r="BO20" s="4">
        <v>20601</v>
      </c>
      <c r="BP20" s="4">
        <v>855</v>
      </c>
      <c r="BQ20" s="4">
        <v>8154</v>
      </c>
      <c r="BR20" s="4">
        <f t="shared" si="15"/>
        <v>115452</v>
      </c>
      <c r="BS20" s="4">
        <v>81896</v>
      </c>
      <c r="BT20" s="4">
        <v>3712</v>
      </c>
      <c r="BU20" s="4">
        <v>20559</v>
      </c>
      <c r="BV20" s="4">
        <v>774</v>
      </c>
      <c r="BW20" s="4">
        <v>8511</v>
      </c>
      <c r="BX20" s="4">
        <f t="shared" si="16"/>
        <v>114582</v>
      </c>
      <c r="BY20" s="4">
        <v>81082</v>
      </c>
      <c r="BZ20" s="4">
        <v>3617</v>
      </c>
      <c r="CA20" s="4">
        <v>20558</v>
      </c>
      <c r="CB20" s="4">
        <v>762</v>
      </c>
      <c r="CC20" s="4">
        <v>8563</v>
      </c>
      <c r="CD20" s="78">
        <f t="shared" si="17"/>
        <v>3521.122950819672</v>
      </c>
      <c r="CE20" s="78">
        <f t="shared" si="3"/>
        <v>2508.9699453551912</v>
      </c>
      <c r="CF20" s="78">
        <f t="shared" si="4"/>
        <v>113.88797814207651</v>
      </c>
      <c r="CG20" s="78">
        <f t="shared" si="5"/>
        <v>609.01366120218574</v>
      </c>
      <c r="CH20" s="78">
        <f t="shared" si="6"/>
        <v>25.418032786885245</v>
      </c>
      <c r="CI20" s="57">
        <f t="shared" si="7"/>
        <v>263.83333333333331</v>
      </c>
      <c r="CK20" t="s">
        <v>199</v>
      </c>
    </row>
    <row r="21" spans="2:89">
      <c r="B21" s="140"/>
      <c r="C21" s="3" t="s">
        <v>29</v>
      </c>
      <c r="D21" s="43">
        <f t="shared" si="18"/>
        <v>3037725</v>
      </c>
      <c r="E21" s="43">
        <f t="shared" si="19"/>
        <v>2011432</v>
      </c>
      <c r="F21" s="43">
        <f t="shared" si="20"/>
        <v>94905</v>
      </c>
      <c r="G21" s="43">
        <f t="shared" si="21"/>
        <v>868004</v>
      </c>
      <c r="H21" s="43">
        <f t="shared" si="22"/>
        <v>36482</v>
      </c>
      <c r="I21" s="43">
        <f t="shared" si="23"/>
        <v>26902</v>
      </c>
      <c r="J21" s="4">
        <f t="shared" si="24"/>
        <v>245778</v>
      </c>
      <c r="K21" s="4">
        <v>159749</v>
      </c>
      <c r="L21" s="4">
        <v>8445</v>
      </c>
      <c r="M21" s="4">
        <v>72066</v>
      </c>
      <c r="N21" s="4">
        <v>2953</v>
      </c>
      <c r="O21" s="4">
        <v>2565</v>
      </c>
      <c r="P21" s="4">
        <f t="shared" si="25"/>
        <v>224322</v>
      </c>
      <c r="Q21" s="4">
        <v>147534</v>
      </c>
      <c r="R21" s="4">
        <v>6840</v>
      </c>
      <c r="S21" s="4">
        <v>64631</v>
      </c>
      <c r="T21" s="4">
        <v>3054</v>
      </c>
      <c r="U21" s="4">
        <v>2263</v>
      </c>
      <c r="V21" s="4">
        <f t="shared" si="26"/>
        <v>264934</v>
      </c>
      <c r="W21" s="4">
        <v>173888</v>
      </c>
      <c r="X21" s="4">
        <v>8688</v>
      </c>
      <c r="Y21" s="4">
        <v>77181</v>
      </c>
      <c r="Z21" s="4">
        <v>2693</v>
      </c>
      <c r="AA21" s="4">
        <v>2484</v>
      </c>
      <c r="AB21" s="4">
        <f t="shared" si="8"/>
        <v>260872</v>
      </c>
      <c r="AC21" s="4">
        <v>170484</v>
      </c>
      <c r="AD21" s="4">
        <v>8593</v>
      </c>
      <c r="AE21" s="4">
        <v>76406</v>
      </c>
      <c r="AF21" s="4">
        <v>2767</v>
      </c>
      <c r="AG21" s="4">
        <v>2622</v>
      </c>
      <c r="AH21" s="4">
        <f t="shared" si="9"/>
        <v>263544</v>
      </c>
      <c r="AI21" s="4">
        <v>174048</v>
      </c>
      <c r="AJ21" s="4">
        <v>8214</v>
      </c>
      <c r="AK21" s="4">
        <v>75128</v>
      </c>
      <c r="AL21" s="4">
        <v>3515</v>
      </c>
      <c r="AM21" s="4">
        <v>2639</v>
      </c>
      <c r="AN21" s="4">
        <f t="shared" si="10"/>
        <v>257797</v>
      </c>
      <c r="AO21" s="4">
        <v>170636</v>
      </c>
      <c r="AP21" s="4">
        <v>8108</v>
      </c>
      <c r="AQ21" s="4">
        <v>73911</v>
      </c>
      <c r="AR21" s="4">
        <v>2830</v>
      </c>
      <c r="AS21" s="4">
        <v>2312</v>
      </c>
      <c r="AT21" s="4">
        <f t="shared" si="11"/>
        <v>252331</v>
      </c>
      <c r="AU21" s="4">
        <v>167871</v>
      </c>
      <c r="AV21" s="4">
        <v>7871</v>
      </c>
      <c r="AW21" s="4">
        <v>71430</v>
      </c>
      <c r="AX21" s="4">
        <v>3177</v>
      </c>
      <c r="AY21" s="4">
        <v>1982</v>
      </c>
      <c r="AZ21" s="4">
        <f t="shared" si="12"/>
        <v>243876</v>
      </c>
      <c r="BA21" s="4">
        <v>160816</v>
      </c>
      <c r="BB21" s="4">
        <v>7706</v>
      </c>
      <c r="BC21" s="4">
        <v>70024</v>
      </c>
      <c r="BD21" s="4">
        <v>3318</v>
      </c>
      <c r="BE21" s="4">
        <v>2012</v>
      </c>
      <c r="BF21" s="4">
        <f t="shared" si="13"/>
        <v>232219</v>
      </c>
      <c r="BG21" s="4">
        <v>153048</v>
      </c>
      <c r="BH21" s="4">
        <v>6604</v>
      </c>
      <c r="BI21" s="4">
        <v>67850</v>
      </c>
      <c r="BJ21" s="4">
        <v>2755</v>
      </c>
      <c r="BK21" s="4">
        <v>1962</v>
      </c>
      <c r="BL21" s="4">
        <f t="shared" si="14"/>
        <v>260553</v>
      </c>
      <c r="BM21" s="4">
        <v>173685</v>
      </c>
      <c r="BN21" s="4">
        <v>7723</v>
      </c>
      <c r="BO21" s="4">
        <v>73649</v>
      </c>
      <c r="BP21" s="4">
        <v>3407</v>
      </c>
      <c r="BQ21" s="4">
        <v>2089</v>
      </c>
      <c r="BR21" s="4">
        <f t="shared" si="15"/>
        <v>260042</v>
      </c>
      <c r="BS21" s="4">
        <v>176300</v>
      </c>
      <c r="BT21" s="4">
        <v>7908</v>
      </c>
      <c r="BU21" s="4">
        <v>70857</v>
      </c>
      <c r="BV21" s="4">
        <v>2892</v>
      </c>
      <c r="BW21" s="4">
        <v>2085</v>
      </c>
      <c r="BX21" s="4">
        <f t="shared" si="16"/>
        <v>271457</v>
      </c>
      <c r="BY21" s="4">
        <v>183373</v>
      </c>
      <c r="BZ21" s="4">
        <v>8205</v>
      </c>
      <c r="CA21" s="4">
        <v>74871</v>
      </c>
      <c r="CB21" s="4">
        <v>3121</v>
      </c>
      <c r="CC21" s="4">
        <v>1887</v>
      </c>
      <c r="CD21" s="78">
        <f t="shared" si="17"/>
        <v>8299.7950819672133</v>
      </c>
      <c r="CE21" s="78">
        <f t="shared" si="3"/>
        <v>5495.7158469945352</v>
      </c>
      <c r="CF21" s="78">
        <f t="shared" si="4"/>
        <v>259.30327868852459</v>
      </c>
      <c r="CG21" s="78">
        <f t="shared" si="5"/>
        <v>2371.5956284153003</v>
      </c>
      <c r="CH21" s="78">
        <f t="shared" si="6"/>
        <v>99.677595628415304</v>
      </c>
      <c r="CI21" s="57">
        <f t="shared" si="7"/>
        <v>73.502732240437155</v>
      </c>
      <c r="CK21" t="s">
        <v>199</v>
      </c>
    </row>
    <row r="22" spans="2:89">
      <c r="B22" s="140"/>
      <c r="C22" s="3" t="s">
        <v>30</v>
      </c>
      <c r="D22" s="43">
        <f t="shared" si="18"/>
        <v>1151801</v>
      </c>
      <c r="E22" s="43">
        <f t="shared" si="19"/>
        <v>941148</v>
      </c>
      <c r="F22" s="43">
        <f t="shared" si="20"/>
        <v>39419</v>
      </c>
      <c r="G22" s="43">
        <f t="shared" si="21"/>
        <v>140341</v>
      </c>
      <c r="H22" s="43">
        <f t="shared" si="22"/>
        <v>14464</v>
      </c>
      <c r="I22" s="43">
        <f t="shared" si="23"/>
        <v>16429</v>
      </c>
      <c r="J22" s="4">
        <f t="shared" si="24"/>
        <v>88877</v>
      </c>
      <c r="K22" s="4">
        <v>72989</v>
      </c>
      <c r="L22" s="4">
        <v>3338</v>
      </c>
      <c r="M22" s="4">
        <v>10248</v>
      </c>
      <c r="N22" s="4">
        <v>1071</v>
      </c>
      <c r="O22" s="4">
        <v>1231</v>
      </c>
      <c r="P22" s="4">
        <f t="shared" si="25"/>
        <v>80197</v>
      </c>
      <c r="Q22" s="4">
        <v>65562</v>
      </c>
      <c r="R22" s="4">
        <v>2749</v>
      </c>
      <c r="S22" s="4">
        <v>9807</v>
      </c>
      <c r="T22" s="4">
        <v>968</v>
      </c>
      <c r="U22" s="4">
        <v>1111</v>
      </c>
      <c r="V22" s="4">
        <f t="shared" si="26"/>
        <v>102679</v>
      </c>
      <c r="W22" s="4">
        <v>83841</v>
      </c>
      <c r="X22" s="4">
        <v>3884</v>
      </c>
      <c r="Y22" s="4">
        <v>12244</v>
      </c>
      <c r="Z22" s="4">
        <v>1115</v>
      </c>
      <c r="AA22" s="4">
        <v>1595</v>
      </c>
      <c r="AB22" s="4">
        <f t="shared" si="8"/>
        <v>101041</v>
      </c>
      <c r="AC22" s="4">
        <v>81896</v>
      </c>
      <c r="AD22" s="4">
        <v>3669</v>
      </c>
      <c r="AE22" s="4">
        <v>12526</v>
      </c>
      <c r="AF22" s="4">
        <v>1408</v>
      </c>
      <c r="AG22" s="4">
        <v>1542</v>
      </c>
      <c r="AH22" s="4">
        <f t="shared" si="9"/>
        <v>99780</v>
      </c>
      <c r="AI22" s="4">
        <v>81394</v>
      </c>
      <c r="AJ22" s="4">
        <v>3664</v>
      </c>
      <c r="AK22" s="4">
        <v>12149</v>
      </c>
      <c r="AL22" s="4">
        <v>1157</v>
      </c>
      <c r="AM22" s="4">
        <v>1416</v>
      </c>
      <c r="AN22" s="4">
        <f t="shared" si="10"/>
        <v>98338</v>
      </c>
      <c r="AO22" s="4">
        <v>80220</v>
      </c>
      <c r="AP22" s="4">
        <v>3417</v>
      </c>
      <c r="AQ22" s="4">
        <v>11925</v>
      </c>
      <c r="AR22" s="4">
        <v>1328</v>
      </c>
      <c r="AS22" s="4">
        <v>1448</v>
      </c>
      <c r="AT22" s="4">
        <f t="shared" si="11"/>
        <v>96584</v>
      </c>
      <c r="AU22" s="4">
        <v>79355</v>
      </c>
      <c r="AV22" s="4">
        <v>3311</v>
      </c>
      <c r="AW22" s="4">
        <v>11235</v>
      </c>
      <c r="AX22" s="4">
        <v>1270</v>
      </c>
      <c r="AY22" s="4">
        <v>1413</v>
      </c>
      <c r="AZ22" s="4">
        <f t="shared" si="12"/>
        <v>95640</v>
      </c>
      <c r="BA22" s="4">
        <v>78638</v>
      </c>
      <c r="BB22" s="4">
        <v>3104</v>
      </c>
      <c r="BC22" s="4">
        <v>11290</v>
      </c>
      <c r="BD22" s="4">
        <v>1363</v>
      </c>
      <c r="BE22" s="4">
        <v>1245</v>
      </c>
      <c r="BF22" s="4">
        <f t="shared" si="13"/>
        <v>91249</v>
      </c>
      <c r="BG22" s="4">
        <v>74791</v>
      </c>
      <c r="BH22" s="4">
        <v>2694</v>
      </c>
      <c r="BI22" s="4">
        <v>11278</v>
      </c>
      <c r="BJ22" s="4">
        <v>1184</v>
      </c>
      <c r="BK22" s="4">
        <v>1302</v>
      </c>
      <c r="BL22" s="4">
        <f t="shared" si="14"/>
        <v>100548</v>
      </c>
      <c r="BM22" s="4">
        <v>81829</v>
      </c>
      <c r="BN22" s="4">
        <v>3138</v>
      </c>
      <c r="BO22" s="4">
        <v>12755</v>
      </c>
      <c r="BP22" s="4">
        <v>1421</v>
      </c>
      <c r="BQ22" s="4">
        <v>1405</v>
      </c>
      <c r="BR22" s="4">
        <f t="shared" si="15"/>
        <v>99061</v>
      </c>
      <c r="BS22" s="4">
        <v>81253</v>
      </c>
      <c r="BT22" s="4">
        <v>3159</v>
      </c>
      <c r="BU22" s="4">
        <v>12233</v>
      </c>
      <c r="BV22" s="4">
        <v>1044</v>
      </c>
      <c r="BW22" s="4">
        <v>1372</v>
      </c>
      <c r="BX22" s="4">
        <f t="shared" si="16"/>
        <v>97807</v>
      </c>
      <c r="BY22" s="4">
        <v>79380</v>
      </c>
      <c r="BZ22" s="4">
        <v>3292</v>
      </c>
      <c r="CA22" s="4">
        <v>12651</v>
      </c>
      <c r="CB22" s="4">
        <v>1135</v>
      </c>
      <c r="CC22" s="4">
        <v>1349</v>
      </c>
      <c r="CD22" s="78">
        <f t="shared" si="17"/>
        <v>3146.9972677595629</v>
      </c>
      <c r="CE22" s="78">
        <f t="shared" si="3"/>
        <v>2571.4426229508199</v>
      </c>
      <c r="CF22" s="78">
        <f t="shared" si="4"/>
        <v>107.70218579234972</v>
      </c>
      <c r="CG22" s="78">
        <f t="shared" si="5"/>
        <v>383.44535519125685</v>
      </c>
      <c r="CH22" s="78">
        <f t="shared" si="6"/>
        <v>39.519125683060111</v>
      </c>
      <c r="CI22" s="57">
        <f t="shared" si="7"/>
        <v>44.887978142076506</v>
      </c>
      <c r="CK22" t="s">
        <v>199</v>
      </c>
    </row>
    <row r="23" spans="2:89">
      <c r="B23" s="140"/>
      <c r="C23" s="3" t="s">
        <v>31</v>
      </c>
      <c r="D23" s="43">
        <f t="shared" si="18"/>
        <v>8357374</v>
      </c>
      <c r="E23" s="43">
        <f t="shared" si="19"/>
        <v>7331961</v>
      </c>
      <c r="F23" s="43">
        <f t="shared" ref="F23:F86" si="27">+L23+R23+X23+AD23+AJ23+AP23+AV23+BB23+BH23+BN23+BT23+BZ23</f>
        <v>266403</v>
      </c>
      <c r="G23" s="43">
        <f t="shared" ref="G23:G86" si="28">+M23+S23+Y23+AE23+AK23+AQ23+AW23+BC23+BI23+BO23+BU23+CA23</f>
        <v>644114</v>
      </c>
      <c r="H23" s="43">
        <f t="shared" ref="H23:H86" si="29">+N23+T23+Z23+AF23+AL23+AR23+AX23+BD23+BJ23+BP23+BV23+CB23</f>
        <v>71361</v>
      </c>
      <c r="I23" s="43">
        <f t="shared" ref="I23:I86" si="30">+O23+U23+AA23+AG23+AM23+AS23+AY23+BE23+BK23+BQ23+BW23+CC23</f>
        <v>43535</v>
      </c>
      <c r="J23" s="4">
        <f t="shared" si="24"/>
        <v>669817</v>
      </c>
      <c r="K23" s="4">
        <v>587977</v>
      </c>
      <c r="L23" s="4">
        <v>23150</v>
      </c>
      <c r="M23" s="4">
        <v>50390</v>
      </c>
      <c r="N23" s="4">
        <v>5352</v>
      </c>
      <c r="O23" s="4">
        <v>2948</v>
      </c>
      <c r="P23" s="4">
        <f t="shared" si="25"/>
        <v>594661</v>
      </c>
      <c r="Q23" s="4">
        <v>523802</v>
      </c>
      <c r="R23" s="4">
        <v>18514</v>
      </c>
      <c r="S23" s="4">
        <v>45183</v>
      </c>
      <c r="T23" s="4">
        <v>4657</v>
      </c>
      <c r="U23" s="4">
        <v>2505</v>
      </c>
      <c r="V23" s="4">
        <f t="shared" si="26"/>
        <v>730222</v>
      </c>
      <c r="W23" s="4">
        <v>640265</v>
      </c>
      <c r="X23" s="4">
        <v>25224</v>
      </c>
      <c r="Y23" s="4">
        <v>56635</v>
      </c>
      <c r="Z23" s="4">
        <v>5150</v>
      </c>
      <c r="AA23" s="4">
        <v>2948</v>
      </c>
      <c r="AB23" s="4">
        <f t="shared" si="8"/>
        <v>752889</v>
      </c>
      <c r="AC23" s="4">
        <v>656102</v>
      </c>
      <c r="AD23" s="4">
        <v>24327</v>
      </c>
      <c r="AE23" s="4">
        <v>61268</v>
      </c>
      <c r="AF23" s="4">
        <v>8165</v>
      </c>
      <c r="AG23" s="4">
        <v>3027</v>
      </c>
      <c r="AH23" s="4">
        <f t="shared" si="9"/>
        <v>702107</v>
      </c>
      <c r="AI23" s="4">
        <v>614705</v>
      </c>
      <c r="AJ23" s="4">
        <v>23504</v>
      </c>
      <c r="AK23" s="4">
        <v>54458</v>
      </c>
      <c r="AL23" s="4">
        <v>6292</v>
      </c>
      <c r="AM23" s="4">
        <v>3148</v>
      </c>
      <c r="AN23" s="4">
        <f t="shared" si="10"/>
        <v>706436</v>
      </c>
      <c r="AO23" s="4">
        <v>618219</v>
      </c>
      <c r="AP23" s="4">
        <v>23733</v>
      </c>
      <c r="AQ23" s="4">
        <v>54925</v>
      </c>
      <c r="AR23" s="4">
        <v>5927</v>
      </c>
      <c r="AS23" s="4">
        <v>3632</v>
      </c>
      <c r="AT23" s="4">
        <f t="shared" si="11"/>
        <v>694770</v>
      </c>
      <c r="AU23" s="4">
        <v>609340</v>
      </c>
      <c r="AV23" s="4">
        <v>23035</v>
      </c>
      <c r="AW23" s="4">
        <v>52730</v>
      </c>
      <c r="AX23" s="4">
        <v>5953</v>
      </c>
      <c r="AY23" s="4">
        <v>3712</v>
      </c>
      <c r="AZ23" s="4">
        <f t="shared" si="12"/>
        <v>678699</v>
      </c>
      <c r="BA23" s="4">
        <v>596919</v>
      </c>
      <c r="BB23" s="4">
        <v>21702</v>
      </c>
      <c r="BC23" s="4">
        <v>51485</v>
      </c>
      <c r="BD23" s="4">
        <v>5550</v>
      </c>
      <c r="BE23" s="4">
        <v>3043</v>
      </c>
      <c r="BF23" s="4">
        <f t="shared" si="13"/>
        <v>637129</v>
      </c>
      <c r="BG23" s="4">
        <v>554888</v>
      </c>
      <c r="BH23" s="4">
        <v>17654</v>
      </c>
      <c r="BI23" s="4">
        <v>49588</v>
      </c>
      <c r="BJ23" s="4">
        <v>5106</v>
      </c>
      <c r="BK23" s="4">
        <v>9893</v>
      </c>
      <c r="BL23" s="4">
        <f t="shared" si="14"/>
        <v>723005</v>
      </c>
      <c r="BM23" s="4">
        <v>634826</v>
      </c>
      <c r="BN23" s="4">
        <v>21314</v>
      </c>
      <c r="BO23" s="4">
        <v>55845</v>
      </c>
      <c r="BP23" s="4">
        <v>7969</v>
      </c>
      <c r="BQ23" s="4">
        <v>3051</v>
      </c>
      <c r="BR23" s="4">
        <f t="shared" si="15"/>
        <v>721843</v>
      </c>
      <c r="BS23" s="4">
        <v>637218</v>
      </c>
      <c r="BT23" s="4">
        <v>22093</v>
      </c>
      <c r="BU23" s="4">
        <v>54393</v>
      </c>
      <c r="BV23" s="4">
        <v>5385</v>
      </c>
      <c r="BW23" s="4">
        <v>2754</v>
      </c>
      <c r="BX23" s="4">
        <f t="shared" si="16"/>
        <v>745796</v>
      </c>
      <c r="BY23" s="4">
        <v>657700</v>
      </c>
      <c r="BZ23" s="4">
        <v>22153</v>
      </c>
      <c r="CA23" s="4">
        <v>57214</v>
      </c>
      <c r="CB23" s="4">
        <v>5855</v>
      </c>
      <c r="CC23" s="4">
        <v>2874</v>
      </c>
      <c r="CD23" s="78">
        <f t="shared" si="17"/>
        <v>22834.355191256829</v>
      </c>
      <c r="CE23" s="78">
        <f t="shared" si="3"/>
        <v>20032.680327868853</v>
      </c>
      <c r="CF23" s="78">
        <f t="shared" si="4"/>
        <v>727.87704918032784</v>
      </c>
      <c r="CG23" s="78">
        <f t="shared" si="5"/>
        <v>1759.8743169398906</v>
      </c>
      <c r="CH23" s="78">
        <f t="shared" si="6"/>
        <v>194.97540983606558</v>
      </c>
      <c r="CI23" s="57">
        <f t="shared" si="7"/>
        <v>118.94808743169399</v>
      </c>
      <c r="CK23" t="s">
        <v>199</v>
      </c>
    </row>
    <row r="24" spans="2:89">
      <c r="B24" s="140"/>
      <c r="C24" s="3" t="s">
        <v>32</v>
      </c>
      <c r="D24" s="43">
        <f t="shared" si="18"/>
        <v>4236409</v>
      </c>
      <c r="E24" s="43">
        <f t="shared" si="19"/>
        <v>3666648</v>
      </c>
      <c r="F24" s="43">
        <f t="shared" si="27"/>
        <v>61892</v>
      </c>
      <c r="G24" s="43">
        <f t="shared" si="28"/>
        <v>380665</v>
      </c>
      <c r="H24" s="43">
        <f t="shared" si="29"/>
        <v>113525</v>
      </c>
      <c r="I24" s="43">
        <f t="shared" si="30"/>
        <v>13679</v>
      </c>
      <c r="J24" s="4">
        <f t="shared" si="24"/>
        <v>199379</v>
      </c>
      <c r="K24" s="4">
        <v>166628</v>
      </c>
      <c r="L24" s="4">
        <v>3374</v>
      </c>
      <c r="M24" s="4">
        <v>24525</v>
      </c>
      <c r="N24" s="4">
        <v>4298</v>
      </c>
      <c r="O24" s="4">
        <v>554</v>
      </c>
      <c r="P24" s="4">
        <f t="shared" si="25"/>
        <v>179640</v>
      </c>
      <c r="Q24" s="4">
        <v>149465</v>
      </c>
      <c r="R24" s="4">
        <v>2791</v>
      </c>
      <c r="S24" s="4">
        <v>22894</v>
      </c>
      <c r="T24" s="4">
        <v>4017</v>
      </c>
      <c r="U24" s="4">
        <v>473</v>
      </c>
      <c r="V24" s="4">
        <f t="shared" si="26"/>
        <v>302414</v>
      </c>
      <c r="W24" s="4">
        <v>261260</v>
      </c>
      <c r="X24" s="4">
        <v>4996</v>
      </c>
      <c r="Y24" s="4">
        <v>29729</v>
      </c>
      <c r="Z24" s="4">
        <v>5685</v>
      </c>
      <c r="AA24" s="4">
        <v>744</v>
      </c>
      <c r="AB24" s="4">
        <f t="shared" si="8"/>
        <v>589404</v>
      </c>
      <c r="AC24" s="4">
        <v>508208</v>
      </c>
      <c r="AD24" s="4">
        <v>8411</v>
      </c>
      <c r="AE24" s="4">
        <v>54966</v>
      </c>
      <c r="AF24" s="4">
        <v>15741</v>
      </c>
      <c r="AG24" s="4">
        <v>2078</v>
      </c>
      <c r="AH24" s="4">
        <f t="shared" si="9"/>
        <v>463711</v>
      </c>
      <c r="AI24" s="4">
        <v>409177</v>
      </c>
      <c r="AJ24" s="4">
        <v>6934</v>
      </c>
      <c r="AK24" s="4">
        <v>33549</v>
      </c>
      <c r="AL24" s="4">
        <v>13114</v>
      </c>
      <c r="AM24" s="4">
        <v>937</v>
      </c>
      <c r="AN24" s="4">
        <f t="shared" si="10"/>
        <v>409655</v>
      </c>
      <c r="AO24" s="4">
        <v>358789</v>
      </c>
      <c r="AP24" s="4">
        <v>6484</v>
      </c>
      <c r="AQ24" s="4">
        <v>32811</v>
      </c>
      <c r="AR24" s="4">
        <v>10583</v>
      </c>
      <c r="AS24" s="4">
        <v>988</v>
      </c>
      <c r="AT24" s="4">
        <f t="shared" si="11"/>
        <v>385466</v>
      </c>
      <c r="AU24" s="4">
        <v>334901</v>
      </c>
      <c r="AV24" s="4">
        <v>5353</v>
      </c>
      <c r="AW24" s="4">
        <v>31554</v>
      </c>
      <c r="AX24" s="4">
        <v>12427</v>
      </c>
      <c r="AY24" s="4">
        <v>1231</v>
      </c>
      <c r="AZ24" s="4">
        <f t="shared" si="12"/>
        <v>411119</v>
      </c>
      <c r="BA24" s="4">
        <v>357621</v>
      </c>
      <c r="BB24" s="4">
        <v>5391</v>
      </c>
      <c r="BC24" s="4">
        <v>32281</v>
      </c>
      <c r="BD24" s="4">
        <v>14641</v>
      </c>
      <c r="BE24" s="4">
        <v>1185</v>
      </c>
      <c r="BF24" s="4">
        <f t="shared" si="13"/>
        <v>412881</v>
      </c>
      <c r="BG24" s="4">
        <v>365532</v>
      </c>
      <c r="BH24" s="4">
        <v>5518</v>
      </c>
      <c r="BI24" s="4">
        <v>30092</v>
      </c>
      <c r="BJ24" s="4">
        <v>10269</v>
      </c>
      <c r="BK24" s="4">
        <v>1470</v>
      </c>
      <c r="BL24" s="4">
        <f t="shared" si="14"/>
        <v>373586</v>
      </c>
      <c r="BM24" s="4">
        <v>322154</v>
      </c>
      <c r="BN24" s="4">
        <v>4980</v>
      </c>
      <c r="BO24" s="4">
        <v>32894</v>
      </c>
      <c r="BP24" s="4">
        <v>12021</v>
      </c>
      <c r="BQ24" s="4">
        <v>1537</v>
      </c>
      <c r="BR24" s="4">
        <f t="shared" si="15"/>
        <v>247751</v>
      </c>
      <c r="BS24" s="4">
        <v>209544</v>
      </c>
      <c r="BT24" s="4">
        <v>3911</v>
      </c>
      <c r="BU24" s="4">
        <v>27704</v>
      </c>
      <c r="BV24" s="4">
        <v>5171</v>
      </c>
      <c r="BW24" s="4">
        <v>1421</v>
      </c>
      <c r="BX24" s="4">
        <f t="shared" si="16"/>
        <v>261403</v>
      </c>
      <c r="BY24" s="4">
        <v>223369</v>
      </c>
      <c r="BZ24" s="4">
        <v>3749</v>
      </c>
      <c r="CA24" s="4">
        <v>27666</v>
      </c>
      <c r="CB24" s="4">
        <v>5558</v>
      </c>
      <c r="CC24" s="4">
        <v>1061</v>
      </c>
      <c r="CD24" s="78">
        <f t="shared" si="17"/>
        <v>11574.887978142076</v>
      </c>
      <c r="CE24" s="78">
        <f t="shared" si="3"/>
        <v>10018.163934426229</v>
      </c>
      <c r="CF24" s="78">
        <f t="shared" si="4"/>
        <v>169.10382513661202</v>
      </c>
      <c r="CG24" s="78">
        <f t="shared" si="5"/>
        <v>1040.0683060109291</v>
      </c>
      <c r="CH24" s="78">
        <f t="shared" si="6"/>
        <v>310.1775956284153</v>
      </c>
      <c r="CI24" s="57">
        <f t="shared" si="7"/>
        <v>37.374316939890711</v>
      </c>
      <c r="CK24" t="s">
        <v>199</v>
      </c>
    </row>
    <row r="25" spans="2:89">
      <c r="B25" s="140"/>
      <c r="C25" s="3" t="s">
        <v>33</v>
      </c>
      <c r="D25" s="43">
        <f t="shared" si="18"/>
        <v>5360947</v>
      </c>
      <c r="E25" s="43">
        <f t="shared" si="19"/>
        <v>4345632</v>
      </c>
      <c r="F25" s="43">
        <f t="shared" si="27"/>
        <v>157603</v>
      </c>
      <c r="G25" s="43">
        <f t="shared" si="28"/>
        <v>768286</v>
      </c>
      <c r="H25" s="43">
        <f t="shared" si="29"/>
        <v>62514</v>
      </c>
      <c r="I25" s="43">
        <f t="shared" si="30"/>
        <v>26912</v>
      </c>
      <c r="J25" s="4">
        <f t="shared" si="24"/>
        <v>440486</v>
      </c>
      <c r="K25" s="4">
        <v>357743</v>
      </c>
      <c r="L25" s="4">
        <v>13242</v>
      </c>
      <c r="M25" s="4">
        <v>61895</v>
      </c>
      <c r="N25" s="4">
        <v>5355</v>
      </c>
      <c r="O25" s="4">
        <v>2251</v>
      </c>
      <c r="P25" s="4">
        <f t="shared" si="25"/>
        <v>398600</v>
      </c>
      <c r="Q25" s="4">
        <v>322883</v>
      </c>
      <c r="R25" s="4">
        <v>10892</v>
      </c>
      <c r="S25" s="4">
        <v>58184</v>
      </c>
      <c r="T25" s="4">
        <v>4669</v>
      </c>
      <c r="U25" s="4">
        <v>1972</v>
      </c>
      <c r="V25" s="4">
        <f t="shared" si="26"/>
        <v>478477</v>
      </c>
      <c r="W25" s="4">
        <v>388284</v>
      </c>
      <c r="X25" s="4">
        <v>14017</v>
      </c>
      <c r="Y25" s="4">
        <v>69112</v>
      </c>
      <c r="Z25" s="4">
        <v>4738</v>
      </c>
      <c r="AA25" s="4">
        <v>2326</v>
      </c>
      <c r="AB25" s="4">
        <f t="shared" si="8"/>
        <v>459825</v>
      </c>
      <c r="AC25" s="4">
        <v>372125</v>
      </c>
      <c r="AD25" s="4">
        <v>14003</v>
      </c>
      <c r="AE25" s="4">
        <v>66079</v>
      </c>
      <c r="AF25" s="4">
        <v>5276</v>
      </c>
      <c r="AG25" s="4">
        <v>2342</v>
      </c>
      <c r="AH25" s="4">
        <f t="shared" si="9"/>
        <v>456368</v>
      </c>
      <c r="AI25" s="4">
        <v>369708</v>
      </c>
      <c r="AJ25" s="4">
        <v>13832</v>
      </c>
      <c r="AK25" s="4">
        <v>65259</v>
      </c>
      <c r="AL25" s="4">
        <v>5429</v>
      </c>
      <c r="AM25" s="4">
        <v>2140</v>
      </c>
      <c r="AN25" s="4">
        <f t="shared" si="10"/>
        <v>448850</v>
      </c>
      <c r="AO25" s="4">
        <v>363687</v>
      </c>
      <c r="AP25" s="4">
        <v>14053</v>
      </c>
      <c r="AQ25" s="4">
        <v>63977</v>
      </c>
      <c r="AR25" s="4">
        <v>4876</v>
      </c>
      <c r="AS25" s="4">
        <v>2257</v>
      </c>
      <c r="AT25" s="4">
        <f t="shared" si="11"/>
        <v>444699</v>
      </c>
      <c r="AU25" s="4">
        <v>360959</v>
      </c>
      <c r="AV25" s="4">
        <v>13364</v>
      </c>
      <c r="AW25" s="4">
        <v>62892</v>
      </c>
      <c r="AX25" s="4">
        <v>5169</v>
      </c>
      <c r="AY25" s="4">
        <v>2315</v>
      </c>
      <c r="AZ25" s="4">
        <f t="shared" si="12"/>
        <v>429326</v>
      </c>
      <c r="BA25" s="4">
        <v>348275</v>
      </c>
      <c r="BB25" s="4">
        <v>12491</v>
      </c>
      <c r="BC25" s="4">
        <v>61272</v>
      </c>
      <c r="BD25" s="4">
        <v>5311</v>
      </c>
      <c r="BE25" s="4">
        <v>1977</v>
      </c>
      <c r="BF25" s="4">
        <f t="shared" si="13"/>
        <v>407383</v>
      </c>
      <c r="BG25" s="4">
        <v>328636</v>
      </c>
      <c r="BH25" s="4">
        <v>10881</v>
      </c>
      <c r="BI25" s="4">
        <v>60081</v>
      </c>
      <c r="BJ25" s="4">
        <v>4746</v>
      </c>
      <c r="BK25" s="4">
        <v>3039</v>
      </c>
      <c r="BL25" s="4">
        <f t="shared" si="14"/>
        <v>458229</v>
      </c>
      <c r="BM25" s="4">
        <v>370208</v>
      </c>
      <c r="BN25" s="4">
        <v>12921</v>
      </c>
      <c r="BO25" s="4">
        <v>66527</v>
      </c>
      <c r="BP25" s="4">
        <v>6295</v>
      </c>
      <c r="BQ25" s="4">
        <v>2278</v>
      </c>
      <c r="BR25" s="4">
        <f t="shared" si="15"/>
        <v>462617</v>
      </c>
      <c r="BS25" s="4">
        <v>377086</v>
      </c>
      <c r="BT25" s="4">
        <v>13800</v>
      </c>
      <c r="BU25" s="4">
        <v>64542</v>
      </c>
      <c r="BV25" s="4">
        <v>5285</v>
      </c>
      <c r="BW25" s="4">
        <v>1904</v>
      </c>
      <c r="BX25" s="4">
        <f t="shared" si="16"/>
        <v>476087</v>
      </c>
      <c r="BY25" s="4">
        <v>386038</v>
      </c>
      <c r="BZ25" s="4">
        <v>14107</v>
      </c>
      <c r="CA25" s="4">
        <v>68466</v>
      </c>
      <c r="CB25" s="4">
        <v>5365</v>
      </c>
      <c r="CC25" s="4">
        <v>2111</v>
      </c>
      <c r="CD25" s="78">
        <f t="shared" si="17"/>
        <v>14647.396174863388</v>
      </c>
      <c r="CE25" s="78">
        <f t="shared" si="3"/>
        <v>11873.311475409837</v>
      </c>
      <c r="CF25" s="78">
        <f t="shared" si="4"/>
        <v>430.60928961748635</v>
      </c>
      <c r="CG25" s="78">
        <f t="shared" si="5"/>
        <v>2099.1420765027324</v>
      </c>
      <c r="CH25" s="78">
        <f t="shared" si="6"/>
        <v>170.80327868852459</v>
      </c>
      <c r="CI25" s="57">
        <f t="shared" si="7"/>
        <v>73.530054644808743</v>
      </c>
      <c r="CK25" t="s">
        <v>199</v>
      </c>
    </row>
    <row r="26" spans="2:89">
      <c r="B26" s="140"/>
      <c r="C26" s="3" t="s">
        <v>34</v>
      </c>
      <c r="D26" s="43">
        <f t="shared" si="18"/>
        <v>4717430</v>
      </c>
      <c r="E26" s="43">
        <f t="shared" si="19"/>
        <v>3961621</v>
      </c>
      <c r="F26" s="43">
        <f t="shared" si="27"/>
        <v>128003</v>
      </c>
      <c r="G26" s="43">
        <f t="shared" si="28"/>
        <v>547870</v>
      </c>
      <c r="H26" s="43">
        <f t="shared" si="29"/>
        <v>57859</v>
      </c>
      <c r="I26" s="43">
        <f t="shared" si="30"/>
        <v>22077</v>
      </c>
      <c r="J26" s="4">
        <f t="shared" si="24"/>
        <v>382882</v>
      </c>
      <c r="K26" s="4">
        <v>320275</v>
      </c>
      <c r="L26" s="4">
        <v>10816</v>
      </c>
      <c r="M26" s="4">
        <v>45476</v>
      </c>
      <c r="N26" s="4">
        <v>4627</v>
      </c>
      <c r="O26" s="4">
        <v>1688</v>
      </c>
      <c r="P26" s="4">
        <f t="shared" si="25"/>
        <v>340675</v>
      </c>
      <c r="Q26" s="4">
        <v>285126</v>
      </c>
      <c r="R26" s="4">
        <v>8538</v>
      </c>
      <c r="S26" s="4">
        <v>41231</v>
      </c>
      <c r="T26" s="4">
        <v>4228</v>
      </c>
      <c r="U26" s="4">
        <v>1552</v>
      </c>
      <c r="V26" s="4">
        <f t="shared" si="26"/>
        <v>421229</v>
      </c>
      <c r="W26" s="4">
        <v>353359</v>
      </c>
      <c r="X26" s="4">
        <v>11751</v>
      </c>
      <c r="Y26" s="4">
        <v>49633</v>
      </c>
      <c r="Z26" s="4">
        <v>4541</v>
      </c>
      <c r="AA26" s="4">
        <v>1945</v>
      </c>
      <c r="AB26" s="4">
        <f t="shared" si="8"/>
        <v>403753</v>
      </c>
      <c r="AC26" s="4">
        <v>338049</v>
      </c>
      <c r="AD26" s="4">
        <v>11146</v>
      </c>
      <c r="AE26" s="4">
        <v>47624</v>
      </c>
      <c r="AF26" s="4">
        <v>5127</v>
      </c>
      <c r="AG26" s="4">
        <v>1807</v>
      </c>
      <c r="AH26" s="4">
        <f t="shared" si="9"/>
        <v>399628</v>
      </c>
      <c r="AI26" s="4">
        <v>335531</v>
      </c>
      <c r="AJ26" s="4">
        <v>10988</v>
      </c>
      <c r="AK26" s="4">
        <v>46283</v>
      </c>
      <c r="AL26" s="4">
        <v>5020</v>
      </c>
      <c r="AM26" s="4">
        <v>1806</v>
      </c>
      <c r="AN26" s="4">
        <f t="shared" si="10"/>
        <v>394793</v>
      </c>
      <c r="AO26" s="4">
        <v>331120</v>
      </c>
      <c r="AP26" s="4">
        <v>11247</v>
      </c>
      <c r="AQ26" s="4">
        <v>45704</v>
      </c>
      <c r="AR26" s="4">
        <v>4760</v>
      </c>
      <c r="AS26" s="4">
        <v>1962</v>
      </c>
      <c r="AT26" s="4">
        <f t="shared" si="11"/>
        <v>390046</v>
      </c>
      <c r="AU26" s="4">
        <v>327872</v>
      </c>
      <c r="AV26" s="4">
        <v>11127</v>
      </c>
      <c r="AW26" s="4">
        <v>44144</v>
      </c>
      <c r="AX26" s="4">
        <v>5159</v>
      </c>
      <c r="AY26" s="4">
        <v>1744</v>
      </c>
      <c r="AZ26" s="4">
        <f t="shared" si="12"/>
        <v>374520</v>
      </c>
      <c r="BA26" s="4">
        <v>315987</v>
      </c>
      <c r="BB26" s="4">
        <v>10171</v>
      </c>
      <c r="BC26" s="4">
        <v>41896</v>
      </c>
      <c r="BD26" s="4">
        <v>4773</v>
      </c>
      <c r="BE26" s="4">
        <v>1693</v>
      </c>
      <c r="BF26" s="4">
        <f t="shared" si="13"/>
        <v>358887</v>
      </c>
      <c r="BG26" s="4">
        <v>301415</v>
      </c>
      <c r="BH26" s="4">
        <v>8905</v>
      </c>
      <c r="BI26" s="4">
        <v>42126</v>
      </c>
      <c r="BJ26" s="4">
        <v>4186</v>
      </c>
      <c r="BK26" s="4">
        <v>2255</v>
      </c>
      <c r="BL26" s="4">
        <f t="shared" si="14"/>
        <v>399165</v>
      </c>
      <c r="BM26" s="4">
        <v>334957</v>
      </c>
      <c r="BN26" s="4">
        <v>10375</v>
      </c>
      <c r="BO26" s="4">
        <v>47059</v>
      </c>
      <c r="BP26" s="4">
        <v>5014</v>
      </c>
      <c r="BQ26" s="4">
        <v>1760</v>
      </c>
      <c r="BR26" s="4">
        <f t="shared" si="15"/>
        <v>421458</v>
      </c>
      <c r="BS26" s="4">
        <v>355687</v>
      </c>
      <c r="BT26" s="4">
        <v>11188</v>
      </c>
      <c r="BU26" s="4">
        <v>47294</v>
      </c>
      <c r="BV26" s="4">
        <v>5264</v>
      </c>
      <c r="BW26" s="4">
        <v>2025</v>
      </c>
      <c r="BX26" s="4">
        <f t="shared" si="16"/>
        <v>430394</v>
      </c>
      <c r="BY26" s="4">
        <v>362243</v>
      </c>
      <c r="BZ26" s="4">
        <v>11751</v>
      </c>
      <c r="CA26" s="4">
        <v>49400</v>
      </c>
      <c r="CB26" s="4">
        <v>5160</v>
      </c>
      <c r="CC26" s="4">
        <v>1840</v>
      </c>
      <c r="CD26" s="78">
        <f t="shared" si="17"/>
        <v>12889.153005464481</v>
      </c>
      <c r="CE26" s="78">
        <f t="shared" si="3"/>
        <v>10824.101092896175</v>
      </c>
      <c r="CF26" s="78">
        <f t="shared" si="4"/>
        <v>349.73497267759564</v>
      </c>
      <c r="CG26" s="78">
        <f t="shared" si="5"/>
        <v>1496.9125683060108</v>
      </c>
      <c r="CH26" s="78">
        <f t="shared" si="6"/>
        <v>158.08469945355191</v>
      </c>
      <c r="CI26" s="57">
        <f t="shared" si="7"/>
        <v>60.319672131147541</v>
      </c>
      <c r="CK26" t="s">
        <v>199</v>
      </c>
    </row>
    <row r="27" spans="2:89">
      <c r="B27" s="140"/>
      <c r="C27" s="3" t="s">
        <v>35</v>
      </c>
      <c r="D27" s="43">
        <f t="shared" si="18"/>
        <v>2535584</v>
      </c>
      <c r="E27" s="43">
        <f t="shared" si="19"/>
        <v>1950818</v>
      </c>
      <c r="F27" s="43">
        <f t="shared" si="27"/>
        <v>84494</v>
      </c>
      <c r="G27" s="43">
        <f t="shared" si="28"/>
        <v>465925</v>
      </c>
      <c r="H27" s="43">
        <f t="shared" si="29"/>
        <v>23085</v>
      </c>
      <c r="I27" s="43">
        <f t="shared" si="30"/>
        <v>11262</v>
      </c>
      <c r="J27" s="4">
        <f t="shared" si="24"/>
        <v>199478</v>
      </c>
      <c r="K27" s="4">
        <v>153403</v>
      </c>
      <c r="L27" s="4">
        <v>7051</v>
      </c>
      <c r="M27" s="4">
        <v>36274</v>
      </c>
      <c r="N27" s="4">
        <v>1828</v>
      </c>
      <c r="O27" s="4">
        <v>922</v>
      </c>
      <c r="P27" s="4">
        <f t="shared" si="25"/>
        <v>182243</v>
      </c>
      <c r="Q27" s="4">
        <v>139825</v>
      </c>
      <c r="R27" s="4">
        <v>5595</v>
      </c>
      <c r="S27" s="4">
        <v>33857</v>
      </c>
      <c r="T27" s="4">
        <v>1990</v>
      </c>
      <c r="U27" s="4">
        <v>976</v>
      </c>
      <c r="V27" s="4">
        <f t="shared" si="26"/>
        <v>226961</v>
      </c>
      <c r="W27" s="4">
        <v>174860</v>
      </c>
      <c r="X27" s="4">
        <v>7604</v>
      </c>
      <c r="Y27" s="4">
        <v>41623</v>
      </c>
      <c r="Z27" s="4">
        <v>1929</v>
      </c>
      <c r="AA27" s="4">
        <v>945</v>
      </c>
      <c r="AB27" s="4">
        <f t="shared" si="8"/>
        <v>216850</v>
      </c>
      <c r="AC27" s="4">
        <v>165982</v>
      </c>
      <c r="AD27" s="4">
        <v>7565</v>
      </c>
      <c r="AE27" s="4">
        <v>40315</v>
      </c>
      <c r="AF27" s="4">
        <v>1939</v>
      </c>
      <c r="AG27" s="4">
        <v>1049</v>
      </c>
      <c r="AH27" s="4">
        <f t="shared" si="9"/>
        <v>220061</v>
      </c>
      <c r="AI27" s="4">
        <v>168707</v>
      </c>
      <c r="AJ27" s="4">
        <v>7778</v>
      </c>
      <c r="AK27" s="4">
        <v>40541</v>
      </c>
      <c r="AL27" s="4">
        <v>2152</v>
      </c>
      <c r="AM27" s="4">
        <v>883</v>
      </c>
      <c r="AN27" s="4">
        <f t="shared" si="10"/>
        <v>213906</v>
      </c>
      <c r="AO27" s="4">
        <v>164125</v>
      </c>
      <c r="AP27" s="4">
        <v>7729</v>
      </c>
      <c r="AQ27" s="4">
        <v>39390</v>
      </c>
      <c r="AR27" s="4">
        <v>1815</v>
      </c>
      <c r="AS27" s="4">
        <v>847</v>
      </c>
      <c r="AT27" s="4">
        <f t="shared" si="11"/>
        <v>211751</v>
      </c>
      <c r="AU27" s="4">
        <v>162646</v>
      </c>
      <c r="AV27" s="4">
        <v>7441</v>
      </c>
      <c r="AW27" s="4">
        <v>38813</v>
      </c>
      <c r="AX27" s="4">
        <v>1933</v>
      </c>
      <c r="AY27" s="4">
        <v>918</v>
      </c>
      <c r="AZ27" s="4">
        <f t="shared" si="12"/>
        <v>205758</v>
      </c>
      <c r="BA27" s="4">
        <v>157465</v>
      </c>
      <c r="BB27" s="4">
        <v>7167</v>
      </c>
      <c r="BC27" s="4">
        <v>38372</v>
      </c>
      <c r="BD27" s="4">
        <v>1858</v>
      </c>
      <c r="BE27" s="4">
        <v>896</v>
      </c>
      <c r="BF27" s="4">
        <f t="shared" si="13"/>
        <v>197551</v>
      </c>
      <c r="BG27" s="4">
        <v>150887</v>
      </c>
      <c r="BH27" s="4">
        <v>5962</v>
      </c>
      <c r="BI27" s="4">
        <v>38000</v>
      </c>
      <c r="BJ27" s="4">
        <v>1667</v>
      </c>
      <c r="BK27" s="4">
        <v>1035</v>
      </c>
      <c r="BL27" s="4">
        <f t="shared" si="14"/>
        <v>213749</v>
      </c>
      <c r="BM27" s="4">
        <v>164082</v>
      </c>
      <c r="BN27" s="4">
        <v>6836</v>
      </c>
      <c r="BO27" s="4">
        <v>40114</v>
      </c>
      <c r="BP27" s="4">
        <v>1859</v>
      </c>
      <c r="BQ27" s="4">
        <v>858</v>
      </c>
      <c r="BR27" s="4">
        <f t="shared" si="15"/>
        <v>223256</v>
      </c>
      <c r="BS27" s="4">
        <v>173921</v>
      </c>
      <c r="BT27" s="4">
        <v>7016</v>
      </c>
      <c r="BU27" s="4">
        <v>39256</v>
      </c>
      <c r="BV27" s="4">
        <v>2097</v>
      </c>
      <c r="BW27" s="4">
        <v>966</v>
      </c>
      <c r="BX27" s="4">
        <f t="shared" si="16"/>
        <v>224020</v>
      </c>
      <c r="BY27" s="4">
        <v>174915</v>
      </c>
      <c r="BZ27" s="4">
        <v>6750</v>
      </c>
      <c r="CA27" s="4">
        <v>39370</v>
      </c>
      <c r="CB27" s="4">
        <v>2018</v>
      </c>
      <c r="CC27" s="4">
        <v>967</v>
      </c>
      <c r="CD27" s="78">
        <f t="shared" si="17"/>
        <v>6927.8251366120221</v>
      </c>
      <c r="CE27" s="78">
        <f t="shared" si="3"/>
        <v>5330.1038251366117</v>
      </c>
      <c r="CF27" s="78">
        <f t="shared" si="4"/>
        <v>230.85792349726776</v>
      </c>
      <c r="CG27" s="78">
        <f t="shared" si="5"/>
        <v>1273.0191256830601</v>
      </c>
      <c r="CH27" s="78">
        <f t="shared" si="6"/>
        <v>63.07377049180328</v>
      </c>
      <c r="CI27" s="57">
        <f t="shared" si="7"/>
        <v>30.770491803278688</v>
      </c>
      <c r="CK27" t="s">
        <v>199</v>
      </c>
    </row>
    <row r="28" spans="2:89">
      <c r="B28" s="140"/>
      <c r="C28" s="3" t="s">
        <v>36</v>
      </c>
      <c r="D28" s="43">
        <f t="shared" si="18"/>
        <v>1710216</v>
      </c>
      <c r="E28" s="43">
        <f t="shared" si="19"/>
        <v>1423996</v>
      </c>
      <c r="F28" s="43">
        <f t="shared" si="27"/>
        <v>51062</v>
      </c>
      <c r="G28" s="43">
        <f t="shared" si="28"/>
        <v>200927</v>
      </c>
      <c r="H28" s="43">
        <f t="shared" si="29"/>
        <v>16062</v>
      </c>
      <c r="I28" s="43">
        <f t="shared" si="30"/>
        <v>18169</v>
      </c>
      <c r="J28" s="4">
        <f t="shared" si="24"/>
        <v>127901</v>
      </c>
      <c r="K28" s="4">
        <v>105829</v>
      </c>
      <c r="L28" s="4">
        <v>3983</v>
      </c>
      <c r="M28" s="4">
        <v>15427</v>
      </c>
      <c r="N28" s="4">
        <v>1143</v>
      </c>
      <c r="O28" s="4">
        <v>1519</v>
      </c>
      <c r="P28" s="4">
        <f t="shared" si="25"/>
        <v>116483</v>
      </c>
      <c r="Q28" s="4">
        <v>96933</v>
      </c>
      <c r="R28" s="4">
        <v>3209</v>
      </c>
      <c r="S28" s="4">
        <v>13928</v>
      </c>
      <c r="T28" s="4">
        <v>1136</v>
      </c>
      <c r="U28" s="4">
        <v>1277</v>
      </c>
      <c r="V28" s="4">
        <f t="shared" si="26"/>
        <v>157109</v>
      </c>
      <c r="W28" s="4">
        <v>132432</v>
      </c>
      <c r="X28" s="4">
        <v>4697</v>
      </c>
      <c r="Y28" s="4">
        <v>17098</v>
      </c>
      <c r="Z28" s="4">
        <v>1385</v>
      </c>
      <c r="AA28" s="4">
        <v>1497</v>
      </c>
      <c r="AB28" s="4">
        <f t="shared" si="8"/>
        <v>148053</v>
      </c>
      <c r="AC28" s="4">
        <v>124023</v>
      </c>
      <c r="AD28" s="4">
        <v>4363</v>
      </c>
      <c r="AE28" s="4">
        <v>16572</v>
      </c>
      <c r="AF28" s="4">
        <v>1374</v>
      </c>
      <c r="AG28" s="4">
        <v>1721</v>
      </c>
      <c r="AH28" s="4">
        <f t="shared" si="9"/>
        <v>149258</v>
      </c>
      <c r="AI28" s="4">
        <v>125260</v>
      </c>
      <c r="AJ28" s="4">
        <v>4261</v>
      </c>
      <c r="AK28" s="4">
        <v>16756</v>
      </c>
      <c r="AL28" s="4">
        <v>1401</v>
      </c>
      <c r="AM28" s="4">
        <v>1580</v>
      </c>
      <c r="AN28" s="4">
        <f t="shared" si="10"/>
        <v>143090</v>
      </c>
      <c r="AO28" s="4">
        <v>119568</v>
      </c>
      <c r="AP28" s="4">
        <v>4163</v>
      </c>
      <c r="AQ28" s="4">
        <v>16667</v>
      </c>
      <c r="AR28" s="4">
        <v>1224</v>
      </c>
      <c r="AS28" s="4">
        <v>1468</v>
      </c>
      <c r="AT28" s="4">
        <f t="shared" si="11"/>
        <v>138297</v>
      </c>
      <c r="AU28" s="4">
        <v>114278</v>
      </c>
      <c r="AV28" s="4">
        <v>4239</v>
      </c>
      <c r="AW28" s="4">
        <v>16629</v>
      </c>
      <c r="AX28" s="4">
        <v>1382</v>
      </c>
      <c r="AY28" s="4">
        <v>1769</v>
      </c>
      <c r="AZ28" s="4">
        <f t="shared" si="12"/>
        <v>130597</v>
      </c>
      <c r="BA28" s="4">
        <v>107481</v>
      </c>
      <c r="BB28" s="4">
        <v>3847</v>
      </c>
      <c r="BC28" s="4">
        <v>16333</v>
      </c>
      <c r="BD28" s="4">
        <v>1299</v>
      </c>
      <c r="BE28" s="4">
        <v>1637</v>
      </c>
      <c r="BF28" s="4">
        <f t="shared" si="13"/>
        <v>131176</v>
      </c>
      <c r="BG28" s="4">
        <v>108910</v>
      </c>
      <c r="BH28" s="4">
        <v>3762</v>
      </c>
      <c r="BI28" s="4">
        <v>15846</v>
      </c>
      <c r="BJ28" s="4">
        <v>1144</v>
      </c>
      <c r="BK28" s="4">
        <v>1514</v>
      </c>
      <c r="BL28" s="4">
        <f t="shared" si="14"/>
        <v>141625</v>
      </c>
      <c r="BM28" s="4">
        <v>117183</v>
      </c>
      <c r="BN28" s="4">
        <v>4569</v>
      </c>
      <c r="BO28" s="4">
        <v>17247</v>
      </c>
      <c r="BP28" s="4">
        <v>1170</v>
      </c>
      <c r="BQ28" s="4">
        <v>1456</v>
      </c>
      <c r="BR28" s="4">
        <f t="shared" si="15"/>
        <v>164197</v>
      </c>
      <c r="BS28" s="4">
        <v>138597</v>
      </c>
      <c r="BT28" s="4">
        <v>5111</v>
      </c>
      <c r="BU28" s="4">
        <v>17241</v>
      </c>
      <c r="BV28" s="4">
        <v>1805</v>
      </c>
      <c r="BW28" s="4">
        <v>1443</v>
      </c>
      <c r="BX28" s="4">
        <f t="shared" si="16"/>
        <v>162430</v>
      </c>
      <c r="BY28" s="4">
        <v>133502</v>
      </c>
      <c r="BZ28" s="4">
        <v>4858</v>
      </c>
      <c r="CA28" s="4">
        <v>21183</v>
      </c>
      <c r="CB28" s="4">
        <v>1599</v>
      </c>
      <c r="CC28" s="4">
        <v>1288</v>
      </c>
      <c r="CD28" s="78">
        <f t="shared" si="17"/>
        <v>4672.7213114754095</v>
      </c>
      <c r="CE28" s="78">
        <f t="shared" si="3"/>
        <v>3890.6994535519125</v>
      </c>
      <c r="CF28" s="78">
        <f t="shared" si="4"/>
        <v>139.5136612021858</v>
      </c>
      <c r="CG28" s="78">
        <f t="shared" si="5"/>
        <v>548.98087431693989</v>
      </c>
      <c r="CH28" s="78">
        <f t="shared" si="6"/>
        <v>43.885245901639344</v>
      </c>
      <c r="CI28" s="57">
        <f t="shared" si="7"/>
        <v>49.642076502732237</v>
      </c>
      <c r="CK28" t="s">
        <v>199</v>
      </c>
    </row>
    <row r="29" spans="2:89">
      <c r="B29" s="140"/>
      <c r="C29" s="3" t="s">
        <v>37</v>
      </c>
      <c r="D29" s="43">
        <f t="shared" si="18"/>
        <v>6348928</v>
      </c>
      <c r="E29" s="43">
        <f t="shared" si="19"/>
        <v>5255190</v>
      </c>
      <c r="F29" s="43">
        <f t="shared" si="27"/>
        <v>159379</v>
      </c>
      <c r="G29" s="43">
        <f t="shared" si="28"/>
        <v>832001</v>
      </c>
      <c r="H29" s="43">
        <f t="shared" si="29"/>
        <v>89222</v>
      </c>
      <c r="I29" s="43">
        <f t="shared" si="30"/>
        <v>13136</v>
      </c>
      <c r="J29" s="4">
        <f t="shared" si="24"/>
        <v>482881</v>
      </c>
      <c r="K29" s="4">
        <v>393120</v>
      </c>
      <c r="L29" s="4">
        <v>12829</v>
      </c>
      <c r="M29" s="4">
        <v>68953</v>
      </c>
      <c r="N29" s="4">
        <v>7028</v>
      </c>
      <c r="O29" s="4">
        <v>951</v>
      </c>
      <c r="P29" s="4">
        <f t="shared" si="25"/>
        <v>443640</v>
      </c>
      <c r="Q29" s="4">
        <v>360546</v>
      </c>
      <c r="R29" s="4">
        <v>10766</v>
      </c>
      <c r="S29" s="4">
        <v>65425</v>
      </c>
      <c r="T29" s="4">
        <v>6138</v>
      </c>
      <c r="U29" s="4">
        <v>765</v>
      </c>
      <c r="V29" s="4">
        <f t="shared" si="26"/>
        <v>583516</v>
      </c>
      <c r="W29" s="4">
        <v>482718</v>
      </c>
      <c r="X29" s="4">
        <v>14916</v>
      </c>
      <c r="Y29" s="4">
        <v>77790</v>
      </c>
      <c r="Z29" s="4">
        <v>7237</v>
      </c>
      <c r="AA29" s="4">
        <v>855</v>
      </c>
      <c r="AB29" s="4">
        <f t="shared" si="8"/>
        <v>540735</v>
      </c>
      <c r="AC29" s="4">
        <v>447725</v>
      </c>
      <c r="AD29" s="4">
        <v>13880</v>
      </c>
      <c r="AE29" s="4">
        <v>71106</v>
      </c>
      <c r="AF29" s="4">
        <v>6852</v>
      </c>
      <c r="AG29" s="4">
        <v>1172</v>
      </c>
      <c r="AH29" s="4">
        <f t="shared" si="9"/>
        <v>546333</v>
      </c>
      <c r="AI29" s="4">
        <v>453369</v>
      </c>
      <c r="AJ29" s="4">
        <v>13732</v>
      </c>
      <c r="AK29" s="4">
        <v>70922</v>
      </c>
      <c r="AL29" s="4">
        <v>7426</v>
      </c>
      <c r="AM29" s="4">
        <v>884</v>
      </c>
      <c r="AN29" s="4">
        <f t="shared" si="10"/>
        <v>525927</v>
      </c>
      <c r="AO29" s="4">
        <v>436564</v>
      </c>
      <c r="AP29" s="4">
        <v>13808</v>
      </c>
      <c r="AQ29" s="4">
        <v>67860</v>
      </c>
      <c r="AR29" s="4">
        <v>6784</v>
      </c>
      <c r="AS29" s="4">
        <v>911</v>
      </c>
      <c r="AT29" s="4">
        <f t="shared" si="11"/>
        <v>499466</v>
      </c>
      <c r="AU29" s="4">
        <v>411635</v>
      </c>
      <c r="AV29" s="4">
        <v>13119</v>
      </c>
      <c r="AW29" s="4">
        <v>65915</v>
      </c>
      <c r="AX29" s="4">
        <v>7564</v>
      </c>
      <c r="AY29" s="4">
        <v>1233</v>
      </c>
      <c r="AZ29" s="4">
        <f t="shared" si="12"/>
        <v>492258</v>
      </c>
      <c r="BA29" s="4">
        <v>403628</v>
      </c>
      <c r="BB29" s="4">
        <v>12720</v>
      </c>
      <c r="BC29" s="4">
        <v>66851</v>
      </c>
      <c r="BD29" s="4">
        <v>7784</v>
      </c>
      <c r="BE29" s="4">
        <v>1275</v>
      </c>
      <c r="BF29" s="4">
        <f t="shared" si="13"/>
        <v>489305</v>
      </c>
      <c r="BG29" s="4">
        <v>406504</v>
      </c>
      <c r="BH29" s="4">
        <v>11223</v>
      </c>
      <c r="BI29" s="4">
        <v>64588</v>
      </c>
      <c r="BJ29" s="4">
        <v>5852</v>
      </c>
      <c r="BK29" s="4">
        <v>1138</v>
      </c>
      <c r="BL29" s="4">
        <f t="shared" si="14"/>
        <v>536568</v>
      </c>
      <c r="BM29" s="4">
        <v>445657</v>
      </c>
      <c r="BN29" s="4">
        <v>13274</v>
      </c>
      <c r="BO29" s="4">
        <v>69336</v>
      </c>
      <c r="BP29" s="4">
        <v>7195</v>
      </c>
      <c r="BQ29" s="4">
        <v>1106</v>
      </c>
      <c r="BR29" s="4">
        <f t="shared" si="15"/>
        <v>620796</v>
      </c>
      <c r="BS29" s="4">
        <v>522812</v>
      </c>
      <c r="BT29" s="4">
        <v>15047</v>
      </c>
      <c r="BU29" s="4">
        <v>71119</v>
      </c>
      <c r="BV29" s="4">
        <v>10165</v>
      </c>
      <c r="BW29" s="4">
        <v>1653</v>
      </c>
      <c r="BX29" s="4">
        <f t="shared" si="16"/>
        <v>587503</v>
      </c>
      <c r="BY29" s="4">
        <v>490912</v>
      </c>
      <c r="BZ29" s="4">
        <v>14065</v>
      </c>
      <c r="CA29" s="4">
        <v>72136</v>
      </c>
      <c r="CB29" s="4">
        <v>9197</v>
      </c>
      <c r="CC29" s="4">
        <v>1193</v>
      </c>
      <c r="CD29" s="78">
        <f t="shared" si="17"/>
        <v>17346.79781420765</v>
      </c>
      <c r="CE29" s="78">
        <f t="shared" si="3"/>
        <v>14358.442622950819</v>
      </c>
      <c r="CF29" s="78">
        <f t="shared" si="4"/>
        <v>435.46174863387978</v>
      </c>
      <c r="CG29" s="78">
        <f t="shared" si="5"/>
        <v>2273.2267759562842</v>
      </c>
      <c r="CH29" s="78">
        <f t="shared" si="6"/>
        <v>243.77595628415301</v>
      </c>
      <c r="CI29" s="57">
        <f t="shared" si="7"/>
        <v>35.89071038251366</v>
      </c>
      <c r="CK29" t="s">
        <v>199</v>
      </c>
    </row>
    <row r="30" spans="2:89">
      <c r="B30" s="140"/>
      <c r="C30" s="3" t="s">
        <v>38</v>
      </c>
      <c r="D30" s="43">
        <f t="shared" si="18"/>
        <v>13690906</v>
      </c>
      <c r="E30" s="43">
        <f t="shared" si="19"/>
        <v>11915955</v>
      </c>
      <c r="F30" s="43">
        <f t="shared" si="27"/>
        <v>418418</v>
      </c>
      <c r="G30" s="43">
        <f t="shared" si="28"/>
        <v>1021759</v>
      </c>
      <c r="H30" s="43">
        <f t="shared" si="29"/>
        <v>276740</v>
      </c>
      <c r="I30" s="43">
        <f t="shared" si="30"/>
        <v>58034</v>
      </c>
      <c r="J30" s="4">
        <f t="shared" si="24"/>
        <v>1080600</v>
      </c>
      <c r="K30" s="4">
        <v>939558</v>
      </c>
      <c r="L30" s="4">
        <v>33710</v>
      </c>
      <c r="M30" s="4">
        <v>79676</v>
      </c>
      <c r="N30" s="4">
        <v>23599</v>
      </c>
      <c r="O30" s="4">
        <v>4057</v>
      </c>
      <c r="P30" s="4">
        <f t="shared" si="25"/>
        <v>956809</v>
      </c>
      <c r="Q30" s="4">
        <v>834256</v>
      </c>
      <c r="R30" s="4">
        <v>28171</v>
      </c>
      <c r="S30" s="4">
        <v>70608</v>
      </c>
      <c r="T30" s="4">
        <v>20268</v>
      </c>
      <c r="U30" s="4">
        <v>3506</v>
      </c>
      <c r="V30" s="4">
        <f t="shared" si="26"/>
        <v>1142460</v>
      </c>
      <c r="W30" s="4">
        <v>996248</v>
      </c>
      <c r="X30" s="4">
        <v>37994</v>
      </c>
      <c r="Y30" s="4">
        <v>87333</v>
      </c>
      <c r="Z30" s="4">
        <v>17073</v>
      </c>
      <c r="AA30" s="4">
        <v>3812</v>
      </c>
      <c r="AB30" s="4">
        <f t="shared" si="8"/>
        <v>1078890</v>
      </c>
      <c r="AC30" s="4">
        <v>938203</v>
      </c>
      <c r="AD30" s="4">
        <v>35404</v>
      </c>
      <c r="AE30" s="4">
        <v>82599</v>
      </c>
      <c r="AF30" s="4">
        <v>18309</v>
      </c>
      <c r="AG30" s="4">
        <v>4375</v>
      </c>
      <c r="AH30" s="4">
        <f t="shared" si="9"/>
        <v>1132449</v>
      </c>
      <c r="AI30" s="4">
        <v>983053</v>
      </c>
      <c r="AJ30" s="4">
        <v>35969</v>
      </c>
      <c r="AK30" s="4">
        <v>86514</v>
      </c>
      <c r="AL30" s="4">
        <v>23192</v>
      </c>
      <c r="AM30" s="4">
        <v>3721</v>
      </c>
      <c r="AN30" s="4">
        <f t="shared" si="10"/>
        <v>1076054</v>
      </c>
      <c r="AO30" s="4">
        <v>934485</v>
      </c>
      <c r="AP30" s="4">
        <v>36142</v>
      </c>
      <c r="AQ30" s="4">
        <v>82057</v>
      </c>
      <c r="AR30" s="4">
        <v>18881</v>
      </c>
      <c r="AS30" s="4">
        <v>4489</v>
      </c>
      <c r="AT30" s="4">
        <f t="shared" si="11"/>
        <v>1097299</v>
      </c>
      <c r="AU30" s="4">
        <v>957119</v>
      </c>
      <c r="AV30" s="4">
        <v>35835</v>
      </c>
      <c r="AW30" s="4">
        <v>78082</v>
      </c>
      <c r="AX30" s="4">
        <v>22158</v>
      </c>
      <c r="AY30" s="4">
        <v>4105</v>
      </c>
      <c r="AZ30" s="4">
        <f t="shared" si="12"/>
        <v>1097288</v>
      </c>
      <c r="BA30" s="4">
        <v>954391</v>
      </c>
      <c r="BB30" s="4">
        <v>34143</v>
      </c>
      <c r="BC30" s="4">
        <v>78278</v>
      </c>
      <c r="BD30" s="4">
        <v>26553</v>
      </c>
      <c r="BE30" s="4">
        <v>3923</v>
      </c>
      <c r="BF30" s="4">
        <f t="shared" si="13"/>
        <v>1021494</v>
      </c>
      <c r="BG30" s="4">
        <v>888419</v>
      </c>
      <c r="BH30" s="4">
        <v>29341</v>
      </c>
      <c r="BI30" s="4">
        <v>81043</v>
      </c>
      <c r="BJ30" s="4">
        <v>18340</v>
      </c>
      <c r="BK30" s="4">
        <v>4351</v>
      </c>
      <c r="BL30" s="4">
        <f t="shared" si="14"/>
        <v>1153017</v>
      </c>
      <c r="BM30" s="4">
        <v>999474</v>
      </c>
      <c r="BN30" s="4">
        <v>34702</v>
      </c>
      <c r="BO30" s="4">
        <v>89844</v>
      </c>
      <c r="BP30" s="4">
        <v>22831</v>
      </c>
      <c r="BQ30" s="4">
        <v>6166</v>
      </c>
      <c r="BR30" s="4">
        <f t="shared" si="15"/>
        <v>1409949</v>
      </c>
      <c r="BS30" s="4">
        <v>1237260</v>
      </c>
      <c r="BT30" s="4">
        <v>38407</v>
      </c>
      <c r="BU30" s="4">
        <v>95976</v>
      </c>
      <c r="BV30" s="4">
        <v>30877</v>
      </c>
      <c r="BW30" s="4">
        <v>7429</v>
      </c>
      <c r="BX30" s="4">
        <f t="shared" si="16"/>
        <v>1444597</v>
      </c>
      <c r="BY30" s="4">
        <v>1253489</v>
      </c>
      <c r="BZ30" s="4">
        <v>38600</v>
      </c>
      <c r="CA30" s="4">
        <v>109749</v>
      </c>
      <c r="CB30" s="4">
        <v>34659</v>
      </c>
      <c r="CC30" s="4">
        <v>8100</v>
      </c>
      <c r="CD30" s="78">
        <f t="shared" si="17"/>
        <v>37406.846994535517</v>
      </c>
      <c r="CE30" s="78">
        <f t="shared" si="3"/>
        <v>32557.254098360656</v>
      </c>
      <c r="CF30" s="78">
        <f t="shared" si="4"/>
        <v>1143.2185792349726</v>
      </c>
      <c r="CG30" s="78">
        <f t="shared" si="5"/>
        <v>2791.6912568306011</v>
      </c>
      <c r="CH30" s="78">
        <f t="shared" si="6"/>
        <v>756.12021857923503</v>
      </c>
      <c r="CI30" s="57">
        <f t="shared" si="7"/>
        <v>158.56284153005464</v>
      </c>
      <c r="CK30" t="s">
        <v>199</v>
      </c>
    </row>
    <row r="31" spans="2:89">
      <c r="B31" s="140"/>
      <c r="C31" s="3" t="s">
        <v>39</v>
      </c>
      <c r="D31" s="43">
        <f t="shared" si="18"/>
        <v>5115230</v>
      </c>
      <c r="E31" s="43">
        <f t="shared" si="19"/>
        <v>3376873</v>
      </c>
      <c r="F31" s="43">
        <f t="shared" si="27"/>
        <v>148000</v>
      </c>
      <c r="G31" s="43">
        <f t="shared" si="28"/>
        <v>1449174</v>
      </c>
      <c r="H31" s="43">
        <f t="shared" si="29"/>
        <v>111457</v>
      </c>
      <c r="I31" s="43">
        <f t="shared" si="30"/>
        <v>29726</v>
      </c>
      <c r="J31" s="4">
        <f t="shared" si="24"/>
        <v>420994</v>
      </c>
      <c r="K31" s="4">
        <v>279244</v>
      </c>
      <c r="L31" s="4">
        <v>12793</v>
      </c>
      <c r="M31" s="4">
        <v>117971</v>
      </c>
      <c r="N31" s="4">
        <v>8823</v>
      </c>
      <c r="O31" s="4">
        <v>2163</v>
      </c>
      <c r="P31" s="4">
        <f t="shared" si="25"/>
        <v>385811</v>
      </c>
      <c r="Q31" s="4">
        <v>253145</v>
      </c>
      <c r="R31" s="4">
        <v>10745</v>
      </c>
      <c r="S31" s="4">
        <v>111308</v>
      </c>
      <c r="T31" s="4">
        <v>8666</v>
      </c>
      <c r="U31" s="4">
        <v>1947</v>
      </c>
      <c r="V31" s="4">
        <f t="shared" si="26"/>
        <v>439525</v>
      </c>
      <c r="W31" s="4">
        <v>287367</v>
      </c>
      <c r="X31" s="4">
        <v>14019</v>
      </c>
      <c r="Y31" s="4">
        <v>127050</v>
      </c>
      <c r="Z31" s="4">
        <v>8680</v>
      </c>
      <c r="AA31" s="4">
        <v>2409</v>
      </c>
      <c r="AB31" s="4">
        <f t="shared" si="8"/>
        <v>421916</v>
      </c>
      <c r="AC31" s="4">
        <v>278255</v>
      </c>
      <c r="AD31" s="4">
        <v>12859</v>
      </c>
      <c r="AE31" s="4">
        <v>118655</v>
      </c>
      <c r="AF31" s="4">
        <v>9180</v>
      </c>
      <c r="AG31" s="4">
        <v>2967</v>
      </c>
      <c r="AH31" s="4">
        <f t="shared" si="9"/>
        <v>434274</v>
      </c>
      <c r="AI31" s="4">
        <v>285251</v>
      </c>
      <c r="AJ31" s="4">
        <v>13090</v>
      </c>
      <c r="AK31" s="4">
        <v>123150</v>
      </c>
      <c r="AL31" s="4">
        <v>10212</v>
      </c>
      <c r="AM31" s="4">
        <v>2571</v>
      </c>
      <c r="AN31" s="4">
        <f t="shared" si="10"/>
        <v>415997</v>
      </c>
      <c r="AO31" s="4">
        <v>271111</v>
      </c>
      <c r="AP31" s="4">
        <v>12567</v>
      </c>
      <c r="AQ31" s="4">
        <v>120720</v>
      </c>
      <c r="AR31" s="4">
        <v>8907</v>
      </c>
      <c r="AS31" s="4">
        <v>2692</v>
      </c>
      <c r="AT31" s="4">
        <f t="shared" si="11"/>
        <v>432606</v>
      </c>
      <c r="AU31" s="4">
        <v>287241</v>
      </c>
      <c r="AV31" s="4">
        <v>12224</v>
      </c>
      <c r="AW31" s="4">
        <v>120728</v>
      </c>
      <c r="AX31" s="4">
        <v>9663</v>
      </c>
      <c r="AY31" s="4">
        <v>2750</v>
      </c>
      <c r="AZ31" s="4">
        <f t="shared" si="12"/>
        <v>418678</v>
      </c>
      <c r="BA31" s="4">
        <v>270934</v>
      </c>
      <c r="BB31" s="4">
        <v>11022</v>
      </c>
      <c r="BC31" s="4">
        <v>124233</v>
      </c>
      <c r="BD31" s="4">
        <v>10084</v>
      </c>
      <c r="BE31" s="4">
        <v>2405</v>
      </c>
      <c r="BF31" s="4">
        <f t="shared" si="13"/>
        <v>389095</v>
      </c>
      <c r="BG31" s="4">
        <v>253813</v>
      </c>
      <c r="BH31" s="4">
        <v>10332</v>
      </c>
      <c r="BI31" s="4">
        <v>114206</v>
      </c>
      <c r="BJ31" s="4">
        <v>8213</v>
      </c>
      <c r="BK31" s="4">
        <v>2531</v>
      </c>
      <c r="BL31" s="4">
        <f t="shared" si="14"/>
        <v>432363</v>
      </c>
      <c r="BM31" s="4">
        <v>286686</v>
      </c>
      <c r="BN31" s="4">
        <v>12089</v>
      </c>
      <c r="BO31" s="4">
        <v>121646</v>
      </c>
      <c r="BP31" s="4">
        <v>9563</v>
      </c>
      <c r="BQ31" s="4">
        <v>2379</v>
      </c>
      <c r="BR31" s="4">
        <f t="shared" si="15"/>
        <v>447815</v>
      </c>
      <c r="BS31" s="4">
        <v>305389</v>
      </c>
      <c r="BT31" s="4">
        <v>13186</v>
      </c>
      <c r="BU31" s="4">
        <v>117193</v>
      </c>
      <c r="BV31" s="4">
        <v>9513</v>
      </c>
      <c r="BW31" s="4">
        <v>2534</v>
      </c>
      <c r="BX31" s="4">
        <f t="shared" si="16"/>
        <v>476156</v>
      </c>
      <c r="BY31" s="4">
        <v>318437</v>
      </c>
      <c r="BZ31" s="4">
        <v>13074</v>
      </c>
      <c r="CA31" s="4">
        <v>132314</v>
      </c>
      <c r="CB31" s="4">
        <v>9953</v>
      </c>
      <c r="CC31" s="4">
        <v>2378</v>
      </c>
      <c r="CD31" s="78">
        <f t="shared" si="17"/>
        <v>13976.038251366121</v>
      </c>
      <c r="CE31" s="78">
        <f t="shared" si="3"/>
        <v>9226.4289617486338</v>
      </c>
      <c r="CF31" s="78">
        <f t="shared" si="4"/>
        <v>404.37158469945354</v>
      </c>
      <c r="CG31" s="78">
        <f t="shared" si="5"/>
        <v>3959.4918032786886</v>
      </c>
      <c r="CH31" s="78">
        <f t="shared" si="6"/>
        <v>304.5273224043716</v>
      </c>
      <c r="CI31" s="57">
        <f t="shared" si="7"/>
        <v>81.21857923497268</v>
      </c>
      <c r="CK31" t="s">
        <v>199</v>
      </c>
    </row>
    <row r="32" spans="2:89">
      <c r="B32" s="140"/>
      <c r="C32" s="3" t="s">
        <v>40</v>
      </c>
      <c r="D32" s="43">
        <f t="shared" si="18"/>
        <v>1846037</v>
      </c>
      <c r="E32" s="43">
        <f t="shared" si="19"/>
        <v>1219453</v>
      </c>
      <c r="F32" s="43">
        <f t="shared" si="27"/>
        <v>98728</v>
      </c>
      <c r="G32" s="43">
        <f t="shared" si="28"/>
        <v>494098</v>
      </c>
      <c r="H32" s="43">
        <f t="shared" si="29"/>
        <v>24891</v>
      </c>
      <c r="I32" s="43">
        <f t="shared" si="30"/>
        <v>8867</v>
      </c>
      <c r="J32" s="4">
        <f t="shared" si="24"/>
        <v>150388</v>
      </c>
      <c r="K32" s="4">
        <v>99639</v>
      </c>
      <c r="L32" s="4">
        <v>8560</v>
      </c>
      <c r="M32" s="4">
        <v>39731</v>
      </c>
      <c r="N32" s="4">
        <v>1902</v>
      </c>
      <c r="O32" s="4">
        <v>556</v>
      </c>
      <c r="P32" s="4">
        <f t="shared" si="25"/>
        <v>136864</v>
      </c>
      <c r="Q32" s="4">
        <v>92020</v>
      </c>
      <c r="R32" s="4">
        <v>7404</v>
      </c>
      <c r="S32" s="4">
        <v>35112</v>
      </c>
      <c r="T32" s="4">
        <v>1889</v>
      </c>
      <c r="U32" s="4">
        <v>439</v>
      </c>
      <c r="V32" s="4">
        <f t="shared" si="26"/>
        <v>166309</v>
      </c>
      <c r="W32" s="4">
        <v>109634</v>
      </c>
      <c r="X32" s="4">
        <v>9262</v>
      </c>
      <c r="Y32" s="4">
        <v>44710</v>
      </c>
      <c r="Z32" s="4">
        <v>2099</v>
      </c>
      <c r="AA32" s="4">
        <v>604</v>
      </c>
      <c r="AB32" s="4">
        <f t="shared" si="8"/>
        <v>159504</v>
      </c>
      <c r="AC32" s="4">
        <v>104898</v>
      </c>
      <c r="AD32" s="4">
        <v>9106</v>
      </c>
      <c r="AE32" s="4">
        <v>42628</v>
      </c>
      <c r="AF32" s="4">
        <v>2213</v>
      </c>
      <c r="AG32" s="4">
        <v>659</v>
      </c>
      <c r="AH32" s="4">
        <f t="shared" si="9"/>
        <v>160814</v>
      </c>
      <c r="AI32" s="4">
        <v>106025</v>
      </c>
      <c r="AJ32" s="4">
        <v>8673</v>
      </c>
      <c r="AK32" s="4">
        <v>43371</v>
      </c>
      <c r="AL32" s="4">
        <v>2150</v>
      </c>
      <c r="AM32" s="4">
        <v>595</v>
      </c>
      <c r="AN32" s="4">
        <f t="shared" si="10"/>
        <v>158705</v>
      </c>
      <c r="AO32" s="4">
        <v>103951</v>
      </c>
      <c r="AP32" s="4">
        <v>8890</v>
      </c>
      <c r="AQ32" s="4">
        <v>43339</v>
      </c>
      <c r="AR32" s="4">
        <v>1954</v>
      </c>
      <c r="AS32" s="4">
        <v>571</v>
      </c>
      <c r="AT32" s="4">
        <f t="shared" si="11"/>
        <v>146962</v>
      </c>
      <c r="AU32" s="4">
        <v>96627</v>
      </c>
      <c r="AV32" s="4">
        <v>8088</v>
      </c>
      <c r="AW32" s="4">
        <v>39628</v>
      </c>
      <c r="AX32" s="4">
        <v>2006</v>
      </c>
      <c r="AY32" s="4">
        <v>613</v>
      </c>
      <c r="AZ32" s="4">
        <f t="shared" si="12"/>
        <v>143931</v>
      </c>
      <c r="BA32" s="4">
        <v>94597</v>
      </c>
      <c r="BB32" s="4">
        <v>7450</v>
      </c>
      <c r="BC32" s="4">
        <v>38932</v>
      </c>
      <c r="BD32" s="4">
        <v>2269</v>
      </c>
      <c r="BE32" s="4">
        <v>683</v>
      </c>
      <c r="BF32" s="4">
        <f t="shared" si="13"/>
        <v>141630</v>
      </c>
      <c r="BG32" s="4">
        <v>92862</v>
      </c>
      <c r="BH32" s="4">
        <v>6879</v>
      </c>
      <c r="BI32" s="4">
        <v>39340</v>
      </c>
      <c r="BJ32" s="4">
        <v>1878</v>
      </c>
      <c r="BK32" s="4">
        <v>671</v>
      </c>
      <c r="BL32" s="4">
        <f t="shared" si="14"/>
        <v>155967</v>
      </c>
      <c r="BM32" s="4">
        <v>102379</v>
      </c>
      <c r="BN32" s="4">
        <v>7878</v>
      </c>
      <c r="BO32" s="4">
        <v>42225</v>
      </c>
      <c r="BP32" s="4">
        <v>2133</v>
      </c>
      <c r="BQ32" s="4">
        <v>1352</v>
      </c>
      <c r="BR32" s="4">
        <f t="shared" si="15"/>
        <v>162300</v>
      </c>
      <c r="BS32" s="4">
        <v>109090</v>
      </c>
      <c r="BT32" s="4">
        <v>8302</v>
      </c>
      <c r="BU32" s="4">
        <v>41660</v>
      </c>
      <c r="BV32" s="4">
        <v>2193</v>
      </c>
      <c r="BW32" s="4">
        <v>1055</v>
      </c>
      <c r="BX32" s="4">
        <f t="shared" si="16"/>
        <v>162663</v>
      </c>
      <c r="BY32" s="4">
        <v>107731</v>
      </c>
      <c r="BZ32" s="4">
        <v>8236</v>
      </c>
      <c r="CA32" s="4">
        <v>43422</v>
      </c>
      <c r="CB32" s="4">
        <v>2205</v>
      </c>
      <c r="CC32" s="4">
        <v>1069</v>
      </c>
      <c r="CD32" s="78">
        <f t="shared" si="17"/>
        <v>5043.8169398907103</v>
      </c>
      <c r="CE32" s="78">
        <f t="shared" si="3"/>
        <v>3331.8387978142077</v>
      </c>
      <c r="CF32" s="78">
        <f t="shared" si="4"/>
        <v>269.74863387978144</v>
      </c>
      <c r="CG32" s="78">
        <f t="shared" si="5"/>
        <v>1349.9945355191257</v>
      </c>
      <c r="CH32" s="78">
        <f t="shared" si="6"/>
        <v>68.008196721311478</v>
      </c>
      <c r="CI32" s="57">
        <f t="shared" si="7"/>
        <v>24.226775956284154</v>
      </c>
      <c r="CK32" t="s">
        <v>199</v>
      </c>
    </row>
    <row r="33" spans="2:89">
      <c r="B33" s="140"/>
      <c r="C33" s="3" t="s">
        <v>41</v>
      </c>
      <c r="D33" s="43">
        <f t="shared" si="18"/>
        <v>1091634</v>
      </c>
      <c r="E33" s="43">
        <f t="shared" si="19"/>
        <v>887109</v>
      </c>
      <c r="F33" s="43">
        <f t="shared" si="27"/>
        <v>35774</v>
      </c>
      <c r="G33" s="43">
        <f t="shared" si="28"/>
        <v>131617</v>
      </c>
      <c r="H33" s="43">
        <f t="shared" si="29"/>
        <v>28298</v>
      </c>
      <c r="I33" s="43">
        <f t="shared" si="30"/>
        <v>8836</v>
      </c>
      <c r="J33" s="4">
        <f t="shared" si="24"/>
        <v>91360</v>
      </c>
      <c r="K33" s="4">
        <v>74513</v>
      </c>
      <c r="L33" s="4">
        <v>3028</v>
      </c>
      <c r="M33" s="4">
        <v>11226</v>
      </c>
      <c r="N33" s="4">
        <v>2046</v>
      </c>
      <c r="O33" s="4">
        <v>547</v>
      </c>
      <c r="P33" s="4">
        <f t="shared" si="25"/>
        <v>81724</v>
      </c>
      <c r="Q33" s="4">
        <v>67072</v>
      </c>
      <c r="R33" s="4">
        <v>2315</v>
      </c>
      <c r="S33" s="4">
        <v>9679</v>
      </c>
      <c r="T33" s="4">
        <v>1991</v>
      </c>
      <c r="U33" s="4">
        <v>667</v>
      </c>
      <c r="V33" s="4">
        <f t="shared" si="26"/>
        <v>100081</v>
      </c>
      <c r="W33" s="4">
        <v>80939</v>
      </c>
      <c r="X33" s="4">
        <v>3373</v>
      </c>
      <c r="Y33" s="4">
        <v>12150</v>
      </c>
      <c r="Z33" s="4">
        <v>2591</v>
      </c>
      <c r="AA33" s="4">
        <v>1028</v>
      </c>
      <c r="AB33" s="4">
        <f t="shared" si="8"/>
        <v>90417</v>
      </c>
      <c r="AC33" s="4">
        <v>72839</v>
      </c>
      <c r="AD33" s="4">
        <v>3098</v>
      </c>
      <c r="AE33" s="4">
        <v>11196</v>
      </c>
      <c r="AF33" s="4">
        <v>2353</v>
      </c>
      <c r="AG33" s="4">
        <v>931</v>
      </c>
      <c r="AH33" s="4">
        <f t="shared" si="9"/>
        <v>89083</v>
      </c>
      <c r="AI33" s="4">
        <v>71759</v>
      </c>
      <c r="AJ33" s="4">
        <v>3195</v>
      </c>
      <c r="AK33" s="4">
        <v>11227</v>
      </c>
      <c r="AL33" s="4">
        <v>2218</v>
      </c>
      <c r="AM33" s="4">
        <v>684</v>
      </c>
      <c r="AN33" s="4">
        <f t="shared" si="10"/>
        <v>92232</v>
      </c>
      <c r="AO33" s="4">
        <v>74623</v>
      </c>
      <c r="AP33" s="4">
        <v>3199</v>
      </c>
      <c r="AQ33" s="4">
        <v>11282</v>
      </c>
      <c r="AR33" s="4">
        <v>2419</v>
      </c>
      <c r="AS33" s="4">
        <v>709</v>
      </c>
      <c r="AT33" s="4">
        <f t="shared" si="11"/>
        <v>93813</v>
      </c>
      <c r="AU33" s="4">
        <v>76098</v>
      </c>
      <c r="AV33" s="4">
        <v>3160</v>
      </c>
      <c r="AW33" s="4">
        <v>11416</v>
      </c>
      <c r="AX33" s="4">
        <v>2510</v>
      </c>
      <c r="AY33" s="4">
        <v>629</v>
      </c>
      <c r="AZ33" s="4">
        <f t="shared" si="12"/>
        <v>91758</v>
      </c>
      <c r="BA33" s="4">
        <v>74602</v>
      </c>
      <c r="BB33" s="4">
        <v>2825</v>
      </c>
      <c r="BC33" s="4">
        <v>10998</v>
      </c>
      <c r="BD33" s="4">
        <v>2785</v>
      </c>
      <c r="BE33" s="4">
        <v>548</v>
      </c>
      <c r="BF33" s="4">
        <f t="shared" si="13"/>
        <v>81021</v>
      </c>
      <c r="BG33" s="4">
        <v>65691</v>
      </c>
      <c r="BH33" s="4">
        <v>2451</v>
      </c>
      <c r="BI33" s="4">
        <v>9942</v>
      </c>
      <c r="BJ33" s="4">
        <v>2188</v>
      </c>
      <c r="BK33" s="4">
        <v>749</v>
      </c>
      <c r="BL33" s="4">
        <f t="shared" si="14"/>
        <v>89285</v>
      </c>
      <c r="BM33" s="4">
        <v>72553</v>
      </c>
      <c r="BN33" s="4">
        <v>2908</v>
      </c>
      <c r="BO33" s="4">
        <v>10543</v>
      </c>
      <c r="BP33" s="4">
        <v>2349</v>
      </c>
      <c r="BQ33" s="4">
        <v>932</v>
      </c>
      <c r="BR33" s="4">
        <f t="shared" si="15"/>
        <v>93921</v>
      </c>
      <c r="BS33" s="4">
        <v>76731</v>
      </c>
      <c r="BT33" s="4">
        <v>3121</v>
      </c>
      <c r="BU33" s="4">
        <v>10990</v>
      </c>
      <c r="BV33" s="4">
        <v>2358</v>
      </c>
      <c r="BW33" s="4">
        <v>721</v>
      </c>
      <c r="BX33" s="4">
        <f t="shared" si="16"/>
        <v>96939</v>
      </c>
      <c r="BY33" s="4">
        <v>79689</v>
      </c>
      <c r="BZ33" s="4">
        <v>3101</v>
      </c>
      <c r="CA33" s="4">
        <v>10968</v>
      </c>
      <c r="CB33" s="4">
        <v>2490</v>
      </c>
      <c r="CC33" s="4">
        <v>691</v>
      </c>
      <c r="CD33" s="78">
        <f t="shared" si="17"/>
        <v>2982.6065573770493</v>
      </c>
      <c r="CE33" s="78">
        <f t="shared" si="3"/>
        <v>2423.7950819672133</v>
      </c>
      <c r="CF33" s="78">
        <f t="shared" si="4"/>
        <v>97.743169398907099</v>
      </c>
      <c r="CG33" s="78">
        <f t="shared" si="5"/>
        <v>359.60928961748635</v>
      </c>
      <c r="CH33" s="78">
        <f t="shared" si="6"/>
        <v>77.316939890710387</v>
      </c>
      <c r="CI33" s="57">
        <f t="shared" si="7"/>
        <v>24.142076502732241</v>
      </c>
      <c r="CK33" t="s">
        <v>427</v>
      </c>
    </row>
    <row r="34" spans="2:89">
      <c r="B34" s="140"/>
      <c r="C34" s="3" t="s">
        <v>42</v>
      </c>
      <c r="D34" s="43">
        <f t="shared" si="18"/>
        <v>1468322</v>
      </c>
      <c r="E34" s="43">
        <f t="shared" si="19"/>
        <v>1083269</v>
      </c>
      <c r="F34" s="43">
        <f t="shared" si="27"/>
        <v>50387</v>
      </c>
      <c r="G34" s="43">
        <f t="shared" si="28"/>
        <v>308956</v>
      </c>
      <c r="H34" s="43">
        <f t="shared" si="29"/>
        <v>17388</v>
      </c>
      <c r="I34" s="43">
        <f t="shared" si="30"/>
        <v>8322</v>
      </c>
      <c r="J34" s="4">
        <f t="shared" si="24"/>
        <v>119292</v>
      </c>
      <c r="K34" s="4">
        <v>88344</v>
      </c>
      <c r="L34" s="4">
        <v>3982</v>
      </c>
      <c r="M34" s="4">
        <v>24881</v>
      </c>
      <c r="N34" s="4">
        <v>1560</v>
      </c>
      <c r="O34" s="4">
        <v>525</v>
      </c>
      <c r="P34" s="4">
        <f t="shared" si="25"/>
        <v>110081</v>
      </c>
      <c r="Q34" s="4">
        <v>81910</v>
      </c>
      <c r="R34" s="4">
        <v>3459</v>
      </c>
      <c r="S34" s="4">
        <v>22708</v>
      </c>
      <c r="T34" s="4">
        <v>1497</v>
      </c>
      <c r="U34" s="4">
        <v>507</v>
      </c>
      <c r="V34" s="4">
        <f t="shared" si="26"/>
        <v>135687</v>
      </c>
      <c r="W34" s="4">
        <v>101255</v>
      </c>
      <c r="X34" s="4">
        <v>4834</v>
      </c>
      <c r="Y34" s="4">
        <v>27448</v>
      </c>
      <c r="Z34" s="4">
        <v>1504</v>
      </c>
      <c r="AA34" s="4">
        <v>646</v>
      </c>
      <c r="AB34" s="4">
        <f t="shared" si="8"/>
        <v>130419</v>
      </c>
      <c r="AC34" s="4">
        <v>96344</v>
      </c>
      <c r="AD34" s="4">
        <v>4637</v>
      </c>
      <c r="AE34" s="4">
        <v>27100</v>
      </c>
      <c r="AF34" s="4">
        <v>1599</v>
      </c>
      <c r="AG34" s="4">
        <v>739</v>
      </c>
      <c r="AH34" s="4">
        <f t="shared" si="9"/>
        <v>131775</v>
      </c>
      <c r="AI34" s="4">
        <v>98304</v>
      </c>
      <c r="AJ34" s="4">
        <v>4640</v>
      </c>
      <c r="AK34" s="4">
        <v>26503</v>
      </c>
      <c r="AL34" s="4">
        <v>1661</v>
      </c>
      <c r="AM34" s="4">
        <v>667</v>
      </c>
      <c r="AN34" s="4">
        <f t="shared" si="10"/>
        <v>126224</v>
      </c>
      <c r="AO34" s="4">
        <v>93724</v>
      </c>
      <c r="AP34" s="4">
        <v>4570</v>
      </c>
      <c r="AQ34" s="4">
        <v>25902</v>
      </c>
      <c r="AR34" s="4">
        <v>1327</v>
      </c>
      <c r="AS34" s="4">
        <v>701</v>
      </c>
      <c r="AT34" s="4">
        <f t="shared" si="11"/>
        <v>125077</v>
      </c>
      <c r="AU34" s="4">
        <v>92515</v>
      </c>
      <c r="AV34" s="4">
        <v>4431</v>
      </c>
      <c r="AW34" s="4">
        <v>26018</v>
      </c>
      <c r="AX34" s="4">
        <v>1439</v>
      </c>
      <c r="AY34" s="4">
        <v>674</v>
      </c>
      <c r="AZ34" s="4">
        <f t="shared" si="12"/>
        <v>121358</v>
      </c>
      <c r="BA34" s="4">
        <v>89834</v>
      </c>
      <c r="BB34" s="4">
        <v>3838</v>
      </c>
      <c r="BC34" s="4">
        <v>25504</v>
      </c>
      <c r="BD34" s="4">
        <v>1538</v>
      </c>
      <c r="BE34" s="4">
        <v>644</v>
      </c>
      <c r="BF34" s="4">
        <f t="shared" si="13"/>
        <v>121064</v>
      </c>
      <c r="BG34" s="4">
        <v>89959</v>
      </c>
      <c r="BH34" s="4">
        <v>3960</v>
      </c>
      <c r="BI34" s="4">
        <v>25041</v>
      </c>
      <c r="BJ34" s="4">
        <v>1415</v>
      </c>
      <c r="BK34" s="4">
        <v>689</v>
      </c>
      <c r="BL34" s="4">
        <f t="shared" si="14"/>
        <v>131021</v>
      </c>
      <c r="BM34" s="4">
        <v>97104</v>
      </c>
      <c r="BN34" s="4">
        <v>4593</v>
      </c>
      <c r="BO34" s="4">
        <v>27161</v>
      </c>
      <c r="BP34" s="4">
        <v>1451</v>
      </c>
      <c r="BQ34" s="4">
        <v>712</v>
      </c>
      <c r="BR34" s="4">
        <f t="shared" si="15"/>
        <v>105883</v>
      </c>
      <c r="BS34" s="4">
        <v>75209</v>
      </c>
      <c r="BT34" s="4">
        <v>3759</v>
      </c>
      <c r="BU34" s="4">
        <v>24809</v>
      </c>
      <c r="BV34" s="4">
        <v>1168</v>
      </c>
      <c r="BW34" s="4">
        <v>938</v>
      </c>
      <c r="BX34" s="4">
        <f t="shared" si="16"/>
        <v>110441</v>
      </c>
      <c r="BY34" s="4">
        <v>78767</v>
      </c>
      <c r="BZ34" s="4">
        <v>3684</v>
      </c>
      <c r="CA34" s="4">
        <v>25881</v>
      </c>
      <c r="CB34" s="4">
        <v>1229</v>
      </c>
      <c r="CC34" s="4">
        <v>880</v>
      </c>
      <c r="CD34" s="78">
        <f t="shared" si="17"/>
        <v>4011.8087431693989</v>
      </c>
      <c r="CE34" s="78">
        <f t="shared" si="3"/>
        <v>2959.7513661202188</v>
      </c>
      <c r="CF34" s="78">
        <f t="shared" si="4"/>
        <v>137.66939890710381</v>
      </c>
      <c r="CG34" s="78">
        <f t="shared" si="5"/>
        <v>844.14207650273227</v>
      </c>
      <c r="CH34" s="78">
        <f t="shared" si="6"/>
        <v>47.508196721311478</v>
      </c>
      <c r="CI34" s="57">
        <f t="shared" si="7"/>
        <v>22.737704918032787</v>
      </c>
      <c r="CK34" t="s">
        <v>427</v>
      </c>
    </row>
    <row r="35" spans="2:89">
      <c r="B35" s="140"/>
      <c r="C35" s="3" t="s">
        <v>43</v>
      </c>
      <c r="D35" s="43">
        <f t="shared" si="18"/>
        <v>2095896</v>
      </c>
      <c r="E35" s="43">
        <f t="shared" si="19"/>
        <v>1575508</v>
      </c>
      <c r="F35" s="43">
        <f t="shared" si="27"/>
        <v>65467</v>
      </c>
      <c r="G35" s="43">
        <f t="shared" si="28"/>
        <v>420751</v>
      </c>
      <c r="H35" s="43">
        <f t="shared" si="29"/>
        <v>18896</v>
      </c>
      <c r="I35" s="43">
        <f t="shared" si="30"/>
        <v>15274</v>
      </c>
      <c r="J35" s="4">
        <f t="shared" si="24"/>
        <v>153171</v>
      </c>
      <c r="K35" s="4">
        <v>113735</v>
      </c>
      <c r="L35" s="4">
        <v>5181</v>
      </c>
      <c r="M35" s="4">
        <v>31473</v>
      </c>
      <c r="N35" s="4">
        <v>1492</v>
      </c>
      <c r="O35" s="4">
        <v>1290</v>
      </c>
      <c r="P35" s="4">
        <f t="shared" si="25"/>
        <v>142327</v>
      </c>
      <c r="Q35" s="4">
        <v>105565</v>
      </c>
      <c r="R35" s="4">
        <v>4456</v>
      </c>
      <c r="S35" s="4">
        <v>29658</v>
      </c>
      <c r="T35" s="4">
        <v>1465</v>
      </c>
      <c r="U35" s="4">
        <v>1183</v>
      </c>
      <c r="V35" s="4">
        <f t="shared" si="26"/>
        <v>180203</v>
      </c>
      <c r="W35" s="4">
        <v>135213</v>
      </c>
      <c r="X35" s="4">
        <v>5595</v>
      </c>
      <c r="Y35" s="4">
        <v>36614</v>
      </c>
      <c r="Z35" s="4">
        <v>1549</v>
      </c>
      <c r="AA35" s="4">
        <v>1232</v>
      </c>
      <c r="AB35" s="4">
        <f t="shared" si="8"/>
        <v>174354</v>
      </c>
      <c r="AC35" s="4">
        <v>130562</v>
      </c>
      <c r="AD35" s="4">
        <v>5279</v>
      </c>
      <c r="AE35" s="4">
        <v>35588</v>
      </c>
      <c r="AF35" s="4">
        <v>1477</v>
      </c>
      <c r="AG35" s="4">
        <v>1448</v>
      </c>
      <c r="AH35" s="4">
        <f t="shared" si="9"/>
        <v>182152</v>
      </c>
      <c r="AI35" s="4">
        <v>137384</v>
      </c>
      <c r="AJ35" s="4">
        <v>5458</v>
      </c>
      <c r="AK35" s="4">
        <v>36033</v>
      </c>
      <c r="AL35" s="4">
        <v>1803</v>
      </c>
      <c r="AM35" s="4">
        <v>1474</v>
      </c>
      <c r="AN35" s="4">
        <f t="shared" si="10"/>
        <v>179523</v>
      </c>
      <c r="AO35" s="4">
        <v>135400</v>
      </c>
      <c r="AP35" s="4">
        <v>5697</v>
      </c>
      <c r="AQ35" s="4">
        <v>35540</v>
      </c>
      <c r="AR35" s="4">
        <v>1563</v>
      </c>
      <c r="AS35" s="4">
        <v>1323</v>
      </c>
      <c r="AT35" s="4">
        <f t="shared" si="11"/>
        <v>177612</v>
      </c>
      <c r="AU35" s="4">
        <v>133603</v>
      </c>
      <c r="AV35" s="4">
        <v>5633</v>
      </c>
      <c r="AW35" s="4">
        <v>35333</v>
      </c>
      <c r="AX35" s="4">
        <v>1666</v>
      </c>
      <c r="AY35" s="4">
        <v>1377</v>
      </c>
      <c r="AZ35" s="4">
        <f t="shared" si="12"/>
        <v>169421</v>
      </c>
      <c r="BA35" s="4">
        <v>126630</v>
      </c>
      <c r="BB35" s="4">
        <v>5643</v>
      </c>
      <c r="BC35" s="4">
        <v>34461</v>
      </c>
      <c r="BD35" s="4">
        <v>1577</v>
      </c>
      <c r="BE35" s="4">
        <v>1110</v>
      </c>
      <c r="BF35" s="4">
        <f t="shared" si="13"/>
        <v>171390</v>
      </c>
      <c r="BG35" s="4">
        <v>129374</v>
      </c>
      <c r="BH35" s="4">
        <v>5018</v>
      </c>
      <c r="BI35" s="4">
        <v>34450</v>
      </c>
      <c r="BJ35" s="4">
        <v>1429</v>
      </c>
      <c r="BK35" s="4">
        <v>1119</v>
      </c>
      <c r="BL35" s="4">
        <f t="shared" si="14"/>
        <v>185450</v>
      </c>
      <c r="BM35" s="4">
        <v>139716</v>
      </c>
      <c r="BN35" s="4">
        <v>5899</v>
      </c>
      <c r="BO35" s="4">
        <v>36810</v>
      </c>
      <c r="BP35" s="4">
        <v>1671</v>
      </c>
      <c r="BQ35" s="4">
        <v>1354</v>
      </c>
      <c r="BR35" s="4">
        <f t="shared" si="15"/>
        <v>186994</v>
      </c>
      <c r="BS35" s="4">
        <v>142526</v>
      </c>
      <c r="BT35" s="4">
        <v>5929</v>
      </c>
      <c r="BU35" s="4">
        <v>35520</v>
      </c>
      <c r="BV35" s="4">
        <v>1496</v>
      </c>
      <c r="BW35" s="4">
        <v>1523</v>
      </c>
      <c r="BX35" s="4">
        <f t="shared" si="16"/>
        <v>193299</v>
      </c>
      <c r="BY35" s="4">
        <v>145800</v>
      </c>
      <c r="BZ35" s="4">
        <v>5679</v>
      </c>
      <c r="CA35" s="4">
        <v>39271</v>
      </c>
      <c r="CB35" s="4">
        <v>1708</v>
      </c>
      <c r="CC35" s="4">
        <v>841</v>
      </c>
      <c r="CD35" s="78">
        <f t="shared" si="17"/>
        <v>5726.4918032786882</v>
      </c>
      <c r="CE35" s="78">
        <f t="shared" si="3"/>
        <v>4304.666666666667</v>
      </c>
      <c r="CF35" s="78">
        <f t="shared" si="4"/>
        <v>178.87158469945356</v>
      </c>
      <c r="CG35" s="78">
        <f t="shared" si="5"/>
        <v>1149.5928961748634</v>
      </c>
      <c r="CH35" s="78">
        <f t="shared" si="6"/>
        <v>51.62841530054645</v>
      </c>
      <c r="CI35" s="57">
        <f t="shared" si="7"/>
        <v>41.732240437158467</v>
      </c>
      <c r="CK35" t="s">
        <v>427</v>
      </c>
    </row>
    <row r="36" spans="2:89">
      <c r="B36" s="140"/>
      <c r="C36" s="3" t="s">
        <v>44</v>
      </c>
      <c r="D36" s="43">
        <f t="shared" si="18"/>
        <v>3124994</v>
      </c>
      <c r="E36" s="43">
        <f t="shared" si="19"/>
        <v>2390754</v>
      </c>
      <c r="F36" s="43">
        <f t="shared" si="27"/>
        <v>106961</v>
      </c>
      <c r="G36" s="43">
        <f t="shared" si="28"/>
        <v>567157</v>
      </c>
      <c r="H36" s="43">
        <f t="shared" si="29"/>
        <v>32718</v>
      </c>
      <c r="I36" s="43">
        <f t="shared" si="30"/>
        <v>27404</v>
      </c>
      <c r="J36" s="4">
        <f t="shared" si="24"/>
        <v>247124</v>
      </c>
      <c r="K36" s="4">
        <v>189181</v>
      </c>
      <c r="L36" s="4">
        <v>8539</v>
      </c>
      <c r="M36" s="4">
        <v>44267</v>
      </c>
      <c r="N36" s="4">
        <v>2885</v>
      </c>
      <c r="O36" s="4">
        <v>2252</v>
      </c>
      <c r="P36" s="4">
        <f t="shared" si="25"/>
        <v>226845</v>
      </c>
      <c r="Q36" s="4">
        <v>173500</v>
      </c>
      <c r="R36" s="4">
        <v>7203</v>
      </c>
      <c r="S36" s="4">
        <v>41225</v>
      </c>
      <c r="T36" s="4">
        <v>2875</v>
      </c>
      <c r="U36" s="4">
        <v>2042</v>
      </c>
      <c r="V36" s="4">
        <f t="shared" si="26"/>
        <v>278097</v>
      </c>
      <c r="W36" s="4">
        <v>213606</v>
      </c>
      <c r="X36" s="4">
        <v>9832</v>
      </c>
      <c r="Y36" s="4">
        <v>49749</v>
      </c>
      <c r="Z36" s="4">
        <v>2509</v>
      </c>
      <c r="AA36" s="4">
        <v>2401</v>
      </c>
      <c r="AB36" s="4">
        <f t="shared" si="8"/>
        <v>266335</v>
      </c>
      <c r="AC36" s="4">
        <v>203179</v>
      </c>
      <c r="AD36" s="4">
        <v>9501</v>
      </c>
      <c r="AE36" s="4">
        <v>48461</v>
      </c>
      <c r="AF36" s="4">
        <v>2614</v>
      </c>
      <c r="AG36" s="4">
        <v>2580</v>
      </c>
      <c r="AH36" s="4">
        <f t="shared" si="9"/>
        <v>272197</v>
      </c>
      <c r="AI36" s="4">
        <v>207673</v>
      </c>
      <c r="AJ36" s="4">
        <v>9649</v>
      </c>
      <c r="AK36" s="4">
        <v>49313</v>
      </c>
      <c r="AL36" s="4">
        <v>3150</v>
      </c>
      <c r="AM36" s="4">
        <v>2412</v>
      </c>
      <c r="AN36" s="4">
        <f t="shared" si="10"/>
        <v>265244</v>
      </c>
      <c r="AO36" s="4">
        <v>202142</v>
      </c>
      <c r="AP36" s="4">
        <v>9430</v>
      </c>
      <c r="AQ36" s="4">
        <v>48625</v>
      </c>
      <c r="AR36" s="4">
        <v>2745</v>
      </c>
      <c r="AS36" s="4">
        <v>2302</v>
      </c>
      <c r="AT36" s="4">
        <f t="shared" si="11"/>
        <v>260697</v>
      </c>
      <c r="AU36" s="4">
        <v>198691</v>
      </c>
      <c r="AV36" s="4">
        <v>9218</v>
      </c>
      <c r="AW36" s="4">
        <v>47578</v>
      </c>
      <c r="AX36" s="4">
        <v>2872</v>
      </c>
      <c r="AY36" s="4">
        <v>2338</v>
      </c>
      <c r="AZ36" s="4">
        <f t="shared" si="12"/>
        <v>251337</v>
      </c>
      <c r="BA36" s="4">
        <v>190988</v>
      </c>
      <c r="BB36" s="4">
        <v>8630</v>
      </c>
      <c r="BC36" s="4">
        <v>46703</v>
      </c>
      <c r="BD36" s="4">
        <v>2847</v>
      </c>
      <c r="BE36" s="4">
        <v>2169</v>
      </c>
      <c r="BF36" s="4">
        <f t="shared" si="13"/>
        <v>245935</v>
      </c>
      <c r="BG36" s="4">
        <v>187744</v>
      </c>
      <c r="BH36" s="4">
        <v>7989</v>
      </c>
      <c r="BI36" s="4">
        <v>45657</v>
      </c>
      <c r="BJ36" s="4">
        <v>2424</v>
      </c>
      <c r="BK36" s="4">
        <v>2121</v>
      </c>
      <c r="BL36" s="4">
        <f t="shared" si="14"/>
        <v>267360</v>
      </c>
      <c r="BM36" s="4">
        <v>204077</v>
      </c>
      <c r="BN36" s="4">
        <v>9002</v>
      </c>
      <c r="BO36" s="4">
        <v>49380</v>
      </c>
      <c r="BP36" s="4">
        <v>2667</v>
      </c>
      <c r="BQ36" s="4">
        <v>2234</v>
      </c>
      <c r="BR36" s="4">
        <f t="shared" si="15"/>
        <v>270842</v>
      </c>
      <c r="BS36" s="4">
        <v>209229</v>
      </c>
      <c r="BT36" s="4">
        <v>8985</v>
      </c>
      <c r="BU36" s="4">
        <v>47848</v>
      </c>
      <c r="BV36" s="4">
        <v>2519</v>
      </c>
      <c r="BW36" s="4">
        <v>2261</v>
      </c>
      <c r="BX36" s="4">
        <f t="shared" si="16"/>
        <v>272981</v>
      </c>
      <c r="BY36" s="4">
        <v>210744</v>
      </c>
      <c r="BZ36" s="4">
        <v>8983</v>
      </c>
      <c r="CA36" s="4">
        <v>48351</v>
      </c>
      <c r="CB36" s="4">
        <v>2611</v>
      </c>
      <c r="CC36" s="4">
        <v>2292</v>
      </c>
      <c r="CD36" s="78">
        <f t="shared" si="17"/>
        <v>8538.2349726775956</v>
      </c>
      <c r="CE36" s="78">
        <f t="shared" si="3"/>
        <v>6532.1147540983602</v>
      </c>
      <c r="CF36" s="78">
        <f t="shared" si="4"/>
        <v>292.24316939890713</v>
      </c>
      <c r="CG36" s="78">
        <f t="shared" si="5"/>
        <v>1549.6092896174864</v>
      </c>
      <c r="CH36" s="78">
        <f t="shared" si="6"/>
        <v>89.393442622950815</v>
      </c>
      <c r="CI36" s="57">
        <f t="shared" si="7"/>
        <v>74.874316939890704</v>
      </c>
      <c r="CK36" t="s">
        <v>427</v>
      </c>
    </row>
    <row r="37" spans="2:89">
      <c r="B37" s="140"/>
      <c r="C37" s="3" t="s">
        <v>45</v>
      </c>
      <c r="D37" s="43">
        <f t="shared" si="18"/>
        <v>1906366</v>
      </c>
      <c r="E37" s="43">
        <f t="shared" si="19"/>
        <v>1485819</v>
      </c>
      <c r="F37" s="43">
        <f t="shared" si="27"/>
        <v>65310</v>
      </c>
      <c r="G37" s="43">
        <f t="shared" si="28"/>
        <v>295877</v>
      </c>
      <c r="H37" s="43">
        <f t="shared" si="29"/>
        <v>21099</v>
      </c>
      <c r="I37" s="43">
        <f t="shared" si="30"/>
        <v>38261</v>
      </c>
      <c r="J37" s="4">
        <f t="shared" si="24"/>
        <v>152248</v>
      </c>
      <c r="K37" s="4">
        <v>119922</v>
      </c>
      <c r="L37" s="4">
        <v>5426</v>
      </c>
      <c r="M37" s="4">
        <v>22072</v>
      </c>
      <c r="N37" s="4">
        <v>1864</v>
      </c>
      <c r="O37" s="4">
        <v>2964</v>
      </c>
      <c r="P37" s="4">
        <f t="shared" si="25"/>
        <v>142785</v>
      </c>
      <c r="Q37" s="4">
        <v>112732</v>
      </c>
      <c r="R37" s="4">
        <v>4787</v>
      </c>
      <c r="S37" s="4">
        <v>20968</v>
      </c>
      <c r="T37" s="4">
        <v>1878</v>
      </c>
      <c r="U37" s="4">
        <v>2420</v>
      </c>
      <c r="V37" s="4">
        <f t="shared" si="26"/>
        <v>169478</v>
      </c>
      <c r="W37" s="4">
        <v>132187</v>
      </c>
      <c r="X37" s="4">
        <v>6151</v>
      </c>
      <c r="Y37" s="4">
        <v>26290</v>
      </c>
      <c r="Z37" s="4">
        <v>1826</v>
      </c>
      <c r="AA37" s="4">
        <v>3024</v>
      </c>
      <c r="AB37" s="4">
        <f t="shared" si="8"/>
        <v>159348</v>
      </c>
      <c r="AC37" s="4">
        <v>123510</v>
      </c>
      <c r="AD37" s="4">
        <v>5842</v>
      </c>
      <c r="AE37" s="4">
        <v>25191</v>
      </c>
      <c r="AF37" s="4">
        <v>1723</v>
      </c>
      <c r="AG37" s="4">
        <v>3082</v>
      </c>
      <c r="AH37" s="4">
        <f t="shared" si="9"/>
        <v>163824</v>
      </c>
      <c r="AI37" s="4">
        <v>127880</v>
      </c>
      <c r="AJ37" s="4">
        <v>5672</v>
      </c>
      <c r="AK37" s="4">
        <v>25248</v>
      </c>
      <c r="AL37" s="4">
        <v>2009</v>
      </c>
      <c r="AM37" s="4">
        <v>3015</v>
      </c>
      <c r="AN37" s="4">
        <f t="shared" si="10"/>
        <v>157098</v>
      </c>
      <c r="AO37" s="4">
        <v>122041</v>
      </c>
      <c r="AP37" s="4">
        <v>5507</v>
      </c>
      <c r="AQ37" s="4">
        <v>24977</v>
      </c>
      <c r="AR37" s="4">
        <v>1526</v>
      </c>
      <c r="AS37" s="4">
        <v>3047</v>
      </c>
      <c r="AT37" s="4">
        <f t="shared" si="11"/>
        <v>158148</v>
      </c>
      <c r="AU37" s="4">
        <v>123115</v>
      </c>
      <c r="AV37" s="4">
        <v>5457</v>
      </c>
      <c r="AW37" s="4">
        <v>24573</v>
      </c>
      <c r="AX37" s="4">
        <v>1808</v>
      </c>
      <c r="AY37" s="4">
        <v>3195</v>
      </c>
      <c r="AZ37" s="4">
        <f t="shared" si="12"/>
        <v>155665</v>
      </c>
      <c r="BA37" s="4">
        <v>120542</v>
      </c>
      <c r="BB37" s="4">
        <v>5208</v>
      </c>
      <c r="BC37" s="4">
        <v>24602</v>
      </c>
      <c r="BD37" s="4">
        <v>1837</v>
      </c>
      <c r="BE37" s="4">
        <v>3476</v>
      </c>
      <c r="BF37" s="4">
        <f t="shared" si="13"/>
        <v>147333</v>
      </c>
      <c r="BG37" s="4">
        <v>114216</v>
      </c>
      <c r="BH37" s="4">
        <v>4429</v>
      </c>
      <c r="BI37" s="4">
        <v>24024</v>
      </c>
      <c r="BJ37" s="4">
        <v>1550</v>
      </c>
      <c r="BK37" s="4">
        <v>3114</v>
      </c>
      <c r="BL37" s="4">
        <f t="shared" si="14"/>
        <v>161926</v>
      </c>
      <c r="BM37" s="4">
        <v>125459</v>
      </c>
      <c r="BN37" s="4">
        <v>5403</v>
      </c>
      <c r="BO37" s="4">
        <v>25972</v>
      </c>
      <c r="BP37" s="4">
        <v>1670</v>
      </c>
      <c r="BQ37" s="4">
        <v>3422</v>
      </c>
      <c r="BR37" s="4">
        <f t="shared" si="15"/>
        <v>166498</v>
      </c>
      <c r="BS37" s="4">
        <v>129866</v>
      </c>
      <c r="BT37" s="4">
        <v>5640</v>
      </c>
      <c r="BU37" s="4">
        <v>25853</v>
      </c>
      <c r="BV37" s="4">
        <v>1624</v>
      </c>
      <c r="BW37" s="4">
        <v>3515</v>
      </c>
      <c r="BX37" s="4">
        <f t="shared" si="16"/>
        <v>172015</v>
      </c>
      <c r="BY37" s="4">
        <v>134349</v>
      </c>
      <c r="BZ37" s="4">
        <v>5788</v>
      </c>
      <c r="CA37" s="4">
        <v>26107</v>
      </c>
      <c r="CB37" s="4">
        <v>1784</v>
      </c>
      <c r="CC37" s="4">
        <v>3987</v>
      </c>
      <c r="CD37" s="78">
        <f t="shared" si="17"/>
        <v>5208.6502732240433</v>
      </c>
      <c r="CE37" s="78">
        <f t="shared" si="3"/>
        <v>4059.6147540983607</v>
      </c>
      <c r="CF37" s="78">
        <f t="shared" si="4"/>
        <v>178.44262295081967</v>
      </c>
      <c r="CG37" s="78">
        <f t="shared" si="5"/>
        <v>808.40710382513657</v>
      </c>
      <c r="CH37" s="78">
        <f t="shared" si="6"/>
        <v>57.647540983606561</v>
      </c>
      <c r="CI37" s="57">
        <f t="shared" si="7"/>
        <v>104.53825136612022</v>
      </c>
      <c r="CK37" t="s">
        <v>427</v>
      </c>
    </row>
    <row r="38" spans="2:89">
      <c r="B38" s="140"/>
      <c r="C38" s="3" t="s">
        <v>46</v>
      </c>
      <c r="D38" s="43">
        <f t="shared" si="18"/>
        <v>2347722</v>
      </c>
      <c r="E38" s="43">
        <f t="shared" si="19"/>
        <v>1685729</v>
      </c>
      <c r="F38" s="43">
        <f t="shared" si="27"/>
        <v>93918</v>
      </c>
      <c r="G38" s="43">
        <f t="shared" si="28"/>
        <v>519459</v>
      </c>
      <c r="H38" s="43">
        <f t="shared" si="29"/>
        <v>27901</v>
      </c>
      <c r="I38" s="43">
        <f t="shared" si="30"/>
        <v>20715</v>
      </c>
      <c r="J38" s="4">
        <f t="shared" si="24"/>
        <v>187916</v>
      </c>
      <c r="K38" s="4">
        <v>131787</v>
      </c>
      <c r="L38" s="4">
        <v>7769</v>
      </c>
      <c r="M38" s="4">
        <v>44363</v>
      </c>
      <c r="N38" s="4">
        <v>2257</v>
      </c>
      <c r="O38" s="4">
        <v>1740</v>
      </c>
      <c r="P38" s="4">
        <f t="shared" si="25"/>
        <v>170555</v>
      </c>
      <c r="Q38" s="4">
        <v>120516</v>
      </c>
      <c r="R38" s="4">
        <v>6473</v>
      </c>
      <c r="S38" s="4">
        <v>39720</v>
      </c>
      <c r="T38" s="4">
        <v>2353</v>
      </c>
      <c r="U38" s="4">
        <v>1493</v>
      </c>
      <c r="V38" s="4">
        <f t="shared" si="26"/>
        <v>214466</v>
      </c>
      <c r="W38" s="4">
        <v>154133</v>
      </c>
      <c r="X38" s="4">
        <v>8943</v>
      </c>
      <c r="Y38" s="4">
        <v>47122</v>
      </c>
      <c r="Z38" s="4">
        <v>2334</v>
      </c>
      <c r="AA38" s="4">
        <v>1934</v>
      </c>
      <c r="AB38" s="4">
        <f t="shared" si="8"/>
        <v>203084</v>
      </c>
      <c r="AC38" s="4">
        <v>145693</v>
      </c>
      <c r="AD38" s="4">
        <v>8481</v>
      </c>
      <c r="AE38" s="4">
        <v>44897</v>
      </c>
      <c r="AF38" s="4">
        <v>2198</v>
      </c>
      <c r="AG38" s="4">
        <v>1815</v>
      </c>
      <c r="AH38" s="4">
        <f t="shared" si="9"/>
        <v>205620</v>
      </c>
      <c r="AI38" s="4">
        <v>149258</v>
      </c>
      <c r="AJ38" s="4">
        <v>8373</v>
      </c>
      <c r="AK38" s="4">
        <v>44020</v>
      </c>
      <c r="AL38" s="4">
        <v>2520</v>
      </c>
      <c r="AM38" s="4">
        <v>1449</v>
      </c>
      <c r="AN38" s="4">
        <f t="shared" si="10"/>
        <v>196015</v>
      </c>
      <c r="AO38" s="4">
        <v>141961</v>
      </c>
      <c r="AP38" s="4">
        <v>8058</v>
      </c>
      <c r="AQ38" s="4">
        <v>42098</v>
      </c>
      <c r="AR38" s="4">
        <v>2135</v>
      </c>
      <c r="AS38" s="4">
        <v>1763</v>
      </c>
      <c r="AT38" s="4">
        <f t="shared" si="11"/>
        <v>187936</v>
      </c>
      <c r="AU38" s="4">
        <v>134498</v>
      </c>
      <c r="AV38" s="4">
        <v>7657</v>
      </c>
      <c r="AW38" s="4">
        <v>41771</v>
      </c>
      <c r="AX38" s="4">
        <v>2477</v>
      </c>
      <c r="AY38" s="4">
        <v>1533</v>
      </c>
      <c r="AZ38" s="4">
        <f t="shared" si="12"/>
        <v>182439</v>
      </c>
      <c r="BA38" s="4">
        <v>128949</v>
      </c>
      <c r="BB38" s="4">
        <v>7062</v>
      </c>
      <c r="BC38" s="4">
        <v>42615</v>
      </c>
      <c r="BD38" s="4">
        <v>2256</v>
      </c>
      <c r="BE38" s="4">
        <v>1557</v>
      </c>
      <c r="BF38" s="4">
        <f t="shared" si="13"/>
        <v>189563</v>
      </c>
      <c r="BG38" s="4">
        <v>135874</v>
      </c>
      <c r="BH38" s="4">
        <v>6921</v>
      </c>
      <c r="BI38" s="4">
        <v>43038</v>
      </c>
      <c r="BJ38" s="4">
        <v>2136</v>
      </c>
      <c r="BK38" s="4">
        <v>1594</v>
      </c>
      <c r="BL38" s="4">
        <f t="shared" si="14"/>
        <v>202247</v>
      </c>
      <c r="BM38" s="4">
        <v>145712</v>
      </c>
      <c r="BN38" s="4">
        <v>7968</v>
      </c>
      <c r="BO38" s="4">
        <v>43905</v>
      </c>
      <c r="BP38" s="4">
        <v>2353</v>
      </c>
      <c r="BQ38" s="4">
        <v>2309</v>
      </c>
      <c r="BR38" s="4">
        <f t="shared" si="15"/>
        <v>204478</v>
      </c>
      <c r="BS38" s="4">
        <v>149564</v>
      </c>
      <c r="BT38" s="4">
        <v>8246</v>
      </c>
      <c r="BU38" s="4">
        <v>42544</v>
      </c>
      <c r="BV38" s="4">
        <v>2357</v>
      </c>
      <c r="BW38" s="4">
        <v>1767</v>
      </c>
      <c r="BX38" s="4">
        <f t="shared" si="16"/>
        <v>203403</v>
      </c>
      <c r="BY38" s="4">
        <v>147784</v>
      </c>
      <c r="BZ38" s="4">
        <v>7967</v>
      </c>
      <c r="CA38" s="4">
        <v>43366</v>
      </c>
      <c r="CB38" s="4">
        <v>2525</v>
      </c>
      <c r="CC38" s="4">
        <v>1761</v>
      </c>
      <c r="CD38" s="78">
        <f t="shared" si="17"/>
        <v>6414.5409836065573</v>
      </c>
      <c r="CE38" s="78">
        <f t="shared" si="3"/>
        <v>4605.8169398907103</v>
      </c>
      <c r="CF38" s="78">
        <f t="shared" si="4"/>
        <v>256.60655737704917</v>
      </c>
      <c r="CG38" s="78">
        <f t="shared" si="5"/>
        <v>1419.2868852459017</v>
      </c>
      <c r="CH38" s="78">
        <f t="shared" si="6"/>
        <v>76.232240437158467</v>
      </c>
      <c r="CI38" s="57">
        <f t="shared" si="7"/>
        <v>56.598360655737707</v>
      </c>
      <c r="CK38" t="s">
        <v>427</v>
      </c>
    </row>
    <row r="39" spans="2:89">
      <c r="B39" s="140"/>
      <c r="C39" s="3" t="s">
        <v>47</v>
      </c>
      <c r="D39" s="43">
        <f t="shared" si="18"/>
        <v>6209025</v>
      </c>
      <c r="E39" s="43">
        <f t="shared" si="19"/>
        <v>4717472</v>
      </c>
      <c r="F39" s="43">
        <f t="shared" si="27"/>
        <v>198077</v>
      </c>
      <c r="G39" s="43">
        <f t="shared" si="28"/>
        <v>979511</v>
      </c>
      <c r="H39" s="43">
        <f t="shared" si="29"/>
        <v>64531</v>
      </c>
      <c r="I39" s="43">
        <f t="shared" si="30"/>
        <v>249434</v>
      </c>
      <c r="J39" s="4">
        <f t="shared" si="24"/>
        <v>500776</v>
      </c>
      <c r="K39" s="4">
        <v>382371</v>
      </c>
      <c r="L39" s="4">
        <v>16389</v>
      </c>
      <c r="M39" s="4">
        <v>76687</v>
      </c>
      <c r="N39" s="4">
        <v>5307</v>
      </c>
      <c r="O39" s="4">
        <v>20022</v>
      </c>
      <c r="P39" s="4">
        <f t="shared" si="25"/>
        <v>458925</v>
      </c>
      <c r="Q39" s="4">
        <v>351073</v>
      </c>
      <c r="R39" s="4">
        <v>13721</v>
      </c>
      <c r="S39" s="4">
        <v>71023</v>
      </c>
      <c r="T39" s="4">
        <v>5229</v>
      </c>
      <c r="U39" s="4">
        <v>17879</v>
      </c>
      <c r="V39" s="4">
        <f t="shared" si="26"/>
        <v>557581</v>
      </c>
      <c r="W39" s="4">
        <v>425737</v>
      </c>
      <c r="X39" s="4">
        <v>18125</v>
      </c>
      <c r="Y39" s="4">
        <v>86895</v>
      </c>
      <c r="Z39" s="4">
        <v>5632</v>
      </c>
      <c r="AA39" s="4">
        <v>21192</v>
      </c>
      <c r="AB39" s="4">
        <f t="shared" si="8"/>
        <v>529265</v>
      </c>
      <c r="AC39" s="4">
        <v>402269</v>
      </c>
      <c r="AD39" s="4">
        <v>17752</v>
      </c>
      <c r="AE39" s="4">
        <v>84352</v>
      </c>
      <c r="AF39" s="4">
        <v>5384</v>
      </c>
      <c r="AG39" s="4">
        <v>19508</v>
      </c>
      <c r="AH39" s="4">
        <f t="shared" si="9"/>
        <v>538197</v>
      </c>
      <c r="AI39" s="4">
        <v>410207</v>
      </c>
      <c r="AJ39" s="4">
        <v>17358</v>
      </c>
      <c r="AK39" s="4">
        <v>84493</v>
      </c>
      <c r="AL39" s="4">
        <v>5854</v>
      </c>
      <c r="AM39" s="4">
        <v>20285</v>
      </c>
      <c r="AN39" s="4">
        <f t="shared" si="10"/>
        <v>528663</v>
      </c>
      <c r="AO39" s="4">
        <v>399409</v>
      </c>
      <c r="AP39" s="4">
        <v>17026</v>
      </c>
      <c r="AQ39" s="4">
        <v>84361</v>
      </c>
      <c r="AR39" s="4">
        <v>5375</v>
      </c>
      <c r="AS39" s="4">
        <v>22492</v>
      </c>
      <c r="AT39" s="4">
        <f t="shared" si="11"/>
        <v>516862</v>
      </c>
      <c r="AU39" s="4">
        <v>390324</v>
      </c>
      <c r="AV39" s="4">
        <v>16643</v>
      </c>
      <c r="AW39" s="4">
        <v>81962</v>
      </c>
      <c r="AX39" s="4">
        <v>5831</v>
      </c>
      <c r="AY39" s="4">
        <v>22102</v>
      </c>
      <c r="AZ39" s="4">
        <f t="shared" si="12"/>
        <v>498014</v>
      </c>
      <c r="BA39" s="4">
        <v>375075</v>
      </c>
      <c r="BB39" s="4">
        <v>15478</v>
      </c>
      <c r="BC39" s="4">
        <v>80313</v>
      </c>
      <c r="BD39" s="4">
        <v>5659</v>
      </c>
      <c r="BE39" s="4">
        <v>21489</v>
      </c>
      <c r="BF39" s="4">
        <f t="shared" si="13"/>
        <v>484040</v>
      </c>
      <c r="BG39" s="4">
        <v>366246</v>
      </c>
      <c r="BH39" s="4">
        <v>13957</v>
      </c>
      <c r="BI39" s="4">
        <v>77964</v>
      </c>
      <c r="BJ39" s="4">
        <v>4759</v>
      </c>
      <c r="BK39" s="4">
        <v>21114</v>
      </c>
      <c r="BL39" s="4">
        <f t="shared" si="14"/>
        <v>524573</v>
      </c>
      <c r="BM39" s="4">
        <v>397087</v>
      </c>
      <c r="BN39" s="4">
        <v>16502</v>
      </c>
      <c r="BO39" s="4">
        <v>85088</v>
      </c>
      <c r="BP39" s="4">
        <v>5499</v>
      </c>
      <c r="BQ39" s="4">
        <v>20397</v>
      </c>
      <c r="BR39" s="4">
        <f t="shared" si="15"/>
        <v>530876</v>
      </c>
      <c r="BS39" s="4">
        <v>405300</v>
      </c>
      <c r="BT39" s="4">
        <v>17211</v>
      </c>
      <c r="BU39" s="4">
        <v>81786</v>
      </c>
      <c r="BV39" s="4">
        <v>5126</v>
      </c>
      <c r="BW39" s="4">
        <v>21453</v>
      </c>
      <c r="BX39" s="4">
        <f t="shared" si="16"/>
        <v>541253</v>
      </c>
      <c r="BY39" s="4">
        <v>412374</v>
      </c>
      <c r="BZ39" s="4">
        <v>17915</v>
      </c>
      <c r="CA39" s="4">
        <v>84587</v>
      </c>
      <c r="CB39" s="4">
        <v>4876</v>
      </c>
      <c r="CC39" s="4">
        <v>21501</v>
      </c>
      <c r="CD39" s="78">
        <f t="shared" si="17"/>
        <v>16964.549180327867</v>
      </c>
      <c r="CE39" s="78">
        <f t="shared" si="3"/>
        <v>12889.267759562841</v>
      </c>
      <c r="CF39" s="78">
        <f t="shared" si="4"/>
        <v>541.19398907103823</v>
      </c>
      <c r="CG39" s="78">
        <f t="shared" si="5"/>
        <v>2676.2595628415302</v>
      </c>
      <c r="CH39" s="78">
        <f t="shared" si="6"/>
        <v>176.31420765027323</v>
      </c>
      <c r="CI39" s="57">
        <f t="shared" si="7"/>
        <v>681.51366120218574</v>
      </c>
      <c r="CK39" t="s">
        <v>427</v>
      </c>
    </row>
    <row r="40" spans="2:89">
      <c r="B40" s="140"/>
      <c r="C40" s="3" t="s">
        <v>48</v>
      </c>
      <c r="D40" s="43">
        <f t="shared" si="18"/>
        <v>6914364</v>
      </c>
      <c r="E40" s="43">
        <f t="shared" si="19"/>
        <v>5377143</v>
      </c>
      <c r="F40" s="43">
        <f t="shared" si="27"/>
        <v>147550</v>
      </c>
      <c r="G40" s="43">
        <f t="shared" si="28"/>
        <v>1159483</v>
      </c>
      <c r="H40" s="43">
        <f t="shared" si="29"/>
        <v>101237</v>
      </c>
      <c r="I40" s="43">
        <f t="shared" si="30"/>
        <v>128951</v>
      </c>
      <c r="J40" s="4">
        <f t="shared" si="24"/>
        <v>559799</v>
      </c>
      <c r="K40" s="4">
        <v>437562</v>
      </c>
      <c r="L40" s="4">
        <v>11909</v>
      </c>
      <c r="M40" s="4">
        <v>91663</v>
      </c>
      <c r="N40" s="4">
        <v>8367</v>
      </c>
      <c r="O40" s="4">
        <v>10298</v>
      </c>
      <c r="P40" s="4">
        <f t="shared" si="25"/>
        <v>515831</v>
      </c>
      <c r="Q40" s="4">
        <v>402741</v>
      </c>
      <c r="R40" s="4">
        <v>9787</v>
      </c>
      <c r="S40" s="4">
        <v>85980</v>
      </c>
      <c r="T40" s="4">
        <v>8138</v>
      </c>
      <c r="U40" s="4">
        <v>9185</v>
      </c>
      <c r="V40" s="4">
        <f t="shared" si="26"/>
        <v>623530</v>
      </c>
      <c r="W40" s="4">
        <v>485753</v>
      </c>
      <c r="X40" s="4">
        <v>13373</v>
      </c>
      <c r="Y40" s="4">
        <v>104660</v>
      </c>
      <c r="Z40" s="4">
        <v>8571</v>
      </c>
      <c r="AA40" s="4">
        <v>11173</v>
      </c>
      <c r="AB40" s="4">
        <f t="shared" si="8"/>
        <v>589859</v>
      </c>
      <c r="AC40" s="4">
        <v>456879</v>
      </c>
      <c r="AD40" s="4">
        <v>12580</v>
      </c>
      <c r="AE40" s="4">
        <v>101082</v>
      </c>
      <c r="AF40" s="4">
        <v>8819</v>
      </c>
      <c r="AG40" s="4">
        <v>10499</v>
      </c>
      <c r="AH40" s="4">
        <f t="shared" si="9"/>
        <v>594518</v>
      </c>
      <c r="AI40" s="4">
        <v>462971</v>
      </c>
      <c r="AJ40" s="4">
        <v>12773</v>
      </c>
      <c r="AK40" s="4">
        <v>99588</v>
      </c>
      <c r="AL40" s="4">
        <v>8560</v>
      </c>
      <c r="AM40" s="4">
        <v>10626</v>
      </c>
      <c r="AN40" s="4">
        <f t="shared" si="10"/>
        <v>581323</v>
      </c>
      <c r="AO40" s="4">
        <v>451539</v>
      </c>
      <c r="AP40" s="4">
        <v>12856</v>
      </c>
      <c r="AQ40" s="4">
        <v>97488</v>
      </c>
      <c r="AR40" s="4">
        <v>8209</v>
      </c>
      <c r="AS40" s="4">
        <v>11231</v>
      </c>
      <c r="AT40" s="4">
        <f t="shared" si="11"/>
        <v>576398</v>
      </c>
      <c r="AU40" s="4">
        <v>446938</v>
      </c>
      <c r="AV40" s="4">
        <v>12721</v>
      </c>
      <c r="AW40" s="4">
        <v>96654</v>
      </c>
      <c r="AX40" s="4">
        <v>8897</v>
      </c>
      <c r="AY40" s="4">
        <v>11188</v>
      </c>
      <c r="AZ40" s="4">
        <f t="shared" si="12"/>
        <v>558064</v>
      </c>
      <c r="BA40" s="4">
        <v>432681</v>
      </c>
      <c r="BB40" s="4">
        <v>11796</v>
      </c>
      <c r="BC40" s="4">
        <v>94104</v>
      </c>
      <c r="BD40" s="4">
        <v>8791</v>
      </c>
      <c r="BE40" s="4">
        <v>10692</v>
      </c>
      <c r="BF40" s="4">
        <f t="shared" si="13"/>
        <v>532550</v>
      </c>
      <c r="BG40" s="4">
        <v>412680</v>
      </c>
      <c r="BH40" s="4">
        <v>10815</v>
      </c>
      <c r="BI40" s="4">
        <v>90968</v>
      </c>
      <c r="BJ40" s="4">
        <v>7494</v>
      </c>
      <c r="BK40" s="4">
        <v>10593</v>
      </c>
      <c r="BL40" s="4">
        <f t="shared" si="14"/>
        <v>585430</v>
      </c>
      <c r="BM40" s="4">
        <v>453774</v>
      </c>
      <c r="BN40" s="4">
        <v>12347</v>
      </c>
      <c r="BO40" s="4">
        <v>99376</v>
      </c>
      <c r="BP40" s="4">
        <v>9356</v>
      </c>
      <c r="BQ40" s="4">
        <v>10577</v>
      </c>
      <c r="BR40" s="4">
        <f t="shared" si="15"/>
        <v>588285</v>
      </c>
      <c r="BS40" s="4">
        <v>459341</v>
      </c>
      <c r="BT40" s="4">
        <v>13165</v>
      </c>
      <c r="BU40" s="4">
        <v>96224</v>
      </c>
      <c r="BV40" s="4">
        <v>8036</v>
      </c>
      <c r="BW40" s="4">
        <v>11519</v>
      </c>
      <c r="BX40" s="4">
        <f t="shared" si="16"/>
        <v>608777</v>
      </c>
      <c r="BY40" s="4">
        <v>474284</v>
      </c>
      <c r="BZ40" s="4">
        <v>13428</v>
      </c>
      <c r="CA40" s="4">
        <v>101696</v>
      </c>
      <c r="CB40" s="4">
        <v>7999</v>
      </c>
      <c r="CC40" s="4">
        <v>11370</v>
      </c>
      <c r="CD40" s="78">
        <f t="shared" si="17"/>
        <v>18891.704918032789</v>
      </c>
      <c r="CE40" s="78">
        <f t="shared" si="3"/>
        <v>14691.647540983606</v>
      </c>
      <c r="CF40" s="78">
        <f t="shared" si="4"/>
        <v>403.14207650273227</v>
      </c>
      <c r="CG40" s="78">
        <f t="shared" si="5"/>
        <v>3167.9863387978144</v>
      </c>
      <c r="CH40" s="78">
        <f t="shared" si="6"/>
        <v>276.60382513661204</v>
      </c>
      <c r="CI40" s="57">
        <f t="shared" si="7"/>
        <v>352.32513661202188</v>
      </c>
      <c r="CK40" t="s">
        <v>427</v>
      </c>
    </row>
    <row r="41" spans="2:89">
      <c r="B41" s="140"/>
      <c r="C41" s="3" t="s">
        <v>49</v>
      </c>
      <c r="D41" s="43">
        <f t="shared" si="18"/>
        <v>4048435</v>
      </c>
      <c r="E41" s="43">
        <f t="shared" si="19"/>
        <v>3350811</v>
      </c>
      <c r="F41" s="43">
        <f t="shared" si="27"/>
        <v>177279</v>
      </c>
      <c r="G41" s="43">
        <f t="shared" si="28"/>
        <v>436381</v>
      </c>
      <c r="H41" s="43">
        <f t="shared" si="29"/>
        <v>40119</v>
      </c>
      <c r="I41" s="43">
        <f t="shared" si="30"/>
        <v>43845</v>
      </c>
      <c r="J41" s="4">
        <f t="shared" si="24"/>
        <v>324732</v>
      </c>
      <c r="K41" s="4">
        <v>268398</v>
      </c>
      <c r="L41" s="4">
        <v>14809</v>
      </c>
      <c r="M41" s="4">
        <v>34599</v>
      </c>
      <c r="N41" s="4">
        <v>3521</v>
      </c>
      <c r="O41" s="4">
        <v>3405</v>
      </c>
      <c r="P41" s="4">
        <f t="shared" si="25"/>
        <v>297475</v>
      </c>
      <c r="Q41" s="4">
        <v>247455</v>
      </c>
      <c r="R41" s="4">
        <v>12487</v>
      </c>
      <c r="S41" s="4">
        <v>31358</v>
      </c>
      <c r="T41" s="4">
        <v>3397</v>
      </c>
      <c r="U41" s="4">
        <v>2778</v>
      </c>
      <c r="V41" s="4">
        <f t="shared" si="26"/>
        <v>361045</v>
      </c>
      <c r="W41" s="4">
        <v>299187</v>
      </c>
      <c r="X41" s="4">
        <v>16239</v>
      </c>
      <c r="Y41" s="4">
        <v>39040</v>
      </c>
      <c r="Z41" s="4">
        <v>3316</v>
      </c>
      <c r="AA41" s="4">
        <v>3263</v>
      </c>
      <c r="AB41" s="4">
        <f t="shared" si="8"/>
        <v>345265</v>
      </c>
      <c r="AC41" s="4">
        <v>286127</v>
      </c>
      <c r="AD41" s="4">
        <v>15512</v>
      </c>
      <c r="AE41" s="4">
        <v>36953</v>
      </c>
      <c r="AF41" s="4">
        <v>3241</v>
      </c>
      <c r="AG41" s="4">
        <v>3432</v>
      </c>
      <c r="AH41" s="4">
        <f t="shared" si="9"/>
        <v>350144</v>
      </c>
      <c r="AI41" s="4">
        <v>290946</v>
      </c>
      <c r="AJ41" s="4">
        <v>15462</v>
      </c>
      <c r="AK41" s="4">
        <v>36843</v>
      </c>
      <c r="AL41" s="4">
        <v>3558</v>
      </c>
      <c r="AM41" s="4">
        <v>3335</v>
      </c>
      <c r="AN41" s="4">
        <f t="shared" si="10"/>
        <v>341404</v>
      </c>
      <c r="AO41" s="4">
        <v>282363</v>
      </c>
      <c r="AP41" s="4">
        <v>15334</v>
      </c>
      <c r="AQ41" s="4">
        <v>36317</v>
      </c>
      <c r="AR41" s="4">
        <v>3250</v>
      </c>
      <c r="AS41" s="4">
        <v>4140</v>
      </c>
      <c r="AT41" s="4">
        <f t="shared" si="11"/>
        <v>334478</v>
      </c>
      <c r="AU41" s="4">
        <v>277100</v>
      </c>
      <c r="AV41" s="4">
        <v>14529</v>
      </c>
      <c r="AW41" s="4">
        <v>35769</v>
      </c>
      <c r="AX41" s="4">
        <v>3382</v>
      </c>
      <c r="AY41" s="4">
        <v>3698</v>
      </c>
      <c r="AZ41" s="4">
        <f t="shared" si="12"/>
        <v>323224</v>
      </c>
      <c r="BA41" s="4">
        <v>267117</v>
      </c>
      <c r="BB41" s="4">
        <v>14268</v>
      </c>
      <c r="BC41" s="4">
        <v>34796</v>
      </c>
      <c r="BD41" s="4">
        <v>3411</v>
      </c>
      <c r="BE41" s="4">
        <v>3632</v>
      </c>
      <c r="BF41" s="4">
        <f t="shared" si="13"/>
        <v>314274</v>
      </c>
      <c r="BG41" s="4">
        <v>260422</v>
      </c>
      <c r="BH41" s="4">
        <v>12818</v>
      </c>
      <c r="BI41" s="4">
        <v>34308</v>
      </c>
      <c r="BJ41" s="4">
        <v>3056</v>
      </c>
      <c r="BK41" s="4">
        <v>3670</v>
      </c>
      <c r="BL41" s="4">
        <f t="shared" si="14"/>
        <v>347675</v>
      </c>
      <c r="BM41" s="4">
        <v>285845</v>
      </c>
      <c r="BN41" s="4">
        <v>14947</v>
      </c>
      <c r="BO41" s="4">
        <v>39169</v>
      </c>
      <c r="BP41" s="4">
        <v>3456</v>
      </c>
      <c r="BQ41" s="4">
        <v>4258</v>
      </c>
      <c r="BR41" s="4">
        <f t="shared" si="15"/>
        <v>349092</v>
      </c>
      <c r="BS41" s="4">
        <v>289308</v>
      </c>
      <c r="BT41" s="4">
        <v>15498</v>
      </c>
      <c r="BU41" s="4">
        <v>37036</v>
      </c>
      <c r="BV41" s="4">
        <v>3212</v>
      </c>
      <c r="BW41" s="4">
        <v>4038</v>
      </c>
      <c r="BX41" s="4">
        <f t="shared" si="16"/>
        <v>359627</v>
      </c>
      <c r="BY41" s="4">
        <v>296543</v>
      </c>
      <c r="BZ41" s="4">
        <v>15376</v>
      </c>
      <c r="CA41" s="4">
        <v>40193</v>
      </c>
      <c r="CB41" s="4">
        <v>3319</v>
      </c>
      <c r="CC41" s="4">
        <v>4196</v>
      </c>
      <c r="CD41" s="78">
        <f t="shared" si="17"/>
        <v>11061.29781420765</v>
      </c>
      <c r="CE41" s="78">
        <f t="shared" si="3"/>
        <v>9155.2213114754104</v>
      </c>
      <c r="CF41" s="78">
        <f t="shared" si="4"/>
        <v>484.36885245901641</v>
      </c>
      <c r="CG41" s="78">
        <f t="shared" si="5"/>
        <v>1192.2978142076502</v>
      </c>
      <c r="CH41" s="78">
        <f t="shared" si="6"/>
        <v>109.61475409836065</v>
      </c>
      <c r="CI41" s="57">
        <f t="shared" si="7"/>
        <v>119.79508196721312</v>
      </c>
      <c r="CK41" t="s">
        <v>427</v>
      </c>
    </row>
    <row r="42" spans="2:89">
      <c r="B42" s="140"/>
      <c r="C42" s="3" t="s">
        <v>50</v>
      </c>
      <c r="D42" s="43">
        <f t="shared" si="18"/>
        <v>5564473</v>
      </c>
      <c r="E42" s="43">
        <f t="shared" si="19"/>
        <v>4191431</v>
      </c>
      <c r="F42" s="43">
        <f t="shared" si="27"/>
        <v>192995</v>
      </c>
      <c r="G42" s="43">
        <f t="shared" si="28"/>
        <v>1071779</v>
      </c>
      <c r="H42" s="43">
        <f t="shared" si="29"/>
        <v>84716</v>
      </c>
      <c r="I42" s="43">
        <f t="shared" si="30"/>
        <v>23552</v>
      </c>
      <c r="J42" s="4">
        <f t="shared" si="24"/>
        <v>431243</v>
      </c>
      <c r="K42" s="4">
        <v>322278</v>
      </c>
      <c r="L42" s="4">
        <v>16589</v>
      </c>
      <c r="M42" s="4">
        <v>84635</v>
      </c>
      <c r="N42" s="4">
        <v>5931</v>
      </c>
      <c r="O42" s="4">
        <v>1810</v>
      </c>
      <c r="P42" s="4">
        <f t="shared" si="25"/>
        <v>394245</v>
      </c>
      <c r="Q42" s="4">
        <v>295058</v>
      </c>
      <c r="R42" s="4">
        <v>13635</v>
      </c>
      <c r="S42" s="4">
        <v>78314</v>
      </c>
      <c r="T42" s="4">
        <v>5708</v>
      </c>
      <c r="U42" s="4">
        <v>1530</v>
      </c>
      <c r="V42" s="4">
        <f t="shared" si="26"/>
        <v>504292</v>
      </c>
      <c r="W42" s="4">
        <v>380589</v>
      </c>
      <c r="X42" s="4">
        <v>18060</v>
      </c>
      <c r="Y42" s="4">
        <v>97145</v>
      </c>
      <c r="Z42" s="4">
        <v>6702</v>
      </c>
      <c r="AA42" s="4">
        <v>1796</v>
      </c>
      <c r="AB42" s="4">
        <f t="shared" si="8"/>
        <v>505698</v>
      </c>
      <c r="AC42" s="4">
        <v>379693</v>
      </c>
      <c r="AD42" s="4">
        <v>17641</v>
      </c>
      <c r="AE42" s="4">
        <v>97757</v>
      </c>
      <c r="AF42" s="4">
        <v>8265</v>
      </c>
      <c r="AG42" s="4">
        <v>2342</v>
      </c>
      <c r="AH42" s="4">
        <f t="shared" si="9"/>
        <v>517608</v>
      </c>
      <c r="AI42" s="4">
        <v>390991</v>
      </c>
      <c r="AJ42" s="4">
        <v>17152</v>
      </c>
      <c r="AK42" s="4">
        <v>96323</v>
      </c>
      <c r="AL42" s="4">
        <v>10688</v>
      </c>
      <c r="AM42" s="4">
        <v>2454</v>
      </c>
      <c r="AN42" s="4">
        <f t="shared" si="10"/>
        <v>468929</v>
      </c>
      <c r="AO42" s="4">
        <v>352353</v>
      </c>
      <c r="AP42" s="4">
        <v>16667</v>
      </c>
      <c r="AQ42" s="4">
        <v>91649</v>
      </c>
      <c r="AR42" s="4">
        <v>6595</v>
      </c>
      <c r="AS42" s="4">
        <v>1665</v>
      </c>
      <c r="AT42" s="4">
        <f t="shared" si="11"/>
        <v>444768</v>
      </c>
      <c r="AU42" s="4">
        <v>334335</v>
      </c>
      <c r="AV42" s="4">
        <v>15713</v>
      </c>
      <c r="AW42" s="4">
        <v>86127</v>
      </c>
      <c r="AX42" s="4">
        <v>6813</v>
      </c>
      <c r="AY42" s="4">
        <v>1780</v>
      </c>
      <c r="AZ42" s="4">
        <f t="shared" si="12"/>
        <v>429915</v>
      </c>
      <c r="BA42" s="4">
        <v>322964</v>
      </c>
      <c r="BB42" s="4">
        <v>15254</v>
      </c>
      <c r="BC42" s="4">
        <v>82837</v>
      </c>
      <c r="BD42" s="4">
        <v>7220</v>
      </c>
      <c r="BE42" s="4">
        <v>1640</v>
      </c>
      <c r="BF42" s="4">
        <f t="shared" si="13"/>
        <v>438340</v>
      </c>
      <c r="BG42" s="4">
        <v>330746</v>
      </c>
      <c r="BH42" s="4">
        <v>14303</v>
      </c>
      <c r="BI42" s="4">
        <v>84779</v>
      </c>
      <c r="BJ42" s="4">
        <v>6668</v>
      </c>
      <c r="BK42" s="4">
        <v>1844</v>
      </c>
      <c r="BL42" s="4">
        <f t="shared" si="14"/>
        <v>482520</v>
      </c>
      <c r="BM42" s="4">
        <v>362848</v>
      </c>
      <c r="BN42" s="4">
        <v>16323</v>
      </c>
      <c r="BO42" s="4">
        <v>93282</v>
      </c>
      <c r="BP42" s="4">
        <v>7622</v>
      </c>
      <c r="BQ42" s="4">
        <v>2445</v>
      </c>
      <c r="BR42" s="4">
        <f t="shared" si="15"/>
        <v>468543</v>
      </c>
      <c r="BS42" s="4">
        <v>356462</v>
      </c>
      <c r="BT42" s="4">
        <v>15893</v>
      </c>
      <c r="BU42" s="4">
        <v>87785</v>
      </c>
      <c r="BV42" s="4">
        <v>6277</v>
      </c>
      <c r="BW42" s="4">
        <v>2126</v>
      </c>
      <c r="BX42" s="4">
        <f t="shared" si="16"/>
        <v>478372</v>
      </c>
      <c r="BY42" s="4">
        <v>363114</v>
      </c>
      <c r="BZ42" s="4">
        <v>15765</v>
      </c>
      <c r="CA42" s="4">
        <v>91146</v>
      </c>
      <c r="CB42" s="4">
        <v>6227</v>
      </c>
      <c r="CC42" s="4">
        <v>2120</v>
      </c>
      <c r="CD42" s="78">
        <f t="shared" si="17"/>
        <v>15203.478142076503</v>
      </c>
      <c r="CE42" s="78">
        <f t="shared" si="3"/>
        <v>11451.997267759563</v>
      </c>
      <c r="CF42" s="78">
        <f t="shared" si="4"/>
        <v>527.30874316939889</v>
      </c>
      <c r="CG42" s="78">
        <f t="shared" si="5"/>
        <v>2928.3579234972676</v>
      </c>
      <c r="CH42" s="78">
        <f t="shared" si="6"/>
        <v>231.46448087431693</v>
      </c>
      <c r="CI42" s="57">
        <f t="shared" si="7"/>
        <v>64.349726775956285</v>
      </c>
      <c r="CK42" t="s">
        <v>427</v>
      </c>
    </row>
    <row r="43" spans="2:89">
      <c r="B43" s="140"/>
      <c r="C43" s="3" t="s">
        <v>51</v>
      </c>
      <c r="D43" s="43">
        <f t="shared" si="18"/>
        <v>5382768</v>
      </c>
      <c r="E43" s="43">
        <f t="shared" si="19"/>
        <v>4410119</v>
      </c>
      <c r="F43" s="43">
        <f t="shared" si="27"/>
        <v>108886</v>
      </c>
      <c r="G43" s="43">
        <f t="shared" si="28"/>
        <v>766005</v>
      </c>
      <c r="H43" s="43">
        <f t="shared" si="29"/>
        <v>67529</v>
      </c>
      <c r="I43" s="43">
        <f t="shared" si="30"/>
        <v>30229</v>
      </c>
      <c r="J43" s="4">
        <f t="shared" si="24"/>
        <v>419614</v>
      </c>
      <c r="K43" s="4">
        <v>346102</v>
      </c>
      <c r="L43" s="4">
        <v>9056</v>
      </c>
      <c r="M43" s="4">
        <v>57503</v>
      </c>
      <c r="N43" s="4">
        <v>4789</v>
      </c>
      <c r="O43" s="4">
        <v>2164</v>
      </c>
      <c r="P43" s="4">
        <f t="shared" si="25"/>
        <v>380112</v>
      </c>
      <c r="Q43" s="4">
        <v>311864</v>
      </c>
      <c r="R43" s="4">
        <v>7169</v>
      </c>
      <c r="S43" s="4">
        <v>54258</v>
      </c>
      <c r="T43" s="4">
        <v>4813</v>
      </c>
      <c r="U43" s="4">
        <v>2008</v>
      </c>
      <c r="V43" s="4">
        <f t="shared" si="26"/>
        <v>487147</v>
      </c>
      <c r="W43" s="4">
        <v>399452</v>
      </c>
      <c r="X43" s="4">
        <v>10327</v>
      </c>
      <c r="Y43" s="4">
        <v>70039</v>
      </c>
      <c r="Z43" s="4">
        <v>4964</v>
      </c>
      <c r="AA43" s="4">
        <v>2365</v>
      </c>
      <c r="AB43" s="4">
        <f t="shared" si="8"/>
        <v>478947</v>
      </c>
      <c r="AC43" s="4">
        <v>390638</v>
      </c>
      <c r="AD43" s="4">
        <v>10026</v>
      </c>
      <c r="AE43" s="4">
        <v>69587</v>
      </c>
      <c r="AF43" s="4">
        <v>5978</v>
      </c>
      <c r="AG43" s="4">
        <v>2718</v>
      </c>
      <c r="AH43" s="4">
        <f t="shared" si="9"/>
        <v>480085</v>
      </c>
      <c r="AI43" s="4">
        <v>391982</v>
      </c>
      <c r="AJ43" s="4">
        <v>9818</v>
      </c>
      <c r="AK43" s="4">
        <v>69112</v>
      </c>
      <c r="AL43" s="4">
        <v>6615</v>
      </c>
      <c r="AM43" s="4">
        <v>2558</v>
      </c>
      <c r="AN43" s="4">
        <f t="shared" si="10"/>
        <v>448612</v>
      </c>
      <c r="AO43" s="4">
        <v>365168</v>
      </c>
      <c r="AP43" s="4">
        <v>9519</v>
      </c>
      <c r="AQ43" s="4">
        <v>66153</v>
      </c>
      <c r="AR43" s="4">
        <v>5098</v>
      </c>
      <c r="AS43" s="4">
        <v>2674</v>
      </c>
      <c r="AT43" s="4">
        <f t="shared" si="11"/>
        <v>425500</v>
      </c>
      <c r="AU43" s="4">
        <v>347086</v>
      </c>
      <c r="AV43" s="4">
        <v>8662</v>
      </c>
      <c r="AW43" s="4">
        <v>61226</v>
      </c>
      <c r="AX43" s="4">
        <v>5882</v>
      </c>
      <c r="AY43" s="4">
        <v>2644</v>
      </c>
      <c r="AZ43" s="4">
        <f t="shared" si="12"/>
        <v>411920</v>
      </c>
      <c r="BA43" s="4">
        <v>337846</v>
      </c>
      <c r="BB43" s="4">
        <v>8185</v>
      </c>
      <c r="BC43" s="4">
        <v>57616</v>
      </c>
      <c r="BD43" s="4">
        <v>5878</v>
      </c>
      <c r="BE43" s="4">
        <v>2395</v>
      </c>
      <c r="BF43" s="4">
        <f t="shared" si="13"/>
        <v>427061</v>
      </c>
      <c r="BG43" s="4">
        <v>348482</v>
      </c>
      <c r="BH43" s="4">
        <v>7905</v>
      </c>
      <c r="BI43" s="4">
        <v>62593</v>
      </c>
      <c r="BJ43" s="4">
        <v>5530</v>
      </c>
      <c r="BK43" s="4">
        <v>2551</v>
      </c>
      <c r="BL43" s="4">
        <f t="shared" si="14"/>
        <v>476295</v>
      </c>
      <c r="BM43" s="4">
        <v>389414</v>
      </c>
      <c r="BN43" s="4">
        <v>9394</v>
      </c>
      <c r="BO43" s="4">
        <v>68401</v>
      </c>
      <c r="BP43" s="4">
        <v>6489</v>
      </c>
      <c r="BQ43" s="4">
        <v>2597</v>
      </c>
      <c r="BR43" s="4">
        <f t="shared" si="15"/>
        <v>476988</v>
      </c>
      <c r="BS43" s="4">
        <v>394279</v>
      </c>
      <c r="BT43" s="4">
        <v>9505</v>
      </c>
      <c r="BU43" s="4">
        <v>64623</v>
      </c>
      <c r="BV43" s="4">
        <v>5648</v>
      </c>
      <c r="BW43" s="4">
        <v>2933</v>
      </c>
      <c r="BX43" s="4">
        <f t="shared" si="16"/>
        <v>470487</v>
      </c>
      <c r="BY43" s="4">
        <v>387806</v>
      </c>
      <c r="BZ43" s="4">
        <v>9320</v>
      </c>
      <c r="CA43" s="4">
        <v>64894</v>
      </c>
      <c r="CB43" s="4">
        <v>5845</v>
      </c>
      <c r="CC43" s="4">
        <v>2622</v>
      </c>
      <c r="CD43" s="78">
        <f t="shared" si="17"/>
        <v>14707.016393442624</v>
      </c>
      <c r="CE43" s="78">
        <f t="shared" si="3"/>
        <v>12049.505464480875</v>
      </c>
      <c r="CF43" s="78">
        <f t="shared" si="4"/>
        <v>297.50273224043718</v>
      </c>
      <c r="CG43" s="78">
        <f t="shared" si="5"/>
        <v>2092.9098360655739</v>
      </c>
      <c r="CH43" s="78">
        <f t="shared" si="6"/>
        <v>184.50546448087431</v>
      </c>
      <c r="CI43" s="57">
        <f t="shared" si="7"/>
        <v>82.592896174863384</v>
      </c>
      <c r="CK43" t="s">
        <v>427</v>
      </c>
    </row>
    <row r="44" spans="2:89">
      <c r="B44" s="140"/>
      <c r="C44" s="3" t="s">
        <v>52</v>
      </c>
      <c r="D44" s="43">
        <f t="shared" si="18"/>
        <v>7772738</v>
      </c>
      <c r="E44" s="43">
        <f t="shared" si="19"/>
        <v>5709714</v>
      </c>
      <c r="F44" s="43">
        <f t="shared" si="27"/>
        <v>216867</v>
      </c>
      <c r="G44" s="43">
        <f t="shared" si="28"/>
        <v>1724251</v>
      </c>
      <c r="H44" s="43">
        <f t="shared" si="29"/>
        <v>101067</v>
      </c>
      <c r="I44" s="43">
        <f t="shared" si="30"/>
        <v>20839</v>
      </c>
      <c r="J44" s="4">
        <f t="shared" si="24"/>
        <v>651543</v>
      </c>
      <c r="K44" s="4">
        <v>484556</v>
      </c>
      <c r="L44" s="4">
        <v>18747</v>
      </c>
      <c r="M44" s="4">
        <v>137223</v>
      </c>
      <c r="N44" s="4">
        <v>9358</v>
      </c>
      <c r="O44" s="4">
        <v>1659</v>
      </c>
      <c r="P44" s="4">
        <f t="shared" si="25"/>
        <v>602208</v>
      </c>
      <c r="Q44" s="4">
        <v>449158</v>
      </c>
      <c r="R44" s="4">
        <v>15896</v>
      </c>
      <c r="S44" s="4">
        <v>126357</v>
      </c>
      <c r="T44" s="4">
        <v>9291</v>
      </c>
      <c r="U44" s="4">
        <v>1506</v>
      </c>
      <c r="V44" s="4">
        <f t="shared" si="26"/>
        <v>689336</v>
      </c>
      <c r="W44" s="4">
        <v>505489</v>
      </c>
      <c r="X44" s="4">
        <v>19596</v>
      </c>
      <c r="Y44" s="4">
        <v>154320</v>
      </c>
      <c r="Z44" s="4">
        <v>8227</v>
      </c>
      <c r="AA44" s="4">
        <v>1704</v>
      </c>
      <c r="AB44" s="4">
        <f t="shared" si="8"/>
        <v>664230</v>
      </c>
      <c r="AC44" s="4">
        <v>486300</v>
      </c>
      <c r="AD44" s="4">
        <v>19531</v>
      </c>
      <c r="AE44" s="4">
        <v>148145</v>
      </c>
      <c r="AF44" s="4">
        <v>8397</v>
      </c>
      <c r="AG44" s="4">
        <v>1857</v>
      </c>
      <c r="AH44" s="4">
        <f t="shared" si="9"/>
        <v>679112</v>
      </c>
      <c r="AI44" s="4">
        <v>499588</v>
      </c>
      <c r="AJ44" s="4">
        <v>19743</v>
      </c>
      <c r="AK44" s="4">
        <v>148568</v>
      </c>
      <c r="AL44" s="4">
        <v>9401</v>
      </c>
      <c r="AM44" s="4">
        <v>1812</v>
      </c>
      <c r="AN44" s="4">
        <f t="shared" si="10"/>
        <v>641114</v>
      </c>
      <c r="AO44" s="4">
        <v>466916</v>
      </c>
      <c r="AP44" s="4">
        <v>18707</v>
      </c>
      <c r="AQ44" s="4">
        <v>146067</v>
      </c>
      <c r="AR44" s="4">
        <v>7554</v>
      </c>
      <c r="AS44" s="4">
        <v>1870</v>
      </c>
      <c r="AT44" s="4">
        <f t="shared" si="11"/>
        <v>645832</v>
      </c>
      <c r="AU44" s="4">
        <v>473917</v>
      </c>
      <c r="AV44" s="4">
        <v>17549</v>
      </c>
      <c r="AW44" s="4">
        <v>143686</v>
      </c>
      <c r="AX44" s="4">
        <v>8977</v>
      </c>
      <c r="AY44" s="4">
        <v>1703</v>
      </c>
      <c r="AZ44" s="4">
        <f t="shared" si="12"/>
        <v>634254</v>
      </c>
      <c r="BA44" s="4">
        <v>461848</v>
      </c>
      <c r="BB44" s="4">
        <v>16964</v>
      </c>
      <c r="BC44" s="4">
        <v>144983</v>
      </c>
      <c r="BD44" s="4">
        <v>8783</v>
      </c>
      <c r="BE44" s="4">
        <v>1676</v>
      </c>
      <c r="BF44" s="4">
        <f t="shared" si="13"/>
        <v>596502</v>
      </c>
      <c r="BG44" s="4">
        <v>435811</v>
      </c>
      <c r="BH44" s="4">
        <v>15846</v>
      </c>
      <c r="BI44" s="4">
        <v>136030</v>
      </c>
      <c r="BJ44" s="4">
        <v>7307</v>
      </c>
      <c r="BK44" s="4">
        <v>1508</v>
      </c>
      <c r="BL44" s="4">
        <f t="shared" si="14"/>
        <v>647998</v>
      </c>
      <c r="BM44" s="4">
        <v>473122</v>
      </c>
      <c r="BN44" s="4">
        <v>18075</v>
      </c>
      <c r="BO44" s="4">
        <v>146876</v>
      </c>
      <c r="BP44" s="4">
        <v>8227</v>
      </c>
      <c r="BQ44" s="4">
        <v>1698</v>
      </c>
      <c r="BR44" s="4">
        <f t="shared" si="15"/>
        <v>642054</v>
      </c>
      <c r="BS44" s="4">
        <v>472610</v>
      </c>
      <c r="BT44" s="4">
        <v>17857</v>
      </c>
      <c r="BU44" s="4">
        <v>142098</v>
      </c>
      <c r="BV44" s="4">
        <v>7608</v>
      </c>
      <c r="BW44" s="4">
        <v>1881</v>
      </c>
      <c r="BX44" s="4">
        <f t="shared" si="16"/>
        <v>678555</v>
      </c>
      <c r="BY44" s="4">
        <v>500399</v>
      </c>
      <c r="BZ44" s="4">
        <v>18356</v>
      </c>
      <c r="CA44" s="4">
        <v>149898</v>
      </c>
      <c r="CB44" s="4">
        <v>7937</v>
      </c>
      <c r="CC44" s="4">
        <v>1965</v>
      </c>
      <c r="CD44" s="78">
        <f t="shared" si="17"/>
        <v>21236.98907103825</v>
      </c>
      <c r="CE44" s="78">
        <f t="shared" si="3"/>
        <v>15600.311475409837</v>
      </c>
      <c r="CF44" s="78">
        <f t="shared" si="4"/>
        <v>592.53278688524586</v>
      </c>
      <c r="CG44" s="78">
        <f t="shared" si="5"/>
        <v>4711.0683060109286</v>
      </c>
      <c r="CH44" s="78">
        <f t="shared" si="6"/>
        <v>276.13934426229508</v>
      </c>
      <c r="CI44" s="57">
        <f t="shared" si="7"/>
        <v>56.937158469945352</v>
      </c>
      <c r="CK44" t="s">
        <v>427</v>
      </c>
    </row>
    <row r="45" spans="2:89">
      <c r="B45" s="140"/>
      <c r="C45" s="3" t="s">
        <v>53</v>
      </c>
      <c r="D45" s="43">
        <f t="shared" si="18"/>
        <v>7123506</v>
      </c>
      <c r="E45" s="43">
        <f t="shared" si="19"/>
        <v>5700169</v>
      </c>
      <c r="F45" s="43">
        <f t="shared" si="27"/>
        <v>198601</v>
      </c>
      <c r="G45" s="43">
        <f t="shared" si="28"/>
        <v>1094023</v>
      </c>
      <c r="H45" s="43">
        <f t="shared" si="29"/>
        <v>66756</v>
      </c>
      <c r="I45" s="43">
        <f t="shared" si="30"/>
        <v>63957</v>
      </c>
      <c r="J45" s="4">
        <f t="shared" si="24"/>
        <v>571984</v>
      </c>
      <c r="K45" s="4">
        <v>457376</v>
      </c>
      <c r="L45" s="4">
        <v>16699</v>
      </c>
      <c r="M45" s="4">
        <v>86464</v>
      </c>
      <c r="N45" s="4">
        <v>5775</v>
      </c>
      <c r="O45" s="4">
        <v>5670</v>
      </c>
      <c r="P45" s="4">
        <f t="shared" si="25"/>
        <v>525239</v>
      </c>
      <c r="Q45" s="4">
        <v>421441</v>
      </c>
      <c r="R45" s="4">
        <v>13635</v>
      </c>
      <c r="S45" s="4">
        <v>79638</v>
      </c>
      <c r="T45" s="4">
        <v>5594</v>
      </c>
      <c r="U45" s="4">
        <v>4931</v>
      </c>
      <c r="V45" s="4">
        <f t="shared" si="26"/>
        <v>638532</v>
      </c>
      <c r="W45" s="4">
        <v>512281</v>
      </c>
      <c r="X45" s="4">
        <v>18564</v>
      </c>
      <c r="Y45" s="4">
        <v>96989</v>
      </c>
      <c r="Z45" s="4">
        <v>5155</v>
      </c>
      <c r="AA45" s="4">
        <v>5543</v>
      </c>
      <c r="AB45" s="4">
        <f t="shared" si="8"/>
        <v>612208</v>
      </c>
      <c r="AC45" s="4">
        <v>489744</v>
      </c>
      <c r="AD45" s="4">
        <v>17323</v>
      </c>
      <c r="AE45" s="4">
        <v>93926</v>
      </c>
      <c r="AF45" s="4">
        <v>5806</v>
      </c>
      <c r="AG45" s="4">
        <v>5409</v>
      </c>
      <c r="AH45" s="4">
        <f t="shared" si="9"/>
        <v>622126</v>
      </c>
      <c r="AI45" s="4">
        <v>498608</v>
      </c>
      <c r="AJ45" s="4">
        <v>17600</v>
      </c>
      <c r="AK45" s="4">
        <v>94142</v>
      </c>
      <c r="AL45" s="4">
        <v>6343</v>
      </c>
      <c r="AM45" s="4">
        <v>5433</v>
      </c>
      <c r="AN45" s="4">
        <f t="shared" si="10"/>
        <v>596196</v>
      </c>
      <c r="AO45" s="4">
        <v>475274</v>
      </c>
      <c r="AP45" s="4">
        <v>17703</v>
      </c>
      <c r="AQ45" s="4">
        <v>92269</v>
      </c>
      <c r="AR45" s="4">
        <v>5327</v>
      </c>
      <c r="AS45" s="4">
        <v>5623</v>
      </c>
      <c r="AT45" s="4">
        <f t="shared" si="11"/>
        <v>580502</v>
      </c>
      <c r="AU45" s="4">
        <v>462443</v>
      </c>
      <c r="AV45" s="4">
        <v>17095</v>
      </c>
      <c r="AW45" s="4">
        <v>89800</v>
      </c>
      <c r="AX45" s="4">
        <v>5662</v>
      </c>
      <c r="AY45" s="4">
        <v>5502</v>
      </c>
      <c r="AZ45" s="4">
        <f t="shared" si="12"/>
        <v>571779</v>
      </c>
      <c r="BA45" s="4">
        <v>455891</v>
      </c>
      <c r="BB45" s="4">
        <v>15563</v>
      </c>
      <c r="BC45" s="4">
        <v>89282</v>
      </c>
      <c r="BD45" s="4">
        <v>5669</v>
      </c>
      <c r="BE45" s="4">
        <v>5374</v>
      </c>
      <c r="BF45" s="4">
        <f t="shared" si="13"/>
        <v>563273</v>
      </c>
      <c r="BG45" s="4">
        <v>451687</v>
      </c>
      <c r="BH45" s="4">
        <v>14296</v>
      </c>
      <c r="BI45" s="4">
        <v>87141</v>
      </c>
      <c r="BJ45" s="4">
        <v>5207</v>
      </c>
      <c r="BK45" s="4">
        <v>4942</v>
      </c>
      <c r="BL45" s="4">
        <f t="shared" si="14"/>
        <v>613979</v>
      </c>
      <c r="BM45" s="4">
        <v>489652</v>
      </c>
      <c r="BN45" s="4">
        <v>16467</v>
      </c>
      <c r="BO45" s="4">
        <v>96917</v>
      </c>
      <c r="BP45" s="4">
        <v>5607</v>
      </c>
      <c r="BQ45" s="4">
        <v>5336</v>
      </c>
      <c r="BR45" s="4">
        <f t="shared" si="15"/>
        <v>609632</v>
      </c>
      <c r="BS45" s="4">
        <v>491008</v>
      </c>
      <c r="BT45" s="4">
        <v>16728</v>
      </c>
      <c r="BU45" s="4">
        <v>91545</v>
      </c>
      <c r="BV45" s="4">
        <v>5172</v>
      </c>
      <c r="BW45" s="4">
        <v>5179</v>
      </c>
      <c r="BX45" s="4">
        <f t="shared" si="16"/>
        <v>618056</v>
      </c>
      <c r="BY45" s="4">
        <v>494764</v>
      </c>
      <c r="BZ45" s="4">
        <v>16928</v>
      </c>
      <c r="CA45" s="4">
        <v>95910</v>
      </c>
      <c r="CB45" s="4">
        <v>5439</v>
      </c>
      <c r="CC45" s="4">
        <v>5015</v>
      </c>
      <c r="CD45" s="78">
        <f t="shared" si="17"/>
        <v>19463.131147540982</v>
      </c>
      <c r="CE45" s="78">
        <f t="shared" si="3"/>
        <v>15574.232240437159</v>
      </c>
      <c r="CF45" s="78">
        <f t="shared" si="4"/>
        <v>542.62568306010928</v>
      </c>
      <c r="CG45" s="78">
        <f t="shared" si="5"/>
        <v>2989.1338797814205</v>
      </c>
      <c r="CH45" s="78">
        <f t="shared" si="6"/>
        <v>182.39344262295083</v>
      </c>
      <c r="CI45" s="57">
        <f t="shared" si="7"/>
        <v>174.74590163934425</v>
      </c>
      <c r="CK45" t="s">
        <v>213</v>
      </c>
    </row>
    <row r="46" spans="2:89">
      <c r="B46" s="140"/>
      <c r="C46" s="3" t="s">
        <v>54</v>
      </c>
      <c r="D46" s="43">
        <f t="shared" si="18"/>
        <v>2806701</v>
      </c>
      <c r="E46" s="43">
        <f t="shared" si="19"/>
        <v>1932474</v>
      </c>
      <c r="F46" s="43">
        <f t="shared" si="27"/>
        <v>134419</v>
      </c>
      <c r="G46" s="43">
        <f t="shared" si="28"/>
        <v>676680</v>
      </c>
      <c r="H46" s="43">
        <f t="shared" si="29"/>
        <v>42114</v>
      </c>
      <c r="I46" s="43">
        <f t="shared" si="30"/>
        <v>21014</v>
      </c>
      <c r="J46" s="4">
        <f t="shared" si="24"/>
        <v>229028</v>
      </c>
      <c r="K46" s="4">
        <v>159089</v>
      </c>
      <c r="L46" s="4">
        <v>11230</v>
      </c>
      <c r="M46" s="4">
        <v>53375</v>
      </c>
      <c r="N46" s="4">
        <v>3583</v>
      </c>
      <c r="O46" s="4">
        <v>1751</v>
      </c>
      <c r="P46" s="4">
        <f t="shared" si="25"/>
        <v>209059</v>
      </c>
      <c r="Q46" s="4">
        <v>145783</v>
      </c>
      <c r="R46" s="4">
        <v>9453</v>
      </c>
      <c r="S46" s="4">
        <v>48687</v>
      </c>
      <c r="T46" s="4">
        <v>3377</v>
      </c>
      <c r="U46" s="4">
        <v>1759</v>
      </c>
      <c r="V46" s="4">
        <f t="shared" si="26"/>
        <v>250072</v>
      </c>
      <c r="W46" s="4">
        <v>172564</v>
      </c>
      <c r="X46" s="4">
        <v>12303</v>
      </c>
      <c r="Y46" s="4">
        <v>59503</v>
      </c>
      <c r="Z46" s="4">
        <v>3337</v>
      </c>
      <c r="AA46" s="4">
        <v>2365</v>
      </c>
      <c r="AB46" s="4">
        <f t="shared" si="8"/>
        <v>239228</v>
      </c>
      <c r="AC46" s="4">
        <v>163077</v>
      </c>
      <c r="AD46" s="4">
        <v>11865</v>
      </c>
      <c r="AE46" s="4">
        <v>58930</v>
      </c>
      <c r="AF46" s="4">
        <v>3401</v>
      </c>
      <c r="AG46" s="4">
        <v>1955</v>
      </c>
      <c r="AH46" s="4">
        <f t="shared" si="9"/>
        <v>245320</v>
      </c>
      <c r="AI46" s="4">
        <v>168435</v>
      </c>
      <c r="AJ46" s="4">
        <v>11945</v>
      </c>
      <c r="AK46" s="4">
        <v>59121</v>
      </c>
      <c r="AL46" s="4">
        <v>3806</v>
      </c>
      <c r="AM46" s="4">
        <v>2013</v>
      </c>
      <c r="AN46" s="4">
        <f t="shared" si="10"/>
        <v>237963</v>
      </c>
      <c r="AO46" s="4">
        <v>162604</v>
      </c>
      <c r="AP46" s="4">
        <v>11986</v>
      </c>
      <c r="AQ46" s="4">
        <v>58001</v>
      </c>
      <c r="AR46" s="4">
        <v>3622</v>
      </c>
      <c r="AS46" s="4">
        <v>1750</v>
      </c>
      <c r="AT46" s="4">
        <f t="shared" si="11"/>
        <v>234778</v>
      </c>
      <c r="AU46" s="4">
        <v>161420</v>
      </c>
      <c r="AV46" s="4">
        <v>11324</v>
      </c>
      <c r="AW46" s="4">
        <v>56445</v>
      </c>
      <c r="AX46" s="4">
        <v>4001</v>
      </c>
      <c r="AY46" s="4">
        <v>1588</v>
      </c>
      <c r="AZ46" s="4">
        <f t="shared" si="12"/>
        <v>227318</v>
      </c>
      <c r="BA46" s="4">
        <v>155821</v>
      </c>
      <c r="BB46" s="4">
        <v>10491</v>
      </c>
      <c r="BC46" s="4">
        <v>55496</v>
      </c>
      <c r="BD46" s="4">
        <v>4027</v>
      </c>
      <c r="BE46" s="4">
        <v>1483</v>
      </c>
      <c r="BF46" s="4">
        <f t="shared" si="13"/>
        <v>217061</v>
      </c>
      <c r="BG46" s="4">
        <v>149017</v>
      </c>
      <c r="BH46" s="4">
        <v>9581</v>
      </c>
      <c r="BI46" s="4">
        <v>53660</v>
      </c>
      <c r="BJ46" s="4">
        <v>3411</v>
      </c>
      <c r="BK46" s="4">
        <v>1392</v>
      </c>
      <c r="BL46" s="4">
        <f t="shared" si="14"/>
        <v>235570</v>
      </c>
      <c r="BM46" s="4">
        <v>160871</v>
      </c>
      <c r="BN46" s="4">
        <v>11142</v>
      </c>
      <c r="BO46" s="4">
        <v>58406</v>
      </c>
      <c r="BP46" s="4">
        <v>3654</v>
      </c>
      <c r="BQ46" s="4">
        <v>1497</v>
      </c>
      <c r="BR46" s="4">
        <f t="shared" si="15"/>
        <v>235244</v>
      </c>
      <c r="BS46" s="4">
        <v>163045</v>
      </c>
      <c r="BT46" s="4">
        <v>11428</v>
      </c>
      <c r="BU46" s="4">
        <v>56159</v>
      </c>
      <c r="BV46" s="4">
        <v>2821</v>
      </c>
      <c r="BW46" s="4">
        <v>1791</v>
      </c>
      <c r="BX46" s="4">
        <f t="shared" si="16"/>
        <v>246060</v>
      </c>
      <c r="BY46" s="4">
        <v>170748</v>
      </c>
      <c r="BZ46" s="4">
        <v>11671</v>
      </c>
      <c r="CA46" s="4">
        <v>58897</v>
      </c>
      <c r="CB46" s="4">
        <v>3074</v>
      </c>
      <c r="CC46" s="4">
        <v>1670</v>
      </c>
      <c r="CD46" s="78">
        <f t="shared" si="17"/>
        <v>7668.5819672131147</v>
      </c>
      <c r="CE46" s="78">
        <f t="shared" si="3"/>
        <v>5279.9836065573772</v>
      </c>
      <c r="CF46" s="78">
        <f t="shared" si="4"/>
        <v>367.26502732240436</v>
      </c>
      <c r="CG46" s="78">
        <f t="shared" si="5"/>
        <v>1848.8524590163934</v>
      </c>
      <c r="CH46" s="78">
        <f t="shared" si="6"/>
        <v>115.06557377049181</v>
      </c>
      <c r="CI46" s="57">
        <f t="shared" si="7"/>
        <v>57.415300546448087</v>
      </c>
      <c r="CK46" t="s">
        <v>213</v>
      </c>
    </row>
    <row r="47" spans="2:89">
      <c r="B47" s="140"/>
      <c r="C47" s="3" t="s">
        <v>55</v>
      </c>
      <c r="D47" s="43">
        <f t="shared" si="18"/>
        <v>3692891</v>
      </c>
      <c r="E47" s="43">
        <f t="shared" si="19"/>
        <v>2661090</v>
      </c>
      <c r="F47" s="43">
        <f t="shared" si="27"/>
        <v>214880</v>
      </c>
      <c r="G47" s="43">
        <f t="shared" si="28"/>
        <v>742406</v>
      </c>
      <c r="H47" s="43">
        <f t="shared" si="29"/>
        <v>46159</v>
      </c>
      <c r="I47" s="43">
        <f t="shared" si="30"/>
        <v>28356</v>
      </c>
      <c r="J47" s="4">
        <f t="shared" si="24"/>
        <v>298621</v>
      </c>
      <c r="K47" s="4">
        <v>217997</v>
      </c>
      <c r="L47" s="4">
        <v>17203</v>
      </c>
      <c r="M47" s="4">
        <v>56719</v>
      </c>
      <c r="N47" s="4">
        <v>4201</v>
      </c>
      <c r="O47" s="4">
        <v>2501</v>
      </c>
      <c r="P47" s="4">
        <f t="shared" si="25"/>
        <v>273892</v>
      </c>
      <c r="Q47" s="4">
        <v>200798</v>
      </c>
      <c r="R47" s="4">
        <v>14674</v>
      </c>
      <c r="S47" s="4">
        <v>52361</v>
      </c>
      <c r="T47" s="4">
        <v>3992</v>
      </c>
      <c r="U47" s="4">
        <v>2067</v>
      </c>
      <c r="V47" s="4">
        <f t="shared" si="26"/>
        <v>324774</v>
      </c>
      <c r="W47" s="4">
        <v>234524</v>
      </c>
      <c r="X47" s="4">
        <v>20443</v>
      </c>
      <c r="Y47" s="4">
        <v>63966</v>
      </c>
      <c r="Z47" s="4">
        <v>3542</v>
      </c>
      <c r="AA47" s="4">
        <v>2299</v>
      </c>
      <c r="AB47" s="4">
        <f t="shared" si="8"/>
        <v>311229</v>
      </c>
      <c r="AC47" s="4">
        <v>223671</v>
      </c>
      <c r="AD47" s="4">
        <v>19481</v>
      </c>
      <c r="AE47" s="4">
        <v>62008</v>
      </c>
      <c r="AF47" s="4">
        <v>3795</v>
      </c>
      <c r="AG47" s="4">
        <v>2274</v>
      </c>
      <c r="AH47" s="4">
        <f t="shared" si="9"/>
        <v>323445</v>
      </c>
      <c r="AI47" s="4">
        <v>233257</v>
      </c>
      <c r="AJ47" s="4">
        <v>19627</v>
      </c>
      <c r="AK47" s="4">
        <v>64059</v>
      </c>
      <c r="AL47" s="4">
        <v>4190</v>
      </c>
      <c r="AM47" s="4">
        <v>2312</v>
      </c>
      <c r="AN47" s="4">
        <f t="shared" si="10"/>
        <v>313164</v>
      </c>
      <c r="AO47" s="4">
        <v>224656</v>
      </c>
      <c r="AP47" s="4">
        <v>18691</v>
      </c>
      <c r="AQ47" s="4">
        <v>63886</v>
      </c>
      <c r="AR47" s="4">
        <v>3527</v>
      </c>
      <c r="AS47" s="4">
        <v>2404</v>
      </c>
      <c r="AT47" s="4">
        <f t="shared" si="11"/>
        <v>312036</v>
      </c>
      <c r="AU47" s="4">
        <v>223690</v>
      </c>
      <c r="AV47" s="4">
        <v>17557</v>
      </c>
      <c r="AW47" s="4">
        <v>64128</v>
      </c>
      <c r="AX47" s="4">
        <v>4251</v>
      </c>
      <c r="AY47" s="4">
        <v>2410</v>
      </c>
      <c r="AZ47" s="4">
        <f t="shared" si="12"/>
        <v>303706</v>
      </c>
      <c r="BA47" s="4">
        <v>216448</v>
      </c>
      <c r="BB47" s="4">
        <v>17128</v>
      </c>
      <c r="BC47" s="4">
        <v>63717</v>
      </c>
      <c r="BD47" s="4">
        <v>4106</v>
      </c>
      <c r="BE47" s="4">
        <v>2307</v>
      </c>
      <c r="BF47" s="4">
        <f t="shared" si="13"/>
        <v>285774</v>
      </c>
      <c r="BG47" s="4">
        <v>204590</v>
      </c>
      <c r="BH47" s="4">
        <v>15637</v>
      </c>
      <c r="BI47" s="4">
        <v>59922</v>
      </c>
      <c r="BJ47" s="4">
        <v>3358</v>
      </c>
      <c r="BK47" s="4">
        <v>2267</v>
      </c>
      <c r="BL47" s="4">
        <f t="shared" si="14"/>
        <v>314228</v>
      </c>
      <c r="BM47" s="4">
        <v>224721</v>
      </c>
      <c r="BN47" s="4">
        <v>18017</v>
      </c>
      <c r="BO47" s="4">
        <v>64991</v>
      </c>
      <c r="BP47" s="4">
        <v>3988</v>
      </c>
      <c r="BQ47" s="4">
        <v>2511</v>
      </c>
      <c r="BR47" s="4">
        <f t="shared" si="15"/>
        <v>312617</v>
      </c>
      <c r="BS47" s="4">
        <v>226188</v>
      </c>
      <c r="BT47" s="4">
        <v>18375</v>
      </c>
      <c r="BU47" s="4">
        <v>62226</v>
      </c>
      <c r="BV47" s="4">
        <v>3408</v>
      </c>
      <c r="BW47" s="4">
        <v>2420</v>
      </c>
      <c r="BX47" s="4">
        <f t="shared" si="16"/>
        <v>319405</v>
      </c>
      <c r="BY47" s="4">
        <v>230550</v>
      </c>
      <c r="BZ47" s="4">
        <v>18047</v>
      </c>
      <c r="CA47" s="4">
        <v>64423</v>
      </c>
      <c r="CB47" s="4">
        <v>3801</v>
      </c>
      <c r="CC47" s="4">
        <v>2584</v>
      </c>
      <c r="CD47" s="78">
        <f t="shared" si="17"/>
        <v>10089.866120218579</v>
      </c>
      <c r="CE47" s="78">
        <f t="shared" si="3"/>
        <v>7270.7377049180332</v>
      </c>
      <c r="CF47" s="78">
        <f t="shared" si="4"/>
        <v>587.10382513661204</v>
      </c>
      <c r="CG47" s="78">
        <f t="shared" si="5"/>
        <v>2028.4316939890709</v>
      </c>
      <c r="CH47" s="78">
        <f t="shared" si="6"/>
        <v>126.11748633879782</v>
      </c>
      <c r="CI47" s="57">
        <f t="shared" si="7"/>
        <v>77.47540983606558</v>
      </c>
      <c r="CK47" t="s">
        <v>213</v>
      </c>
    </row>
    <row r="48" spans="2:89">
      <c r="B48" s="140"/>
      <c r="C48" s="3" t="s">
        <v>56</v>
      </c>
      <c r="D48" s="43">
        <f t="shared" si="18"/>
        <v>3082459</v>
      </c>
      <c r="E48" s="43">
        <f t="shared" si="19"/>
        <v>2179589</v>
      </c>
      <c r="F48" s="43">
        <f t="shared" si="27"/>
        <v>122228</v>
      </c>
      <c r="G48" s="43">
        <f t="shared" si="28"/>
        <v>716513</v>
      </c>
      <c r="H48" s="43">
        <f t="shared" si="29"/>
        <v>34596</v>
      </c>
      <c r="I48" s="43">
        <f t="shared" si="30"/>
        <v>29533</v>
      </c>
      <c r="J48" s="4">
        <f t="shared" si="24"/>
        <v>247156</v>
      </c>
      <c r="K48" s="4">
        <v>176468</v>
      </c>
      <c r="L48" s="4">
        <v>9744</v>
      </c>
      <c r="M48" s="4">
        <v>55516</v>
      </c>
      <c r="N48" s="4">
        <v>3130</v>
      </c>
      <c r="O48" s="4">
        <v>2298</v>
      </c>
      <c r="P48" s="4">
        <f t="shared" si="25"/>
        <v>226851</v>
      </c>
      <c r="Q48" s="4">
        <v>161526</v>
      </c>
      <c r="R48" s="4">
        <v>7941</v>
      </c>
      <c r="S48" s="4">
        <v>52318</v>
      </c>
      <c r="T48" s="4">
        <v>3101</v>
      </c>
      <c r="U48" s="4">
        <v>1965</v>
      </c>
      <c r="V48" s="4">
        <f t="shared" si="26"/>
        <v>280027</v>
      </c>
      <c r="W48" s="4">
        <v>199464</v>
      </c>
      <c r="X48" s="4">
        <v>11445</v>
      </c>
      <c r="Y48" s="4">
        <v>64095</v>
      </c>
      <c r="Z48" s="4">
        <v>2716</v>
      </c>
      <c r="AA48" s="4">
        <v>2307</v>
      </c>
      <c r="AB48" s="4">
        <f t="shared" si="8"/>
        <v>264985</v>
      </c>
      <c r="AC48" s="4">
        <v>186938</v>
      </c>
      <c r="AD48" s="4">
        <v>11075</v>
      </c>
      <c r="AE48" s="4">
        <v>61874</v>
      </c>
      <c r="AF48" s="4">
        <v>2672</v>
      </c>
      <c r="AG48" s="4">
        <v>2426</v>
      </c>
      <c r="AH48" s="4">
        <f t="shared" si="9"/>
        <v>272091</v>
      </c>
      <c r="AI48" s="4">
        <v>193071</v>
      </c>
      <c r="AJ48" s="4">
        <v>11038</v>
      </c>
      <c r="AK48" s="4">
        <v>62058</v>
      </c>
      <c r="AL48" s="4">
        <v>3232</v>
      </c>
      <c r="AM48" s="4">
        <v>2692</v>
      </c>
      <c r="AN48" s="4">
        <f t="shared" si="10"/>
        <v>259759</v>
      </c>
      <c r="AO48" s="4">
        <v>182895</v>
      </c>
      <c r="AP48" s="4">
        <v>10669</v>
      </c>
      <c r="AQ48" s="4">
        <v>61260</v>
      </c>
      <c r="AR48" s="4">
        <v>2569</v>
      </c>
      <c r="AS48" s="4">
        <v>2366</v>
      </c>
      <c r="AT48" s="4">
        <f t="shared" si="11"/>
        <v>256245</v>
      </c>
      <c r="AU48" s="4">
        <v>180757</v>
      </c>
      <c r="AV48" s="4">
        <v>9970</v>
      </c>
      <c r="AW48" s="4">
        <v>59599</v>
      </c>
      <c r="AX48" s="4">
        <v>3420</v>
      </c>
      <c r="AY48" s="4">
        <v>2499</v>
      </c>
      <c r="AZ48" s="4">
        <f t="shared" si="12"/>
        <v>243305</v>
      </c>
      <c r="BA48" s="4">
        <v>170253</v>
      </c>
      <c r="BB48" s="4">
        <v>9830</v>
      </c>
      <c r="BC48" s="4">
        <v>57469</v>
      </c>
      <c r="BD48" s="4">
        <v>3144</v>
      </c>
      <c r="BE48" s="4">
        <v>2609</v>
      </c>
      <c r="BF48" s="4">
        <f t="shared" si="13"/>
        <v>239887</v>
      </c>
      <c r="BG48" s="4">
        <v>168098</v>
      </c>
      <c r="BH48" s="4">
        <v>9163</v>
      </c>
      <c r="BI48" s="4">
        <v>57938</v>
      </c>
      <c r="BJ48" s="4">
        <v>2420</v>
      </c>
      <c r="BK48" s="4">
        <v>2268</v>
      </c>
      <c r="BL48" s="4">
        <f t="shared" si="14"/>
        <v>261492</v>
      </c>
      <c r="BM48" s="4">
        <v>183113</v>
      </c>
      <c r="BN48" s="4">
        <v>10486</v>
      </c>
      <c r="BO48" s="4">
        <v>62505</v>
      </c>
      <c r="BP48" s="4">
        <v>2861</v>
      </c>
      <c r="BQ48" s="4">
        <v>2527</v>
      </c>
      <c r="BR48" s="4">
        <f t="shared" si="15"/>
        <v>262821</v>
      </c>
      <c r="BS48" s="4">
        <v>186659</v>
      </c>
      <c r="BT48" s="4">
        <v>10577</v>
      </c>
      <c r="BU48" s="4">
        <v>60181</v>
      </c>
      <c r="BV48" s="4">
        <v>2554</v>
      </c>
      <c r="BW48" s="4">
        <v>2850</v>
      </c>
      <c r="BX48" s="4">
        <f t="shared" si="16"/>
        <v>267840</v>
      </c>
      <c r="BY48" s="4">
        <v>190347</v>
      </c>
      <c r="BZ48" s="4">
        <v>10290</v>
      </c>
      <c r="CA48" s="4">
        <v>61700</v>
      </c>
      <c r="CB48" s="4">
        <v>2777</v>
      </c>
      <c r="CC48" s="4">
        <v>2726</v>
      </c>
      <c r="CD48" s="78">
        <f t="shared" si="17"/>
        <v>8422.0191256830603</v>
      </c>
      <c r="CE48" s="78">
        <f t="shared" si="3"/>
        <v>5955.1612021857927</v>
      </c>
      <c r="CF48" s="78">
        <f t="shared" si="4"/>
        <v>333.95628415300547</v>
      </c>
      <c r="CG48" s="78">
        <f t="shared" si="5"/>
        <v>1957.6857923497269</v>
      </c>
      <c r="CH48" s="78">
        <f t="shared" si="6"/>
        <v>94.52459016393442</v>
      </c>
      <c r="CI48" s="57">
        <f t="shared" si="7"/>
        <v>80.691256830601091</v>
      </c>
      <c r="CK48" t="s">
        <v>213</v>
      </c>
    </row>
    <row r="49" spans="2:89">
      <c r="B49" s="140"/>
      <c r="C49" s="3" t="s">
        <v>57</v>
      </c>
      <c r="D49" s="43">
        <f t="shared" si="18"/>
        <v>3133597</v>
      </c>
      <c r="E49" s="43">
        <f t="shared" si="19"/>
        <v>2228405</v>
      </c>
      <c r="F49" s="43">
        <f t="shared" si="27"/>
        <v>155892</v>
      </c>
      <c r="G49" s="43">
        <f t="shared" si="28"/>
        <v>685932</v>
      </c>
      <c r="H49" s="43">
        <f t="shared" si="29"/>
        <v>40809</v>
      </c>
      <c r="I49" s="43">
        <f t="shared" si="30"/>
        <v>22559</v>
      </c>
      <c r="J49" s="4">
        <f t="shared" si="24"/>
        <v>241404</v>
      </c>
      <c r="K49" s="4">
        <v>172285</v>
      </c>
      <c r="L49" s="4">
        <v>12744</v>
      </c>
      <c r="M49" s="4">
        <v>51322</v>
      </c>
      <c r="N49" s="4">
        <v>3337</v>
      </c>
      <c r="O49" s="4">
        <v>1716</v>
      </c>
      <c r="P49" s="4">
        <f t="shared" si="25"/>
        <v>226585</v>
      </c>
      <c r="Q49" s="4">
        <v>160960</v>
      </c>
      <c r="R49" s="4">
        <v>10576</v>
      </c>
      <c r="S49" s="4">
        <v>50066</v>
      </c>
      <c r="T49" s="4">
        <v>3310</v>
      </c>
      <c r="U49" s="4">
        <v>1673</v>
      </c>
      <c r="V49" s="4">
        <f t="shared" si="26"/>
        <v>283630</v>
      </c>
      <c r="W49" s="4">
        <v>200743</v>
      </c>
      <c r="X49" s="4">
        <v>15266</v>
      </c>
      <c r="Y49" s="4">
        <v>62561</v>
      </c>
      <c r="Z49" s="4">
        <v>3213</v>
      </c>
      <c r="AA49" s="4">
        <v>1847</v>
      </c>
      <c r="AB49" s="4">
        <f t="shared" si="8"/>
        <v>269524</v>
      </c>
      <c r="AC49" s="4">
        <v>190625</v>
      </c>
      <c r="AD49" s="4">
        <v>14120</v>
      </c>
      <c r="AE49" s="4">
        <v>59465</v>
      </c>
      <c r="AF49" s="4">
        <v>3261</v>
      </c>
      <c r="AG49" s="4">
        <v>2053</v>
      </c>
      <c r="AH49" s="4">
        <f t="shared" si="9"/>
        <v>274116</v>
      </c>
      <c r="AI49" s="4">
        <v>195035</v>
      </c>
      <c r="AJ49" s="4">
        <v>13912</v>
      </c>
      <c r="AK49" s="4">
        <v>59191</v>
      </c>
      <c r="AL49" s="4">
        <v>4019</v>
      </c>
      <c r="AM49" s="4">
        <v>1959</v>
      </c>
      <c r="AN49" s="4">
        <f t="shared" si="10"/>
        <v>264534</v>
      </c>
      <c r="AO49" s="4">
        <v>187516</v>
      </c>
      <c r="AP49" s="4">
        <v>13339</v>
      </c>
      <c r="AQ49" s="4">
        <v>58693</v>
      </c>
      <c r="AR49" s="4">
        <v>3112</v>
      </c>
      <c r="AS49" s="4">
        <v>1874</v>
      </c>
      <c r="AT49" s="4">
        <f t="shared" si="11"/>
        <v>256006</v>
      </c>
      <c r="AU49" s="4">
        <v>183578</v>
      </c>
      <c r="AV49" s="4">
        <v>12343</v>
      </c>
      <c r="AW49" s="4">
        <v>54688</v>
      </c>
      <c r="AX49" s="4">
        <v>3545</v>
      </c>
      <c r="AY49" s="4">
        <v>1852</v>
      </c>
      <c r="AZ49" s="4">
        <f t="shared" si="12"/>
        <v>254061</v>
      </c>
      <c r="BA49" s="4">
        <v>179146</v>
      </c>
      <c r="BB49" s="4">
        <v>11420</v>
      </c>
      <c r="BC49" s="4">
        <v>57951</v>
      </c>
      <c r="BD49" s="4">
        <v>3757</v>
      </c>
      <c r="BE49" s="4">
        <v>1787</v>
      </c>
      <c r="BF49" s="4">
        <f t="shared" si="13"/>
        <v>248395</v>
      </c>
      <c r="BG49" s="4">
        <v>176555</v>
      </c>
      <c r="BH49" s="4">
        <v>11370</v>
      </c>
      <c r="BI49" s="4">
        <v>55600</v>
      </c>
      <c r="BJ49" s="4">
        <v>3051</v>
      </c>
      <c r="BK49" s="4">
        <v>1819</v>
      </c>
      <c r="BL49" s="4">
        <f t="shared" si="14"/>
        <v>268408</v>
      </c>
      <c r="BM49" s="4">
        <v>190718</v>
      </c>
      <c r="BN49" s="4">
        <v>13223</v>
      </c>
      <c r="BO49" s="4">
        <v>58947</v>
      </c>
      <c r="BP49" s="4">
        <v>3619</v>
      </c>
      <c r="BQ49" s="4">
        <v>1901</v>
      </c>
      <c r="BR49" s="4">
        <f t="shared" si="15"/>
        <v>272461</v>
      </c>
      <c r="BS49" s="4">
        <v>194819</v>
      </c>
      <c r="BT49" s="4">
        <v>13953</v>
      </c>
      <c r="BU49" s="4">
        <v>58433</v>
      </c>
      <c r="BV49" s="4">
        <v>3268</v>
      </c>
      <c r="BW49" s="4">
        <v>1988</v>
      </c>
      <c r="BX49" s="4">
        <f t="shared" si="16"/>
        <v>274473</v>
      </c>
      <c r="BY49" s="4">
        <v>196425</v>
      </c>
      <c r="BZ49" s="4">
        <v>13626</v>
      </c>
      <c r="CA49" s="4">
        <v>59015</v>
      </c>
      <c r="CB49" s="4">
        <v>3317</v>
      </c>
      <c r="CC49" s="4">
        <v>2090</v>
      </c>
      <c r="CD49" s="78">
        <f t="shared" si="17"/>
        <v>8561.7404371584707</v>
      </c>
      <c r="CE49" s="78">
        <f t="shared" si="3"/>
        <v>6088.5382513661198</v>
      </c>
      <c r="CF49" s="78">
        <f t="shared" si="4"/>
        <v>425.93442622950818</v>
      </c>
      <c r="CG49" s="78">
        <f t="shared" si="5"/>
        <v>1874.1311475409836</v>
      </c>
      <c r="CH49" s="78">
        <f t="shared" si="6"/>
        <v>111.5</v>
      </c>
      <c r="CI49" s="57">
        <f t="shared" si="7"/>
        <v>61.636612021857921</v>
      </c>
      <c r="CK49" t="s">
        <v>213</v>
      </c>
    </row>
    <row r="50" spans="2:89">
      <c r="B50" s="140"/>
      <c r="C50" s="3" t="s">
        <v>58</v>
      </c>
      <c r="D50" s="43">
        <f t="shared" si="18"/>
        <v>4040930</v>
      </c>
      <c r="E50" s="43">
        <f t="shared" si="19"/>
        <v>3121302</v>
      </c>
      <c r="F50" s="43">
        <f t="shared" si="27"/>
        <v>111016</v>
      </c>
      <c r="G50" s="43">
        <f t="shared" si="28"/>
        <v>717662</v>
      </c>
      <c r="H50" s="43">
        <f t="shared" si="29"/>
        <v>29543</v>
      </c>
      <c r="I50" s="43">
        <f t="shared" si="30"/>
        <v>61407</v>
      </c>
      <c r="J50" s="4">
        <f t="shared" si="24"/>
        <v>331576</v>
      </c>
      <c r="K50" s="4">
        <v>253458</v>
      </c>
      <c r="L50" s="4">
        <v>12848</v>
      </c>
      <c r="M50" s="4">
        <v>57297</v>
      </c>
      <c r="N50" s="4">
        <v>2974</v>
      </c>
      <c r="O50" s="4">
        <v>4999</v>
      </c>
      <c r="P50" s="4">
        <f t="shared" si="25"/>
        <v>300233</v>
      </c>
      <c r="Q50" s="4">
        <v>229419</v>
      </c>
      <c r="R50" s="4">
        <v>10538</v>
      </c>
      <c r="S50" s="4">
        <v>53504</v>
      </c>
      <c r="T50" s="4">
        <v>2631</v>
      </c>
      <c r="U50" s="4">
        <v>4141</v>
      </c>
      <c r="V50" s="4">
        <f t="shared" si="26"/>
        <v>362804</v>
      </c>
      <c r="W50" s="4">
        <v>276985</v>
      </c>
      <c r="X50" s="4">
        <v>12937</v>
      </c>
      <c r="Y50" s="4">
        <v>65408</v>
      </c>
      <c r="Z50" s="4">
        <v>2282</v>
      </c>
      <c r="AA50" s="4">
        <v>5192</v>
      </c>
      <c r="AB50" s="4">
        <f t="shared" si="8"/>
        <v>339970</v>
      </c>
      <c r="AC50" s="4">
        <v>258830</v>
      </c>
      <c r="AD50" s="4">
        <v>11094</v>
      </c>
      <c r="AE50" s="4">
        <v>62646</v>
      </c>
      <c r="AF50" s="4">
        <v>2400</v>
      </c>
      <c r="AG50" s="4">
        <v>5000</v>
      </c>
      <c r="AH50" s="4">
        <f t="shared" si="9"/>
        <v>343604</v>
      </c>
      <c r="AI50" s="4">
        <v>264598</v>
      </c>
      <c r="AJ50" s="4">
        <v>10098</v>
      </c>
      <c r="AK50" s="4">
        <v>60989</v>
      </c>
      <c r="AL50" s="4">
        <v>2920</v>
      </c>
      <c r="AM50" s="4">
        <v>4999</v>
      </c>
      <c r="AN50" s="4">
        <f t="shared" si="10"/>
        <v>330639</v>
      </c>
      <c r="AO50" s="4">
        <v>253668</v>
      </c>
      <c r="AP50" s="4">
        <v>9277</v>
      </c>
      <c r="AQ50" s="4">
        <v>60603</v>
      </c>
      <c r="AR50" s="4">
        <v>2093</v>
      </c>
      <c r="AS50" s="4">
        <v>4998</v>
      </c>
      <c r="AT50" s="4">
        <f t="shared" si="11"/>
        <v>319914</v>
      </c>
      <c r="AU50" s="4">
        <v>247790</v>
      </c>
      <c r="AV50" s="4">
        <v>8195</v>
      </c>
      <c r="AW50" s="4">
        <v>56791</v>
      </c>
      <c r="AX50" s="4">
        <v>2441</v>
      </c>
      <c r="AY50" s="4">
        <v>4697</v>
      </c>
      <c r="AZ50" s="4">
        <f t="shared" si="12"/>
        <v>316051</v>
      </c>
      <c r="BA50" s="4">
        <v>244672</v>
      </c>
      <c r="BB50" s="4">
        <v>7610</v>
      </c>
      <c r="BC50" s="4">
        <v>56474</v>
      </c>
      <c r="BD50" s="4">
        <v>2534</v>
      </c>
      <c r="BE50" s="4">
        <v>4761</v>
      </c>
      <c r="BF50" s="4">
        <f t="shared" si="13"/>
        <v>320402</v>
      </c>
      <c r="BG50" s="4">
        <v>248107</v>
      </c>
      <c r="BH50" s="4">
        <v>6794</v>
      </c>
      <c r="BI50" s="4">
        <v>57949</v>
      </c>
      <c r="BJ50" s="4">
        <v>2140</v>
      </c>
      <c r="BK50" s="4">
        <v>5412</v>
      </c>
      <c r="BL50" s="4">
        <f t="shared" si="14"/>
        <v>359644</v>
      </c>
      <c r="BM50" s="4">
        <v>279493</v>
      </c>
      <c r="BN50" s="4">
        <v>7667</v>
      </c>
      <c r="BO50" s="4">
        <v>64154</v>
      </c>
      <c r="BP50" s="4">
        <v>2516</v>
      </c>
      <c r="BQ50" s="4">
        <v>5814</v>
      </c>
      <c r="BR50" s="4">
        <f t="shared" si="15"/>
        <v>357263</v>
      </c>
      <c r="BS50" s="4">
        <v>281061</v>
      </c>
      <c r="BT50" s="4">
        <v>7177</v>
      </c>
      <c r="BU50" s="4">
        <v>60958</v>
      </c>
      <c r="BV50" s="4">
        <v>2300</v>
      </c>
      <c r="BW50" s="4">
        <v>5767</v>
      </c>
      <c r="BX50" s="4">
        <f t="shared" si="16"/>
        <v>358830</v>
      </c>
      <c r="BY50" s="4">
        <v>283221</v>
      </c>
      <c r="BZ50" s="4">
        <v>6781</v>
      </c>
      <c r="CA50" s="4">
        <v>60889</v>
      </c>
      <c r="CB50" s="4">
        <v>2312</v>
      </c>
      <c r="CC50" s="4">
        <v>5627</v>
      </c>
      <c r="CD50" s="78">
        <f t="shared" si="17"/>
        <v>11040.792349726777</v>
      </c>
      <c r="CE50" s="78">
        <f t="shared" si="3"/>
        <v>8528.1475409836057</v>
      </c>
      <c r="CF50" s="78">
        <f t="shared" si="4"/>
        <v>303.3224043715847</v>
      </c>
      <c r="CG50" s="78">
        <f t="shared" si="5"/>
        <v>1960.8251366120219</v>
      </c>
      <c r="CH50" s="78">
        <f t="shared" si="6"/>
        <v>80.71857923497268</v>
      </c>
      <c r="CI50" s="57">
        <f t="shared" si="7"/>
        <v>167.77868852459017</v>
      </c>
      <c r="CK50" t="s">
        <v>213</v>
      </c>
    </row>
    <row r="51" spans="2:89">
      <c r="B51" s="140"/>
      <c r="C51" s="3" t="s">
        <v>59</v>
      </c>
      <c r="D51" s="43">
        <f t="shared" si="18"/>
        <v>4832670</v>
      </c>
      <c r="E51" s="43">
        <f t="shared" si="19"/>
        <v>3660553</v>
      </c>
      <c r="F51" s="43">
        <f t="shared" si="27"/>
        <v>192957</v>
      </c>
      <c r="G51" s="43">
        <f t="shared" si="28"/>
        <v>903369</v>
      </c>
      <c r="H51" s="43">
        <f t="shared" si="29"/>
        <v>53980</v>
      </c>
      <c r="I51" s="43">
        <f t="shared" si="30"/>
        <v>21811</v>
      </c>
      <c r="J51" s="4">
        <f t="shared" si="24"/>
        <v>386940</v>
      </c>
      <c r="K51" s="4">
        <v>294425</v>
      </c>
      <c r="L51" s="4">
        <v>15687</v>
      </c>
      <c r="M51" s="4">
        <v>69849</v>
      </c>
      <c r="N51" s="4">
        <v>4767</v>
      </c>
      <c r="O51" s="4">
        <v>2212</v>
      </c>
      <c r="P51" s="4">
        <f t="shared" si="25"/>
        <v>352026</v>
      </c>
      <c r="Q51" s="4">
        <v>267716</v>
      </c>
      <c r="R51" s="4">
        <v>13162</v>
      </c>
      <c r="S51" s="4">
        <v>64672</v>
      </c>
      <c r="T51" s="4">
        <v>4601</v>
      </c>
      <c r="U51" s="4">
        <v>1875</v>
      </c>
      <c r="V51" s="4">
        <f t="shared" si="26"/>
        <v>442291</v>
      </c>
      <c r="W51" s="4">
        <v>337010</v>
      </c>
      <c r="X51" s="4">
        <v>18767</v>
      </c>
      <c r="Y51" s="4">
        <v>79806</v>
      </c>
      <c r="Z51" s="4">
        <v>4470</v>
      </c>
      <c r="AA51" s="4">
        <v>2238</v>
      </c>
      <c r="AB51" s="4">
        <f t="shared" si="8"/>
        <v>419085</v>
      </c>
      <c r="AC51" s="4">
        <v>317779</v>
      </c>
      <c r="AD51" s="4">
        <v>17895</v>
      </c>
      <c r="AE51" s="4">
        <v>77154</v>
      </c>
      <c r="AF51" s="4">
        <v>4383</v>
      </c>
      <c r="AG51" s="4">
        <v>1874</v>
      </c>
      <c r="AH51" s="4">
        <f t="shared" si="9"/>
        <v>427235</v>
      </c>
      <c r="AI51" s="4">
        <v>323878</v>
      </c>
      <c r="AJ51" s="4">
        <v>17927</v>
      </c>
      <c r="AK51" s="4">
        <v>78312</v>
      </c>
      <c r="AL51" s="4">
        <v>5156</v>
      </c>
      <c r="AM51" s="4">
        <v>1962</v>
      </c>
      <c r="AN51" s="4">
        <f t="shared" si="10"/>
        <v>412467</v>
      </c>
      <c r="AO51" s="4">
        <v>310978</v>
      </c>
      <c r="AP51" s="4">
        <v>16899</v>
      </c>
      <c r="AQ51" s="4">
        <v>78452</v>
      </c>
      <c r="AR51" s="4">
        <v>4161</v>
      </c>
      <c r="AS51" s="4">
        <v>1977</v>
      </c>
      <c r="AT51" s="4">
        <f t="shared" si="11"/>
        <v>395089</v>
      </c>
      <c r="AU51" s="4">
        <v>296815</v>
      </c>
      <c r="AV51" s="4">
        <v>15816</v>
      </c>
      <c r="AW51" s="4">
        <v>75874</v>
      </c>
      <c r="AX51" s="4">
        <v>4760</v>
      </c>
      <c r="AY51" s="4">
        <v>1824</v>
      </c>
      <c r="AZ51" s="4">
        <f t="shared" si="12"/>
        <v>380665</v>
      </c>
      <c r="BA51" s="4">
        <v>286006</v>
      </c>
      <c r="BB51" s="4">
        <v>14927</v>
      </c>
      <c r="BC51" s="4">
        <v>73690</v>
      </c>
      <c r="BD51" s="4">
        <v>4378</v>
      </c>
      <c r="BE51" s="4">
        <v>1664</v>
      </c>
      <c r="BF51" s="4">
        <f t="shared" si="13"/>
        <v>376972</v>
      </c>
      <c r="BG51" s="4">
        <v>284881</v>
      </c>
      <c r="BH51" s="4">
        <v>13781</v>
      </c>
      <c r="BI51" s="4">
        <v>72635</v>
      </c>
      <c r="BJ51" s="4">
        <v>4082</v>
      </c>
      <c r="BK51" s="4">
        <v>1593</v>
      </c>
      <c r="BL51" s="4">
        <f t="shared" si="14"/>
        <v>408958</v>
      </c>
      <c r="BM51" s="4">
        <v>308436</v>
      </c>
      <c r="BN51" s="4">
        <v>15835</v>
      </c>
      <c r="BO51" s="4">
        <v>78653</v>
      </c>
      <c r="BP51" s="4">
        <v>4485</v>
      </c>
      <c r="BQ51" s="4">
        <v>1549</v>
      </c>
      <c r="BR51" s="4">
        <f t="shared" si="15"/>
        <v>414418</v>
      </c>
      <c r="BS51" s="4">
        <v>315951</v>
      </c>
      <c r="BT51" s="4">
        <v>16439</v>
      </c>
      <c r="BU51" s="4">
        <v>76295</v>
      </c>
      <c r="BV51" s="4">
        <v>4199</v>
      </c>
      <c r="BW51" s="4">
        <v>1534</v>
      </c>
      <c r="BX51" s="4">
        <f t="shared" si="16"/>
        <v>416524</v>
      </c>
      <c r="BY51" s="4">
        <v>316678</v>
      </c>
      <c r="BZ51" s="4">
        <v>15822</v>
      </c>
      <c r="CA51" s="4">
        <v>77977</v>
      </c>
      <c r="CB51" s="4">
        <v>4538</v>
      </c>
      <c r="CC51" s="4">
        <v>1509</v>
      </c>
      <c r="CD51" s="78">
        <f t="shared" si="17"/>
        <v>13204.016393442624</v>
      </c>
      <c r="CE51" s="78">
        <f t="shared" si="3"/>
        <v>10001.510928961749</v>
      </c>
      <c r="CF51" s="78">
        <f t="shared" si="4"/>
        <v>527.20491803278685</v>
      </c>
      <c r="CG51" s="78">
        <f t="shared" si="5"/>
        <v>2468.2213114754099</v>
      </c>
      <c r="CH51" s="78">
        <f t="shared" si="6"/>
        <v>147.4863387978142</v>
      </c>
      <c r="CI51" s="57">
        <f t="shared" si="7"/>
        <v>59.592896174863391</v>
      </c>
      <c r="CK51" t="s">
        <v>213</v>
      </c>
    </row>
    <row r="52" spans="2:89">
      <c r="B52" s="140"/>
      <c r="C52" s="3" t="s">
        <v>60</v>
      </c>
      <c r="D52" s="43">
        <f t="shared" si="18"/>
        <v>2641979</v>
      </c>
      <c r="E52" s="43">
        <f t="shared" si="19"/>
        <v>2111520</v>
      </c>
      <c r="F52" s="43">
        <f t="shared" si="27"/>
        <v>57065</v>
      </c>
      <c r="G52" s="43">
        <f t="shared" si="28"/>
        <v>403954</v>
      </c>
      <c r="H52" s="43">
        <f t="shared" si="29"/>
        <v>58372</v>
      </c>
      <c r="I52" s="43">
        <f t="shared" si="30"/>
        <v>11068</v>
      </c>
      <c r="J52" s="4">
        <f t="shared" si="24"/>
        <v>185572</v>
      </c>
      <c r="K52" s="4">
        <v>147513</v>
      </c>
      <c r="L52" s="4">
        <v>3942</v>
      </c>
      <c r="M52" s="4">
        <v>29331</v>
      </c>
      <c r="N52" s="4">
        <v>4290</v>
      </c>
      <c r="O52" s="4">
        <v>496</v>
      </c>
      <c r="P52" s="4">
        <f t="shared" si="25"/>
        <v>185327</v>
      </c>
      <c r="Q52" s="4">
        <v>147195</v>
      </c>
      <c r="R52" s="4">
        <v>3273</v>
      </c>
      <c r="S52" s="4">
        <v>27790</v>
      </c>
      <c r="T52" s="4">
        <v>6637</v>
      </c>
      <c r="U52" s="4">
        <v>432</v>
      </c>
      <c r="V52" s="4">
        <f t="shared" si="26"/>
        <v>277358</v>
      </c>
      <c r="W52" s="4">
        <v>230019</v>
      </c>
      <c r="X52" s="4">
        <v>5737</v>
      </c>
      <c r="Y52" s="4">
        <v>34095</v>
      </c>
      <c r="Z52" s="4">
        <v>6879</v>
      </c>
      <c r="AA52" s="4">
        <v>628</v>
      </c>
      <c r="AB52" s="4">
        <f t="shared" si="8"/>
        <v>213863</v>
      </c>
      <c r="AC52" s="4">
        <v>168325</v>
      </c>
      <c r="AD52" s="4">
        <v>5274</v>
      </c>
      <c r="AE52" s="4">
        <v>34946</v>
      </c>
      <c r="AF52" s="4">
        <v>4287</v>
      </c>
      <c r="AG52" s="4">
        <v>1031</v>
      </c>
      <c r="AH52" s="4">
        <f t="shared" si="9"/>
        <v>280249</v>
      </c>
      <c r="AI52" s="4">
        <v>227733</v>
      </c>
      <c r="AJ52" s="4">
        <v>6283</v>
      </c>
      <c r="AK52" s="4">
        <v>37929</v>
      </c>
      <c r="AL52" s="4">
        <v>7165</v>
      </c>
      <c r="AM52" s="4">
        <v>1139</v>
      </c>
      <c r="AN52" s="4">
        <f t="shared" si="10"/>
        <v>214636</v>
      </c>
      <c r="AO52" s="4">
        <v>167411</v>
      </c>
      <c r="AP52" s="4">
        <v>5101</v>
      </c>
      <c r="AQ52" s="4">
        <v>37735</v>
      </c>
      <c r="AR52" s="4">
        <v>3574</v>
      </c>
      <c r="AS52" s="4">
        <v>815</v>
      </c>
      <c r="AT52" s="4">
        <f t="shared" si="11"/>
        <v>241689</v>
      </c>
      <c r="AU52" s="4">
        <v>196915</v>
      </c>
      <c r="AV52" s="4">
        <v>4536</v>
      </c>
      <c r="AW52" s="4">
        <v>33038</v>
      </c>
      <c r="AX52" s="4">
        <v>6341</v>
      </c>
      <c r="AY52" s="4">
        <v>859</v>
      </c>
      <c r="AZ52" s="4">
        <f t="shared" si="12"/>
        <v>198385</v>
      </c>
      <c r="BA52" s="4">
        <v>157683</v>
      </c>
      <c r="BB52" s="4">
        <v>4081</v>
      </c>
      <c r="BC52" s="4">
        <v>31124</v>
      </c>
      <c r="BD52" s="4">
        <v>4635</v>
      </c>
      <c r="BE52" s="4">
        <v>862</v>
      </c>
      <c r="BF52" s="4">
        <f t="shared" si="13"/>
        <v>230894</v>
      </c>
      <c r="BG52" s="4">
        <v>187721</v>
      </c>
      <c r="BH52" s="4">
        <v>4698</v>
      </c>
      <c r="BI52" s="4">
        <v>33555</v>
      </c>
      <c r="BJ52" s="4">
        <v>3939</v>
      </c>
      <c r="BK52" s="4">
        <v>981</v>
      </c>
      <c r="BL52" s="4">
        <f t="shared" si="14"/>
        <v>220738</v>
      </c>
      <c r="BM52" s="4">
        <v>173238</v>
      </c>
      <c r="BN52" s="4">
        <v>5221</v>
      </c>
      <c r="BO52" s="4">
        <v>37285</v>
      </c>
      <c r="BP52" s="4">
        <v>4115</v>
      </c>
      <c r="BQ52" s="4">
        <v>879</v>
      </c>
      <c r="BR52" s="4">
        <f t="shared" si="15"/>
        <v>198516</v>
      </c>
      <c r="BS52" s="4">
        <v>153379</v>
      </c>
      <c r="BT52" s="4">
        <v>4651</v>
      </c>
      <c r="BU52" s="4">
        <v>34721</v>
      </c>
      <c r="BV52" s="4">
        <v>3632</v>
      </c>
      <c r="BW52" s="4">
        <v>2133</v>
      </c>
      <c r="BX52" s="4">
        <f t="shared" si="16"/>
        <v>194752</v>
      </c>
      <c r="BY52" s="4">
        <v>154388</v>
      </c>
      <c r="BZ52" s="4">
        <v>4268</v>
      </c>
      <c r="CA52" s="4">
        <v>32405</v>
      </c>
      <c r="CB52" s="4">
        <v>2878</v>
      </c>
      <c r="CC52" s="4">
        <v>813</v>
      </c>
      <c r="CD52" s="78">
        <f t="shared" si="17"/>
        <v>7218.521857923497</v>
      </c>
      <c r="CE52" s="78">
        <f t="shared" si="3"/>
        <v>5769.1803278688521</v>
      </c>
      <c r="CF52" s="78">
        <f t="shared" si="4"/>
        <v>155.91530054644809</v>
      </c>
      <c r="CG52" s="78">
        <f t="shared" si="5"/>
        <v>1103.6994535519125</v>
      </c>
      <c r="CH52" s="78">
        <f t="shared" si="6"/>
        <v>159.4863387978142</v>
      </c>
      <c r="CI52" s="57">
        <f t="shared" si="7"/>
        <v>30.240437158469945</v>
      </c>
      <c r="CK52" t="s">
        <v>213</v>
      </c>
    </row>
    <row r="53" spans="2:89">
      <c r="B53" s="140"/>
      <c r="C53" s="3" t="s">
        <v>61</v>
      </c>
      <c r="D53" s="43">
        <f t="shared" si="18"/>
        <v>2627925</v>
      </c>
      <c r="E53" s="43">
        <f t="shared" si="19"/>
        <v>2010924</v>
      </c>
      <c r="F53" s="43">
        <f t="shared" si="27"/>
        <v>96418</v>
      </c>
      <c r="G53" s="43">
        <f t="shared" si="28"/>
        <v>476122</v>
      </c>
      <c r="H53" s="43">
        <f t="shared" si="29"/>
        <v>31669</v>
      </c>
      <c r="I53" s="43">
        <f t="shared" si="30"/>
        <v>12792</v>
      </c>
      <c r="J53" s="4">
        <f t="shared" si="24"/>
        <v>213295</v>
      </c>
      <c r="K53" s="4">
        <v>164398</v>
      </c>
      <c r="L53" s="4">
        <v>7826</v>
      </c>
      <c r="M53" s="4">
        <v>37315</v>
      </c>
      <c r="N53" s="4">
        <v>2814</v>
      </c>
      <c r="O53" s="4">
        <v>942</v>
      </c>
      <c r="P53" s="4">
        <f t="shared" si="25"/>
        <v>193768</v>
      </c>
      <c r="Q53" s="4">
        <v>149347</v>
      </c>
      <c r="R53" s="4">
        <v>6345</v>
      </c>
      <c r="S53" s="4">
        <v>34486</v>
      </c>
      <c r="T53" s="4">
        <v>2700</v>
      </c>
      <c r="U53" s="4">
        <v>890</v>
      </c>
      <c r="V53" s="4">
        <f t="shared" si="26"/>
        <v>235182</v>
      </c>
      <c r="W53" s="4">
        <v>180224</v>
      </c>
      <c r="X53" s="4">
        <v>9208</v>
      </c>
      <c r="Y53" s="4">
        <v>42200</v>
      </c>
      <c r="Z53" s="4">
        <v>2512</v>
      </c>
      <c r="AA53" s="4">
        <v>1038</v>
      </c>
      <c r="AB53" s="4">
        <f t="shared" si="8"/>
        <v>222298</v>
      </c>
      <c r="AC53" s="4">
        <v>170056</v>
      </c>
      <c r="AD53" s="4">
        <v>8551</v>
      </c>
      <c r="AE53" s="4">
        <v>39869</v>
      </c>
      <c r="AF53" s="4">
        <v>2718</v>
      </c>
      <c r="AG53" s="4">
        <v>1104</v>
      </c>
      <c r="AH53" s="4">
        <f t="shared" si="9"/>
        <v>226574</v>
      </c>
      <c r="AI53" s="4">
        <v>173014</v>
      </c>
      <c r="AJ53" s="4">
        <v>8503</v>
      </c>
      <c r="AK53" s="4">
        <v>40946</v>
      </c>
      <c r="AL53" s="4">
        <v>2927</v>
      </c>
      <c r="AM53" s="4">
        <v>1184</v>
      </c>
      <c r="AN53" s="4">
        <f t="shared" si="10"/>
        <v>221567</v>
      </c>
      <c r="AO53" s="4">
        <v>168920</v>
      </c>
      <c r="AP53" s="4">
        <v>8314</v>
      </c>
      <c r="AQ53" s="4">
        <v>40760</v>
      </c>
      <c r="AR53" s="4">
        <v>2528</v>
      </c>
      <c r="AS53" s="4">
        <v>1045</v>
      </c>
      <c r="AT53" s="4">
        <f t="shared" si="11"/>
        <v>217377</v>
      </c>
      <c r="AU53" s="4">
        <v>165986</v>
      </c>
      <c r="AV53" s="4">
        <v>7846</v>
      </c>
      <c r="AW53" s="4">
        <v>39519</v>
      </c>
      <c r="AX53" s="4">
        <v>2945</v>
      </c>
      <c r="AY53" s="4">
        <v>1081</v>
      </c>
      <c r="AZ53" s="4">
        <f t="shared" si="12"/>
        <v>207720</v>
      </c>
      <c r="BA53" s="4">
        <v>157907</v>
      </c>
      <c r="BB53" s="4">
        <v>7463</v>
      </c>
      <c r="BC53" s="4">
        <v>38665</v>
      </c>
      <c r="BD53" s="4">
        <v>2590</v>
      </c>
      <c r="BE53" s="4">
        <v>1095</v>
      </c>
      <c r="BF53" s="4">
        <f t="shared" si="13"/>
        <v>207062</v>
      </c>
      <c r="BG53" s="4">
        <v>158680</v>
      </c>
      <c r="BH53" s="4">
        <v>7128</v>
      </c>
      <c r="BI53" s="4">
        <v>37787</v>
      </c>
      <c r="BJ53" s="4">
        <v>2438</v>
      </c>
      <c r="BK53" s="4">
        <v>1029</v>
      </c>
      <c r="BL53" s="4">
        <f t="shared" si="14"/>
        <v>222434</v>
      </c>
      <c r="BM53" s="4">
        <v>169227</v>
      </c>
      <c r="BN53" s="4">
        <v>8410</v>
      </c>
      <c r="BO53" s="4">
        <v>41255</v>
      </c>
      <c r="BP53" s="4">
        <v>2521</v>
      </c>
      <c r="BQ53" s="4">
        <v>1021</v>
      </c>
      <c r="BR53" s="4">
        <f t="shared" si="15"/>
        <v>227403</v>
      </c>
      <c r="BS53" s="4">
        <v>174860</v>
      </c>
      <c r="BT53" s="4">
        <v>8600</v>
      </c>
      <c r="BU53" s="4">
        <v>40260</v>
      </c>
      <c r="BV53" s="4">
        <v>2474</v>
      </c>
      <c r="BW53" s="4">
        <v>1209</v>
      </c>
      <c r="BX53" s="4">
        <f t="shared" si="16"/>
        <v>233245</v>
      </c>
      <c r="BY53" s="4">
        <v>178305</v>
      </c>
      <c r="BZ53" s="4">
        <v>8224</v>
      </c>
      <c r="CA53" s="4">
        <v>43060</v>
      </c>
      <c r="CB53" s="4">
        <v>2502</v>
      </c>
      <c r="CC53" s="4">
        <v>1154</v>
      </c>
      <c r="CD53" s="78">
        <f t="shared" si="17"/>
        <v>7180.122950819672</v>
      </c>
      <c r="CE53" s="78">
        <f t="shared" si="3"/>
        <v>5494.3278688524588</v>
      </c>
      <c r="CF53" s="78">
        <f t="shared" si="4"/>
        <v>263.43715846994536</v>
      </c>
      <c r="CG53" s="78">
        <f t="shared" si="5"/>
        <v>1300.8797814207651</v>
      </c>
      <c r="CH53" s="78">
        <f t="shared" si="6"/>
        <v>86.527322404371589</v>
      </c>
      <c r="CI53" s="57">
        <f t="shared" si="7"/>
        <v>34.950819672131146</v>
      </c>
      <c r="CK53" t="s">
        <v>213</v>
      </c>
    </row>
    <row r="54" spans="2:89">
      <c r="B54" s="140"/>
      <c r="C54" s="3" t="s">
        <v>62</v>
      </c>
      <c r="D54" s="43">
        <f t="shared" si="18"/>
        <v>1380707</v>
      </c>
      <c r="E54" s="43">
        <f t="shared" si="19"/>
        <v>1104064</v>
      </c>
      <c r="F54" s="43">
        <f t="shared" si="27"/>
        <v>54958</v>
      </c>
      <c r="G54" s="43">
        <f t="shared" si="28"/>
        <v>201856</v>
      </c>
      <c r="H54" s="43">
        <f t="shared" si="29"/>
        <v>13865</v>
      </c>
      <c r="I54" s="43">
        <f t="shared" si="30"/>
        <v>5964</v>
      </c>
      <c r="J54" s="4">
        <f t="shared" si="24"/>
        <v>107764</v>
      </c>
      <c r="K54" s="4">
        <v>86239</v>
      </c>
      <c r="L54" s="4">
        <v>4619</v>
      </c>
      <c r="M54" s="4">
        <v>15373</v>
      </c>
      <c r="N54" s="4">
        <v>1093</v>
      </c>
      <c r="O54" s="4">
        <v>440</v>
      </c>
      <c r="P54" s="4">
        <f t="shared" si="25"/>
        <v>98973</v>
      </c>
      <c r="Q54" s="4">
        <v>78786</v>
      </c>
      <c r="R54" s="4">
        <v>3914</v>
      </c>
      <c r="S54" s="4">
        <v>14739</v>
      </c>
      <c r="T54" s="4">
        <v>1148</v>
      </c>
      <c r="U54" s="4">
        <v>386</v>
      </c>
      <c r="V54" s="4">
        <f t="shared" si="26"/>
        <v>126914</v>
      </c>
      <c r="W54" s="4">
        <v>101996</v>
      </c>
      <c r="X54" s="4">
        <v>5327</v>
      </c>
      <c r="Y54" s="4">
        <v>17898</v>
      </c>
      <c r="Z54" s="4">
        <v>1232</v>
      </c>
      <c r="AA54" s="4">
        <v>461</v>
      </c>
      <c r="AB54" s="4">
        <f t="shared" si="8"/>
        <v>120183</v>
      </c>
      <c r="AC54" s="4">
        <v>96281</v>
      </c>
      <c r="AD54" s="4">
        <v>5070</v>
      </c>
      <c r="AE54" s="4">
        <v>17213</v>
      </c>
      <c r="AF54" s="4">
        <v>1237</v>
      </c>
      <c r="AG54" s="4">
        <v>382</v>
      </c>
      <c r="AH54" s="4">
        <f t="shared" si="9"/>
        <v>120244</v>
      </c>
      <c r="AI54" s="4">
        <v>96246</v>
      </c>
      <c r="AJ54" s="4">
        <v>4976</v>
      </c>
      <c r="AK54" s="4">
        <v>17235</v>
      </c>
      <c r="AL54" s="4">
        <v>1311</v>
      </c>
      <c r="AM54" s="4">
        <v>476</v>
      </c>
      <c r="AN54" s="4">
        <f t="shared" si="10"/>
        <v>118142</v>
      </c>
      <c r="AO54" s="4">
        <v>94031</v>
      </c>
      <c r="AP54" s="4">
        <v>4953</v>
      </c>
      <c r="AQ54" s="4">
        <v>17604</v>
      </c>
      <c r="AR54" s="4">
        <v>1070</v>
      </c>
      <c r="AS54" s="4">
        <v>484</v>
      </c>
      <c r="AT54" s="4">
        <f t="shared" si="11"/>
        <v>114562</v>
      </c>
      <c r="AU54" s="4">
        <v>91400</v>
      </c>
      <c r="AV54" s="4">
        <v>4455</v>
      </c>
      <c r="AW54" s="4">
        <v>16957</v>
      </c>
      <c r="AX54" s="4">
        <v>1185</v>
      </c>
      <c r="AY54" s="4">
        <v>565</v>
      </c>
      <c r="AZ54" s="4">
        <f t="shared" si="12"/>
        <v>109885</v>
      </c>
      <c r="BA54" s="4">
        <v>87843</v>
      </c>
      <c r="BB54" s="4">
        <v>3994</v>
      </c>
      <c r="BC54" s="4">
        <v>16373</v>
      </c>
      <c r="BD54" s="4">
        <v>1148</v>
      </c>
      <c r="BE54" s="4">
        <v>527</v>
      </c>
      <c r="BF54" s="4">
        <f t="shared" si="13"/>
        <v>108232</v>
      </c>
      <c r="BG54" s="4">
        <v>86005</v>
      </c>
      <c r="BH54" s="4">
        <v>3766</v>
      </c>
      <c r="BI54" s="4">
        <v>16837</v>
      </c>
      <c r="BJ54" s="4">
        <v>1107</v>
      </c>
      <c r="BK54" s="4">
        <v>517</v>
      </c>
      <c r="BL54" s="4">
        <f t="shared" si="14"/>
        <v>117320</v>
      </c>
      <c r="BM54" s="4">
        <v>93602</v>
      </c>
      <c r="BN54" s="4">
        <v>4498</v>
      </c>
      <c r="BO54" s="4">
        <v>17423</v>
      </c>
      <c r="BP54" s="4">
        <v>1194</v>
      </c>
      <c r="BQ54" s="4">
        <v>603</v>
      </c>
      <c r="BR54" s="4">
        <f t="shared" si="15"/>
        <v>120838</v>
      </c>
      <c r="BS54" s="4">
        <v>97118</v>
      </c>
      <c r="BT54" s="4">
        <v>4800</v>
      </c>
      <c r="BU54" s="4">
        <v>17229</v>
      </c>
      <c r="BV54" s="4">
        <v>1109</v>
      </c>
      <c r="BW54" s="4">
        <v>582</v>
      </c>
      <c r="BX54" s="4">
        <f t="shared" si="16"/>
        <v>117650</v>
      </c>
      <c r="BY54" s="4">
        <v>94517</v>
      </c>
      <c r="BZ54" s="4">
        <v>4586</v>
      </c>
      <c r="CA54" s="4">
        <v>16975</v>
      </c>
      <c r="CB54" s="4">
        <v>1031</v>
      </c>
      <c r="CC54" s="4">
        <v>541</v>
      </c>
      <c r="CD54" s="78">
        <f t="shared" si="17"/>
        <v>3772.4234972677596</v>
      </c>
      <c r="CE54" s="78">
        <f t="shared" si="3"/>
        <v>3016.5683060109291</v>
      </c>
      <c r="CF54" s="78">
        <f t="shared" si="4"/>
        <v>150.15846994535519</v>
      </c>
      <c r="CG54" s="78">
        <f t="shared" si="5"/>
        <v>551.51912568306011</v>
      </c>
      <c r="CH54" s="78">
        <f t="shared" si="6"/>
        <v>37.882513661202189</v>
      </c>
      <c r="CI54" s="57">
        <f t="shared" si="7"/>
        <v>16.295081967213115</v>
      </c>
      <c r="CK54" t="s">
        <v>213</v>
      </c>
    </row>
    <row r="55" spans="2:89">
      <c r="B55" s="140"/>
      <c r="C55" s="3" t="s">
        <v>63</v>
      </c>
      <c r="D55" s="43">
        <f t="shared" si="18"/>
        <v>2565417</v>
      </c>
      <c r="E55" s="43">
        <f t="shared" si="19"/>
        <v>1924874</v>
      </c>
      <c r="F55" s="43">
        <f t="shared" si="27"/>
        <v>95712</v>
      </c>
      <c r="G55" s="43">
        <f t="shared" si="28"/>
        <v>498597</v>
      </c>
      <c r="H55" s="43">
        <f t="shared" si="29"/>
        <v>28777</v>
      </c>
      <c r="I55" s="43">
        <f t="shared" si="30"/>
        <v>17457</v>
      </c>
      <c r="J55" s="4">
        <f t="shared" si="24"/>
        <v>204599</v>
      </c>
      <c r="K55" s="4">
        <v>153603</v>
      </c>
      <c r="L55" s="4">
        <v>8430</v>
      </c>
      <c r="M55" s="4">
        <v>38857</v>
      </c>
      <c r="N55" s="4">
        <v>2356</v>
      </c>
      <c r="O55" s="4">
        <v>1353</v>
      </c>
      <c r="P55" s="4">
        <f t="shared" si="25"/>
        <v>187948</v>
      </c>
      <c r="Q55" s="4">
        <v>141492</v>
      </c>
      <c r="R55" s="4">
        <v>6617</v>
      </c>
      <c r="S55" s="4">
        <v>36286</v>
      </c>
      <c r="T55" s="4">
        <v>2318</v>
      </c>
      <c r="U55" s="4">
        <v>1235</v>
      </c>
      <c r="V55" s="4">
        <f t="shared" si="26"/>
        <v>228596</v>
      </c>
      <c r="W55" s="4">
        <v>171401</v>
      </c>
      <c r="X55" s="4">
        <v>9235</v>
      </c>
      <c r="Y55" s="4">
        <v>44315</v>
      </c>
      <c r="Z55" s="4">
        <v>2089</v>
      </c>
      <c r="AA55" s="4">
        <v>1556</v>
      </c>
      <c r="AB55" s="4">
        <f t="shared" si="8"/>
        <v>220392</v>
      </c>
      <c r="AC55" s="4">
        <v>165541</v>
      </c>
      <c r="AD55" s="4">
        <v>8864</v>
      </c>
      <c r="AE55" s="4">
        <v>41992</v>
      </c>
      <c r="AF55" s="4">
        <v>2532</v>
      </c>
      <c r="AG55" s="4">
        <v>1463</v>
      </c>
      <c r="AH55" s="4">
        <f t="shared" si="9"/>
        <v>222812</v>
      </c>
      <c r="AI55" s="4">
        <v>167246</v>
      </c>
      <c r="AJ55" s="4">
        <v>8736</v>
      </c>
      <c r="AK55" s="4">
        <v>42752</v>
      </c>
      <c r="AL55" s="4">
        <v>2845</v>
      </c>
      <c r="AM55" s="4">
        <v>1233</v>
      </c>
      <c r="AN55" s="4">
        <f t="shared" si="10"/>
        <v>217608</v>
      </c>
      <c r="AO55" s="4">
        <v>162898</v>
      </c>
      <c r="AP55" s="4">
        <v>8327</v>
      </c>
      <c r="AQ55" s="4">
        <v>42417</v>
      </c>
      <c r="AR55" s="4">
        <v>2148</v>
      </c>
      <c r="AS55" s="4">
        <v>1818</v>
      </c>
      <c r="AT55" s="4">
        <f t="shared" si="11"/>
        <v>213185</v>
      </c>
      <c r="AU55" s="4">
        <v>158875</v>
      </c>
      <c r="AV55" s="4">
        <v>7622</v>
      </c>
      <c r="AW55" s="4">
        <v>42269</v>
      </c>
      <c r="AX55" s="4">
        <v>2521</v>
      </c>
      <c r="AY55" s="4">
        <v>1898</v>
      </c>
      <c r="AZ55" s="4">
        <f t="shared" si="12"/>
        <v>205127</v>
      </c>
      <c r="BA55" s="4">
        <v>153827</v>
      </c>
      <c r="BB55" s="4">
        <v>7186</v>
      </c>
      <c r="BC55" s="4">
        <v>40185</v>
      </c>
      <c r="BD55" s="4">
        <v>2488</v>
      </c>
      <c r="BE55" s="4">
        <v>1441</v>
      </c>
      <c r="BF55" s="4">
        <f t="shared" si="13"/>
        <v>200824</v>
      </c>
      <c r="BG55" s="4">
        <v>150611</v>
      </c>
      <c r="BH55" s="4">
        <v>6745</v>
      </c>
      <c r="BI55" s="4">
        <v>40003</v>
      </c>
      <c r="BJ55" s="4">
        <v>2263</v>
      </c>
      <c r="BK55" s="4">
        <v>1202</v>
      </c>
      <c r="BL55" s="4">
        <f t="shared" si="14"/>
        <v>219316</v>
      </c>
      <c r="BM55" s="4">
        <v>164121</v>
      </c>
      <c r="BN55" s="4">
        <v>7859</v>
      </c>
      <c r="BO55" s="4">
        <v>43522</v>
      </c>
      <c r="BP55" s="4">
        <v>2510</v>
      </c>
      <c r="BQ55" s="4">
        <v>1304</v>
      </c>
      <c r="BR55" s="4">
        <f t="shared" si="15"/>
        <v>220735</v>
      </c>
      <c r="BS55" s="4">
        <v>166262</v>
      </c>
      <c r="BT55" s="4">
        <v>8322</v>
      </c>
      <c r="BU55" s="4">
        <v>42202</v>
      </c>
      <c r="BV55" s="4">
        <v>2344</v>
      </c>
      <c r="BW55" s="4">
        <v>1605</v>
      </c>
      <c r="BX55" s="4">
        <f t="shared" si="16"/>
        <v>224275</v>
      </c>
      <c r="BY55" s="4">
        <v>168997</v>
      </c>
      <c r="BZ55" s="4">
        <v>7769</v>
      </c>
      <c r="CA55" s="4">
        <v>43797</v>
      </c>
      <c r="CB55" s="4">
        <v>2363</v>
      </c>
      <c r="CC55" s="4">
        <v>1349</v>
      </c>
      <c r="CD55" s="78">
        <f t="shared" si="17"/>
        <v>7009.3360655737706</v>
      </c>
      <c r="CE55" s="78">
        <f t="shared" si="3"/>
        <v>5259.2185792349728</v>
      </c>
      <c r="CF55" s="78">
        <f t="shared" si="4"/>
        <v>261.50819672131149</v>
      </c>
      <c r="CG55" s="78">
        <f t="shared" si="5"/>
        <v>1362.2868852459017</v>
      </c>
      <c r="CH55" s="78">
        <f t="shared" si="6"/>
        <v>78.625683060109296</v>
      </c>
      <c r="CI55" s="57">
        <f t="shared" si="7"/>
        <v>47.696721311475407</v>
      </c>
      <c r="CK55" t="s">
        <v>213</v>
      </c>
    </row>
    <row r="56" spans="2:89">
      <c r="B56" s="140"/>
      <c r="C56" s="3" t="s">
        <v>64</v>
      </c>
      <c r="D56" s="43">
        <f t="shared" si="18"/>
        <v>2587017</v>
      </c>
      <c r="E56" s="43">
        <f t="shared" si="19"/>
        <v>1840399</v>
      </c>
      <c r="F56" s="43">
        <f t="shared" si="27"/>
        <v>129778</v>
      </c>
      <c r="G56" s="43">
        <f t="shared" si="28"/>
        <v>572428</v>
      </c>
      <c r="H56" s="43">
        <f t="shared" si="29"/>
        <v>29814</v>
      </c>
      <c r="I56" s="43">
        <f t="shared" si="30"/>
        <v>14598</v>
      </c>
      <c r="J56" s="4">
        <f t="shared" si="24"/>
        <v>207335</v>
      </c>
      <c r="K56" s="4">
        <v>147614</v>
      </c>
      <c r="L56" s="4">
        <v>10736</v>
      </c>
      <c r="M56" s="4">
        <v>45088</v>
      </c>
      <c r="N56" s="4">
        <v>2807</v>
      </c>
      <c r="O56" s="4">
        <v>1090</v>
      </c>
      <c r="P56" s="4">
        <f t="shared" si="25"/>
        <v>192798</v>
      </c>
      <c r="Q56" s="4">
        <v>137301</v>
      </c>
      <c r="R56" s="4">
        <v>9189</v>
      </c>
      <c r="S56" s="4">
        <v>42487</v>
      </c>
      <c r="T56" s="4">
        <v>2801</v>
      </c>
      <c r="U56" s="4">
        <v>1020</v>
      </c>
      <c r="V56" s="4">
        <f t="shared" si="26"/>
        <v>237458</v>
      </c>
      <c r="W56" s="4">
        <v>170618</v>
      </c>
      <c r="X56" s="4">
        <v>12338</v>
      </c>
      <c r="Y56" s="4">
        <v>50956</v>
      </c>
      <c r="Z56" s="4">
        <v>2379</v>
      </c>
      <c r="AA56" s="4">
        <v>1167</v>
      </c>
      <c r="AB56" s="4">
        <f t="shared" si="8"/>
        <v>224759</v>
      </c>
      <c r="AC56" s="4">
        <v>159892</v>
      </c>
      <c r="AD56" s="4">
        <v>11822</v>
      </c>
      <c r="AE56" s="4">
        <v>49273</v>
      </c>
      <c r="AF56" s="4">
        <v>2596</v>
      </c>
      <c r="AG56" s="4">
        <v>1176</v>
      </c>
      <c r="AH56" s="4">
        <f t="shared" si="9"/>
        <v>228327</v>
      </c>
      <c r="AI56" s="4">
        <v>162968</v>
      </c>
      <c r="AJ56" s="4">
        <v>11778</v>
      </c>
      <c r="AK56" s="4">
        <v>49258</v>
      </c>
      <c r="AL56" s="4">
        <v>2876</v>
      </c>
      <c r="AM56" s="4">
        <v>1447</v>
      </c>
      <c r="AN56" s="4">
        <f t="shared" si="10"/>
        <v>219025</v>
      </c>
      <c r="AO56" s="4">
        <v>155346</v>
      </c>
      <c r="AP56" s="4">
        <v>11352</v>
      </c>
      <c r="AQ56" s="4">
        <v>48648</v>
      </c>
      <c r="AR56" s="4">
        <v>2306</v>
      </c>
      <c r="AS56" s="4">
        <v>1373</v>
      </c>
      <c r="AT56" s="4">
        <f t="shared" si="11"/>
        <v>211406</v>
      </c>
      <c r="AU56" s="4">
        <v>150423</v>
      </c>
      <c r="AV56" s="4">
        <v>10513</v>
      </c>
      <c r="AW56" s="4">
        <v>46814</v>
      </c>
      <c r="AX56" s="4">
        <v>2478</v>
      </c>
      <c r="AY56" s="4">
        <v>1178</v>
      </c>
      <c r="AZ56" s="4">
        <f t="shared" si="12"/>
        <v>204743</v>
      </c>
      <c r="BA56" s="4">
        <v>144406</v>
      </c>
      <c r="BB56" s="4">
        <v>10072</v>
      </c>
      <c r="BC56" s="4">
        <v>46731</v>
      </c>
      <c r="BD56" s="4">
        <v>2454</v>
      </c>
      <c r="BE56" s="4">
        <v>1080</v>
      </c>
      <c r="BF56" s="4">
        <f t="shared" si="13"/>
        <v>201946</v>
      </c>
      <c r="BG56" s="4">
        <v>143283</v>
      </c>
      <c r="BH56" s="4">
        <v>9345</v>
      </c>
      <c r="BI56" s="4">
        <v>45702</v>
      </c>
      <c r="BJ56" s="4">
        <v>2202</v>
      </c>
      <c r="BK56" s="4">
        <v>1414</v>
      </c>
      <c r="BL56" s="4">
        <f t="shared" si="14"/>
        <v>218172</v>
      </c>
      <c r="BM56" s="4">
        <v>154826</v>
      </c>
      <c r="BN56" s="4">
        <v>10722</v>
      </c>
      <c r="BO56" s="4">
        <v>49010</v>
      </c>
      <c r="BP56" s="4">
        <v>2448</v>
      </c>
      <c r="BQ56" s="4">
        <v>1166</v>
      </c>
      <c r="BR56" s="4">
        <f t="shared" si="15"/>
        <v>219680</v>
      </c>
      <c r="BS56" s="4">
        <v>156757</v>
      </c>
      <c r="BT56" s="4">
        <v>11066</v>
      </c>
      <c r="BU56" s="4">
        <v>48347</v>
      </c>
      <c r="BV56" s="4">
        <v>2263</v>
      </c>
      <c r="BW56" s="4">
        <v>1247</v>
      </c>
      <c r="BX56" s="4">
        <f t="shared" si="16"/>
        <v>221368</v>
      </c>
      <c r="BY56" s="4">
        <v>156965</v>
      </c>
      <c r="BZ56" s="4">
        <v>10845</v>
      </c>
      <c r="CA56" s="4">
        <v>50114</v>
      </c>
      <c r="CB56" s="4">
        <v>2204</v>
      </c>
      <c r="CC56" s="4">
        <v>1240</v>
      </c>
      <c r="CD56" s="78">
        <f t="shared" si="17"/>
        <v>7068.3524590163934</v>
      </c>
      <c r="CE56" s="78">
        <f t="shared" si="3"/>
        <v>5028.4125683060111</v>
      </c>
      <c r="CF56" s="78">
        <f t="shared" si="4"/>
        <v>354.58469945355193</v>
      </c>
      <c r="CG56" s="78">
        <f t="shared" si="5"/>
        <v>1564.0109289617487</v>
      </c>
      <c r="CH56" s="78">
        <f t="shared" si="6"/>
        <v>81.459016393442624</v>
      </c>
      <c r="CI56" s="57">
        <f t="shared" si="7"/>
        <v>39.885245901639344</v>
      </c>
      <c r="CK56" t="s">
        <v>213</v>
      </c>
    </row>
    <row r="57" spans="2:89">
      <c r="B57" s="140"/>
      <c r="C57" s="3" t="s">
        <v>65</v>
      </c>
      <c r="D57" s="43">
        <f t="shared" si="18"/>
        <v>2023282</v>
      </c>
      <c r="E57" s="43">
        <f t="shared" si="19"/>
        <v>1299472</v>
      </c>
      <c r="F57" s="43">
        <f t="shared" si="27"/>
        <v>110625</v>
      </c>
      <c r="G57" s="43">
        <f t="shared" si="28"/>
        <v>574934</v>
      </c>
      <c r="H57" s="43">
        <f t="shared" si="29"/>
        <v>22315</v>
      </c>
      <c r="I57" s="43">
        <f t="shared" si="30"/>
        <v>15936</v>
      </c>
      <c r="J57" s="4">
        <f t="shared" si="24"/>
        <v>168954</v>
      </c>
      <c r="K57" s="4">
        <v>109299</v>
      </c>
      <c r="L57" s="4">
        <v>9618</v>
      </c>
      <c r="M57" s="4">
        <v>46561</v>
      </c>
      <c r="N57" s="4">
        <v>2232</v>
      </c>
      <c r="O57" s="4">
        <v>1244</v>
      </c>
      <c r="P57" s="4">
        <f t="shared" si="25"/>
        <v>155782</v>
      </c>
      <c r="Q57" s="4">
        <v>101549</v>
      </c>
      <c r="R57" s="4">
        <v>7835</v>
      </c>
      <c r="S57" s="4">
        <v>43025</v>
      </c>
      <c r="T57" s="4">
        <v>2107</v>
      </c>
      <c r="U57" s="4">
        <v>1266</v>
      </c>
      <c r="V57" s="4">
        <f t="shared" si="26"/>
        <v>187563</v>
      </c>
      <c r="W57" s="4">
        <v>122155</v>
      </c>
      <c r="X57" s="4">
        <v>10617</v>
      </c>
      <c r="Y57" s="4">
        <v>51589</v>
      </c>
      <c r="Z57" s="4">
        <v>1940</v>
      </c>
      <c r="AA57" s="4">
        <v>1262</v>
      </c>
      <c r="AB57" s="4">
        <f t="shared" si="8"/>
        <v>177889</v>
      </c>
      <c r="AC57" s="4">
        <v>114917</v>
      </c>
      <c r="AD57" s="4">
        <v>10135</v>
      </c>
      <c r="AE57" s="4">
        <v>49722</v>
      </c>
      <c r="AF57" s="4">
        <v>2012</v>
      </c>
      <c r="AG57" s="4">
        <v>1103</v>
      </c>
      <c r="AH57" s="4">
        <f t="shared" si="9"/>
        <v>182274</v>
      </c>
      <c r="AI57" s="4">
        <v>118685</v>
      </c>
      <c r="AJ57" s="4">
        <v>10124</v>
      </c>
      <c r="AK57" s="4">
        <v>49909</v>
      </c>
      <c r="AL57" s="4">
        <v>2347</v>
      </c>
      <c r="AM57" s="4">
        <v>1209</v>
      </c>
      <c r="AN57" s="4">
        <f t="shared" si="10"/>
        <v>172019</v>
      </c>
      <c r="AO57" s="4">
        <v>110385</v>
      </c>
      <c r="AP57" s="4">
        <v>9768</v>
      </c>
      <c r="AQ57" s="4">
        <v>48318</v>
      </c>
      <c r="AR57" s="4">
        <v>1812</v>
      </c>
      <c r="AS57" s="4">
        <v>1736</v>
      </c>
      <c r="AT57" s="4">
        <f t="shared" si="11"/>
        <v>163059</v>
      </c>
      <c r="AU57" s="4">
        <v>103142</v>
      </c>
      <c r="AV57" s="4">
        <v>9179</v>
      </c>
      <c r="AW57" s="4">
        <v>47168</v>
      </c>
      <c r="AX57" s="4">
        <v>1725</v>
      </c>
      <c r="AY57" s="4">
        <v>1845</v>
      </c>
      <c r="AZ57" s="4">
        <f t="shared" si="12"/>
        <v>155342</v>
      </c>
      <c r="BA57" s="4">
        <v>97088</v>
      </c>
      <c r="BB57" s="4">
        <v>8431</v>
      </c>
      <c r="BC57" s="4">
        <v>46645</v>
      </c>
      <c r="BD57" s="4">
        <v>1694</v>
      </c>
      <c r="BE57" s="4">
        <v>1484</v>
      </c>
      <c r="BF57" s="4">
        <f t="shared" si="13"/>
        <v>155967</v>
      </c>
      <c r="BG57" s="4">
        <v>99071</v>
      </c>
      <c r="BH57" s="4">
        <v>8019</v>
      </c>
      <c r="BI57" s="4">
        <v>45987</v>
      </c>
      <c r="BJ57" s="4">
        <v>1584</v>
      </c>
      <c r="BK57" s="4">
        <v>1306</v>
      </c>
      <c r="BL57" s="4">
        <f t="shared" si="14"/>
        <v>169173</v>
      </c>
      <c r="BM57" s="4">
        <v>107518</v>
      </c>
      <c r="BN57" s="4">
        <v>8965</v>
      </c>
      <c r="BO57" s="4">
        <v>49858</v>
      </c>
      <c r="BP57" s="4">
        <v>1677</v>
      </c>
      <c r="BQ57" s="4">
        <v>1155</v>
      </c>
      <c r="BR57" s="4">
        <f t="shared" si="15"/>
        <v>167051</v>
      </c>
      <c r="BS57" s="4">
        <v>107599</v>
      </c>
      <c r="BT57" s="4">
        <v>8970</v>
      </c>
      <c r="BU57" s="4">
        <v>47663</v>
      </c>
      <c r="BV57" s="4">
        <v>1622</v>
      </c>
      <c r="BW57" s="4">
        <v>1197</v>
      </c>
      <c r="BX57" s="4">
        <f t="shared" si="16"/>
        <v>168209</v>
      </c>
      <c r="BY57" s="4">
        <v>108064</v>
      </c>
      <c r="BZ57" s="4">
        <v>8964</v>
      </c>
      <c r="CA57" s="4">
        <v>48489</v>
      </c>
      <c r="CB57" s="4">
        <v>1563</v>
      </c>
      <c r="CC57" s="4">
        <v>1129</v>
      </c>
      <c r="CD57" s="78">
        <f t="shared" si="17"/>
        <v>5528.0928961748632</v>
      </c>
      <c r="CE57" s="78">
        <f t="shared" si="3"/>
        <v>3550.4699453551912</v>
      </c>
      <c r="CF57" s="78">
        <f t="shared" si="4"/>
        <v>302.25409836065575</v>
      </c>
      <c r="CG57" s="78">
        <f t="shared" si="5"/>
        <v>1570.8579234972678</v>
      </c>
      <c r="CH57" s="78">
        <f t="shared" si="6"/>
        <v>60.969945355191257</v>
      </c>
      <c r="CI57" s="57">
        <f t="shared" si="7"/>
        <v>43.540983606557376</v>
      </c>
      <c r="CK57" t="s">
        <v>213</v>
      </c>
    </row>
    <row r="58" spans="2:89">
      <c r="B58" s="140" t="s">
        <v>66</v>
      </c>
      <c r="C58" s="3" t="s">
        <v>67</v>
      </c>
      <c r="D58" s="43">
        <f t="shared" si="18"/>
        <v>6562378</v>
      </c>
      <c r="E58" s="43">
        <f t="shared" si="19"/>
        <v>4986658</v>
      </c>
      <c r="F58" s="43">
        <f t="shared" si="27"/>
        <v>206216</v>
      </c>
      <c r="G58" s="43">
        <f t="shared" si="28"/>
        <v>1271214</v>
      </c>
      <c r="H58" s="43">
        <f t="shared" si="29"/>
        <v>56451</v>
      </c>
      <c r="I58" s="43">
        <f t="shared" si="30"/>
        <v>41839</v>
      </c>
      <c r="J58" s="4">
        <f t="shared" si="24"/>
        <v>517414</v>
      </c>
      <c r="K58" s="4">
        <v>394985</v>
      </c>
      <c r="L58" s="4">
        <v>17076</v>
      </c>
      <c r="M58" s="4">
        <v>97261</v>
      </c>
      <c r="N58" s="4">
        <v>4780</v>
      </c>
      <c r="O58" s="4">
        <v>3312</v>
      </c>
      <c r="P58" s="4">
        <f t="shared" si="25"/>
        <v>481266</v>
      </c>
      <c r="Q58" s="4">
        <v>367723</v>
      </c>
      <c r="R58" s="4">
        <v>14385</v>
      </c>
      <c r="S58" s="4">
        <v>91091</v>
      </c>
      <c r="T58" s="4">
        <v>5020</v>
      </c>
      <c r="U58" s="4">
        <v>3047</v>
      </c>
      <c r="V58" s="4">
        <f t="shared" si="26"/>
        <v>582091</v>
      </c>
      <c r="W58" s="4">
        <v>443747</v>
      </c>
      <c r="X58" s="4">
        <v>19207</v>
      </c>
      <c r="Y58" s="4">
        <v>111423</v>
      </c>
      <c r="Z58" s="4">
        <v>4252</v>
      </c>
      <c r="AA58" s="4">
        <v>3462</v>
      </c>
      <c r="AB58" s="4">
        <f t="shared" si="8"/>
        <v>566001</v>
      </c>
      <c r="AC58" s="4">
        <v>427728</v>
      </c>
      <c r="AD58" s="4">
        <v>18269</v>
      </c>
      <c r="AE58" s="4">
        <v>111435</v>
      </c>
      <c r="AF58" s="4">
        <v>4982</v>
      </c>
      <c r="AG58" s="4">
        <v>3587</v>
      </c>
      <c r="AH58" s="4">
        <f t="shared" si="9"/>
        <v>577462</v>
      </c>
      <c r="AI58" s="4">
        <v>438596</v>
      </c>
      <c r="AJ58" s="4">
        <v>18438</v>
      </c>
      <c r="AK58" s="4">
        <v>111288</v>
      </c>
      <c r="AL58" s="4">
        <v>5406</v>
      </c>
      <c r="AM58" s="4">
        <v>3734</v>
      </c>
      <c r="AN58" s="4">
        <f t="shared" si="10"/>
        <v>553306</v>
      </c>
      <c r="AO58" s="4">
        <v>419361</v>
      </c>
      <c r="AP58" s="4">
        <v>17708</v>
      </c>
      <c r="AQ58" s="4">
        <v>108372</v>
      </c>
      <c r="AR58" s="4">
        <v>4375</v>
      </c>
      <c r="AS58" s="4">
        <v>3490</v>
      </c>
      <c r="AT58" s="4">
        <f t="shared" si="11"/>
        <v>539168</v>
      </c>
      <c r="AU58" s="4">
        <v>408396</v>
      </c>
      <c r="AV58" s="4">
        <v>16894</v>
      </c>
      <c r="AW58" s="4">
        <v>105194</v>
      </c>
      <c r="AX58" s="4">
        <v>4874</v>
      </c>
      <c r="AY58" s="4">
        <v>3810</v>
      </c>
      <c r="AZ58" s="4">
        <f t="shared" si="12"/>
        <v>526824</v>
      </c>
      <c r="BA58" s="4">
        <v>399246</v>
      </c>
      <c r="BB58" s="4">
        <v>16264</v>
      </c>
      <c r="BC58" s="4">
        <v>103194</v>
      </c>
      <c r="BD58" s="4">
        <v>4832</v>
      </c>
      <c r="BE58" s="4">
        <v>3288</v>
      </c>
      <c r="BF58" s="4">
        <f t="shared" si="13"/>
        <v>521569</v>
      </c>
      <c r="BG58" s="4">
        <v>395877</v>
      </c>
      <c r="BH58" s="4">
        <v>15041</v>
      </c>
      <c r="BI58" s="4">
        <v>102793</v>
      </c>
      <c r="BJ58" s="4">
        <v>4582</v>
      </c>
      <c r="BK58" s="4">
        <v>3276</v>
      </c>
      <c r="BL58" s="4">
        <f t="shared" si="14"/>
        <v>565793</v>
      </c>
      <c r="BM58" s="4">
        <v>426801</v>
      </c>
      <c r="BN58" s="4">
        <v>17514</v>
      </c>
      <c r="BO58" s="4">
        <v>113043</v>
      </c>
      <c r="BP58" s="4">
        <v>4928</v>
      </c>
      <c r="BQ58" s="4">
        <v>3507</v>
      </c>
      <c r="BR58" s="4">
        <f t="shared" si="15"/>
        <v>560386</v>
      </c>
      <c r="BS58" s="4">
        <v>427592</v>
      </c>
      <c r="BT58" s="4">
        <v>17855</v>
      </c>
      <c r="BU58" s="4">
        <v>107006</v>
      </c>
      <c r="BV58" s="4">
        <v>4120</v>
      </c>
      <c r="BW58" s="4">
        <v>3813</v>
      </c>
      <c r="BX58" s="4">
        <f t="shared" si="16"/>
        <v>571098</v>
      </c>
      <c r="BY58" s="4">
        <v>436606</v>
      </c>
      <c r="BZ58" s="4">
        <v>17565</v>
      </c>
      <c r="CA58" s="4">
        <v>109114</v>
      </c>
      <c r="CB58" s="4">
        <v>4300</v>
      </c>
      <c r="CC58" s="4">
        <v>3513</v>
      </c>
      <c r="CD58" s="78">
        <f t="shared" si="17"/>
        <v>17929.994535519127</v>
      </c>
      <c r="CE58" s="78">
        <f t="shared" si="3"/>
        <v>13624.748633879781</v>
      </c>
      <c r="CF58" s="78">
        <f t="shared" si="4"/>
        <v>563.43169398907105</v>
      </c>
      <c r="CG58" s="78">
        <f t="shared" si="5"/>
        <v>3473.2622950819673</v>
      </c>
      <c r="CH58" s="78">
        <f t="shared" si="6"/>
        <v>154.23770491803279</v>
      </c>
      <c r="CI58" s="57">
        <f t="shared" si="7"/>
        <v>114.31420765027322</v>
      </c>
      <c r="CK58" t="s">
        <v>422</v>
      </c>
    </row>
    <row r="59" spans="2:89">
      <c r="B59" s="140"/>
      <c r="C59" s="3" t="s">
        <v>68</v>
      </c>
      <c r="D59" s="43">
        <f t="shared" si="18"/>
        <v>1423504</v>
      </c>
      <c r="E59" s="43">
        <f t="shared" si="19"/>
        <v>939017</v>
      </c>
      <c r="F59" s="43">
        <f t="shared" si="27"/>
        <v>51790</v>
      </c>
      <c r="G59" s="43">
        <f t="shared" si="28"/>
        <v>405007</v>
      </c>
      <c r="H59" s="43">
        <f t="shared" si="29"/>
        <v>13591</v>
      </c>
      <c r="I59" s="43">
        <f t="shared" si="30"/>
        <v>14099</v>
      </c>
      <c r="J59" s="4">
        <f t="shared" si="24"/>
        <v>112932</v>
      </c>
      <c r="K59" s="4">
        <v>76034</v>
      </c>
      <c r="L59" s="4">
        <v>4125</v>
      </c>
      <c r="M59" s="4">
        <v>30322</v>
      </c>
      <c r="N59" s="4">
        <v>1195</v>
      </c>
      <c r="O59" s="4">
        <v>1256</v>
      </c>
      <c r="P59" s="4">
        <f t="shared" si="25"/>
        <v>103280</v>
      </c>
      <c r="Q59" s="4">
        <v>69580</v>
      </c>
      <c r="R59" s="4">
        <v>3640</v>
      </c>
      <c r="S59" s="4">
        <v>27980</v>
      </c>
      <c r="T59" s="4">
        <v>1205</v>
      </c>
      <c r="U59" s="4">
        <v>875</v>
      </c>
      <c r="V59" s="4">
        <f t="shared" si="26"/>
        <v>123730</v>
      </c>
      <c r="W59" s="4">
        <v>82177</v>
      </c>
      <c r="X59" s="4">
        <v>4870</v>
      </c>
      <c r="Y59" s="4">
        <v>34619</v>
      </c>
      <c r="Z59" s="4">
        <v>1047</v>
      </c>
      <c r="AA59" s="4">
        <v>1017</v>
      </c>
      <c r="AB59" s="4">
        <f t="shared" si="8"/>
        <v>118738</v>
      </c>
      <c r="AC59" s="4">
        <v>78391</v>
      </c>
      <c r="AD59" s="4">
        <v>4471</v>
      </c>
      <c r="AE59" s="4">
        <v>33768</v>
      </c>
      <c r="AF59" s="4">
        <v>1012</v>
      </c>
      <c r="AG59" s="4">
        <v>1096</v>
      </c>
      <c r="AH59" s="4">
        <f t="shared" si="9"/>
        <v>122583</v>
      </c>
      <c r="AI59" s="4">
        <v>80774</v>
      </c>
      <c r="AJ59" s="4">
        <v>4469</v>
      </c>
      <c r="AK59" s="4">
        <v>35208</v>
      </c>
      <c r="AL59" s="4">
        <v>1147</v>
      </c>
      <c r="AM59" s="4">
        <v>985</v>
      </c>
      <c r="AN59" s="4">
        <f t="shared" si="10"/>
        <v>119723</v>
      </c>
      <c r="AO59" s="4">
        <v>77944</v>
      </c>
      <c r="AP59" s="4">
        <v>4558</v>
      </c>
      <c r="AQ59" s="4">
        <v>35076</v>
      </c>
      <c r="AR59" s="4">
        <v>1042</v>
      </c>
      <c r="AS59" s="4">
        <v>1103</v>
      </c>
      <c r="AT59" s="4">
        <f t="shared" si="11"/>
        <v>121734</v>
      </c>
      <c r="AU59" s="4">
        <v>79480</v>
      </c>
      <c r="AV59" s="4">
        <v>4505</v>
      </c>
      <c r="AW59" s="4">
        <v>35169</v>
      </c>
      <c r="AX59" s="4">
        <v>1229</v>
      </c>
      <c r="AY59" s="4">
        <v>1351</v>
      </c>
      <c r="AZ59" s="4">
        <f t="shared" si="12"/>
        <v>121813</v>
      </c>
      <c r="BA59" s="4">
        <v>78779</v>
      </c>
      <c r="BB59" s="4">
        <v>4373</v>
      </c>
      <c r="BC59" s="4">
        <v>35998</v>
      </c>
      <c r="BD59" s="4">
        <v>1224</v>
      </c>
      <c r="BE59" s="4">
        <v>1439</v>
      </c>
      <c r="BF59" s="4">
        <f t="shared" si="13"/>
        <v>113946</v>
      </c>
      <c r="BG59" s="4">
        <v>74392</v>
      </c>
      <c r="BH59" s="4">
        <v>3824</v>
      </c>
      <c r="BI59" s="4">
        <v>33214</v>
      </c>
      <c r="BJ59" s="4">
        <v>1100</v>
      </c>
      <c r="BK59" s="4">
        <v>1416</v>
      </c>
      <c r="BL59" s="4">
        <f t="shared" si="14"/>
        <v>122388</v>
      </c>
      <c r="BM59" s="4">
        <v>79376</v>
      </c>
      <c r="BN59" s="4">
        <v>4304</v>
      </c>
      <c r="BO59" s="4">
        <v>36042</v>
      </c>
      <c r="BP59" s="4">
        <v>1213</v>
      </c>
      <c r="BQ59" s="4">
        <v>1453</v>
      </c>
      <c r="BR59" s="4">
        <f t="shared" si="15"/>
        <v>119774</v>
      </c>
      <c r="BS59" s="4">
        <v>79810</v>
      </c>
      <c r="BT59" s="4">
        <v>4211</v>
      </c>
      <c r="BU59" s="4">
        <v>33628</v>
      </c>
      <c r="BV59" s="4">
        <v>1088</v>
      </c>
      <c r="BW59" s="4">
        <v>1037</v>
      </c>
      <c r="BX59" s="4">
        <f t="shared" si="16"/>
        <v>122863</v>
      </c>
      <c r="BY59" s="4">
        <v>82280</v>
      </c>
      <c r="BZ59" s="4">
        <v>4440</v>
      </c>
      <c r="CA59" s="4">
        <v>33983</v>
      </c>
      <c r="CB59" s="4">
        <v>1089</v>
      </c>
      <c r="CC59" s="4">
        <v>1071</v>
      </c>
      <c r="CD59" s="78">
        <f t="shared" si="17"/>
        <v>3889.3551912568305</v>
      </c>
      <c r="CE59" s="78">
        <f t="shared" si="3"/>
        <v>2565.6202185792349</v>
      </c>
      <c r="CF59" s="78">
        <f t="shared" si="4"/>
        <v>141.50273224043715</v>
      </c>
      <c r="CG59" s="78">
        <f t="shared" si="5"/>
        <v>1106.5765027322404</v>
      </c>
      <c r="CH59" s="78">
        <f t="shared" si="6"/>
        <v>37.133879781420767</v>
      </c>
      <c r="CI59" s="57">
        <f t="shared" si="7"/>
        <v>38.521857923497265</v>
      </c>
      <c r="CK59" t="s">
        <v>422</v>
      </c>
    </row>
    <row r="60" spans="2:89">
      <c r="B60" s="140"/>
      <c r="C60" s="3" t="s">
        <v>69</v>
      </c>
      <c r="D60" s="43">
        <f t="shared" si="18"/>
        <v>2143484</v>
      </c>
      <c r="E60" s="43">
        <f t="shared" si="19"/>
        <v>1577240</v>
      </c>
      <c r="F60" s="43">
        <f t="shared" si="27"/>
        <v>55375</v>
      </c>
      <c r="G60" s="43">
        <f t="shared" si="28"/>
        <v>468019</v>
      </c>
      <c r="H60" s="43">
        <f t="shared" si="29"/>
        <v>25760</v>
      </c>
      <c r="I60" s="43">
        <f t="shared" si="30"/>
        <v>17090</v>
      </c>
      <c r="J60" s="4">
        <f t="shared" si="24"/>
        <v>173483</v>
      </c>
      <c r="K60" s="4">
        <v>128682</v>
      </c>
      <c r="L60" s="4">
        <v>4939</v>
      </c>
      <c r="M60" s="4">
        <v>36405</v>
      </c>
      <c r="N60" s="4">
        <v>2303</v>
      </c>
      <c r="O60" s="4">
        <v>1154</v>
      </c>
      <c r="P60" s="4">
        <f t="shared" si="25"/>
        <v>165121</v>
      </c>
      <c r="Q60" s="4">
        <v>123511</v>
      </c>
      <c r="R60" s="4">
        <v>4009</v>
      </c>
      <c r="S60" s="4">
        <v>33861</v>
      </c>
      <c r="T60" s="4">
        <v>2513</v>
      </c>
      <c r="U60" s="4">
        <v>1227</v>
      </c>
      <c r="V60" s="4">
        <f t="shared" si="26"/>
        <v>182978</v>
      </c>
      <c r="W60" s="4">
        <v>134405</v>
      </c>
      <c r="X60" s="4">
        <v>5060</v>
      </c>
      <c r="Y60" s="4">
        <v>40259</v>
      </c>
      <c r="Z60" s="4">
        <v>1931</v>
      </c>
      <c r="AA60" s="4">
        <v>1323</v>
      </c>
      <c r="AB60" s="4">
        <f t="shared" si="8"/>
        <v>177437</v>
      </c>
      <c r="AC60" s="4">
        <v>129942</v>
      </c>
      <c r="AD60" s="4">
        <v>5010</v>
      </c>
      <c r="AE60" s="4">
        <v>39274</v>
      </c>
      <c r="AF60" s="4">
        <v>1966</v>
      </c>
      <c r="AG60" s="4">
        <v>1245</v>
      </c>
      <c r="AH60" s="4">
        <f t="shared" si="9"/>
        <v>185657</v>
      </c>
      <c r="AI60" s="4">
        <v>137205</v>
      </c>
      <c r="AJ60" s="4">
        <v>4955</v>
      </c>
      <c r="AK60" s="4">
        <v>39140</v>
      </c>
      <c r="AL60" s="4">
        <v>2401</v>
      </c>
      <c r="AM60" s="4">
        <v>1956</v>
      </c>
      <c r="AN60" s="4">
        <f t="shared" si="10"/>
        <v>176389</v>
      </c>
      <c r="AO60" s="4">
        <v>129352</v>
      </c>
      <c r="AP60" s="4">
        <v>4704</v>
      </c>
      <c r="AQ60" s="4">
        <v>38951</v>
      </c>
      <c r="AR60" s="4">
        <v>1928</v>
      </c>
      <c r="AS60" s="4">
        <v>1454</v>
      </c>
      <c r="AT60" s="4">
        <f t="shared" si="11"/>
        <v>184734</v>
      </c>
      <c r="AU60" s="4">
        <v>135677</v>
      </c>
      <c r="AV60" s="4">
        <v>4524</v>
      </c>
      <c r="AW60" s="4">
        <v>40772</v>
      </c>
      <c r="AX60" s="4">
        <v>2448</v>
      </c>
      <c r="AY60" s="4">
        <v>1313</v>
      </c>
      <c r="AZ60" s="4">
        <f t="shared" si="12"/>
        <v>186160</v>
      </c>
      <c r="BA60" s="4">
        <v>134762</v>
      </c>
      <c r="BB60" s="4">
        <v>4245</v>
      </c>
      <c r="BC60" s="4">
        <v>42799</v>
      </c>
      <c r="BD60" s="4">
        <v>2648</v>
      </c>
      <c r="BE60" s="4">
        <v>1706</v>
      </c>
      <c r="BF60" s="4">
        <f t="shared" si="13"/>
        <v>165902</v>
      </c>
      <c r="BG60" s="4">
        <v>121255</v>
      </c>
      <c r="BH60" s="4">
        <v>3821</v>
      </c>
      <c r="BI60" s="4">
        <v>37495</v>
      </c>
      <c r="BJ60" s="4">
        <v>1923</v>
      </c>
      <c r="BK60" s="4">
        <v>1408</v>
      </c>
      <c r="BL60" s="4">
        <f t="shared" si="14"/>
        <v>180307</v>
      </c>
      <c r="BM60" s="4">
        <v>132503</v>
      </c>
      <c r="BN60" s="4">
        <v>4593</v>
      </c>
      <c r="BO60" s="4">
        <v>39778</v>
      </c>
      <c r="BP60" s="4">
        <v>1996</v>
      </c>
      <c r="BQ60" s="4">
        <v>1437</v>
      </c>
      <c r="BR60" s="4">
        <f t="shared" si="15"/>
        <v>178438</v>
      </c>
      <c r="BS60" s="4">
        <v>132414</v>
      </c>
      <c r="BT60" s="4">
        <v>4680</v>
      </c>
      <c r="BU60" s="4">
        <v>38135</v>
      </c>
      <c r="BV60" s="4">
        <v>1758</v>
      </c>
      <c r="BW60" s="4">
        <v>1451</v>
      </c>
      <c r="BX60" s="4">
        <f t="shared" si="16"/>
        <v>186878</v>
      </c>
      <c r="BY60" s="4">
        <v>137532</v>
      </c>
      <c r="BZ60" s="4">
        <v>4835</v>
      </c>
      <c r="CA60" s="4">
        <v>41150</v>
      </c>
      <c r="CB60" s="4">
        <v>1945</v>
      </c>
      <c r="CC60" s="4">
        <v>1416</v>
      </c>
      <c r="CD60" s="78">
        <f t="shared" si="17"/>
        <v>5856.5136612021861</v>
      </c>
      <c r="CE60" s="78">
        <f t="shared" si="3"/>
        <v>4309.398907103825</v>
      </c>
      <c r="CF60" s="78">
        <f t="shared" si="4"/>
        <v>151.29781420765028</v>
      </c>
      <c r="CG60" s="78">
        <f t="shared" si="5"/>
        <v>1278.7404371584701</v>
      </c>
      <c r="CH60" s="78">
        <f t="shared" si="6"/>
        <v>70.382513661202182</v>
      </c>
      <c r="CI60" s="57">
        <f t="shared" si="7"/>
        <v>46.693989071038253</v>
      </c>
      <c r="CK60" t="s">
        <v>422</v>
      </c>
    </row>
    <row r="61" spans="2:89">
      <c r="B61" s="140"/>
      <c r="C61" s="3" t="s">
        <v>70</v>
      </c>
      <c r="D61" s="43">
        <f t="shared" si="18"/>
        <v>1086006</v>
      </c>
      <c r="E61" s="43">
        <f t="shared" si="19"/>
        <v>777230</v>
      </c>
      <c r="F61" s="43">
        <f t="shared" si="27"/>
        <v>42660</v>
      </c>
      <c r="G61" s="43">
        <f t="shared" si="28"/>
        <v>242676</v>
      </c>
      <c r="H61" s="43">
        <f t="shared" si="29"/>
        <v>10866</v>
      </c>
      <c r="I61" s="43">
        <f t="shared" si="30"/>
        <v>12574</v>
      </c>
      <c r="J61" s="4">
        <f t="shared" si="24"/>
        <v>85391</v>
      </c>
      <c r="K61" s="4">
        <v>61654</v>
      </c>
      <c r="L61" s="4">
        <v>3349</v>
      </c>
      <c r="M61" s="4">
        <v>18535</v>
      </c>
      <c r="N61" s="4">
        <v>923</v>
      </c>
      <c r="O61" s="4">
        <v>930</v>
      </c>
      <c r="P61" s="4">
        <f t="shared" si="25"/>
        <v>79281</v>
      </c>
      <c r="Q61" s="4">
        <v>57487</v>
      </c>
      <c r="R61" s="4">
        <v>2860</v>
      </c>
      <c r="S61" s="4">
        <v>17178</v>
      </c>
      <c r="T61" s="4">
        <v>878</v>
      </c>
      <c r="U61" s="4">
        <v>878</v>
      </c>
      <c r="V61" s="4">
        <f t="shared" si="26"/>
        <v>94485</v>
      </c>
      <c r="W61" s="4">
        <v>67605</v>
      </c>
      <c r="X61" s="4">
        <v>3885</v>
      </c>
      <c r="Y61" s="4">
        <v>21321</v>
      </c>
      <c r="Z61" s="4">
        <v>737</v>
      </c>
      <c r="AA61" s="4">
        <v>937</v>
      </c>
      <c r="AB61" s="4">
        <f t="shared" si="8"/>
        <v>90106</v>
      </c>
      <c r="AC61" s="4">
        <v>63736</v>
      </c>
      <c r="AD61" s="4">
        <v>3838</v>
      </c>
      <c r="AE61" s="4">
        <v>20566</v>
      </c>
      <c r="AF61" s="4">
        <v>879</v>
      </c>
      <c r="AG61" s="4">
        <v>1087</v>
      </c>
      <c r="AH61" s="4">
        <f t="shared" si="9"/>
        <v>95018</v>
      </c>
      <c r="AI61" s="4">
        <v>67907</v>
      </c>
      <c r="AJ61" s="4">
        <v>3798</v>
      </c>
      <c r="AK61" s="4">
        <v>21471</v>
      </c>
      <c r="AL61" s="4">
        <v>936</v>
      </c>
      <c r="AM61" s="4">
        <v>906</v>
      </c>
      <c r="AN61" s="4">
        <f t="shared" si="10"/>
        <v>91706</v>
      </c>
      <c r="AO61" s="4">
        <v>64944</v>
      </c>
      <c r="AP61" s="4">
        <v>3662</v>
      </c>
      <c r="AQ61" s="4">
        <v>21408</v>
      </c>
      <c r="AR61" s="4">
        <v>865</v>
      </c>
      <c r="AS61" s="4">
        <v>827</v>
      </c>
      <c r="AT61" s="4">
        <f t="shared" si="11"/>
        <v>90970</v>
      </c>
      <c r="AU61" s="4">
        <v>64360</v>
      </c>
      <c r="AV61" s="4">
        <v>3707</v>
      </c>
      <c r="AW61" s="4">
        <v>20571</v>
      </c>
      <c r="AX61" s="4">
        <v>963</v>
      </c>
      <c r="AY61" s="4">
        <v>1369</v>
      </c>
      <c r="AZ61" s="4">
        <f t="shared" si="12"/>
        <v>89329</v>
      </c>
      <c r="BA61" s="4">
        <v>63015</v>
      </c>
      <c r="BB61" s="4">
        <v>3451</v>
      </c>
      <c r="BC61" s="4">
        <v>20917</v>
      </c>
      <c r="BD61" s="4">
        <v>1024</v>
      </c>
      <c r="BE61" s="4">
        <v>922</v>
      </c>
      <c r="BF61" s="4">
        <f t="shared" si="13"/>
        <v>87581</v>
      </c>
      <c r="BG61" s="4">
        <v>62435</v>
      </c>
      <c r="BH61" s="4">
        <v>3178</v>
      </c>
      <c r="BI61" s="4">
        <v>20029</v>
      </c>
      <c r="BJ61" s="4">
        <v>886</v>
      </c>
      <c r="BK61" s="4">
        <v>1053</v>
      </c>
      <c r="BL61" s="4">
        <f t="shared" si="14"/>
        <v>93503</v>
      </c>
      <c r="BM61" s="4">
        <v>67026</v>
      </c>
      <c r="BN61" s="4">
        <v>3641</v>
      </c>
      <c r="BO61" s="4">
        <v>20851</v>
      </c>
      <c r="BP61" s="4">
        <v>955</v>
      </c>
      <c r="BQ61" s="4">
        <v>1030</v>
      </c>
      <c r="BR61" s="4">
        <f t="shared" si="15"/>
        <v>93062</v>
      </c>
      <c r="BS61" s="4">
        <v>67546</v>
      </c>
      <c r="BT61" s="4">
        <v>3659</v>
      </c>
      <c r="BU61" s="4">
        <v>19712</v>
      </c>
      <c r="BV61" s="4">
        <v>857</v>
      </c>
      <c r="BW61" s="4">
        <v>1288</v>
      </c>
      <c r="BX61" s="4">
        <f t="shared" si="16"/>
        <v>95574</v>
      </c>
      <c r="BY61" s="4">
        <v>69515</v>
      </c>
      <c r="BZ61" s="4">
        <v>3632</v>
      </c>
      <c r="CA61" s="4">
        <v>20117</v>
      </c>
      <c r="CB61" s="4">
        <v>963</v>
      </c>
      <c r="CC61" s="4">
        <v>1347</v>
      </c>
      <c r="CD61" s="78">
        <f t="shared" si="17"/>
        <v>2967.2295081967213</v>
      </c>
      <c r="CE61" s="78">
        <f t="shared" si="3"/>
        <v>2123.5792349726776</v>
      </c>
      <c r="CF61" s="78">
        <f t="shared" si="4"/>
        <v>116.55737704918033</v>
      </c>
      <c r="CG61" s="78">
        <f t="shared" si="5"/>
        <v>663.04918032786884</v>
      </c>
      <c r="CH61" s="78">
        <f t="shared" si="6"/>
        <v>29.688524590163933</v>
      </c>
      <c r="CI61" s="57">
        <f t="shared" si="7"/>
        <v>34.355191256830601</v>
      </c>
      <c r="CK61" t="s">
        <v>422</v>
      </c>
    </row>
    <row r="62" spans="2:89">
      <c r="B62" s="140"/>
      <c r="C62" s="3" t="s">
        <v>71</v>
      </c>
      <c r="D62" s="43">
        <f t="shared" si="18"/>
        <v>4703293</v>
      </c>
      <c r="E62" s="43">
        <f t="shared" si="19"/>
        <v>3620259</v>
      </c>
      <c r="F62" s="43">
        <f t="shared" si="27"/>
        <v>113835</v>
      </c>
      <c r="G62" s="43">
        <f t="shared" si="28"/>
        <v>925540</v>
      </c>
      <c r="H62" s="43">
        <f t="shared" si="29"/>
        <v>43553</v>
      </c>
      <c r="I62" s="43">
        <f t="shared" si="30"/>
        <v>106</v>
      </c>
      <c r="J62" s="4">
        <f t="shared" si="24"/>
        <v>368717</v>
      </c>
      <c r="K62" s="4">
        <v>283690</v>
      </c>
      <c r="L62" s="4">
        <v>10227</v>
      </c>
      <c r="M62" s="4">
        <v>71244</v>
      </c>
      <c r="N62" s="4">
        <v>3556</v>
      </c>
      <c r="O62" s="4">
        <v>0</v>
      </c>
      <c r="P62" s="4">
        <f t="shared" si="25"/>
        <v>345652</v>
      </c>
      <c r="Q62" s="4">
        <v>266055</v>
      </c>
      <c r="R62" s="4">
        <v>8879</v>
      </c>
      <c r="S62" s="4">
        <v>66822</v>
      </c>
      <c r="T62" s="4">
        <v>3896</v>
      </c>
      <c r="U62" s="4">
        <v>0</v>
      </c>
      <c r="V62" s="4">
        <f t="shared" si="26"/>
        <v>401163</v>
      </c>
      <c r="W62" s="4">
        <v>317495</v>
      </c>
      <c r="X62" s="4">
        <v>0</v>
      </c>
      <c r="Y62" s="4">
        <v>80247</v>
      </c>
      <c r="Z62" s="4">
        <v>3421</v>
      </c>
      <c r="AA62" s="4">
        <v>0</v>
      </c>
      <c r="AB62" s="4">
        <f t="shared" si="8"/>
        <v>399593</v>
      </c>
      <c r="AC62" s="4">
        <v>305625</v>
      </c>
      <c r="AD62" s="4">
        <v>11237</v>
      </c>
      <c r="AE62" s="4">
        <v>79084</v>
      </c>
      <c r="AF62" s="4">
        <v>3647</v>
      </c>
      <c r="AG62" s="4">
        <v>0</v>
      </c>
      <c r="AH62" s="4">
        <f t="shared" si="9"/>
        <v>411598</v>
      </c>
      <c r="AI62" s="4">
        <v>315897</v>
      </c>
      <c r="AJ62" s="4">
        <v>11233</v>
      </c>
      <c r="AK62" s="4">
        <v>80313</v>
      </c>
      <c r="AL62" s="4">
        <v>4155</v>
      </c>
      <c r="AM62" s="4">
        <v>0</v>
      </c>
      <c r="AN62" s="4">
        <f t="shared" si="10"/>
        <v>395726</v>
      </c>
      <c r="AO62" s="4">
        <v>302723</v>
      </c>
      <c r="AP62" s="4">
        <v>10782</v>
      </c>
      <c r="AQ62" s="4">
        <v>78813</v>
      </c>
      <c r="AR62" s="4">
        <v>3336</v>
      </c>
      <c r="AS62" s="4">
        <v>72</v>
      </c>
      <c r="AT62" s="4">
        <f t="shared" si="11"/>
        <v>395086</v>
      </c>
      <c r="AU62" s="4">
        <v>302515</v>
      </c>
      <c r="AV62" s="4">
        <v>10472</v>
      </c>
      <c r="AW62" s="4">
        <v>78156</v>
      </c>
      <c r="AX62" s="4">
        <v>3943</v>
      </c>
      <c r="AY62" s="4">
        <v>0</v>
      </c>
      <c r="AZ62" s="4">
        <f t="shared" si="12"/>
        <v>384044</v>
      </c>
      <c r="BA62" s="4">
        <v>293704</v>
      </c>
      <c r="BB62" s="4">
        <v>10034</v>
      </c>
      <c r="BC62" s="4">
        <v>76504</v>
      </c>
      <c r="BD62" s="4">
        <v>3802</v>
      </c>
      <c r="BE62" s="4">
        <v>0</v>
      </c>
      <c r="BF62" s="4">
        <f t="shared" si="13"/>
        <v>376508</v>
      </c>
      <c r="BG62" s="4">
        <v>288826</v>
      </c>
      <c r="BH62" s="4">
        <v>9172</v>
      </c>
      <c r="BI62" s="4">
        <v>75070</v>
      </c>
      <c r="BJ62" s="4">
        <v>3440</v>
      </c>
      <c r="BK62" s="4">
        <v>0</v>
      </c>
      <c r="BL62" s="4">
        <f t="shared" si="14"/>
        <v>404783</v>
      </c>
      <c r="BM62" s="4">
        <v>309428</v>
      </c>
      <c r="BN62" s="4">
        <v>10548</v>
      </c>
      <c r="BO62" s="4">
        <v>81199</v>
      </c>
      <c r="BP62" s="4">
        <v>3608</v>
      </c>
      <c r="BQ62" s="4">
        <v>0</v>
      </c>
      <c r="BR62" s="4">
        <f t="shared" si="15"/>
        <v>403954</v>
      </c>
      <c r="BS62" s="4">
        <v>312643</v>
      </c>
      <c r="BT62" s="4">
        <v>10510</v>
      </c>
      <c r="BU62" s="4">
        <v>77542</v>
      </c>
      <c r="BV62" s="4">
        <v>3259</v>
      </c>
      <c r="BW62" s="4">
        <v>0</v>
      </c>
      <c r="BX62" s="4">
        <f t="shared" si="16"/>
        <v>416469</v>
      </c>
      <c r="BY62" s="4">
        <v>321658</v>
      </c>
      <c r="BZ62" s="4">
        <v>10741</v>
      </c>
      <c r="CA62" s="4">
        <v>80546</v>
      </c>
      <c r="CB62" s="4">
        <v>3490</v>
      </c>
      <c r="CC62" s="4">
        <v>34</v>
      </c>
      <c r="CD62" s="78">
        <f t="shared" si="17"/>
        <v>12850.527322404372</v>
      </c>
      <c r="CE62" s="78">
        <f t="shared" si="3"/>
        <v>9891.4180327868853</v>
      </c>
      <c r="CF62" s="78">
        <f t="shared" si="4"/>
        <v>311.02459016393442</v>
      </c>
      <c r="CG62" s="78">
        <f t="shared" si="5"/>
        <v>2528.7978142076504</v>
      </c>
      <c r="CH62" s="78">
        <f t="shared" si="6"/>
        <v>118.99726775956285</v>
      </c>
      <c r="CI62" s="57">
        <f t="shared" si="7"/>
        <v>0.2896174863387978</v>
      </c>
      <c r="CK62" t="s">
        <v>422</v>
      </c>
    </row>
    <row r="63" spans="2:89">
      <c r="B63" s="140"/>
      <c r="C63" s="3" t="s">
        <v>72</v>
      </c>
      <c r="D63" s="43">
        <f t="shared" si="18"/>
        <v>3033610</v>
      </c>
      <c r="E63" s="43">
        <f t="shared" si="19"/>
        <v>2262120</v>
      </c>
      <c r="F63" s="43">
        <f t="shared" si="27"/>
        <v>81260</v>
      </c>
      <c r="G63" s="43">
        <f t="shared" si="28"/>
        <v>649340</v>
      </c>
      <c r="H63" s="43">
        <f t="shared" si="29"/>
        <v>30432</v>
      </c>
      <c r="I63" s="43">
        <f t="shared" si="30"/>
        <v>10458</v>
      </c>
      <c r="J63" s="4">
        <f t="shared" si="24"/>
        <v>231628</v>
      </c>
      <c r="K63" s="4">
        <v>172247</v>
      </c>
      <c r="L63" s="4">
        <v>6586</v>
      </c>
      <c r="M63" s="4">
        <v>49473</v>
      </c>
      <c r="N63" s="4">
        <v>2549</v>
      </c>
      <c r="O63" s="4">
        <v>773</v>
      </c>
      <c r="P63" s="4">
        <f t="shared" si="25"/>
        <v>217800</v>
      </c>
      <c r="Q63" s="4">
        <v>162507</v>
      </c>
      <c r="R63" s="4">
        <v>5887</v>
      </c>
      <c r="S63" s="4">
        <v>46009</v>
      </c>
      <c r="T63" s="4">
        <v>2692</v>
      </c>
      <c r="U63" s="4">
        <v>705</v>
      </c>
      <c r="V63" s="4">
        <f t="shared" si="26"/>
        <v>268245</v>
      </c>
      <c r="W63" s="4">
        <v>201377</v>
      </c>
      <c r="X63" s="4">
        <v>7701</v>
      </c>
      <c r="Y63" s="4">
        <v>56013</v>
      </c>
      <c r="Z63" s="4">
        <v>2314</v>
      </c>
      <c r="AA63" s="4">
        <v>840</v>
      </c>
      <c r="AB63" s="4">
        <f t="shared" si="8"/>
        <v>261789</v>
      </c>
      <c r="AC63" s="4">
        <v>195056</v>
      </c>
      <c r="AD63" s="4">
        <v>7242</v>
      </c>
      <c r="AE63" s="4">
        <v>55987</v>
      </c>
      <c r="AF63" s="4">
        <v>2671</v>
      </c>
      <c r="AG63" s="4">
        <v>833</v>
      </c>
      <c r="AH63" s="4">
        <f t="shared" si="9"/>
        <v>266412</v>
      </c>
      <c r="AI63" s="4">
        <v>199094</v>
      </c>
      <c r="AJ63" s="4">
        <v>7170</v>
      </c>
      <c r="AK63" s="4">
        <v>56228</v>
      </c>
      <c r="AL63" s="4">
        <v>2934</v>
      </c>
      <c r="AM63" s="4">
        <v>986</v>
      </c>
      <c r="AN63" s="4">
        <f t="shared" si="10"/>
        <v>257816</v>
      </c>
      <c r="AO63" s="4">
        <v>192463</v>
      </c>
      <c r="AP63" s="4">
        <v>6917</v>
      </c>
      <c r="AQ63" s="4">
        <v>55265</v>
      </c>
      <c r="AR63" s="4">
        <v>2305</v>
      </c>
      <c r="AS63" s="4">
        <v>866</v>
      </c>
      <c r="AT63" s="4">
        <f t="shared" si="11"/>
        <v>253950</v>
      </c>
      <c r="AU63" s="4">
        <v>189599</v>
      </c>
      <c r="AV63" s="4">
        <v>6457</v>
      </c>
      <c r="AW63" s="4">
        <v>54193</v>
      </c>
      <c r="AX63" s="4">
        <v>2757</v>
      </c>
      <c r="AY63" s="4">
        <v>944</v>
      </c>
      <c r="AZ63" s="4">
        <f t="shared" si="12"/>
        <v>247098</v>
      </c>
      <c r="BA63" s="4">
        <v>182204</v>
      </c>
      <c r="BB63" s="4">
        <v>6517</v>
      </c>
      <c r="BC63" s="4">
        <v>54918</v>
      </c>
      <c r="BD63" s="4">
        <v>2614</v>
      </c>
      <c r="BE63" s="4">
        <v>845</v>
      </c>
      <c r="BF63" s="4">
        <f t="shared" si="13"/>
        <v>242786</v>
      </c>
      <c r="BG63" s="4">
        <v>180703</v>
      </c>
      <c r="BH63" s="4">
        <v>6041</v>
      </c>
      <c r="BI63" s="4">
        <v>52839</v>
      </c>
      <c r="BJ63" s="4">
        <v>2341</v>
      </c>
      <c r="BK63" s="4">
        <v>862</v>
      </c>
      <c r="BL63" s="4">
        <f t="shared" si="14"/>
        <v>263201</v>
      </c>
      <c r="BM63" s="4">
        <v>194790</v>
      </c>
      <c r="BN63" s="4">
        <v>6940</v>
      </c>
      <c r="BO63" s="4">
        <v>57821</v>
      </c>
      <c r="BP63" s="4">
        <v>2588</v>
      </c>
      <c r="BQ63" s="4">
        <v>1062</v>
      </c>
      <c r="BR63" s="4">
        <f t="shared" si="15"/>
        <v>261227</v>
      </c>
      <c r="BS63" s="4">
        <v>196537</v>
      </c>
      <c r="BT63" s="4">
        <v>6992</v>
      </c>
      <c r="BU63" s="4">
        <v>54445</v>
      </c>
      <c r="BV63" s="4">
        <v>2350</v>
      </c>
      <c r="BW63" s="4">
        <v>903</v>
      </c>
      <c r="BX63" s="4">
        <f t="shared" si="16"/>
        <v>261658</v>
      </c>
      <c r="BY63" s="4">
        <v>195543</v>
      </c>
      <c r="BZ63" s="4">
        <v>6810</v>
      </c>
      <c r="CA63" s="4">
        <v>56149</v>
      </c>
      <c r="CB63" s="4">
        <v>2317</v>
      </c>
      <c r="CC63" s="4">
        <v>839</v>
      </c>
      <c r="CD63" s="78">
        <f t="shared" si="17"/>
        <v>8288.5519125683059</v>
      </c>
      <c r="CE63" s="78">
        <f t="shared" si="3"/>
        <v>6180.6557377049185</v>
      </c>
      <c r="CF63" s="78">
        <f t="shared" si="4"/>
        <v>222.02185792349727</v>
      </c>
      <c r="CG63" s="78">
        <f t="shared" si="5"/>
        <v>1774.1530054644809</v>
      </c>
      <c r="CH63" s="78">
        <f t="shared" si="6"/>
        <v>83.147540983606561</v>
      </c>
      <c r="CI63" s="57">
        <f t="shared" si="7"/>
        <v>28.57377049180328</v>
      </c>
      <c r="CK63" t="s">
        <v>422</v>
      </c>
    </row>
    <row r="64" spans="2:89">
      <c r="B64" s="140"/>
      <c r="C64" s="3" t="s">
        <v>73</v>
      </c>
      <c r="D64" s="43">
        <f t="shared" si="18"/>
        <v>5101513</v>
      </c>
      <c r="E64" s="43">
        <f t="shared" si="19"/>
        <v>3923183</v>
      </c>
      <c r="F64" s="43">
        <f t="shared" si="27"/>
        <v>123287</v>
      </c>
      <c r="G64" s="43">
        <f t="shared" si="28"/>
        <v>994263</v>
      </c>
      <c r="H64" s="43">
        <f t="shared" si="29"/>
        <v>39649</v>
      </c>
      <c r="I64" s="43">
        <f t="shared" si="30"/>
        <v>21131</v>
      </c>
      <c r="J64" s="4">
        <f t="shared" si="24"/>
        <v>373694</v>
      </c>
      <c r="K64" s="4">
        <v>285269</v>
      </c>
      <c r="L64" s="4">
        <v>10606</v>
      </c>
      <c r="M64" s="4">
        <v>72827</v>
      </c>
      <c r="N64" s="4">
        <v>3263</v>
      </c>
      <c r="O64" s="4">
        <v>1729</v>
      </c>
      <c r="P64" s="4">
        <f t="shared" si="25"/>
        <v>348383</v>
      </c>
      <c r="Q64" s="4">
        <v>265744</v>
      </c>
      <c r="R64" s="4">
        <v>8808</v>
      </c>
      <c r="S64" s="4">
        <v>68873</v>
      </c>
      <c r="T64" s="4">
        <v>3410</v>
      </c>
      <c r="U64" s="4">
        <v>1548</v>
      </c>
      <c r="V64" s="4">
        <f t="shared" si="26"/>
        <v>465386</v>
      </c>
      <c r="W64" s="4">
        <v>364085</v>
      </c>
      <c r="X64" s="4">
        <v>11281</v>
      </c>
      <c r="Y64" s="4">
        <v>85036</v>
      </c>
      <c r="Z64" s="4">
        <v>3102</v>
      </c>
      <c r="AA64" s="4">
        <v>1882</v>
      </c>
      <c r="AB64" s="4">
        <f t="shared" si="8"/>
        <v>454904</v>
      </c>
      <c r="AC64" s="4">
        <v>352634</v>
      </c>
      <c r="AD64" s="4">
        <v>10888</v>
      </c>
      <c r="AE64" s="4">
        <v>86199</v>
      </c>
      <c r="AF64" s="4">
        <v>3437</v>
      </c>
      <c r="AG64" s="4">
        <v>1746</v>
      </c>
      <c r="AH64" s="4">
        <f t="shared" si="9"/>
        <v>464971</v>
      </c>
      <c r="AI64" s="4">
        <v>359095</v>
      </c>
      <c r="AJ64" s="4">
        <v>11296</v>
      </c>
      <c r="AK64" s="4">
        <v>88188</v>
      </c>
      <c r="AL64" s="4">
        <v>3893</v>
      </c>
      <c r="AM64" s="4">
        <v>2499</v>
      </c>
      <c r="AN64" s="4">
        <f t="shared" si="10"/>
        <v>434812</v>
      </c>
      <c r="AO64" s="4">
        <v>332968</v>
      </c>
      <c r="AP64" s="4">
        <v>11030</v>
      </c>
      <c r="AQ64" s="4">
        <v>85500</v>
      </c>
      <c r="AR64" s="4">
        <v>3060</v>
      </c>
      <c r="AS64" s="4">
        <v>2254</v>
      </c>
      <c r="AT64" s="4">
        <f t="shared" si="11"/>
        <v>403761</v>
      </c>
      <c r="AU64" s="4">
        <v>305069</v>
      </c>
      <c r="AV64" s="4">
        <v>10303</v>
      </c>
      <c r="AW64" s="4">
        <v>83294</v>
      </c>
      <c r="AX64" s="4">
        <v>3483</v>
      </c>
      <c r="AY64" s="4">
        <v>1612</v>
      </c>
      <c r="AZ64" s="4">
        <f t="shared" si="12"/>
        <v>394843</v>
      </c>
      <c r="BA64" s="4">
        <v>297678</v>
      </c>
      <c r="BB64" s="4">
        <v>9907</v>
      </c>
      <c r="BC64" s="4">
        <v>82361</v>
      </c>
      <c r="BD64" s="4">
        <v>3261</v>
      </c>
      <c r="BE64" s="4">
        <v>1636</v>
      </c>
      <c r="BF64" s="4">
        <f t="shared" si="13"/>
        <v>418027</v>
      </c>
      <c r="BG64" s="4">
        <v>321589</v>
      </c>
      <c r="BH64" s="4">
        <v>8892</v>
      </c>
      <c r="BI64" s="4">
        <v>82640</v>
      </c>
      <c r="BJ64" s="4">
        <v>3271</v>
      </c>
      <c r="BK64" s="4">
        <v>1635</v>
      </c>
      <c r="BL64" s="4">
        <f t="shared" si="14"/>
        <v>450064</v>
      </c>
      <c r="BM64" s="4">
        <v>345171</v>
      </c>
      <c r="BN64" s="4">
        <v>9998</v>
      </c>
      <c r="BO64" s="4">
        <v>89891</v>
      </c>
      <c r="BP64" s="4">
        <v>3453</v>
      </c>
      <c r="BQ64" s="4">
        <v>1551</v>
      </c>
      <c r="BR64" s="4">
        <f t="shared" si="15"/>
        <v>451052</v>
      </c>
      <c r="BS64" s="4">
        <v>352710</v>
      </c>
      <c r="BT64" s="4">
        <v>10157</v>
      </c>
      <c r="BU64" s="4">
        <v>83637</v>
      </c>
      <c r="BV64" s="4">
        <v>3025</v>
      </c>
      <c r="BW64" s="4">
        <v>1523</v>
      </c>
      <c r="BX64" s="4">
        <f t="shared" si="16"/>
        <v>441616</v>
      </c>
      <c r="BY64" s="4">
        <v>341171</v>
      </c>
      <c r="BZ64" s="4">
        <v>10121</v>
      </c>
      <c r="CA64" s="4">
        <v>85817</v>
      </c>
      <c r="CB64" s="4">
        <v>2991</v>
      </c>
      <c r="CC64" s="4">
        <v>1516</v>
      </c>
      <c r="CD64" s="78">
        <f t="shared" si="17"/>
        <v>13938.560109289618</v>
      </c>
      <c r="CE64" s="78">
        <f t="shared" si="3"/>
        <v>10719.079234972678</v>
      </c>
      <c r="CF64" s="78">
        <f t="shared" si="4"/>
        <v>336.8497267759563</v>
      </c>
      <c r="CG64" s="78">
        <f t="shared" si="5"/>
        <v>2716.5655737704919</v>
      </c>
      <c r="CH64" s="78">
        <f t="shared" si="6"/>
        <v>108.33060109289617</v>
      </c>
      <c r="CI64" s="57">
        <f t="shared" si="7"/>
        <v>57.734972677595628</v>
      </c>
      <c r="CK64" t="s">
        <v>422</v>
      </c>
    </row>
    <row r="65" spans="2:89">
      <c r="B65" s="140"/>
      <c r="C65" s="3" t="s">
        <v>74</v>
      </c>
      <c r="D65" s="43">
        <f t="shared" si="18"/>
        <v>3880663</v>
      </c>
      <c r="E65" s="43">
        <f t="shared" si="19"/>
        <v>2890869</v>
      </c>
      <c r="F65" s="43">
        <f t="shared" si="27"/>
        <v>133648</v>
      </c>
      <c r="G65" s="43">
        <f t="shared" si="28"/>
        <v>811095</v>
      </c>
      <c r="H65" s="43">
        <f t="shared" si="29"/>
        <v>34193</v>
      </c>
      <c r="I65" s="43">
        <f t="shared" si="30"/>
        <v>10858</v>
      </c>
      <c r="J65" s="4">
        <f t="shared" si="24"/>
        <v>304835</v>
      </c>
      <c r="K65" s="4">
        <v>227987</v>
      </c>
      <c r="L65" s="4">
        <v>11100</v>
      </c>
      <c r="M65" s="4">
        <v>61907</v>
      </c>
      <c r="N65" s="4">
        <v>3052</v>
      </c>
      <c r="O65" s="4">
        <v>789</v>
      </c>
      <c r="P65" s="4">
        <f t="shared" si="25"/>
        <v>284003</v>
      </c>
      <c r="Q65" s="4">
        <v>211894</v>
      </c>
      <c r="R65" s="4">
        <v>9272</v>
      </c>
      <c r="S65" s="4">
        <v>58858</v>
      </c>
      <c r="T65" s="4">
        <v>3197</v>
      </c>
      <c r="U65" s="4">
        <v>782</v>
      </c>
      <c r="V65" s="4">
        <f t="shared" si="26"/>
        <v>347429</v>
      </c>
      <c r="W65" s="4">
        <v>260630</v>
      </c>
      <c r="X65" s="4">
        <v>12166</v>
      </c>
      <c r="Y65" s="4">
        <v>71210</v>
      </c>
      <c r="Z65" s="4">
        <v>2581</v>
      </c>
      <c r="AA65" s="4">
        <v>842</v>
      </c>
      <c r="AB65" s="4">
        <f t="shared" si="8"/>
        <v>337863</v>
      </c>
      <c r="AC65" s="4">
        <v>250899</v>
      </c>
      <c r="AD65" s="4">
        <v>11860</v>
      </c>
      <c r="AE65" s="4">
        <v>71452</v>
      </c>
      <c r="AF65" s="4">
        <v>2835</v>
      </c>
      <c r="AG65" s="4">
        <v>817</v>
      </c>
      <c r="AH65" s="4">
        <f t="shared" si="9"/>
        <v>343125</v>
      </c>
      <c r="AI65" s="4">
        <v>255982</v>
      </c>
      <c r="AJ65" s="4">
        <v>11960</v>
      </c>
      <c r="AK65" s="4">
        <v>71289</v>
      </c>
      <c r="AL65" s="4">
        <v>3060</v>
      </c>
      <c r="AM65" s="4">
        <v>834</v>
      </c>
      <c r="AN65" s="4">
        <f t="shared" si="10"/>
        <v>327747</v>
      </c>
      <c r="AO65" s="4">
        <v>242687</v>
      </c>
      <c r="AP65" s="4">
        <v>11815</v>
      </c>
      <c r="AQ65" s="4">
        <v>69847</v>
      </c>
      <c r="AR65" s="4">
        <v>2576</v>
      </c>
      <c r="AS65" s="4">
        <v>822</v>
      </c>
      <c r="AT65" s="4">
        <f t="shared" si="11"/>
        <v>317433</v>
      </c>
      <c r="AU65" s="4">
        <v>234598</v>
      </c>
      <c r="AV65" s="4">
        <v>11374</v>
      </c>
      <c r="AW65" s="4">
        <v>67538</v>
      </c>
      <c r="AX65" s="4">
        <v>2931</v>
      </c>
      <c r="AY65" s="4">
        <v>992</v>
      </c>
      <c r="AZ65" s="4">
        <f t="shared" si="12"/>
        <v>308414</v>
      </c>
      <c r="BA65" s="4">
        <v>226980</v>
      </c>
      <c r="BB65" s="4">
        <v>10822</v>
      </c>
      <c r="BC65" s="4">
        <v>66533</v>
      </c>
      <c r="BD65" s="4">
        <v>3042</v>
      </c>
      <c r="BE65" s="4">
        <v>1037</v>
      </c>
      <c r="BF65" s="4">
        <f t="shared" si="13"/>
        <v>305704</v>
      </c>
      <c r="BG65" s="4">
        <v>227706</v>
      </c>
      <c r="BH65" s="4">
        <v>9632</v>
      </c>
      <c r="BI65" s="4">
        <v>64764</v>
      </c>
      <c r="BJ65" s="4">
        <v>2672</v>
      </c>
      <c r="BK65" s="4">
        <v>930</v>
      </c>
      <c r="BL65" s="4">
        <f t="shared" si="14"/>
        <v>332820</v>
      </c>
      <c r="BM65" s="4">
        <v>246625</v>
      </c>
      <c r="BN65" s="4">
        <v>11109</v>
      </c>
      <c r="BO65" s="4">
        <v>71238</v>
      </c>
      <c r="BP65" s="4">
        <v>2902</v>
      </c>
      <c r="BQ65" s="4">
        <v>946</v>
      </c>
      <c r="BR65" s="4">
        <f t="shared" si="15"/>
        <v>332934</v>
      </c>
      <c r="BS65" s="4">
        <v>250038</v>
      </c>
      <c r="BT65" s="4">
        <v>11335</v>
      </c>
      <c r="BU65" s="4">
        <v>67755</v>
      </c>
      <c r="BV65" s="4">
        <v>2750</v>
      </c>
      <c r="BW65" s="4">
        <v>1056</v>
      </c>
      <c r="BX65" s="4">
        <f t="shared" si="16"/>
        <v>338356</v>
      </c>
      <c r="BY65" s="4">
        <v>254843</v>
      </c>
      <c r="BZ65" s="4">
        <v>11203</v>
      </c>
      <c r="CA65" s="4">
        <v>68704</v>
      </c>
      <c r="CB65" s="4">
        <v>2595</v>
      </c>
      <c r="CC65" s="4">
        <v>1011</v>
      </c>
      <c r="CD65" s="78">
        <f t="shared" si="17"/>
        <v>10602.9043715847</v>
      </c>
      <c r="CE65" s="78">
        <f t="shared" si="3"/>
        <v>7898.5491803278692</v>
      </c>
      <c r="CF65" s="78">
        <f t="shared" si="4"/>
        <v>365.15846994535519</v>
      </c>
      <c r="CG65" s="78">
        <f t="shared" si="5"/>
        <v>2216.1065573770493</v>
      </c>
      <c r="CH65" s="78">
        <f t="shared" si="6"/>
        <v>93.423497267759558</v>
      </c>
      <c r="CI65" s="57">
        <f t="shared" si="7"/>
        <v>29.666666666666668</v>
      </c>
      <c r="CK65" t="s">
        <v>422</v>
      </c>
    </row>
    <row r="66" spans="2:89">
      <c r="B66" s="140"/>
      <c r="C66" s="3" t="s">
        <v>75</v>
      </c>
      <c r="D66" s="43">
        <f t="shared" si="18"/>
        <v>5479404</v>
      </c>
      <c r="E66" s="43">
        <f t="shared" si="19"/>
        <v>4544548</v>
      </c>
      <c r="F66" s="43">
        <f t="shared" si="27"/>
        <v>87436</v>
      </c>
      <c r="G66" s="43">
        <f t="shared" si="28"/>
        <v>726003</v>
      </c>
      <c r="H66" s="43">
        <f t="shared" si="29"/>
        <v>36821</v>
      </c>
      <c r="I66" s="43">
        <f t="shared" si="30"/>
        <v>84596</v>
      </c>
      <c r="J66" s="4">
        <f t="shared" si="24"/>
        <v>437601</v>
      </c>
      <c r="K66" s="4">
        <v>363676</v>
      </c>
      <c r="L66" s="4">
        <v>6937</v>
      </c>
      <c r="M66" s="4">
        <v>56484</v>
      </c>
      <c r="N66" s="4">
        <v>3211</v>
      </c>
      <c r="O66" s="4">
        <v>7293</v>
      </c>
      <c r="P66" s="4">
        <f t="shared" si="25"/>
        <v>401394</v>
      </c>
      <c r="Q66" s="4">
        <v>332861</v>
      </c>
      <c r="R66" s="4">
        <v>5994</v>
      </c>
      <c r="S66" s="4">
        <v>52831</v>
      </c>
      <c r="T66" s="4">
        <v>3051</v>
      </c>
      <c r="U66" s="4">
        <v>6657</v>
      </c>
      <c r="V66" s="4">
        <f t="shared" si="26"/>
        <v>489653</v>
      </c>
      <c r="W66" s="4">
        <v>407202</v>
      </c>
      <c r="X66" s="4">
        <v>7888</v>
      </c>
      <c r="Y66" s="4">
        <v>64420</v>
      </c>
      <c r="Z66" s="4">
        <v>2708</v>
      </c>
      <c r="AA66" s="4">
        <v>7435</v>
      </c>
      <c r="AB66" s="4">
        <f t="shared" si="8"/>
        <v>465220</v>
      </c>
      <c r="AC66" s="4">
        <v>384461</v>
      </c>
      <c r="AD66" s="4">
        <v>7633</v>
      </c>
      <c r="AE66" s="4">
        <v>63325</v>
      </c>
      <c r="AF66" s="4">
        <v>2894</v>
      </c>
      <c r="AG66" s="4">
        <v>6907</v>
      </c>
      <c r="AH66" s="4">
        <f t="shared" si="9"/>
        <v>474896</v>
      </c>
      <c r="AI66" s="4">
        <v>393684</v>
      </c>
      <c r="AJ66" s="4">
        <v>7259</v>
      </c>
      <c r="AK66" s="4">
        <v>63512</v>
      </c>
      <c r="AL66" s="4">
        <v>3291</v>
      </c>
      <c r="AM66" s="4">
        <v>7150</v>
      </c>
      <c r="AN66" s="4">
        <f t="shared" si="10"/>
        <v>464323</v>
      </c>
      <c r="AO66" s="4">
        <v>384053</v>
      </c>
      <c r="AP66" s="4">
        <v>7497</v>
      </c>
      <c r="AQ66" s="4">
        <v>62610</v>
      </c>
      <c r="AR66" s="4">
        <v>3206</v>
      </c>
      <c r="AS66" s="4">
        <v>6957</v>
      </c>
      <c r="AT66" s="4">
        <f t="shared" si="11"/>
        <v>451565</v>
      </c>
      <c r="AU66" s="4">
        <v>373132</v>
      </c>
      <c r="AV66" s="4">
        <v>7843</v>
      </c>
      <c r="AW66" s="4">
        <v>59788</v>
      </c>
      <c r="AX66" s="4">
        <v>3231</v>
      </c>
      <c r="AY66" s="4">
        <v>7571</v>
      </c>
      <c r="AZ66" s="4">
        <f t="shared" si="12"/>
        <v>440863</v>
      </c>
      <c r="BA66" s="4">
        <v>365526</v>
      </c>
      <c r="BB66" s="4">
        <v>7042</v>
      </c>
      <c r="BC66" s="4">
        <v>57508</v>
      </c>
      <c r="BD66" s="4">
        <v>3392</v>
      </c>
      <c r="BE66" s="4">
        <v>7395</v>
      </c>
      <c r="BF66" s="4">
        <f t="shared" si="13"/>
        <v>430236</v>
      </c>
      <c r="BG66" s="4">
        <v>356652</v>
      </c>
      <c r="BH66" s="4">
        <v>6464</v>
      </c>
      <c r="BI66" s="4">
        <v>57798</v>
      </c>
      <c r="BJ66" s="4">
        <v>2738</v>
      </c>
      <c r="BK66" s="4">
        <v>6584</v>
      </c>
      <c r="BL66" s="4">
        <f t="shared" si="14"/>
        <v>478912</v>
      </c>
      <c r="BM66" s="4">
        <v>396143</v>
      </c>
      <c r="BN66" s="4">
        <v>7604</v>
      </c>
      <c r="BO66" s="4">
        <v>64831</v>
      </c>
      <c r="BP66" s="4">
        <v>3415</v>
      </c>
      <c r="BQ66" s="4">
        <v>6919</v>
      </c>
      <c r="BR66" s="4">
        <f t="shared" si="15"/>
        <v>474393</v>
      </c>
      <c r="BS66" s="4">
        <v>395828</v>
      </c>
      <c r="BT66" s="4">
        <v>7681</v>
      </c>
      <c r="BU66" s="4">
        <v>61255</v>
      </c>
      <c r="BV66" s="4">
        <v>2719</v>
      </c>
      <c r="BW66" s="4">
        <v>6910</v>
      </c>
      <c r="BX66" s="4">
        <f t="shared" si="16"/>
        <v>470348</v>
      </c>
      <c r="BY66" s="4">
        <v>391330</v>
      </c>
      <c r="BZ66" s="4">
        <v>7594</v>
      </c>
      <c r="CA66" s="4">
        <v>61641</v>
      </c>
      <c r="CB66" s="4">
        <v>2965</v>
      </c>
      <c r="CC66" s="4">
        <v>6818</v>
      </c>
      <c r="CD66" s="78">
        <f t="shared" si="17"/>
        <v>14971.049180327869</v>
      </c>
      <c r="CE66" s="78">
        <f t="shared" si="3"/>
        <v>12416.79781420765</v>
      </c>
      <c r="CF66" s="78">
        <f t="shared" si="4"/>
        <v>238.89617486338798</v>
      </c>
      <c r="CG66" s="78">
        <f t="shared" si="5"/>
        <v>1983.6147540983607</v>
      </c>
      <c r="CH66" s="78">
        <f t="shared" si="6"/>
        <v>100.60382513661202</v>
      </c>
      <c r="CI66" s="57">
        <f t="shared" si="7"/>
        <v>231.13661202185793</v>
      </c>
      <c r="CK66" t="s">
        <v>422</v>
      </c>
    </row>
    <row r="67" spans="2:89">
      <c r="B67" s="140"/>
      <c r="C67" s="3" t="s">
        <v>76</v>
      </c>
      <c r="D67" s="43">
        <f t="shared" si="18"/>
        <v>2898523</v>
      </c>
      <c r="E67" s="43">
        <f t="shared" si="19"/>
        <v>2049301</v>
      </c>
      <c r="F67" s="43">
        <f t="shared" si="27"/>
        <v>52103</v>
      </c>
      <c r="G67" s="43">
        <f t="shared" si="28"/>
        <v>688201</v>
      </c>
      <c r="H67" s="43">
        <f t="shared" si="29"/>
        <v>62167</v>
      </c>
      <c r="I67" s="43">
        <f t="shared" si="30"/>
        <v>46751</v>
      </c>
      <c r="J67" s="4">
        <f t="shared" si="24"/>
        <v>173124</v>
      </c>
      <c r="K67" s="4">
        <v>121199</v>
      </c>
      <c r="L67" s="4">
        <v>3909</v>
      </c>
      <c r="M67" s="4">
        <v>42054</v>
      </c>
      <c r="N67" s="4">
        <v>3136</v>
      </c>
      <c r="O67" s="4">
        <v>2826</v>
      </c>
      <c r="P67" s="4">
        <f t="shared" si="25"/>
        <v>169310</v>
      </c>
      <c r="Q67" s="4">
        <v>119540</v>
      </c>
      <c r="R67" s="4">
        <v>3420</v>
      </c>
      <c r="S67" s="4">
        <v>39859</v>
      </c>
      <c r="T67" s="4">
        <v>3414</v>
      </c>
      <c r="U67" s="4">
        <v>3077</v>
      </c>
      <c r="V67" s="4">
        <f t="shared" si="26"/>
        <v>201572</v>
      </c>
      <c r="W67" s="4">
        <v>138838</v>
      </c>
      <c r="X67" s="4">
        <v>4318</v>
      </c>
      <c r="Y67" s="4">
        <v>51159</v>
      </c>
      <c r="Z67" s="4">
        <v>3695</v>
      </c>
      <c r="AA67" s="4">
        <v>3562</v>
      </c>
      <c r="AB67" s="4">
        <f t="shared" si="8"/>
        <v>224873</v>
      </c>
      <c r="AC67" s="4">
        <v>154901</v>
      </c>
      <c r="AD67" s="4">
        <v>4447</v>
      </c>
      <c r="AE67" s="4">
        <v>57350</v>
      </c>
      <c r="AF67" s="4">
        <v>4488</v>
      </c>
      <c r="AG67" s="4">
        <v>3687</v>
      </c>
      <c r="AH67" s="4">
        <f t="shared" si="9"/>
        <v>266122</v>
      </c>
      <c r="AI67" s="4">
        <v>188470</v>
      </c>
      <c r="AJ67" s="4">
        <v>4884</v>
      </c>
      <c r="AK67" s="4">
        <v>61609</v>
      </c>
      <c r="AL67" s="4">
        <v>6814</v>
      </c>
      <c r="AM67" s="4">
        <v>4345</v>
      </c>
      <c r="AN67" s="4">
        <f t="shared" si="10"/>
        <v>252750</v>
      </c>
      <c r="AO67" s="4">
        <v>181612</v>
      </c>
      <c r="AP67" s="4">
        <v>4585</v>
      </c>
      <c r="AQ67" s="4">
        <v>55501</v>
      </c>
      <c r="AR67" s="4">
        <v>6742</v>
      </c>
      <c r="AS67" s="4">
        <v>4310</v>
      </c>
      <c r="AT67" s="4">
        <f t="shared" si="11"/>
        <v>211637</v>
      </c>
      <c r="AU67" s="4">
        <v>147900</v>
      </c>
      <c r="AV67" s="4">
        <v>4000</v>
      </c>
      <c r="AW67" s="4">
        <v>51546</v>
      </c>
      <c r="AX67" s="4">
        <v>4597</v>
      </c>
      <c r="AY67" s="4">
        <v>3594</v>
      </c>
      <c r="AZ67" s="4">
        <f t="shared" si="12"/>
        <v>259934</v>
      </c>
      <c r="BA67" s="4">
        <v>187714</v>
      </c>
      <c r="BB67" s="4">
        <v>4079</v>
      </c>
      <c r="BC67" s="4">
        <v>56401</v>
      </c>
      <c r="BD67" s="4">
        <v>7903</v>
      </c>
      <c r="BE67" s="4">
        <v>3837</v>
      </c>
      <c r="BF67" s="4">
        <f t="shared" si="13"/>
        <v>280665</v>
      </c>
      <c r="BG67" s="4">
        <v>202452</v>
      </c>
      <c r="BH67" s="4">
        <v>4500</v>
      </c>
      <c r="BI67" s="4">
        <v>61163</v>
      </c>
      <c r="BJ67" s="4">
        <v>6177</v>
      </c>
      <c r="BK67" s="4">
        <v>6373</v>
      </c>
      <c r="BL67" s="4">
        <f t="shared" si="14"/>
        <v>419178</v>
      </c>
      <c r="BM67" s="4">
        <v>293728</v>
      </c>
      <c r="BN67" s="4">
        <v>6181</v>
      </c>
      <c r="BO67" s="4">
        <v>107428</v>
      </c>
      <c r="BP67" s="4">
        <v>7685</v>
      </c>
      <c r="BQ67" s="4">
        <v>4156</v>
      </c>
      <c r="BR67" s="4">
        <f t="shared" si="15"/>
        <v>239031</v>
      </c>
      <c r="BS67" s="4">
        <v>170973</v>
      </c>
      <c r="BT67" s="4">
        <v>4236</v>
      </c>
      <c r="BU67" s="4">
        <v>56121</v>
      </c>
      <c r="BV67" s="4">
        <v>4016</v>
      </c>
      <c r="BW67" s="4">
        <v>3685</v>
      </c>
      <c r="BX67" s="4">
        <f t="shared" si="16"/>
        <v>200327</v>
      </c>
      <c r="BY67" s="4">
        <v>141974</v>
      </c>
      <c r="BZ67" s="4">
        <v>3544</v>
      </c>
      <c r="CA67" s="4">
        <v>48010</v>
      </c>
      <c r="CB67" s="4">
        <v>3500</v>
      </c>
      <c r="CC67" s="4">
        <v>3299</v>
      </c>
      <c r="CD67" s="78">
        <f t="shared" si="17"/>
        <v>7919.4617486338802</v>
      </c>
      <c r="CE67" s="78">
        <f t="shared" si="3"/>
        <v>5599.1830601092897</v>
      </c>
      <c r="CF67" s="78">
        <f t="shared" si="4"/>
        <v>142.35792349726776</v>
      </c>
      <c r="CG67" s="78">
        <f t="shared" si="5"/>
        <v>1880.3306010928961</v>
      </c>
      <c r="CH67" s="78">
        <f t="shared" si="6"/>
        <v>169.85519125683061</v>
      </c>
      <c r="CI67" s="57">
        <f t="shared" si="7"/>
        <v>127.73497267759562</v>
      </c>
      <c r="CK67" t="s">
        <v>422</v>
      </c>
    </row>
    <row r="68" spans="2:89">
      <c r="B68" s="140"/>
      <c r="C68" s="3" t="s">
        <v>77</v>
      </c>
      <c r="D68" s="43">
        <f t="shared" si="18"/>
        <v>5078418</v>
      </c>
      <c r="E68" s="43">
        <f t="shared" si="19"/>
        <v>3879471</v>
      </c>
      <c r="F68" s="43">
        <f t="shared" si="27"/>
        <v>136670</v>
      </c>
      <c r="G68" s="43">
        <f t="shared" si="28"/>
        <v>958261</v>
      </c>
      <c r="H68" s="43">
        <f t="shared" si="29"/>
        <v>48690</v>
      </c>
      <c r="I68" s="43">
        <f t="shared" si="30"/>
        <v>55326</v>
      </c>
      <c r="J68" s="4">
        <f t="shared" si="24"/>
        <v>399778</v>
      </c>
      <c r="K68" s="4">
        <v>304607</v>
      </c>
      <c r="L68" s="4">
        <v>11644</v>
      </c>
      <c r="M68" s="4">
        <v>75009</v>
      </c>
      <c r="N68" s="4">
        <v>4009</v>
      </c>
      <c r="O68" s="4">
        <v>4509</v>
      </c>
      <c r="P68" s="4">
        <f t="shared" si="25"/>
        <v>369744</v>
      </c>
      <c r="Q68" s="4">
        <v>282533</v>
      </c>
      <c r="R68" s="4">
        <v>9633</v>
      </c>
      <c r="S68" s="4">
        <v>69629</v>
      </c>
      <c r="T68" s="4">
        <v>3963</v>
      </c>
      <c r="U68" s="4">
        <v>3986</v>
      </c>
      <c r="V68" s="4">
        <f t="shared" si="26"/>
        <v>448587</v>
      </c>
      <c r="W68" s="4">
        <v>342515</v>
      </c>
      <c r="X68" s="4">
        <v>12843</v>
      </c>
      <c r="Y68" s="4">
        <v>84736</v>
      </c>
      <c r="Z68" s="4">
        <v>3776</v>
      </c>
      <c r="AA68" s="4">
        <v>4717</v>
      </c>
      <c r="AB68" s="4">
        <f t="shared" si="8"/>
        <v>430356</v>
      </c>
      <c r="AC68" s="4">
        <v>326600</v>
      </c>
      <c r="AD68" s="4">
        <v>12337</v>
      </c>
      <c r="AE68" s="4">
        <v>83036</v>
      </c>
      <c r="AF68" s="4">
        <v>3900</v>
      </c>
      <c r="AG68" s="4">
        <v>4483</v>
      </c>
      <c r="AH68" s="4">
        <f t="shared" si="9"/>
        <v>440226</v>
      </c>
      <c r="AI68" s="4">
        <v>336483</v>
      </c>
      <c r="AJ68" s="4">
        <v>12389</v>
      </c>
      <c r="AK68" s="4">
        <v>82450</v>
      </c>
      <c r="AL68" s="4">
        <v>4341</v>
      </c>
      <c r="AM68" s="4">
        <v>4563</v>
      </c>
      <c r="AN68" s="4">
        <f t="shared" si="10"/>
        <v>428654</v>
      </c>
      <c r="AO68" s="4">
        <v>326755</v>
      </c>
      <c r="AP68" s="4">
        <v>12031</v>
      </c>
      <c r="AQ68" s="4">
        <v>81144</v>
      </c>
      <c r="AR68" s="4">
        <v>3909</v>
      </c>
      <c r="AS68" s="4">
        <v>4815</v>
      </c>
      <c r="AT68" s="4">
        <f t="shared" si="11"/>
        <v>418776</v>
      </c>
      <c r="AU68" s="4">
        <v>319509</v>
      </c>
      <c r="AV68" s="4">
        <v>11401</v>
      </c>
      <c r="AW68" s="4">
        <v>78791</v>
      </c>
      <c r="AX68" s="4">
        <v>4131</v>
      </c>
      <c r="AY68" s="4">
        <v>4944</v>
      </c>
      <c r="AZ68" s="4">
        <f t="shared" si="12"/>
        <v>410288</v>
      </c>
      <c r="BA68" s="4">
        <v>313804</v>
      </c>
      <c r="BB68" s="4">
        <v>10718</v>
      </c>
      <c r="BC68" s="4">
        <v>76365</v>
      </c>
      <c r="BD68" s="4">
        <v>4433</v>
      </c>
      <c r="BE68" s="4">
        <v>4968</v>
      </c>
      <c r="BF68" s="4">
        <f t="shared" si="13"/>
        <v>401777</v>
      </c>
      <c r="BG68" s="4">
        <v>307474</v>
      </c>
      <c r="BH68" s="4">
        <v>9800</v>
      </c>
      <c r="BI68" s="4">
        <v>76013</v>
      </c>
      <c r="BJ68" s="4">
        <v>3817</v>
      </c>
      <c r="BK68" s="4">
        <v>4673</v>
      </c>
      <c r="BL68" s="4">
        <f t="shared" si="14"/>
        <v>447511</v>
      </c>
      <c r="BM68" s="4">
        <v>340349</v>
      </c>
      <c r="BN68" s="4">
        <v>11107</v>
      </c>
      <c r="BO68" s="4">
        <v>87228</v>
      </c>
      <c r="BP68" s="4">
        <v>4451</v>
      </c>
      <c r="BQ68" s="4">
        <v>4376</v>
      </c>
      <c r="BR68" s="4">
        <f t="shared" si="15"/>
        <v>442167</v>
      </c>
      <c r="BS68" s="4">
        <v>340376</v>
      </c>
      <c r="BT68" s="4">
        <v>11251</v>
      </c>
      <c r="BU68" s="4">
        <v>81722</v>
      </c>
      <c r="BV68" s="4">
        <v>3987</v>
      </c>
      <c r="BW68" s="4">
        <v>4831</v>
      </c>
      <c r="BX68" s="4">
        <f t="shared" si="16"/>
        <v>440554</v>
      </c>
      <c r="BY68" s="4">
        <v>338466</v>
      </c>
      <c r="BZ68" s="4">
        <v>11516</v>
      </c>
      <c r="CA68" s="4">
        <v>82138</v>
      </c>
      <c r="CB68" s="4">
        <v>3973</v>
      </c>
      <c r="CC68" s="4">
        <v>4461</v>
      </c>
      <c r="CD68" s="78">
        <f t="shared" si="17"/>
        <v>13875.459016393443</v>
      </c>
      <c r="CE68" s="78">
        <f t="shared" si="3"/>
        <v>10599.647540983606</v>
      </c>
      <c r="CF68" s="78">
        <f t="shared" si="4"/>
        <v>373.41530054644807</v>
      </c>
      <c r="CG68" s="78">
        <f t="shared" si="5"/>
        <v>2618.1994535519125</v>
      </c>
      <c r="CH68" s="78">
        <f t="shared" si="6"/>
        <v>133.03278688524591</v>
      </c>
      <c r="CI68" s="57">
        <f t="shared" si="7"/>
        <v>151.1639344262295</v>
      </c>
      <c r="CK68" t="s">
        <v>422</v>
      </c>
    </row>
    <row r="69" spans="2:89">
      <c r="B69" s="140"/>
      <c r="C69" s="3" t="s">
        <v>78</v>
      </c>
      <c r="D69" s="43">
        <f t="shared" si="18"/>
        <v>4660801</v>
      </c>
      <c r="E69" s="43">
        <f t="shared" si="19"/>
        <v>3463259</v>
      </c>
      <c r="F69" s="43">
        <f t="shared" si="27"/>
        <v>135087</v>
      </c>
      <c r="G69" s="43">
        <f t="shared" si="28"/>
        <v>989250</v>
      </c>
      <c r="H69" s="43">
        <f t="shared" si="29"/>
        <v>44715</v>
      </c>
      <c r="I69" s="43">
        <f t="shared" si="30"/>
        <v>28490</v>
      </c>
      <c r="J69" s="4">
        <f t="shared" si="24"/>
        <v>362247</v>
      </c>
      <c r="K69" s="4">
        <v>267980</v>
      </c>
      <c r="L69" s="4">
        <v>10632</v>
      </c>
      <c r="M69" s="4">
        <v>78048</v>
      </c>
      <c r="N69" s="4">
        <v>3728</v>
      </c>
      <c r="O69" s="4">
        <v>1859</v>
      </c>
      <c r="P69" s="4">
        <f t="shared" si="25"/>
        <v>334256</v>
      </c>
      <c r="Q69" s="4">
        <v>246564</v>
      </c>
      <c r="R69" s="4">
        <v>9206</v>
      </c>
      <c r="S69" s="4">
        <v>73116</v>
      </c>
      <c r="T69" s="4">
        <v>3592</v>
      </c>
      <c r="U69" s="4">
        <v>1778</v>
      </c>
      <c r="V69" s="4">
        <f t="shared" si="26"/>
        <v>404156</v>
      </c>
      <c r="W69" s="4">
        <v>297811</v>
      </c>
      <c r="X69" s="4">
        <v>12231</v>
      </c>
      <c r="Y69" s="4">
        <v>88538</v>
      </c>
      <c r="Z69" s="4">
        <v>3423</v>
      </c>
      <c r="AA69" s="4">
        <v>2153</v>
      </c>
      <c r="AB69" s="4">
        <f t="shared" si="8"/>
        <v>394628</v>
      </c>
      <c r="AC69" s="4">
        <v>291254</v>
      </c>
      <c r="AD69" s="4">
        <v>11415</v>
      </c>
      <c r="AE69" s="4">
        <v>85751</v>
      </c>
      <c r="AF69" s="4">
        <v>3597</v>
      </c>
      <c r="AG69" s="4">
        <v>2611</v>
      </c>
      <c r="AH69" s="4">
        <f t="shared" si="9"/>
        <v>402716</v>
      </c>
      <c r="AI69" s="4">
        <v>299183</v>
      </c>
      <c r="AJ69" s="4">
        <v>11385</v>
      </c>
      <c r="AK69" s="4">
        <v>85808</v>
      </c>
      <c r="AL69" s="4">
        <v>3820</v>
      </c>
      <c r="AM69" s="4">
        <v>2520</v>
      </c>
      <c r="AN69" s="4">
        <f t="shared" si="10"/>
        <v>392235</v>
      </c>
      <c r="AO69" s="4">
        <v>290949</v>
      </c>
      <c r="AP69" s="4">
        <v>11686</v>
      </c>
      <c r="AQ69" s="4">
        <v>83615</v>
      </c>
      <c r="AR69" s="4">
        <v>3533</v>
      </c>
      <c r="AS69" s="4">
        <v>2452</v>
      </c>
      <c r="AT69" s="4">
        <f t="shared" si="11"/>
        <v>389612</v>
      </c>
      <c r="AU69" s="4">
        <v>290514</v>
      </c>
      <c r="AV69" s="4">
        <v>11556</v>
      </c>
      <c r="AW69" s="4">
        <v>81277</v>
      </c>
      <c r="AX69" s="4">
        <v>3875</v>
      </c>
      <c r="AY69" s="4">
        <v>2390</v>
      </c>
      <c r="AZ69" s="4">
        <f t="shared" si="12"/>
        <v>379185</v>
      </c>
      <c r="BA69" s="4">
        <v>283069</v>
      </c>
      <c r="BB69" s="4">
        <v>11105</v>
      </c>
      <c r="BC69" s="4">
        <v>78385</v>
      </c>
      <c r="BD69" s="4">
        <v>4172</v>
      </c>
      <c r="BE69" s="4">
        <v>2454</v>
      </c>
      <c r="BF69" s="4">
        <f t="shared" si="13"/>
        <v>373382</v>
      </c>
      <c r="BG69" s="4">
        <v>277126</v>
      </c>
      <c r="BH69" s="4">
        <v>10137</v>
      </c>
      <c r="BI69" s="4">
        <v>79878</v>
      </c>
      <c r="BJ69" s="4">
        <v>3595</v>
      </c>
      <c r="BK69" s="4">
        <v>2646</v>
      </c>
      <c r="BL69" s="4">
        <f t="shared" si="14"/>
        <v>402969</v>
      </c>
      <c r="BM69" s="4">
        <v>300303</v>
      </c>
      <c r="BN69" s="4">
        <v>11764</v>
      </c>
      <c r="BO69" s="4">
        <v>84492</v>
      </c>
      <c r="BP69" s="4">
        <v>3836</v>
      </c>
      <c r="BQ69" s="4">
        <v>2574</v>
      </c>
      <c r="BR69" s="4">
        <f t="shared" si="15"/>
        <v>406170</v>
      </c>
      <c r="BS69" s="4">
        <v>304096</v>
      </c>
      <c r="BT69" s="4">
        <v>12163</v>
      </c>
      <c r="BU69" s="4">
        <v>83541</v>
      </c>
      <c r="BV69" s="4">
        <v>3747</v>
      </c>
      <c r="BW69" s="4">
        <v>2623</v>
      </c>
      <c r="BX69" s="4">
        <f t="shared" si="16"/>
        <v>419245</v>
      </c>
      <c r="BY69" s="4">
        <v>314410</v>
      </c>
      <c r="BZ69" s="4">
        <v>11807</v>
      </c>
      <c r="CA69" s="4">
        <v>86801</v>
      </c>
      <c r="CB69" s="4">
        <v>3797</v>
      </c>
      <c r="CC69" s="4">
        <v>2430</v>
      </c>
      <c r="CD69" s="78">
        <f t="shared" si="17"/>
        <v>12734.428961748634</v>
      </c>
      <c r="CE69" s="78">
        <f t="shared" si="3"/>
        <v>9462.456284153006</v>
      </c>
      <c r="CF69" s="78">
        <f t="shared" si="4"/>
        <v>369.09016393442624</v>
      </c>
      <c r="CG69" s="78">
        <f t="shared" si="5"/>
        <v>2702.8688524590166</v>
      </c>
      <c r="CH69" s="78">
        <f t="shared" si="6"/>
        <v>122.17213114754098</v>
      </c>
      <c r="CI69" s="57">
        <f t="shared" si="7"/>
        <v>77.841530054644807</v>
      </c>
      <c r="CK69" t="s">
        <v>422</v>
      </c>
    </row>
    <row r="70" spans="2:89">
      <c r="B70" s="140"/>
      <c r="C70" s="3" t="s">
        <v>79</v>
      </c>
      <c r="D70" s="43">
        <f t="shared" si="18"/>
        <v>4949945</v>
      </c>
      <c r="E70" s="43">
        <f t="shared" si="19"/>
        <v>4329395</v>
      </c>
      <c r="F70" s="43">
        <f t="shared" si="27"/>
        <v>96710</v>
      </c>
      <c r="G70" s="43">
        <f t="shared" si="28"/>
        <v>453771</v>
      </c>
      <c r="H70" s="43">
        <f t="shared" si="29"/>
        <v>55124</v>
      </c>
      <c r="I70" s="43">
        <f t="shared" si="30"/>
        <v>14945</v>
      </c>
      <c r="J70" s="4">
        <f t="shared" si="24"/>
        <v>383887</v>
      </c>
      <c r="K70" s="4">
        <v>335578</v>
      </c>
      <c r="L70" s="4">
        <v>7762</v>
      </c>
      <c r="M70" s="4">
        <v>34946</v>
      </c>
      <c r="N70" s="4">
        <v>4435</v>
      </c>
      <c r="O70" s="4">
        <v>1166</v>
      </c>
      <c r="P70" s="4">
        <f t="shared" si="25"/>
        <v>353886</v>
      </c>
      <c r="Q70" s="4">
        <v>309001</v>
      </c>
      <c r="R70" s="4">
        <v>6492</v>
      </c>
      <c r="S70" s="4">
        <v>33047</v>
      </c>
      <c r="T70" s="4">
        <v>4316</v>
      </c>
      <c r="U70" s="4">
        <v>1030</v>
      </c>
      <c r="V70" s="4">
        <f t="shared" si="26"/>
        <v>425013</v>
      </c>
      <c r="W70" s="4">
        <v>370879</v>
      </c>
      <c r="X70" s="4">
        <v>8664</v>
      </c>
      <c r="Y70" s="4">
        <v>39884</v>
      </c>
      <c r="Z70" s="4">
        <v>4415</v>
      </c>
      <c r="AA70" s="4">
        <v>1171</v>
      </c>
      <c r="AB70" s="4">
        <f t="shared" si="8"/>
        <v>412732</v>
      </c>
      <c r="AC70" s="4">
        <v>359312</v>
      </c>
      <c r="AD70" s="4">
        <v>8294</v>
      </c>
      <c r="AE70" s="4">
        <v>39324</v>
      </c>
      <c r="AF70" s="4">
        <v>4527</v>
      </c>
      <c r="AG70" s="4">
        <v>1275</v>
      </c>
      <c r="AH70" s="4">
        <f t="shared" si="9"/>
        <v>425737</v>
      </c>
      <c r="AI70" s="4">
        <v>370966</v>
      </c>
      <c r="AJ70" s="4">
        <v>8599</v>
      </c>
      <c r="AK70" s="4">
        <v>40011</v>
      </c>
      <c r="AL70" s="4">
        <v>4876</v>
      </c>
      <c r="AM70" s="4">
        <v>1285</v>
      </c>
      <c r="AN70" s="4">
        <f t="shared" si="10"/>
        <v>412973</v>
      </c>
      <c r="AO70" s="4">
        <v>360760</v>
      </c>
      <c r="AP70" s="4">
        <v>8061</v>
      </c>
      <c r="AQ70" s="4">
        <v>38273</v>
      </c>
      <c r="AR70" s="4">
        <v>4490</v>
      </c>
      <c r="AS70" s="4">
        <v>1389</v>
      </c>
      <c r="AT70" s="4">
        <f t="shared" si="11"/>
        <v>409810</v>
      </c>
      <c r="AU70" s="4">
        <v>359062</v>
      </c>
      <c r="AV70" s="4">
        <v>8079</v>
      </c>
      <c r="AW70" s="4">
        <v>36136</v>
      </c>
      <c r="AX70" s="4">
        <v>5081</v>
      </c>
      <c r="AY70" s="4">
        <v>1452</v>
      </c>
      <c r="AZ70" s="4">
        <f t="shared" si="12"/>
        <v>408388</v>
      </c>
      <c r="BA70" s="4">
        <v>358175</v>
      </c>
      <c r="BB70" s="4">
        <v>7532</v>
      </c>
      <c r="BC70" s="4">
        <v>35793</v>
      </c>
      <c r="BD70" s="4">
        <v>5660</v>
      </c>
      <c r="BE70" s="4">
        <v>1228</v>
      </c>
      <c r="BF70" s="4">
        <f t="shared" si="13"/>
        <v>393440</v>
      </c>
      <c r="BG70" s="4">
        <v>344246</v>
      </c>
      <c r="BH70" s="4">
        <v>7303</v>
      </c>
      <c r="BI70" s="4">
        <v>36485</v>
      </c>
      <c r="BJ70" s="4">
        <v>4171</v>
      </c>
      <c r="BK70" s="4">
        <v>1235</v>
      </c>
      <c r="BL70" s="4">
        <f t="shared" si="14"/>
        <v>444990</v>
      </c>
      <c r="BM70" s="4">
        <v>388541</v>
      </c>
      <c r="BN70" s="4">
        <v>8420</v>
      </c>
      <c r="BO70" s="4">
        <v>41753</v>
      </c>
      <c r="BP70" s="4">
        <v>4959</v>
      </c>
      <c r="BQ70" s="4">
        <v>1317</v>
      </c>
      <c r="BR70" s="4">
        <f t="shared" si="15"/>
        <v>434738</v>
      </c>
      <c r="BS70" s="4">
        <v>381640</v>
      </c>
      <c r="BT70" s="4">
        <v>8692</v>
      </c>
      <c r="BU70" s="4">
        <v>39187</v>
      </c>
      <c r="BV70" s="4">
        <v>3991</v>
      </c>
      <c r="BW70" s="4">
        <v>1228</v>
      </c>
      <c r="BX70" s="4">
        <f t="shared" si="16"/>
        <v>444351</v>
      </c>
      <c r="BY70" s="4">
        <v>391235</v>
      </c>
      <c r="BZ70" s="4">
        <v>8812</v>
      </c>
      <c r="CA70" s="4">
        <v>38932</v>
      </c>
      <c r="CB70" s="4">
        <v>4203</v>
      </c>
      <c r="CC70" s="4">
        <v>1169</v>
      </c>
      <c r="CD70" s="78">
        <f t="shared" si="17"/>
        <v>13524.439890710382</v>
      </c>
      <c r="CE70" s="78">
        <f t="shared" ref="CE70:CE133" si="31">+E70/366</f>
        <v>11828.948087431694</v>
      </c>
      <c r="CF70" s="78">
        <f t="shared" ref="CF70:CF133" si="32">+F70/366</f>
        <v>264.23497267759564</v>
      </c>
      <c r="CG70" s="78">
        <f t="shared" ref="CG70:CG133" si="33">+G70/366</f>
        <v>1239.811475409836</v>
      </c>
      <c r="CH70" s="78">
        <f t="shared" ref="CH70:CH133" si="34">+H70/366</f>
        <v>150.61202185792351</v>
      </c>
      <c r="CI70" s="57">
        <f t="shared" ref="CI70:CI133" si="35">+I70/366</f>
        <v>40.833333333333336</v>
      </c>
      <c r="CK70" t="s">
        <v>422</v>
      </c>
    </row>
    <row r="71" spans="2:89">
      <c r="B71" s="140"/>
      <c r="C71" s="3" t="s">
        <v>80</v>
      </c>
      <c r="D71" s="43">
        <f t="shared" si="18"/>
        <v>4004411</v>
      </c>
      <c r="E71" s="43">
        <f t="shared" si="19"/>
        <v>3535883</v>
      </c>
      <c r="F71" s="43">
        <f t="shared" si="27"/>
        <v>113181</v>
      </c>
      <c r="G71" s="43">
        <f t="shared" si="28"/>
        <v>277364</v>
      </c>
      <c r="H71" s="43">
        <f t="shared" si="29"/>
        <v>64749</v>
      </c>
      <c r="I71" s="43">
        <f t="shared" si="30"/>
        <v>13234</v>
      </c>
      <c r="J71" s="4">
        <f t="shared" si="24"/>
        <v>316179</v>
      </c>
      <c r="K71" s="4">
        <v>279825</v>
      </c>
      <c r="L71" s="4">
        <v>8823</v>
      </c>
      <c r="M71" s="4">
        <v>21322</v>
      </c>
      <c r="N71" s="4">
        <v>5306</v>
      </c>
      <c r="O71" s="4">
        <v>903</v>
      </c>
      <c r="P71" s="4">
        <f t="shared" si="25"/>
        <v>288045</v>
      </c>
      <c r="Q71" s="4">
        <v>254573</v>
      </c>
      <c r="R71" s="4">
        <v>7296</v>
      </c>
      <c r="S71" s="4">
        <v>20309</v>
      </c>
      <c r="T71" s="4">
        <v>5111</v>
      </c>
      <c r="U71" s="4">
        <v>756</v>
      </c>
      <c r="V71" s="4">
        <f t="shared" si="26"/>
        <v>351744</v>
      </c>
      <c r="W71" s="4">
        <v>308496</v>
      </c>
      <c r="X71" s="4">
        <v>10751</v>
      </c>
      <c r="Y71" s="4">
        <v>26482</v>
      </c>
      <c r="Z71" s="4">
        <v>4912</v>
      </c>
      <c r="AA71" s="4">
        <v>1103</v>
      </c>
      <c r="AB71" s="4">
        <f t="shared" ref="AB71:AB134" si="36">+SUM(AC71:AG71)</f>
        <v>330806</v>
      </c>
      <c r="AC71" s="4">
        <v>291102</v>
      </c>
      <c r="AD71" s="4">
        <v>10672</v>
      </c>
      <c r="AE71" s="4">
        <v>23228</v>
      </c>
      <c r="AF71" s="4">
        <v>4847</v>
      </c>
      <c r="AG71" s="4">
        <v>957</v>
      </c>
      <c r="AH71" s="4">
        <f t="shared" ref="AH71:AH134" si="37">+SUM(AI71:AM71)</f>
        <v>345633</v>
      </c>
      <c r="AI71" s="4">
        <v>304572</v>
      </c>
      <c r="AJ71" s="4">
        <v>10580</v>
      </c>
      <c r="AK71" s="4">
        <v>23593</v>
      </c>
      <c r="AL71" s="4">
        <v>5582</v>
      </c>
      <c r="AM71" s="4">
        <v>1306</v>
      </c>
      <c r="AN71" s="4">
        <f t="shared" ref="AN71:AN134" si="38">+SUM(AO71:AS71)</f>
        <v>325661</v>
      </c>
      <c r="AO71" s="4">
        <v>287433</v>
      </c>
      <c r="AP71" s="4">
        <v>9725</v>
      </c>
      <c r="AQ71" s="4">
        <v>22481</v>
      </c>
      <c r="AR71" s="4">
        <v>4935</v>
      </c>
      <c r="AS71" s="4">
        <v>1087</v>
      </c>
      <c r="AT71" s="4">
        <f t="shared" ref="AT71:AT134" si="39">+SUM(AU71:AY71)</f>
        <v>333769</v>
      </c>
      <c r="AU71" s="4">
        <v>295047</v>
      </c>
      <c r="AV71" s="4">
        <v>8955</v>
      </c>
      <c r="AW71" s="4">
        <v>22435</v>
      </c>
      <c r="AX71" s="4">
        <v>6239</v>
      </c>
      <c r="AY71" s="4">
        <v>1093</v>
      </c>
      <c r="AZ71" s="4">
        <f t="shared" ref="AZ71:AZ134" si="40">+SUM(BA71:BE71)</f>
        <v>335094</v>
      </c>
      <c r="BA71" s="4">
        <v>296856</v>
      </c>
      <c r="BB71" s="4">
        <v>8228</v>
      </c>
      <c r="BC71" s="4">
        <v>22265</v>
      </c>
      <c r="BD71" s="4">
        <v>6746</v>
      </c>
      <c r="BE71" s="4">
        <v>999</v>
      </c>
      <c r="BF71" s="4">
        <f t="shared" ref="BF71:BF134" si="41">+SUM(BG71:BK71)</f>
        <v>316441</v>
      </c>
      <c r="BG71" s="4">
        <v>280087</v>
      </c>
      <c r="BH71" s="4">
        <v>8280</v>
      </c>
      <c r="BI71" s="4">
        <v>21821</v>
      </c>
      <c r="BJ71" s="4">
        <v>5071</v>
      </c>
      <c r="BK71" s="4">
        <v>1182</v>
      </c>
      <c r="BL71" s="4">
        <f t="shared" ref="BL71:BL134" si="42">+SUM(BM71:BQ71)</f>
        <v>347591</v>
      </c>
      <c r="BM71" s="4">
        <v>306421</v>
      </c>
      <c r="BN71" s="4">
        <v>9861</v>
      </c>
      <c r="BO71" s="4">
        <v>24281</v>
      </c>
      <c r="BP71" s="4">
        <v>5845</v>
      </c>
      <c r="BQ71" s="4">
        <v>1183</v>
      </c>
      <c r="BR71" s="4">
        <f t="shared" ref="BR71:BR134" si="43">+SUM(BS71:BW71)</f>
        <v>348669</v>
      </c>
      <c r="BS71" s="4">
        <v>307276</v>
      </c>
      <c r="BT71" s="4">
        <v>10232</v>
      </c>
      <c r="BU71" s="4">
        <v>24579</v>
      </c>
      <c r="BV71" s="4">
        <v>5087</v>
      </c>
      <c r="BW71" s="4">
        <v>1495</v>
      </c>
      <c r="BX71" s="4">
        <f t="shared" ref="BX71:BX134" si="44">+SUM(BY71:CC71)</f>
        <v>364779</v>
      </c>
      <c r="BY71" s="4">
        <v>324195</v>
      </c>
      <c r="BZ71" s="4">
        <v>9778</v>
      </c>
      <c r="CA71" s="4">
        <v>24568</v>
      </c>
      <c r="CB71" s="4">
        <v>5068</v>
      </c>
      <c r="CC71" s="4">
        <v>1170</v>
      </c>
      <c r="CD71" s="78">
        <f t="shared" ref="CD71:CD134" si="45">+D71/366</f>
        <v>10941.013661202185</v>
      </c>
      <c r="CE71" s="78">
        <f t="shared" si="31"/>
        <v>9660.8825136612013</v>
      </c>
      <c r="CF71" s="78">
        <f t="shared" si="32"/>
        <v>309.23770491803276</v>
      </c>
      <c r="CG71" s="78">
        <f t="shared" si="33"/>
        <v>757.82513661202188</v>
      </c>
      <c r="CH71" s="78">
        <f t="shared" si="34"/>
        <v>176.90983606557376</v>
      </c>
      <c r="CI71" s="57">
        <f t="shared" si="35"/>
        <v>36.158469945355193</v>
      </c>
      <c r="CK71" t="s">
        <v>422</v>
      </c>
    </row>
    <row r="72" spans="2:89">
      <c r="B72" s="140"/>
      <c r="C72" s="3" t="s">
        <v>81</v>
      </c>
      <c r="D72" s="43">
        <f t="shared" ref="D72:D135" si="46">+SUM(E72:I72)</f>
        <v>3500559</v>
      </c>
      <c r="E72" s="43">
        <f t="shared" ref="E72:E135" si="47">+K72+Q72+W72+AC72+AI72+AO72+AU72+BA72+BG72+BM72+BS72+BY72</f>
        <v>2668163</v>
      </c>
      <c r="F72" s="43">
        <f t="shared" si="27"/>
        <v>72461</v>
      </c>
      <c r="G72" s="43">
        <f t="shared" si="28"/>
        <v>706427</v>
      </c>
      <c r="H72" s="43">
        <f t="shared" si="29"/>
        <v>32670</v>
      </c>
      <c r="I72" s="43">
        <f t="shared" si="30"/>
        <v>20838</v>
      </c>
      <c r="J72" s="4">
        <f t="shared" ref="J72:J135" si="48">+SUM(K72:O72)</f>
        <v>271544</v>
      </c>
      <c r="K72" s="4">
        <v>207764</v>
      </c>
      <c r="L72" s="4">
        <v>5787</v>
      </c>
      <c r="M72" s="4">
        <v>53503</v>
      </c>
      <c r="N72" s="4">
        <v>2885</v>
      </c>
      <c r="O72" s="4">
        <v>1605</v>
      </c>
      <c r="P72" s="4">
        <f t="shared" ref="P72:P135" si="49">+SUM(Q72:U72)</f>
        <v>246100</v>
      </c>
      <c r="Q72" s="4">
        <v>185834</v>
      </c>
      <c r="R72" s="4">
        <v>4892</v>
      </c>
      <c r="S72" s="4">
        <v>51156</v>
      </c>
      <c r="T72" s="4">
        <v>2671</v>
      </c>
      <c r="U72" s="4">
        <v>1547</v>
      </c>
      <c r="V72" s="4">
        <f t="shared" ref="V72:V135" si="50">+SUM(W72:AA72)</f>
        <v>307252</v>
      </c>
      <c r="W72" s="4">
        <v>232597</v>
      </c>
      <c r="X72" s="4">
        <v>6504</v>
      </c>
      <c r="Y72" s="4">
        <v>63849</v>
      </c>
      <c r="Z72" s="4">
        <v>2542</v>
      </c>
      <c r="AA72" s="4">
        <v>1760</v>
      </c>
      <c r="AB72" s="4">
        <f t="shared" si="36"/>
        <v>297299</v>
      </c>
      <c r="AC72" s="4">
        <v>226281</v>
      </c>
      <c r="AD72" s="4">
        <v>6060</v>
      </c>
      <c r="AE72" s="4">
        <v>60504</v>
      </c>
      <c r="AF72" s="4">
        <v>2679</v>
      </c>
      <c r="AG72" s="4">
        <v>1775</v>
      </c>
      <c r="AH72" s="4">
        <f t="shared" si="37"/>
        <v>302752</v>
      </c>
      <c r="AI72" s="4">
        <v>231430</v>
      </c>
      <c r="AJ72" s="4">
        <v>6233</v>
      </c>
      <c r="AK72" s="4">
        <v>60397</v>
      </c>
      <c r="AL72" s="4">
        <v>2932</v>
      </c>
      <c r="AM72" s="4">
        <v>1760</v>
      </c>
      <c r="AN72" s="4">
        <f t="shared" si="38"/>
        <v>299731</v>
      </c>
      <c r="AO72" s="4">
        <v>228719</v>
      </c>
      <c r="AP72" s="4">
        <v>6505</v>
      </c>
      <c r="AQ72" s="4">
        <v>60085</v>
      </c>
      <c r="AR72" s="4">
        <v>2724</v>
      </c>
      <c r="AS72" s="4">
        <v>1698</v>
      </c>
      <c r="AT72" s="4">
        <f t="shared" si="39"/>
        <v>294252</v>
      </c>
      <c r="AU72" s="4">
        <v>223461</v>
      </c>
      <c r="AV72" s="4">
        <v>6591</v>
      </c>
      <c r="AW72" s="4">
        <v>59469</v>
      </c>
      <c r="AX72" s="4">
        <v>3028</v>
      </c>
      <c r="AY72" s="4">
        <v>1703</v>
      </c>
      <c r="AZ72" s="4">
        <f t="shared" si="40"/>
        <v>285939</v>
      </c>
      <c r="BA72" s="4">
        <v>217857</v>
      </c>
      <c r="BB72" s="4">
        <v>5923</v>
      </c>
      <c r="BC72" s="4">
        <v>57419</v>
      </c>
      <c r="BD72" s="4">
        <v>2801</v>
      </c>
      <c r="BE72" s="4">
        <v>1939</v>
      </c>
      <c r="BF72" s="4">
        <f t="shared" si="41"/>
        <v>274481</v>
      </c>
      <c r="BG72" s="4">
        <v>207762</v>
      </c>
      <c r="BH72" s="4">
        <v>5243</v>
      </c>
      <c r="BI72" s="4">
        <v>57332</v>
      </c>
      <c r="BJ72" s="4">
        <v>2337</v>
      </c>
      <c r="BK72" s="4">
        <v>1807</v>
      </c>
      <c r="BL72" s="4">
        <f t="shared" si="42"/>
        <v>306219</v>
      </c>
      <c r="BM72" s="4">
        <v>234253</v>
      </c>
      <c r="BN72" s="4">
        <v>6191</v>
      </c>
      <c r="BO72" s="4">
        <v>61149</v>
      </c>
      <c r="BP72" s="4">
        <v>2833</v>
      </c>
      <c r="BQ72" s="4">
        <v>1793</v>
      </c>
      <c r="BR72" s="4">
        <f t="shared" si="43"/>
        <v>307404</v>
      </c>
      <c r="BS72" s="4">
        <v>235480</v>
      </c>
      <c r="BT72" s="4">
        <v>6382</v>
      </c>
      <c r="BU72" s="4">
        <v>61210</v>
      </c>
      <c r="BV72" s="4">
        <v>2558</v>
      </c>
      <c r="BW72" s="4">
        <v>1774</v>
      </c>
      <c r="BX72" s="4">
        <f t="shared" si="44"/>
        <v>307586</v>
      </c>
      <c r="BY72" s="4">
        <v>236725</v>
      </c>
      <c r="BZ72" s="4">
        <v>6150</v>
      </c>
      <c r="CA72" s="4">
        <v>60354</v>
      </c>
      <c r="CB72" s="4">
        <v>2680</v>
      </c>
      <c r="CC72" s="4">
        <v>1677</v>
      </c>
      <c r="CD72" s="78">
        <f t="shared" si="45"/>
        <v>9564.3688524590161</v>
      </c>
      <c r="CE72" s="78">
        <f t="shared" si="31"/>
        <v>7290.0628415300544</v>
      </c>
      <c r="CF72" s="78">
        <f t="shared" si="32"/>
        <v>197.98087431693989</v>
      </c>
      <c r="CG72" s="78">
        <f t="shared" si="33"/>
        <v>1930.1284153005465</v>
      </c>
      <c r="CH72" s="78">
        <f t="shared" si="34"/>
        <v>89.26229508196721</v>
      </c>
      <c r="CI72" s="57">
        <f t="shared" si="35"/>
        <v>56.934426229508198</v>
      </c>
      <c r="CK72" t="s">
        <v>422</v>
      </c>
    </row>
    <row r="73" spans="2:89">
      <c r="B73" s="140"/>
      <c r="C73" s="3" t="s">
        <v>82</v>
      </c>
      <c r="D73" s="43">
        <f t="shared" si="46"/>
        <v>3107776</v>
      </c>
      <c r="E73" s="43">
        <f t="shared" si="47"/>
        <v>2413166</v>
      </c>
      <c r="F73" s="43">
        <f t="shared" si="27"/>
        <v>108035</v>
      </c>
      <c r="G73" s="43">
        <f t="shared" si="28"/>
        <v>527702</v>
      </c>
      <c r="H73" s="43">
        <f t="shared" si="29"/>
        <v>27768</v>
      </c>
      <c r="I73" s="43">
        <f t="shared" si="30"/>
        <v>31105</v>
      </c>
      <c r="J73" s="4">
        <f t="shared" si="48"/>
        <v>234101</v>
      </c>
      <c r="K73" s="4">
        <v>180339</v>
      </c>
      <c r="L73" s="4">
        <v>8027</v>
      </c>
      <c r="M73" s="4">
        <v>40489</v>
      </c>
      <c r="N73" s="4">
        <v>2294</v>
      </c>
      <c r="O73" s="4">
        <v>2952</v>
      </c>
      <c r="P73" s="4">
        <f t="shared" si="49"/>
        <v>213787</v>
      </c>
      <c r="Q73" s="4">
        <v>164597</v>
      </c>
      <c r="R73" s="4">
        <v>6646</v>
      </c>
      <c r="S73" s="4">
        <v>37761</v>
      </c>
      <c r="T73" s="4">
        <v>2142</v>
      </c>
      <c r="U73" s="4">
        <v>2641</v>
      </c>
      <c r="V73" s="4">
        <f t="shared" si="50"/>
        <v>288798</v>
      </c>
      <c r="W73" s="4">
        <v>225815</v>
      </c>
      <c r="X73" s="4">
        <v>10302</v>
      </c>
      <c r="Y73" s="4">
        <v>47604</v>
      </c>
      <c r="Z73" s="4">
        <v>2316</v>
      </c>
      <c r="AA73" s="4">
        <v>2761</v>
      </c>
      <c r="AB73" s="4">
        <f t="shared" si="36"/>
        <v>276121</v>
      </c>
      <c r="AC73" s="4">
        <v>214703</v>
      </c>
      <c r="AD73" s="4">
        <v>10196</v>
      </c>
      <c r="AE73" s="4">
        <v>46017</v>
      </c>
      <c r="AF73" s="4">
        <v>2526</v>
      </c>
      <c r="AG73" s="4">
        <v>2679</v>
      </c>
      <c r="AH73" s="4">
        <f t="shared" si="37"/>
        <v>283027</v>
      </c>
      <c r="AI73" s="4">
        <v>220112</v>
      </c>
      <c r="AJ73" s="4">
        <v>10272</v>
      </c>
      <c r="AK73" s="4">
        <v>47506</v>
      </c>
      <c r="AL73" s="4">
        <v>2563</v>
      </c>
      <c r="AM73" s="4">
        <v>2574</v>
      </c>
      <c r="AN73" s="4">
        <f t="shared" si="38"/>
        <v>266493</v>
      </c>
      <c r="AO73" s="4">
        <v>206774</v>
      </c>
      <c r="AP73" s="4">
        <v>9604</v>
      </c>
      <c r="AQ73" s="4">
        <v>45333</v>
      </c>
      <c r="AR73" s="4">
        <v>2311</v>
      </c>
      <c r="AS73" s="4">
        <v>2471</v>
      </c>
      <c r="AT73" s="4">
        <f t="shared" si="39"/>
        <v>247696</v>
      </c>
      <c r="AU73" s="4">
        <v>189957</v>
      </c>
      <c r="AV73" s="4">
        <v>8121</v>
      </c>
      <c r="AW73" s="4">
        <v>44626</v>
      </c>
      <c r="AX73" s="4">
        <v>2379</v>
      </c>
      <c r="AY73" s="4">
        <v>2613</v>
      </c>
      <c r="AZ73" s="4">
        <f t="shared" si="40"/>
        <v>237895</v>
      </c>
      <c r="BA73" s="4">
        <v>183015</v>
      </c>
      <c r="BB73" s="4">
        <v>7646</v>
      </c>
      <c r="BC73" s="4">
        <v>42188</v>
      </c>
      <c r="BD73" s="4">
        <v>2329</v>
      </c>
      <c r="BE73" s="4">
        <v>2717</v>
      </c>
      <c r="BF73" s="4">
        <f t="shared" si="41"/>
        <v>248997</v>
      </c>
      <c r="BG73" s="4">
        <v>193861</v>
      </c>
      <c r="BH73" s="4">
        <v>8338</v>
      </c>
      <c r="BI73" s="4">
        <v>42455</v>
      </c>
      <c r="BJ73" s="4">
        <v>2029</v>
      </c>
      <c r="BK73" s="4">
        <v>2314</v>
      </c>
      <c r="BL73" s="4">
        <f t="shared" si="42"/>
        <v>269825</v>
      </c>
      <c r="BM73" s="4">
        <v>209599</v>
      </c>
      <c r="BN73" s="4">
        <v>9606</v>
      </c>
      <c r="BO73" s="4">
        <v>45709</v>
      </c>
      <c r="BP73" s="4">
        <v>2432</v>
      </c>
      <c r="BQ73" s="4">
        <v>2479</v>
      </c>
      <c r="BR73" s="4">
        <f t="shared" si="43"/>
        <v>276656</v>
      </c>
      <c r="BS73" s="4">
        <v>217165</v>
      </c>
      <c r="BT73" s="4">
        <v>10319</v>
      </c>
      <c r="BU73" s="4">
        <v>44284</v>
      </c>
      <c r="BV73" s="4">
        <v>2418</v>
      </c>
      <c r="BW73" s="4">
        <v>2470</v>
      </c>
      <c r="BX73" s="4">
        <f t="shared" si="44"/>
        <v>264380</v>
      </c>
      <c r="BY73" s="4">
        <v>207229</v>
      </c>
      <c r="BZ73" s="4">
        <v>8958</v>
      </c>
      <c r="CA73" s="4">
        <v>43730</v>
      </c>
      <c r="CB73" s="4">
        <v>2029</v>
      </c>
      <c r="CC73" s="4">
        <v>2434</v>
      </c>
      <c r="CD73" s="78">
        <f t="shared" si="45"/>
        <v>8491.1912568306016</v>
      </c>
      <c r="CE73" s="78">
        <f t="shared" si="31"/>
        <v>6593.3497267759567</v>
      </c>
      <c r="CF73" s="78">
        <f t="shared" si="32"/>
        <v>295.1775956284153</v>
      </c>
      <c r="CG73" s="78">
        <f t="shared" si="33"/>
        <v>1441.8087431693989</v>
      </c>
      <c r="CH73" s="78">
        <f t="shared" si="34"/>
        <v>75.868852459016395</v>
      </c>
      <c r="CI73" s="57">
        <f t="shared" si="35"/>
        <v>84.986338797814213</v>
      </c>
      <c r="CK73" t="s">
        <v>423</v>
      </c>
    </row>
    <row r="74" spans="2:89">
      <c r="B74" s="140"/>
      <c r="C74" s="3" t="s">
        <v>83</v>
      </c>
      <c r="D74" s="43">
        <f t="shared" si="46"/>
        <v>6431925</v>
      </c>
      <c r="E74" s="43">
        <f t="shared" si="47"/>
        <v>5324421</v>
      </c>
      <c r="F74" s="43">
        <f t="shared" si="27"/>
        <v>164611</v>
      </c>
      <c r="G74" s="43">
        <f t="shared" si="28"/>
        <v>850953</v>
      </c>
      <c r="H74" s="43">
        <f t="shared" si="29"/>
        <v>69671</v>
      </c>
      <c r="I74" s="43">
        <f t="shared" si="30"/>
        <v>22269</v>
      </c>
      <c r="J74" s="4">
        <f t="shared" si="48"/>
        <v>514513</v>
      </c>
      <c r="K74" s="4">
        <v>426549</v>
      </c>
      <c r="L74" s="4">
        <v>12569</v>
      </c>
      <c r="M74" s="4">
        <v>68138</v>
      </c>
      <c r="N74" s="4">
        <v>5465</v>
      </c>
      <c r="O74" s="4">
        <v>1792</v>
      </c>
      <c r="P74" s="4">
        <f t="shared" si="49"/>
        <v>464578</v>
      </c>
      <c r="Q74" s="4">
        <v>384775</v>
      </c>
      <c r="R74" s="4">
        <v>10554</v>
      </c>
      <c r="S74" s="4">
        <v>62633</v>
      </c>
      <c r="T74" s="4">
        <v>5212</v>
      </c>
      <c r="U74" s="4">
        <v>1404</v>
      </c>
      <c r="V74" s="4">
        <f t="shared" si="50"/>
        <v>571177</v>
      </c>
      <c r="W74" s="4">
        <v>473080</v>
      </c>
      <c r="X74" s="4">
        <v>14732</v>
      </c>
      <c r="Y74" s="4">
        <v>76040</v>
      </c>
      <c r="Z74" s="4">
        <v>5592</v>
      </c>
      <c r="AA74" s="4">
        <v>1733</v>
      </c>
      <c r="AB74" s="4">
        <f t="shared" si="36"/>
        <v>546967</v>
      </c>
      <c r="AC74" s="4">
        <v>451817</v>
      </c>
      <c r="AD74" s="4">
        <v>13995</v>
      </c>
      <c r="AE74" s="4">
        <v>73632</v>
      </c>
      <c r="AF74" s="4">
        <v>5870</v>
      </c>
      <c r="AG74" s="4">
        <v>1653</v>
      </c>
      <c r="AH74" s="4">
        <f t="shared" si="37"/>
        <v>548763</v>
      </c>
      <c r="AI74" s="4">
        <v>453043</v>
      </c>
      <c r="AJ74" s="4">
        <v>14095</v>
      </c>
      <c r="AK74" s="4">
        <v>73445</v>
      </c>
      <c r="AL74" s="4">
        <v>6369</v>
      </c>
      <c r="AM74" s="4">
        <v>1811</v>
      </c>
      <c r="AN74" s="4">
        <f t="shared" si="38"/>
        <v>541574</v>
      </c>
      <c r="AO74" s="4">
        <v>447971</v>
      </c>
      <c r="AP74" s="4">
        <v>14249</v>
      </c>
      <c r="AQ74" s="4">
        <v>71792</v>
      </c>
      <c r="AR74" s="4">
        <v>5791</v>
      </c>
      <c r="AS74" s="4">
        <v>1771</v>
      </c>
      <c r="AT74" s="4">
        <f t="shared" si="39"/>
        <v>533168</v>
      </c>
      <c r="AU74" s="4">
        <v>441863</v>
      </c>
      <c r="AV74" s="4">
        <v>13920</v>
      </c>
      <c r="AW74" s="4">
        <v>69359</v>
      </c>
      <c r="AX74" s="4">
        <v>6132</v>
      </c>
      <c r="AY74" s="4">
        <v>1894</v>
      </c>
      <c r="AZ74" s="4">
        <f t="shared" si="40"/>
        <v>517163</v>
      </c>
      <c r="BA74" s="4">
        <v>429018</v>
      </c>
      <c r="BB74" s="4">
        <v>13354</v>
      </c>
      <c r="BC74" s="4">
        <v>66860</v>
      </c>
      <c r="BD74" s="4">
        <v>6152</v>
      </c>
      <c r="BE74" s="4">
        <v>1779</v>
      </c>
      <c r="BF74" s="4">
        <f t="shared" si="41"/>
        <v>502304</v>
      </c>
      <c r="BG74" s="4">
        <v>414758</v>
      </c>
      <c r="BH74" s="4">
        <v>12540</v>
      </c>
      <c r="BI74" s="4">
        <v>67180</v>
      </c>
      <c r="BJ74" s="4">
        <v>5300</v>
      </c>
      <c r="BK74" s="4">
        <v>2526</v>
      </c>
      <c r="BL74" s="4">
        <f t="shared" si="42"/>
        <v>557011</v>
      </c>
      <c r="BM74" s="4">
        <v>459317</v>
      </c>
      <c r="BN74" s="4">
        <v>14439</v>
      </c>
      <c r="BO74" s="4">
        <v>74701</v>
      </c>
      <c r="BP74" s="4">
        <v>6684</v>
      </c>
      <c r="BQ74" s="4">
        <v>1870</v>
      </c>
      <c r="BR74" s="4">
        <f t="shared" si="43"/>
        <v>559088</v>
      </c>
      <c r="BS74" s="4">
        <v>464426</v>
      </c>
      <c r="BT74" s="4">
        <v>15129</v>
      </c>
      <c r="BU74" s="4">
        <v>72001</v>
      </c>
      <c r="BV74" s="4">
        <v>5486</v>
      </c>
      <c r="BW74" s="4">
        <v>2046</v>
      </c>
      <c r="BX74" s="4">
        <f t="shared" si="44"/>
        <v>575619</v>
      </c>
      <c r="BY74" s="4">
        <v>477804</v>
      </c>
      <c r="BZ74" s="4">
        <v>15035</v>
      </c>
      <c r="CA74" s="4">
        <v>75172</v>
      </c>
      <c r="CB74" s="4">
        <v>5618</v>
      </c>
      <c r="CC74" s="4">
        <v>1990</v>
      </c>
      <c r="CD74" s="78">
        <f t="shared" si="45"/>
        <v>17573.565573770491</v>
      </c>
      <c r="CE74" s="78">
        <f t="shared" si="31"/>
        <v>14547.598360655738</v>
      </c>
      <c r="CF74" s="78">
        <f t="shared" si="32"/>
        <v>449.75683060109287</v>
      </c>
      <c r="CG74" s="78">
        <f t="shared" si="33"/>
        <v>2325.0081967213114</v>
      </c>
      <c r="CH74" s="78">
        <f t="shared" si="34"/>
        <v>190.35792349726776</v>
      </c>
      <c r="CI74" s="57">
        <f t="shared" si="35"/>
        <v>60.844262295081968</v>
      </c>
      <c r="CK74" t="s">
        <v>199</v>
      </c>
    </row>
    <row r="75" spans="2:89">
      <c r="B75" s="140"/>
      <c r="C75" s="3" t="s">
        <v>84</v>
      </c>
      <c r="D75" s="43">
        <f t="shared" si="46"/>
        <v>2790032</v>
      </c>
      <c r="E75" s="43">
        <f t="shared" si="47"/>
        <v>2152569</v>
      </c>
      <c r="F75" s="43">
        <f t="shared" si="27"/>
        <v>72999</v>
      </c>
      <c r="G75" s="43">
        <f t="shared" si="28"/>
        <v>519468</v>
      </c>
      <c r="H75" s="43">
        <f t="shared" si="29"/>
        <v>25812</v>
      </c>
      <c r="I75" s="43">
        <f t="shared" si="30"/>
        <v>19184</v>
      </c>
      <c r="J75" s="4">
        <f t="shared" si="48"/>
        <v>223600</v>
      </c>
      <c r="K75" s="4">
        <v>170866</v>
      </c>
      <c r="L75" s="4">
        <v>6531</v>
      </c>
      <c r="M75" s="4">
        <v>42354</v>
      </c>
      <c r="N75" s="4">
        <v>2185</v>
      </c>
      <c r="O75" s="4">
        <v>1664</v>
      </c>
      <c r="P75" s="4">
        <f t="shared" si="49"/>
        <v>205770</v>
      </c>
      <c r="Q75" s="4">
        <v>156998</v>
      </c>
      <c r="R75" s="4">
        <v>5297</v>
      </c>
      <c r="S75" s="4">
        <v>39814</v>
      </c>
      <c r="T75" s="4">
        <v>2046</v>
      </c>
      <c r="U75" s="4">
        <v>1615</v>
      </c>
      <c r="V75" s="4">
        <f t="shared" si="50"/>
        <v>268379</v>
      </c>
      <c r="W75" s="4">
        <v>206746</v>
      </c>
      <c r="X75" s="4">
        <v>7382</v>
      </c>
      <c r="Y75" s="4">
        <v>50521</v>
      </c>
      <c r="Z75" s="4">
        <v>2005</v>
      </c>
      <c r="AA75" s="4">
        <v>1725</v>
      </c>
      <c r="AB75" s="4">
        <f t="shared" si="36"/>
        <v>258491</v>
      </c>
      <c r="AC75" s="4">
        <v>199766</v>
      </c>
      <c r="AD75" s="4">
        <v>6930</v>
      </c>
      <c r="AE75" s="4">
        <v>47619</v>
      </c>
      <c r="AF75" s="4">
        <v>2366</v>
      </c>
      <c r="AG75" s="4">
        <v>1810</v>
      </c>
      <c r="AH75" s="4">
        <f t="shared" si="37"/>
        <v>252381</v>
      </c>
      <c r="AI75" s="4">
        <v>197422</v>
      </c>
      <c r="AJ75" s="4">
        <v>6293</v>
      </c>
      <c r="AK75" s="4">
        <v>44339</v>
      </c>
      <c r="AL75" s="4">
        <v>2614</v>
      </c>
      <c r="AM75" s="4">
        <v>1713</v>
      </c>
      <c r="AN75" s="4">
        <f t="shared" si="38"/>
        <v>235250</v>
      </c>
      <c r="AO75" s="4">
        <v>182153</v>
      </c>
      <c r="AP75" s="4">
        <v>6118</v>
      </c>
      <c r="AQ75" s="4">
        <v>43173</v>
      </c>
      <c r="AR75" s="4">
        <v>2158</v>
      </c>
      <c r="AS75" s="4">
        <v>1648</v>
      </c>
      <c r="AT75" s="4">
        <f t="shared" si="39"/>
        <v>218972</v>
      </c>
      <c r="AU75" s="4">
        <v>168275</v>
      </c>
      <c r="AV75" s="4">
        <v>5805</v>
      </c>
      <c r="AW75" s="4">
        <v>41070</v>
      </c>
      <c r="AX75" s="4">
        <v>2094</v>
      </c>
      <c r="AY75" s="4">
        <v>1728</v>
      </c>
      <c r="AZ75" s="4">
        <f t="shared" si="40"/>
        <v>204405</v>
      </c>
      <c r="BA75" s="4">
        <v>155287</v>
      </c>
      <c r="BB75" s="4">
        <v>5660</v>
      </c>
      <c r="BC75" s="4">
        <v>39910</v>
      </c>
      <c r="BD75" s="4">
        <v>2040</v>
      </c>
      <c r="BE75" s="4">
        <v>1508</v>
      </c>
      <c r="BF75" s="4">
        <f t="shared" si="41"/>
        <v>212885</v>
      </c>
      <c r="BG75" s="4">
        <v>164760</v>
      </c>
      <c r="BH75" s="4">
        <v>5016</v>
      </c>
      <c r="BI75" s="4">
        <v>39767</v>
      </c>
      <c r="BJ75" s="4">
        <v>1897</v>
      </c>
      <c r="BK75" s="4">
        <v>1445</v>
      </c>
      <c r="BL75" s="4">
        <f t="shared" si="42"/>
        <v>237614</v>
      </c>
      <c r="BM75" s="4">
        <v>182508</v>
      </c>
      <c r="BN75" s="4">
        <v>5935</v>
      </c>
      <c r="BO75" s="4">
        <v>45377</v>
      </c>
      <c r="BP75" s="4">
        <v>2374</v>
      </c>
      <c r="BQ75" s="4">
        <v>1420</v>
      </c>
      <c r="BR75" s="4">
        <f t="shared" si="43"/>
        <v>238192</v>
      </c>
      <c r="BS75" s="4">
        <v>185619</v>
      </c>
      <c r="BT75" s="4">
        <v>6016</v>
      </c>
      <c r="BU75" s="4">
        <v>42996</v>
      </c>
      <c r="BV75" s="4">
        <v>2088</v>
      </c>
      <c r="BW75" s="4">
        <v>1473</v>
      </c>
      <c r="BX75" s="4">
        <f t="shared" si="44"/>
        <v>234093</v>
      </c>
      <c r="BY75" s="4">
        <v>182169</v>
      </c>
      <c r="BZ75" s="4">
        <v>6016</v>
      </c>
      <c r="CA75" s="4">
        <v>42528</v>
      </c>
      <c r="CB75" s="4">
        <v>1945</v>
      </c>
      <c r="CC75" s="4">
        <v>1435</v>
      </c>
      <c r="CD75" s="78">
        <f t="shared" si="45"/>
        <v>7623.0382513661198</v>
      </c>
      <c r="CE75" s="78">
        <f t="shared" si="31"/>
        <v>5881.3360655737706</v>
      </c>
      <c r="CF75" s="78">
        <f t="shared" si="32"/>
        <v>199.45081967213116</v>
      </c>
      <c r="CG75" s="78">
        <f t="shared" si="33"/>
        <v>1419.311475409836</v>
      </c>
      <c r="CH75" s="78">
        <f t="shared" si="34"/>
        <v>70.52459016393442</v>
      </c>
      <c r="CI75" s="57">
        <f t="shared" si="35"/>
        <v>52.415300546448087</v>
      </c>
      <c r="CK75" t="s">
        <v>423</v>
      </c>
    </row>
    <row r="76" spans="2:89">
      <c r="B76" s="140"/>
      <c r="C76" s="3" t="s">
        <v>85</v>
      </c>
      <c r="D76" s="43">
        <f t="shared" si="46"/>
        <v>2776493</v>
      </c>
      <c r="E76" s="43">
        <f t="shared" si="47"/>
        <v>2413785</v>
      </c>
      <c r="F76" s="43">
        <f t="shared" si="27"/>
        <v>37800</v>
      </c>
      <c r="G76" s="43">
        <f t="shared" si="28"/>
        <v>247365</v>
      </c>
      <c r="H76" s="43">
        <f t="shared" si="29"/>
        <v>62373</v>
      </c>
      <c r="I76" s="43">
        <f t="shared" si="30"/>
        <v>15170</v>
      </c>
      <c r="J76" s="4">
        <f t="shared" si="48"/>
        <v>221012</v>
      </c>
      <c r="K76" s="4">
        <v>191535</v>
      </c>
      <c r="L76" s="4">
        <v>3148</v>
      </c>
      <c r="M76" s="4">
        <v>19521</v>
      </c>
      <c r="N76" s="4">
        <v>5489</v>
      </c>
      <c r="O76" s="4">
        <v>1319</v>
      </c>
      <c r="P76" s="4">
        <f t="shared" si="49"/>
        <v>198481</v>
      </c>
      <c r="Q76" s="4">
        <v>173201</v>
      </c>
      <c r="R76" s="4">
        <v>2556</v>
      </c>
      <c r="S76" s="4">
        <v>17367</v>
      </c>
      <c r="T76" s="4">
        <v>4541</v>
      </c>
      <c r="U76" s="4">
        <v>816</v>
      </c>
      <c r="V76" s="4">
        <f t="shared" si="50"/>
        <v>241629</v>
      </c>
      <c r="W76" s="4">
        <v>210024</v>
      </c>
      <c r="X76" s="4">
        <v>3685</v>
      </c>
      <c r="Y76" s="4">
        <v>21564</v>
      </c>
      <c r="Z76" s="4">
        <v>4640</v>
      </c>
      <c r="AA76" s="4">
        <v>1716</v>
      </c>
      <c r="AB76" s="4">
        <f t="shared" si="36"/>
        <v>236005</v>
      </c>
      <c r="AC76" s="4">
        <v>205608</v>
      </c>
      <c r="AD76" s="4">
        <v>3515</v>
      </c>
      <c r="AE76" s="4">
        <v>20765</v>
      </c>
      <c r="AF76" s="4">
        <v>5053</v>
      </c>
      <c r="AG76" s="4">
        <v>1064</v>
      </c>
      <c r="AH76" s="4">
        <f t="shared" si="37"/>
        <v>250943</v>
      </c>
      <c r="AI76" s="4">
        <v>218799</v>
      </c>
      <c r="AJ76" s="4">
        <v>3460</v>
      </c>
      <c r="AK76" s="4">
        <v>21176</v>
      </c>
      <c r="AL76" s="4">
        <v>6582</v>
      </c>
      <c r="AM76" s="4">
        <v>926</v>
      </c>
      <c r="AN76" s="4">
        <f t="shared" si="38"/>
        <v>237546</v>
      </c>
      <c r="AO76" s="4">
        <v>205100</v>
      </c>
      <c r="AP76" s="4">
        <v>3478</v>
      </c>
      <c r="AQ76" s="4">
        <v>22121</v>
      </c>
      <c r="AR76" s="4">
        <v>5811</v>
      </c>
      <c r="AS76" s="4">
        <v>1036</v>
      </c>
      <c r="AT76" s="4">
        <f t="shared" si="39"/>
        <v>214020</v>
      </c>
      <c r="AU76" s="4">
        <v>185852</v>
      </c>
      <c r="AV76" s="4">
        <v>3044</v>
      </c>
      <c r="AW76" s="4">
        <v>18487</v>
      </c>
      <c r="AX76" s="4">
        <v>5117</v>
      </c>
      <c r="AY76" s="4">
        <v>1520</v>
      </c>
      <c r="AZ76" s="4">
        <f t="shared" si="40"/>
        <v>207785</v>
      </c>
      <c r="BA76" s="4">
        <v>180160</v>
      </c>
      <c r="BB76" s="4">
        <v>2729</v>
      </c>
      <c r="BC76" s="4">
        <v>17698</v>
      </c>
      <c r="BD76" s="4">
        <v>5510</v>
      </c>
      <c r="BE76" s="4">
        <v>1688</v>
      </c>
      <c r="BF76" s="4">
        <f t="shared" si="41"/>
        <v>217332</v>
      </c>
      <c r="BG76" s="4">
        <v>189994</v>
      </c>
      <c r="BH76" s="4">
        <v>2548</v>
      </c>
      <c r="BI76" s="4">
        <v>18853</v>
      </c>
      <c r="BJ76" s="4">
        <v>4283</v>
      </c>
      <c r="BK76" s="4">
        <v>1654</v>
      </c>
      <c r="BL76" s="4">
        <f t="shared" si="42"/>
        <v>254607</v>
      </c>
      <c r="BM76" s="4">
        <v>218321</v>
      </c>
      <c r="BN76" s="4">
        <v>3313</v>
      </c>
      <c r="BO76" s="4">
        <v>26089</v>
      </c>
      <c r="BP76" s="4">
        <v>5640</v>
      </c>
      <c r="BQ76" s="4">
        <v>1244</v>
      </c>
      <c r="BR76" s="4">
        <f t="shared" si="43"/>
        <v>242910</v>
      </c>
      <c r="BS76" s="4">
        <v>212554</v>
      </c>
      <c r="BT76" s="4">
        <v>3227</v>
      </c>
      <c r="BU76" s="4">
        <v>21401</v>
      </c>
      <c r="BV76" s="4">
        <v>4562</v>
      </c>
      <c r="BW76" s="4">
        <v>1166</v>
      </c>
      <c r="BX76" s="4">
        <f t="shared" si="44"/>
        <v>254223</v>
      </c>
      <c r="BY76" s="4">
        <v>222637</v>
      </c>
      <c r="BZ76" s="4">
        <v>3097</v>
      </c>
      <c r="CA76" s="4">
        <v>22323</v>
      </c>
      <c r="CB76" s="4">
        <v>5145</v>
      </c>
      <c r="CC76" s="4">
        <v>1021</v>
      </c>
      <c r="CD76" s="78">
        <f t="shared" si="45"/>
        <v>7586.0464480874316</v>
      </c>
      <c r="CE76" s="78">
        <f t="shared" si="31"/>
        <v>6595.0409836065573</v>
      </c>
      <c r="CF76" s="78">
        <f t="shared" si="32"/>
        <v>103.27868852459017</v>
      </c>
      <c r="CG76" s="78">
        <f t="shared" si="33"/>
        <v>675.86065573770497</v>
      </c>
      <c r="CH76" s="78">
        <f t="shared" si="34"/>
        <v>170.41803278688525</v>
      </c>
      <c r="CI76" s="57">
        <f t="shared" si="35"/>
        <v>41.448087431693992</v>
      </c>
      <c r="CK76" t="s">
        <v>423</v>
      </c>
    </row>
    <row r="77" spans="2:89">
      <c r="B77" s="140"/>
      <c r="C77" s="3" t="s">
        <v>86</v>
      </c>
      <c r="D77" s="43">
        <f t="shared" si="46"/>
        <v>2724273</v>
      </c>
      <c r="E77" s="43">
        <f t="shared" si="47"/>
        <v>2343956</v>
      </c>
      <c r="F77" s="43">
        <f t="shared" si="27"/>
        <v>50730</v>
      </c>
      <c r="G77" s="43">
        <f t="shared" si="28"/>
        <v>257733</v>
      </c>
      <c r="H77" s="43">
        <f t="shared" si="29"/>
        <v>63415</v>
      </c>
      <c r="I77" s="43">
        <f t="shared" si="30"/>
        <v>8439</v>
      </c>
      <c r="J77" s="4">
        <f t="shared" si="48"/>
        <v>205569</v>
      </c>
      <c r="K77" s="4">
        <v>176693</v>
      </c>
      <c r="L77" s="4">
        <v>3833</v>
      </c>
      <c r="M77" s="4">
        <v>19520</v>
      </c>
      <c r="N77" s="4">
        <v>4944</v>
      </c>
      <c r="O77" s="4">
        <v>579</v>
      </c>
      <c r="P77" s="4">
        <f t="shared" si="49"/>
        <v>193995</v>
      </c>
      <c r="Q77" s="4">
        <v>166569</v>
      </c>
      <c r="R77" s="4">
        <v>3302</v>
      </c>
      <c r="S77" s="4">
        <v>18483</v>
      </c>
      <c r="T77" s="4">
        <v>5102</v>
      </c>
      <c r="U77" s="4">
        <v>539</v>
      </c>
      <c r="V77" s="4">
        <f t="shared" si="50"/>
        <v>232330</v>
      </c>
      <c r="W77" s="4">
        <v>198032</v>
      </c>
      <c r="X77" s="4">
        <v>4649</v>
      </c>
      <c r="Y77" s="4">
        <v>23473</v>
      </c>
      <c r="Z77" s="4">
        <v>5512</v>
      </c>
      <c r="AA77" s="4">
        <v>664</v>
      </c>
      <c r="AB77" s="4">
        <f t="shared" si="36"/>
        <v>234004</v>
      </c>
      <c r="AC77" s="4">
        <v>200567</v>
      </c>
      <c r="AD77" s="4">
        <v>4956</v>
      </c>
      <c r="AE77" s="4">
        <v>22427</v>
      </c>
      <c r="AF77" s="4">
        <v>5366</v>
      </c>
      <c r="AG77" s="4">
        <v>688</v>
      </c>
      <c r="AH77" s="4">
        <f t="shared" si="37"/>
        <v>251067</v>
      </c>
      <c r="AI77" s="4">
        <v>216623</v>
      </c>
      <c r="AJ77" s="4">
        <v>4835</v>
      </c>
      <c r="AK77" s="4">
        <v>22953</v>
      </c>
      <c r="AL77" s="4">
        <v>5944</v>
      </c>
      <c r="AM77" s="4">
        <v>712</v>
      </c>
      <c r="AN77" s="4">
        <f t="shared" si="38"/>
        <v>233454</v>
      </c>
      <c r="AO77" s="4">
        <v>200555</v>
      </c>
      <c r="AP77" s="4">
        <v>4604</v>
      </c>
      <c r="AQ77" s="4">
        <v>22325</v>
      </c>
      <c r="AR77" s="4">
        <v>5238</v>
      </c>
      <c r="AS77" s="4">
        <v>732</v>
      </c>
      <c r="AT77" s="4">
        <f t="shared" si="39"/>
        <v>225012</v>
      </c>
      <c r="AU77" s="4">
        <v>194202</v>
      </c>
      <c r="AV77" s="4">
        <v>4129</v>
      </c>
      <c r="AW77" s="4">
        <v>20794</v>
      </c>
      <c r="AX77" s="4">
        <v>5193</v>
      </c>
      <c r="AY77" s="4">
        <v>694</v>
      </c>
      <c r="AZ77" s="4">
        <f t="shared" si="40"/>
        <v>217001</v>
      </c>
      <c r="BA77" s="4">
        <v>187347</v>
      </c>
      <c r="BB77" s="4">
        <v>3718</v>
      </c>
      <c r="BC77" s="4">
        <v>19726</v>
      </c>
      <c r="BD77" s="4">
        <v>5489</v>
      </c>
      <c r="BE77" s="4">
        <v>721</v>
      </c>
      <c r="BF77" s="4">
        <f t="shared" si="41"/>
        <v>216526</v>
      </c>
      <c r="BG77" s="4">
        <v>186798</v>
      </c>
      <c r="BH77" s="4">
        <v>3620</v>
      </c>
      <c r="BI77" s="4">
        <v>20561</v>
      </c>
      <c r="BJ77" s="4">
        <v>4881</v>
      </c>
      <c r="BK77" s="4">
        <v>666</v>
      </c>
      <c r="BL77" s="4">
        <f t="shared" si="42"/>
        <v>250737</v>
      </c>
      <c r="BM77" s="4">
        <v>215462</v>
      </c>
      <c r="BN77" s="4">
        <v>4468</v>
      </c>
      <c r="BO77" s="4">
        <v>23905</v>
      </c>
      <c r="BP77" s="4">
        <v>6081</v>
      </c>
      <c r="BQ77" s="4">
        <v>821</v>
      </c>
      <c r="BR77" s="4">
        <f t="shared" si="43"/>
        <v>227818</v>
      </c>
      <c r="BS77" s="4">
        <v>195885</v>
      </c>
      <c r="BT77" s="4">
        <v>4262</v>
      </c>
      <c r="BU77" s="4">
        <v>21978</v>
      </c>
      <c r="BV77" s="4">
        <v>4892</v>
      </c>
      <c r="BW77" s="4">
        <v>801</v>
      </c>
      <c r="BX77" s="4">
        <f t="shared" si="44"/>
        <v>236760</v>
      </c>
      <c r="BY77" s="4">
        <v>205223</v>
      </c>
      <c r="BZ77" s="4">
        <v>4354</v>
      </c>
      <c r="CA77" s="4">
        <v>21588</v>
      </c>
      <c r="CB77" s="4">
        <v>4773</v>
      </c>
      <c r="CC77" s="4">
        <v>822</v>
      </c>
      <c r="CD77" s="78">
        <f t="shared" si="45"/>
        <v>7443.3688524590161</v>
      </c>
      <c r="CE77" s="78">
        <f t="shared" si="31"/>
        <v>6404.2513661202183</v>
      </c>
      <c r="CF77" s="78">
        <f t="shared" si="32"/>
        <v>138.60655737704917</v>
      </c>
      <c r="CG77" s="78">
        <f t="shared" si="33"/>
        <v>704.18852459016398</v>
      </c>
      <c r="CH77" s="78">
        <f t="shared" si="34"/>
        <v>173.26502732240436</v>
      </c>
      <c r="CI77" s="57">
        <f t="shared" si="35"/>
        <v>23.057377049180328</v>
      </c>
      <c r="CK77" t="s">
        <v>423</v>
      </c>
    </row>
    <row r="78" spans="2:89">
      <c r="B78" s="140"/>
      <c r="C78" s="3" t="s">
        <v>87</v>
      </c>
      <c r="D78" s="43">
        <f t="shared" si="46"/>
        <v>6065054</v>
      </c>
      <c r="E78" s="43">
        <f t="shared" si="47"/>
        <v>5271861</v>
      </c>
      <c r="F78" s="43">
        <f t="shared" si="27"/>
        <v>126048</v>
      </c>
      <c r="G78" s="43">
        <f t="shared" si="28"/>
        <v>441877</v>
      </c>
      <c r="H78" s="43">
        <f t="shared" si="29"/>
        <v>207292</v>
      </c>
      <c r="I78" s="43">
        <f t="shared" si="30"/>
        <v>17976</v>
      </c>
      <c r="J78" s="4">
        <f t="shared" si="48"/>
        <v>472992</v>
      </c>
      <c r="K78" s="4">
        <v>410731</v>
      </c>
      <c r="L78" s="4">
        <v>10244</v>
      </c>
      <c r="M78" s="4">
        <v>35162</v>
      </c>
      <c r="N78" s="4">
        <v>15486</v>
      </c>
      <c r="O78" s="4">
        <v>1369</v>
      </c>
      <c r="P78" s="4">
        <f t="shared" si="49"/>
        <v>444020</v>
      </c>
      <c r="Q78" s="4">
        <v>384476</v>
      </c>
      <c r="R78" s="4">
        <v>9188</v>
      </c>
      <c r="S78" s="4">
        <v>32928</v>
      </c>
      <c r="T78" s="4">
        <v>16169</v>
      </c>
      <c r="U78" s="4">
        <v>1259</v>
      </c>
      <c r="V78" s="4">
        <f t="shared" si="50"/>
        <v>501778</v>
      </c>
      <c r="W78" s="4">
        <v>432241</v>
      </c>
      <c r="X78" s="4">
        <v>11400</v>
      </c>
      <c r="Y78" s="4">
        <v>39919</v>
      </c>
      <c r="Z78" s="4">
        <v>16607</v>
      </c>
      <c r="AA78" s="4">
        <v>1611</v>
      </c>
      <c r="AB78" s="4">
        <f t="shared" si="36"/>
        <v>495034</v>
      </c>
      <c r="AC78" s="4">
        <v>426361</v>
      </c>
      <c r="AD78" s="4">
        <v>11062</v>
      </c>
      <c r="AE78" s="4">
        <v>39108</v>
      </c>
      <c r="AF78" s="4">
        <v>16795</v>
      </c>
      <c r="AG78" s="4">
        <v>1708</v>
      </c>
      <c r="AH78" s="4">
        <f t="shared" si="37"/>
        <v>523580</v>
      </c>
      <c r="AI78" s="4">
        <v>453887</v>
      </c>
      <c r="AJ78" s="4">
        <v>11116</v>
      </c>
      <c r="AK78" s="4">
        <v>38516</v>
      </c>
      <c r="AL78" s="4">
        <v>18460</v>
      </c>
      <c r="AM78" s="4">
        <v>1601</v>
      </c>
      <c r="AN78" s="4">
        <f t="shared" si="38"/>
        <v>492208</v>
      </c>
      <c r="AO78" s="4">
        <v>425884</v>
      </c>
      <c r="AP78" s="4">
        <v>10408</v>
      </c>
      <c r="AQ78" s="4">
        <v>37590</v>
      </c>
      <c r="AR78" s="4">
        <v>16818</v>
      </c>
      <c r="AS78" s="4">
        <v>1508</v>
      </c>
      <c r="AT78" s="4">
        <f t="shared" si="39"/>
        <v>501671</v>
      </c>
      <c r="AU78" s="4">
        <v>436312</v>
      </c>
      <c r="AV78" s="4">
        <v>10434</v>
      </c>
      <c r="AW78" s="4">
        <v>35654</v>
      </c>
      <c r="AX78" s="4">
        <v>17794</v>
      </c>
      <c r="AY78" s="4">
        <v>1477</v>
      </c>
      <c r="AZ78" s="4">
        <f t="shared" si="40"/>
        <v>502230</v>
      </c>
      <c r="BA78" s="4">
        <v>439082</v>
      </c>
      <c r="BB78" s="4">
        <v>9645</v>
      </c>
      <c r="BC78" s="4">
        <v>33804</v>
      </c>
      <c r="BD78" s="4">
        <v>18364</v>
      </c>
      <c r="BE78" s="4">
        <v>1335</v>
      </c>
      <c r="BF78" s="4">
        <f t="shared" si="41"/>
        <v>481839</v>
      </c>
      <c r="BG78" s="4">
        <v>419580</v>
      </c>
      <c r="BH78" s="4">
        <v>9309</v>
      </c>
      <c r="BI78" s="4">
        <v>34935</v>
      </c>
      <c r="BJ78" s="4">
        <v>16617</v>
      </c>
      <c r="BK78" s="4">
        <v>1398</v>
      </c>
      <c r="BL78" s="4">
        <f t="shared" si="42"/>
        <v>584411</v>
      </c>
      <c r="BM78" s="4">
        <v>511012</v>
      </c>
      <c r="BN78" s="4">
        <v>11147</v>
      </c>
      <c r="BO78" s="4">
        <v>39615</v>
      </c>
      <c r="BP78" s="4">
        <v>20956</v>
      </c>
      <c r="BQ78" s="4">
        <v>1681</v>
      </c>
      <c r="BR78" s="4">
        <f t="shared" si="43"/>
        <v>493989</v>
      </c>
      <c r="BS78" s="4">
        <v>429342</v>
      </c>
      <c r="BT78" s="4">
        <v>10580</v>
      </c>
      <c r="BU78" s="4">
        <v>36871</v>
      </c>
      <c r="BV78" s="4">
        <v>15611</v>
      </c>
      <c r="BW78" s="4">
        <v>1585</v>
      </c>
      <c r="BX78" s="4">
        <f t="shared" si="44"/>
        <v>571302</v>
      </c>
      <c r="BY78" s="4">
        <v>502953</v>
      </c>
      <c r="BZ78" s="4">
        <v>11515</v>
      </c>
      <c r="CA78" s="4">
        <v>37775</v>
      </c>
      <c r="CB78" s="4">
        <v>17615</v>
      </c>
      <c r="CC78" s="4">
        <v>1444</v>
      </c>
      <c r="CD78" s="78">
        <f t="shared" si="45"/>
        <v>16571.185792349726</v>
      </c>
      <c r="CE78" s="78">
        <f t="shared" si="31"/>
        <v>14403.991803278688</v>
      </c>
      <c r="CF78" s="78">
        <f t="shared" si="32"/>
        <v>344.39344262295083</v>
      </c>
      <c r="CG78" s="78">
        <f t="shared" si="33"/>
        <v>1207.3142076502731</v>
      </c>
      <c r="CH78" s="78">
        <f t="shared" si="34"/>
        <v>566.37158469945359</v>
      </c>
      <c r="CI78" s="57">
        <f t="shared" si="35"/>
        <v>49.114754098360656</v>
      </c>
      <c r="CK78" t="s">
        <v>423</v>
      </c>
    </row>
    <row r="79" spans="2:89">
      <c r="B79" s="140"/>
      <c r="C79" s="3" t="s">
        <v>88</v>
      </c>
      <c r="D79" s="43">
        <f t="shared" si="46"/>
        <v>2472104</v>
      </c>
      <c r="E79" s="43">
        <f t="shared" si="47"/>
        <v>2093978</v>
      </c>
      <c r="F79" s="43">
        <f t="shared" si="27"/>
        <v>48991</v>
      </c>
      <c r="G79" s="43">
        <f t="shared" si="28"/>
        <v>161508</v>
      </c>
      <c r="H79" s="43">
        <f t="shared" si="29"/>
        <v>36678</v>
      </c>
      <c r="I79" s="43">
        <f t="shared" si="30"/>
        <v>130949</v>
      </c>
      <c r="J79" s="4">
        <f t="shared" si="48"/>
        <v>189855</v>
      </c>
      <c r="K79" s="4">
        <v>159816</v>
      </c>
      <c r="L79" s="4">
        <v>3925</v>
      </c>
      <c r="M79" s="4">
        <v>12247</v>
      </c>
      <c r="N79" s="4">
        <v>3211</v>
      </c>
      <c r="O79" s="4">
        <v>10656</v>
      </c>
      <c r="P79" s="4">
        <f t="shared" si="49"/>
        <v>174064</v>
      </c>
      <c r="Q79" s="4">
        <v>147074</v>
      </c>
      <c r="R79" s="4">
        <v>3479</v>
      </c>
      <c r="S79" s="4">
        <v>11418</v>
      </c>
      <c r="T79" s="4">
        <v>2772</v>
      </c>
      <c r="U79" s="4">
        <v>9321</v>
      </c>
      <c r="V79" s="4">
        <f t="shared" si="50"/>
        <v>204675</v>
      </c>
      <c r="W79" s="4">
        <v>171809</v>
      </c>
      <c r="X79" s="4">
        <v>4376</v>
      </c>
      <c r="Y79" s="4">
        <v>13955</v>
      </c>
      <c r="Z79" s="4">
        <v>2700</v>
      </c>
      <c r="AA79" s="4">
        <v>11835</v>
      </c>
      <c r="AB79" s="4">
        <f t="shared" si="36"/>
        <v>202978</v>
      </c>
      <c r="AC79" s="4">
        <v>170919</v>
      </c>
      <c r="AD79" s="4">
        <v>4428</v>
      </c>
      <c r="AE79" s="4">
        <v>14237</v>
      </c>
      <c r="AF79" s="4">
        <v>2861</v>
      </c>
      <c r="AG79" s="4">
        <v>10533</v>
      </c>
      <c r="AH79" s="4">
        <f t="shared" si="37"/>
        <v>206911</v>
      </c>
      <c r="AI79" s="4">
        <v>174567</v>
      </c>
      <c r="AJ79" s="4">
        <v>4492</v>
      </c>
      <c r="AK79" s="4">
        <v>14012</v>
      </c>
      <c r="AL79" s="4">
        <v>2995</v>
      </c>
      <c r="AM79" s="4">
        <v>10845</v>
      </c>
      <c r="AN79" s="4">
        <f t="shared" si="38"/>
        <v>202099</v>
      </c>
      <c r="AO79" s="4">
        <v>169936</v>
      </c>
      <c r="AP79" s="4">
        <v>4224</v>
      </c>
      <c r="AQ79" s="4">
        <v>13705</v>
      </c>
      <c r="AR79" s="4">
        <v>2635</v>
      </c>
      <c r="AS79" s="4">
        <v>11599</v>
      </c>
      <c r="AT79" s="4">
        <f t="shared" si="39"/>
        <v>199607</v>
      </c>
      <c r="AU79" s="4">
        <v>168139</v>
      </c>
      <c r="AV79" s="4">
        <v>3971</v>
      </c>
      <c r="AW79" s="4">
        <v>13284</v>
      </c>
      <c r="AX79" s="4">
        <v>3100</v>
      </c>
      <c r="AY79" s="4">
        <v>11113</v>
      </c>
      <c r="AZ79" s="4">
        <f t="shared" si="40"/>
        <v>210785</v>
      </c>
      <c r="BA79" s="4">
        <v>179313</v>
      </c>
      <c r="BB79" s="4">
        <v>3734</v>
      </c>
      <c r="BC79" s="4">
        <v>12899</v>
      </c>
      <c r="BD79" s="4">
        <v>3771</v>
      </c>
      <c r="BE79" s="4">
        <v>11068</v>
      </c>
      <c r="BF79" s="4">
        <f t="shared" si="41"/>
        <v>189212</v>
      </c>
      <c r="BG79" s="4">
        <v>160488</v>
      </c>
      <c r="BH79" s="4">
        <v>3497</v>
      </c>
      <c r="BI79" s="4">
        <v>12850</v>
      </c>
      <c r="BJ79" s="4">
        <v>2623</v>
      </c>
      <c r="BK79" s="4">
        <v>9754</v>
      </c>
      <c r="BL79" s="4">
        <f t="shared" si="42"/>
        <v>222229</v>
      </c>
      <c r="BM79" s="4">
        <v>188426</v>
      </c>
      <c r="BN79" s="4">
        <v>4377</v>
      </c>
      <c r="BO79" s="4">
        <v>14651</v>
      </c>
      <c r="BP79" s="4">
        <v>3651</v>
      </c>
      <c r="BQ79" s="4">
        <v>11124</v>
      </c>
      <c r="BR79" s="4">
        <f t="shared" si="43"/>
        <v>227041</v>
      </c>
      <c r="BS79" s="4">
        <v>193826</v>
      </c>
      <c r="BT79" s="4">
        <v>4214</v>
      </c>
      <c r="BU79" s="4">
        <v>14158</v>
      </c>
      <c r="BV79" s="4">
        <v>3035</v>
      </c>
      <c r="BW79" s="4">
        <v>11808</v>
      </c>
      <c r="BX79" s="4">
        <f t="shared" si="44"/>
        <v>242648</v>
      </c>
      <c r="BY79" s="4">
        <v>209665</v>
      </c>
      <c r="BZ79" s="4">
        <v>4274</v>
      </c>
      <c r="CA79" s="4">
        <v>14092</v>
      </c>
      <c r="CB79" s="4">
        <v>3324</v>
      </c>
      <c r="CC79" s="4">
        <v>11293</v>
      </c>
      <c r="CD79" s="78">
        <f t="shared" si="45"/>
        <v>6754.3825136612022</v>
      </c>
      <c r="CE79" s="78">
        <f t="shared" si="31"/>
        <v>5721.2513661202183</v>
      </c>
      <c r="CF79" s="78">
        <f t="shared" si="32"/>
        <v>133.85519125683061</v>
      </c>
      <c r="CG79" s="78">
        <f t="shared" si="33"/>
        <v>441.27868852459017</v>
      </c>
      <c r="CH79" s="78">
        <f t="shared" si="34"/>
        <v>100.21311475409836</v>
      </c>
      <c r="CI79" s="57">
        <f t="shared" si="35"/>
        <v>357.78415300546447</v>
      </c>
      <c r="CK79" t="s">
        <v>423</v>
      </c>
    </row>
    <row r="80" spans="2:89">
      <c r="B80" s="140"/>
      <c r="C80" s="3" t="s">
        <v>89</v>
      </c>
      <c r="D80" s="43">
        <f t="shared" si="46"/>
        <v>924463</v>
      </c>
      <c r="E80" s="43">
        <f t="shared" si="47"/>
        <v>715633</v>
      </c>
      <c r="F80" s="43">
        <f t="shared" si="27"/>
        <v>20188</v>
      </c>
      <c r="G80" s="43">
        <f t="shared" si="28"/>
        <v>171352</v>
      </c>
      <c r="H80" s="43">
        <f t="shared" si="29"/>
        <v>8749</v>
      </c>
      <c r="I80" s="43">
        <f t="shared" si="30"/>
        <v>8541</v>
      </c>
      <c r="J80" s="4">
        <f t="shared" si="48"/>
        <v>72339</v>
      </c>
      <c r="K80" s="4">
        <v>55948</v>
      </c>
      <c r="L80" s="4">
        <v>1740</v>
      </c>
      <c r="M80" s="4">
        <v>13213</v>
      </c>
      <c r="N80" s="4">
        <v>738</v>
      </c>
      <c r="O80" s="4">
        <v>700</v>
      </c>
      <c r="P80" s="4">
        <f t="shared" si="49"/>
        <v>65287</v>
      </c>
      <c r="Q80" s="4">
        <v>50318</v>
      </c>
      <c r="R80" s="4">
        <v>1327</v>
      </c>
      <c r="S80" s="4">
        <v>12329</v>
      </c>
      <c r="T80" s="4">
        <v>668</v>
      </c>
      <c r="U80" s="4">
        <v>645</v>
      </c>
      <c r="V80" s="4">
        <f t="shared" si="50"/>
        <v>84878</v>
      </c>
      <c r="W80" s="4">
        <v>66304</v>
      </c>
      <c r="X80" s="4">
        <v>1837</v>
      </c>
      <c r="Y80" s="4">
        <v>15226</v>
      </c>
      <c r="Z80" s="4">
        <v>743</v>
      </c>
      <c r="AA80" s="4">
        <v>768</v>
      </c>
      <c r="AB80" s="4">
        <f t="shared" si="36"/>
        <v>80467</v>
      </c>
      <c r="AC80" s="4">
        <v>62131</v>
      </c>
      <c r="AD80" s="4">
        <v>1695</v>
      </c>
      <c r="AE80" s="4">
        <v>15059</v>
      </c>
      <c r="AF80" s="4">
        <v>735</v>
      </c>
      <c r="AG80" s="4">
        <v>847</v>
      </c>
      <c r="AH80" s="4">
        <f t="shared" si="37"/>
        <v>82346</v>
      </c>
      <c r="AI80" s="4">
        <v>64007</v>
      </c>
      <c r="AJ80" s="4">
        <v>1675</v>
      </c>
      <c r="AK80" s="4">
        <v>15092</v>
      </c>
      <c r="AL80" s="4">
        <v>826</v>
      </c>
      <c r="AM80" s="4">
        <v>746</v>
      </c>
      <c r="AN80" s="4">
        <f t="shared" si="38"/>
        <v>78761</v>
      </c>
      <c r="AO80" s="4">
        <v>61023</v>
      </c>
      <c r="AP80" s="4">
        <v>1719</v>
      </c>
      <c r="AQ80" s="4">
        <v>14634</v>
      </c>
      <c r="AR80" s="4">
        <v>655</v>
      </c>
      <c r="AS80" s="4">
        <v>730</v>
      </c>
      <c r="AT80" s="4">
        <f t="shared" si="39"/>
        <v>73941</v>
      </c>
      <c r="AU80" s="4">
        <v>56593</v>
      </c>
      <c r="AV80" s="4">
        <v>1593</v>
      </c>
      <c r="AW80" s="4">
        <v>14296</v>
      </c>
      <c r="AX80" s="4">
        <v>693</v>
      </c>
      <c r="AY80" s="4">
        <v>766</v>
      </c>
      <c r="AZ80" s="4">
        <f t="shared" si="40"/>
        <v>71436</v>
      </c>
      <c r="BA80" s="4">
        <v>54484</v>
      </c>
      <c r="BB80" s="4">
        <v>1523</v>
      </c>
      <c r="BC80" s="4">
        <v>13962</v>
      </c>
      <c r="BD80" s="4">
        <v>799</v>
      </c>
      <c r="BE80" s="4">
        <v>668</v>
      </c>
      <c r="BF80" s="4">
        <f t="shared" si="41"/>
        <v>73403</v>
      </c>
      <c r="BG80" s="4">
        <v>57071</v>
      </c>
      <c r="BH80" s="4">
        <v>1516</v>
      </c>
      <c r="BI80" s="4">
        <v>13446</v>
      </c>
      <c r="BJ80" s="4">
        <v>696</v>
      </c>
      <c r="BK80" s="4">
        <v>674</v>
      </c>
      <c r="BL80" s="4">
        <f t="shared" si="42"/>
        <v>80346</v>
      </c>
      <c r="BM80" s="4">
        <v>62145</v>
      </c>
      <c r="BN80" s="4">
        <v>1758</v>
      </c>
      <c r="BO80" s="4">
        <v>15028</v>
      </c>
      <c r="BP80" s="4">
        <v>754</v>
      </c>
      <c r="BQ80" s="4">
        <v>661</v>
      </c>
      <c r="BR80" s="4">
        <f t="shared" si="43"/>
        <v>80977</v>
      </c>
      <c r="BS80" s="4">
        <v>63240</v>
      </c>
      <c r="BT80" s="4">
        <v>1883</v>
      </c>
      <c r="BU80" s="4">
        <v>14497</v>
      </c>
      <c r="BV80" s="4">
        <v>694</v>
      </c>
      <c r="BW80" s="4">
        <v>663</v>
      </c>
      <c r="BX80" s="4">
        <f t="shared" si="44"/>
        <v>80282</v>
      </c>
      <c r="BY80" s="4">
        <v>62369</v>
      </c>
      <c r="BZ80" s="4">
        <v>1922</v>
      </c>
      <c r="CA80" s="4">
        <v>14570</v>
      </c>
      <c r="CB80" s="4">
        <v>748</v>
      </c>
      <c r="CC80" s="4">
        <v>673</v>
      </c>
      <c r="CD80" s="78">
        <f t="shared" si="45"/>
        <v>2525.8551912568305</v>
      </c>
      <c r="CE80" s="78">
        <f t="shared" si="31"/>
        <v>1955.2814207650274</v>
      </c>
      <c r="CF80" s="78">
        <f t="shared" si="32"/>
        <v>55.158469945355193</v>
      </c>
      <c r="CG80" s="78">
        <f t="shared" si="33"/>
        <v>468.17486338797812</v>
      </c>
      <c r="CH80" s="78">
        <f t="shared" si="34"/>
        <v>23.904371584699454</v>
      </c>
      <c r="CI80" s="57">
        <f t="shared" si="35"/>
        <v>23.33606557377049</v>
      </c>
      <c r="CK80" t="s">
        <v>423</v>
      </c>
    </row>
    <row r="81" spans="2:89">
      <c r="B81" s="140"/>
      <c r="C81" s="3" t="s">
        <v>90</v>
      </c>
      <c r="D81" s="43">
        <f t="shared" si="46"/>
        <v>1350197</v>
      </c>
      <c r="E81" s="43">
        <f t="shared" si="47"/>
        <v>1005506</v>
      </c>
      <c r="F81" s="43">
        <f t="shared" si="27"/>
        <v>44791</v>
      </c>
      <c r="G81" s="43">
        <f t="shared" si="28"/>
        <v>276141</v>
      </c>
      <c r="H81" s="43">
        <f t="shared" si="29"/>
        <v>12196</v>
      </c>
      <c r="I81" s="43">
        <f t="shared" si="30"/>
        <v>11563</v>
      </c>
      <c r="J81" s="4">
        <f t="shared" si="48"/>
        <v>107269</v>
      </c>
      <c r="K81" s="4">
        <v>79884</v>
      </c>
      <c r="L81" s="4">
        <v>3695</v>
      </c>
      <c r="M81" s="4">
        <v>21702</v>
      </c>
      <c r="N81" s="4">
        <v>1074</v>
      </c>
      <c r="O81" s="4">
        <v>914</v>
      </c>
      <c r="P81" s="4">
        <f t="shared" si="49"/>
        <v>98790</v>
      </c>
      <c r="Q81" s="4">
        <v>73438</v>
      </c>
      <c r="R81" s="4">
        <v>3025</v>
      </c>
      <c r="S81" s="4">
        <v>20387</v>
      </c>
      <c r="T81" s="4">
        <v>1034</v>
      </c>
      <c r="U81" s="4">
        <v>906</v>
      </c>
      <c r="V81" s="4">
        <f t="shared" si="50"/>
        <v>123401</v>
      </c>
      <c r="W81" s="4">
        <v>91216</v>
      </c>
      <c r="X81" s="4">
        <v>4184</v>
      </c>
      <c r="Y81" s="4">
        <v>25827</v>
      </c>
      <c r="Z81" s="4">
        <v>1029</v>
      </c>
      <c r="AA81" s="4">
        <v>1145</v>
      </c>
      <c r="AB81" s="4">
        <f t="shared" si="36"/>
        <v>115585</v>
      </c>
      <c r="AC81" s="4">
        <v>85814</v>
      </c>
      <c r="AD81" s="4">
        <v>4016</v>
      </c>
      <c r="AE81" s="4">
        <v>23786</v>
      </c>
      <c r="AF81" s="4">
        <v>1084</v>
      </c>
      <c r="AG81" s="4">
        <v>885</v>
      </c>
      <c r="AH81" s="4">
        <f t="shared" si="37"/>
        <v>117253</v>
      </c>
      <c r="AI81" s="4">
        <v>87445</v>
      </c>
      <c r="AJ81" s="4">
        <v>4138</v>
      </c>
      <c r="AK81" s="4">
        <v>23691</v>
      </c>
      <c r="AL81" s="4">
        <v>1159</v>
      </c>
      <c r="AM81" s="4">
        <v>820</v>
      </c>
      <c r="AN81" s="4">
        <f t="shared" si="38"/>
        <v>112883</v>
      </c>
      <c r="AO81" s="4">
        <v>83958</v>
      </c>
      <c r="AP81" s="4">
        <v>3960</v>
      </c>
      <c r="AQ81" s="4">
        <v>23214</v>
      </c>
      <c r="AR81" s="4">
        <v>968</v>
      </c>
      <c r="AS81" s="4">
        <v>783</v>
      </c>
      <c r="AT81" s="4">
        <f t="shared" si="39"/>
        <v>111787</v>
      </c>
      <c r="AU81" s="4">
        <v>83189</v>
      </c>
      <c r="AV81" s="4">
        <v>3649</v>
      </c>
      <c r="AW81" s="4">
        <v>22787</v>
      </c>
      <c r="AX81" s="4">
        <v>1087</v>
      </c>
      <c r="AY81" s="4">
        <v>1075</v>
      </c>
      <c r="AZ81" s="4">
        <f t="shared" si="40"/>
        <v>109093</v>
      </c>
      <c r="BA81" s="4">
        <v>80558</v>
      </c>
      <c r="BB81" s="4">
        <v>3516</v>
      </c>
      <c r="BC81" s="4">
        <v>23002</v>
      </c>
      <c r="BD81" s="4">
        <v>1014</v>
      </c>
      <c r="BE81" s="4">
        <v>1003</v>
      </c>
      <c r="BF81" s="4">
        <f t="shared" si="41"/>
        <v>105593</v>
      </c>
      <c r="BG81" s="4">
        <v>78715</v>
      </c>
      <c r="BH81" s="4">
        <v>3237</v>
      </c>
      <c r="BI81" s="4">
        <v>21827</v>
      </c>
      <c r="BJ81" s="4">
        <v>820</v>
      </c>
      <c r="BK81" s="4">
        <v>994</v>
      </c>
      <c r="BL81" s="4">
        <f t="shared" si="42"/>
        <v>114654</v>
      </c>
      <c r="BM81" s="4">
        <v>85582</v>
      </c>
      <c r="BN81" s="4">
        <v>3666</v>
      </c>
      <c r="BO81" s="4">
        <v>23360</v>
      </c>
      <c r="BP81" s="4">
        <v>1058</v>
      </c>
      <c r="BQ81" s="4">
        <v>988</v>
      </c>
      <c r="BR81" s="4">
        <f t="shared" si="43"/>
        <v>116574</v>
      </c>
      <c r="BS81" s="4">
        <v>87788</v>
      </c>
      <c r="BT81" s="4">
        <v>3850</v>
      </c>
      <c r="BU81" s="4">
        <v>22927</v>
      </c>
      <c r="BV81" s="4">
        <v>916</v>
      </c>
      <c r="BW81" s="4">
        <v>1093</v>
      </c>
      <c r="BX81" s="4">
        <f t="shared" si="44"/>
        <v>117315</v>
      </c>
      <c r="BY81" s="4">
        <v>87919</v>
      </c>
      <c r="BZ81" s="4">
        <v>3855</v>
      </c>
      <c r="CA81" s="4">
        <v>23631</v>
      </c>
      <c r="CB81" s="4">
        <v>953</v>
      </c>
      <c r="CC81" s="4">
        <v>957</v>
      </c>
      <c r="CD81" s="78">
        <f t="shared" si="45"/>
        <v>3689.0628415300548</v>
      </c>
      <c r="CE81" s="78">
        <f t="shared" si="31"/>
        <v>2747.2841530054643</v>
      </c>
      <c r="CF81" s="78">
        <f t="shared" si="32"/>
        <v>122.37978142076503</v>
      </c>
      <c r="CG81" s="78">
        <f t="shared" si="33"/>
        <v>754.48360655737702</v>
      </c>
      <c r="CH81" s="78">
        <f t="shared" si="34"/>
        <v>33.322404371584696</v>
      </c>
      <c r="CI81" s="57">
        <f t="shared" si="35"/>
        <v>31.592896174863387</v>
      </c>
      <c r="CK81" t="s">
        <v>423</v>
      </c>
    </row>
    <row r="82" spans="2:89">
      <c r="B82" s="140"/>
      <c r="C82" s="3" t="s">
        <v>91</v>
      </c>
      <c r="D82" s="43">
        <f t="shared" si="46"/>
        <v>1452958</v>
      </c>
      <c r="E82" s="43">
        <f t="shared" si="47"/>
        <v>1142210</v>
      </c>
      <c r="F82" s="43">
        <f t="shared" si="27"/>
        <v>64083</v>
      </c>
      <c r="G82" s="43">
        <f t="shared" si="28"/>
        <v>222770</v>
      </c>
      <c r="H82" s="43">
        <f t="shared" si="29"/>
        <v>16011</v>
      </c>
      <c r="I82" s="43">
        <f t="shared" si="30"/>
        <v>7884</v>
      </c>
      <c r="J82" s="4">
        <f t="shared" si="48"/>
        <v>110457</v>
      </c>
      <c r="K82" s="4">
        <v>86511</v>
      </c>
      <c r="L82" s="4">
        <v>4855</v>
      </c>
      <c r="M82" s="4">
        <v>17110</v>
      </c>
      <c r="N82" s="4">
        <v>1419</v>
      </c>
      <c r="O82" s="4">
        <v>562</v>
      </c>
      <c r="P82" s="4">
        <f t="shared" si="49"/>
        <v>103026</v>
      </c>
      <c r="Q82" s="4">
        <v>80438</v>
      </c>
      <c r="R82" s="4">
        <v>4245</v>
      </c>
      <c r="S82" s="4">
        <v>16316</v>
      </c>
      <c r="T82" s="4">
        <v>1513</v>
      </c>
      <c r="U82" s="4">
        <v>514</v>
      </c>
      <c r="V82" s="4">
        <f t="shared" si="50"/>
        <v>126426</v>
      </c>
      <c r="W82" s="4">
        <v>98820</v>
      </c>
      <c r="X82" s="4">
        <v>6124</v>
      </c>
      <c r="Y82" s="4">
        <v>19613</v>
      </c>
      <c r="Z82" s="4">
        <v>1255</v>
      </c>
      <c r="AA82" s="4">
        <v>614</v>
      </c>
      <c r="AB82" s="4">
        <f t="shared" si="36"/>
        <v>122466</v>
      </c>
      <c r="AC82" s="4">
        <v>95456</v>
      </c>
      <c r="AD82" s="4">
        <v>5985</v>
      </c>
      <c r="AE82" s="4">
        <v>19011</v>
      </c>
      <c r="AF82" s="4">
        <v>1357</v>
      </c>
      <c r="AG82" s="4">
        <v>657</v>
      </c>
      <c r="AH82" s="4">
        <f t="shared" si="37"/>
        <v>124052</v>
      </c>
      <c r="AI82" s="4">
        <v>97193</v>
      </c>
      <c r="AJ82" s="4">
        <v>5815</v>
      </c>
      <c r="AK82" s="4">
        <v>19066</v>
      </c>
      <c r="AL82" s="4">
        <v>1342</v>
      </c>
      <c r="AM82" s="4">
        <v>636</v>
      </c>
      <c r="AN82" s="4">
        <f t="shared" si="38"/>
        <v>121079</v>
      </c>
      <c r="AO82" s="4">
        <v>94790</v>
      </c>
      <c r="AP82" s="4">
        <v>5601</v>
      </c>
      <c r="AQ82" s="4">
        <v>18854</v>
      </c>
      <c r="AR82" s="4">
        <v>1162</v>
      </c>
      <c r="AS82" s="4">
        <v>672</v>
      </c>
      <c r="AT82" s="4">
        <f t="shared" si="39"/>
        <v>118198</v>
      </c>
      <c r="AU82" s="4">
        <v>92271</v>
      </c>
      <c r="AV82" s="4">
        <v>5029</v>
      </c>
      <c r="AW82" s="4">
        <v>18855</v>
      </c>
      <c r="AX82" s="4">
        <v>1369</v>
      </c>
      <c r="AY82" s="4">
        <v>674</v>
      </c>
      <c r="AZ82" s="4">
        <f t="shared" si="40"/>
        <v>113179</v>
      </c>
      <c r="BA82" s="4">
        <v>88158</v>
      </c>
      <c r="BB82" s="4">
        <v>4699</v>
      </c>
      <c r="BC82" s="4">
        <v>18364</v>
      </c>
      <c r="BD82" s="4">
        <v>1291</v>
      </c>
      <c r="BE82" s="4">
        <v>667</v>
      </c>
      <c r="BF82" s="4">
        <f t="shared" si="41"/>
        <v>111254</v>
      </c>
      <c r="BG82" s="4">
        <v>87191</v>
      </c>
      <c r="BH82" s="4">
        <v>4570</v>
      </c>
      <c r="BI82" s="4">
        <v>17671</v>
      </c>
      <c r="BJ82" s="4">
        <v>1177</v>
      </c>
      <c r="BK82" s="4">
        <v>645</v>
      </c>
      <c r="BL82" s="4">
        <f t="shared" si="42"/>
        <v>120733</v>
      </c>
      <c r="BM82" s="4">
        <v>94696</v>
      </c>
      <c r="BN82" s="4">
        <v>5167</v>
      </c>
      <c r="BO82" s="4">
        <v>19039</v>
      </c>
      <c r="BP82" s="4">
        <v>1207</v>
      </c>
      <c r="BQ82" s="4">
        <v>624</v>
      </c>
      <c r="BR82" s="4">
        <f t="shared" si="43"/>
        <v>143143</v>
      </c>
      <c r="BS82" s="4">
        <v>115461</v>
      </c>
      <c r="BT82" s="4">
        <v>6189</v>
      </c>
      <c r="BU82" s="4">
        <v>19348</v>
      </c>
      <c r="BV82" s="4">
        <v>1400</v>
      </c>
      <c r="BW82" s="4">
        <v>745</v>
      </c>
      <c r="BX82" s="4">
        <f t="shared" si="44"/>
        <v>138945</v>
      </c>
      <c r="BY82" s="4">
        <v>111225</v>
      </c>
      <c r="BZ82" s="4">
        <v>5804</v>
      </c>
      <c r="CA82" s="4">
        <v>19523</v>
      </c>
      <c r="CB82" s="4">
        <v>1519</v>
      </c>
      <c r="CC82" s="4">
        <v>874</v>
      </c>
      <c r="CD82" s="78">
        <f t="shared" si="45"/>
        <v>3969.8306010928964</v>
      </c>
      <c r="CE82" s="78">
        <f t="shared" si="31"/>
        <v>3120.7923497267761</v>
      </c>
      <c r="CF82" s="78">
        <f t="shared" si="32"/>
        <v>175.09016393442624</v>
      </c>
      <c r="CG82" s="78">
        <f t="shared" si="33"/>
        <v>608.66120218579238</v>
      </c>
      <c r="CH82" s="78">
        <f t="shared" si="34"/>
        <v>43.745901639344261</v>
      </c>
      <c r="CI82" s="57">
        <f t="shared" si="35"/>
        <v>21.540983606557376</v>
      </c>
      <c r="CK82" t="s">
        <v>427</v>
      </c>
    </row>
    <row r="83" spans="2:89">
      <c r="B83" s="140"/>
      <c r="C83" s="3" t="s">
        <v>92</v>
      </c>
      <c r="D83" s="43">
        <f t="shared" si="46"/>
        <v>3018762</v>
      </c>
      <c r="E83" s="43">
        <f t="shared" si="47"/>
        <v>2419396</v>
      </c>
      <c r="F83" s="43">
        <f t="shared" si="27"/>
        <v>99524</v>
      </c>
      <c r="G83" s="43">
        <f t="shared" si="28"/>
        <v>424019</v>
      </c>
      <c r="H83" s="43">
        <f t="shared" si="29"/>
        <v>54019</v>
      </c>
      <c r="I83" s="43">
        <f t="shared" si="30"/>
        <v>21804</v>
      </c>
      <c r="J83" s="4">
        <f t="shared" si="48"/>
        <v>248141</v>
      </c>
      <c r="K83" s="4">
        <v>199569</v>
      </c>
      <c r="L83" s="4">
        <v>7593</v>
      </c>
      <c r="M83" s="4">
        <v>34634</v>
      </c>
      <c r="N83" s="4">
        <v>4721</v>
      </c>
      <c r="O83" s="4">
        <v>1624</v>
      </c>
      <c r="P83" s="4">
        <f t="shared" si="49"/>
        <v>220944</v>
      </c>
      <c r="Q83" s="4">
        <v>177261</v>
      </c>
      <c r="R83" s="4">
        <v>6298</v>
      </c>
      <c r="S83" s="4">
        <v>31927</v>
      </c>
      <c r="T83" s="4">
        <v>3978</v>
      </c>
      <c r="U83" s="4">
        <v>1480</v>
      </c>
      <c r="V83" s="4">
        <f t="shared" si="50"/>
        <v>278744</v>
      </c>
      <c r="W83" s="4">
        <v>223734</v>
      </c>
      <c r="X83" s="4">
        <v>9355</v>
      </c>
      <c r="Y83" s="4">
        <v>39424</v>
      </c>
      <c r="Z83" s="4">
        <v>4408</v>
      </c>
      <c r="AA83" s="4">
        <v>1823</v>
      </c>
      <c r="AB83" s="4">
        <f t="shared" si="36"/>
        <v>253989</v>
      </c>
      <c r="AC83" s="4">
        <v>201829</v>
      </c>
      <c r="AD83" s="4">
        <v>8766</v>
      </c>
      <c r="AE83" s="4">
        <v>37348</v>
      </c>
      <c r="AF83" s="4">
        <v>4278</v>
      </c>
      <c r="AG83" s="4">
        <v>1768</v>
      </c>
      <c r="AH83" s="4">
        <f t="shared" si="37"/>
        <v>249506</v>
      </c>
      <c r="AI83" s="4">
        <v>201572</v>
      </c>
      <c r="AJ83" s="4">
        <v>8682</v>
      </c>
      <c r="AK83" s="4">
        <v>32691</v>
      </c>
      <c r="AL83" s="4">
        <v>4786</v>
      </c>
      <c r="AM83" s="4">
        <v>1775</v>
      </c>
      <c r="AN83" s="4">
        <f t="shared" si="38"/>
        <v>243817</v>
      </c>
      <c r="AO83" s="4">
        <v>196897</v>
      </c>
      <c r="AP83" s="4">
        <v>8556</v>
      </c>
      <c r="AQ83" s="4">
        <v>32414</v>
      </c>
      <c r="AR83" s="4">
        <v>4080</v>
      </c>
      <c r="AS83" s="4">
        <v>1870</v>
      </c>
      <c r="AT83" s="4">
        <f t="shared" si="39"/>
        <v>238470</v>
      </c>
      <c r="AU83" s="4">
        <v>188009</v>
      </c>
      <c r="AV83" s="4">
        <v>8240</v>
      </c>
      <c r="AW83" s="4">
        <v>35990</v>
      </c>
      <c r="AX83" s="4">
        <v>4310</v>
      </c>
      <c r="AY83" s="4">
        <v>1921</v>
      </c>
      <c r="AZ83" s="4">
        <f t="shared" si="40"/>
        <v>227999</v>
      </c>
      <c r="BA83" s="4">
        <v>179767</v>
      </c>
      <c r="BB83" s="4">
        <v>7458</v>
      </c>
      <c r="BC83" s="4">
        <v>34425</v>
      </c>
      <c r="BD83" s="4">
        <v>4391</v>
      </c>
      <c r="BE83" s="4">
        <v>1958</v>
      </c>
      <c r="BF83" s="4">
        <f t="shared" si="41"/>
        <v>236808</v>
      </c>
      <c r="BG83" s="4">
        <v>189505</v>
      </c>
      <c r="BH83" s="4">
        <v>7528</v>
      </c>
      <c r="BI83" s="4">
        <v>33657</v>
      </c>
      <c r="BJ83" s="4">
        <v>4251</v>
      </c>
      <c r="BK83" s="4">
        <v>1867</v>
      </c>
      <c r="BL83" s="4">
        <f t="shared" si="42"/>
        <v>269816</v>
      </c>
      <c r="BM83" s="4">
        <v>216720</v>
      </c>
      <c r="BN83" s="4">
        <v>8896</v>
      </c>
      <c r="BO83" s="4">
        <v>37264</v>
      </c>
      <c r="BP83" s="4">
        <v>4895</v>
      </c>
      <c r="BQ83" s="4">
        <v>2041</v>
      </c>
      <c r="BR83" s="4">
        <f t="shared" si="43"/>
        <v>269237</v>
      </c>
      <c r="BS83" s="4">
        <v>216671</v>
      </c>
      <c r="BT83" s="4">
        <v>9067</v>
      </c>
      <c r="BU83" s="4">
        <v>36763</v>
      </c>
      <c r="BV83" s="4">
        <v>4919</v>
      </c>
      <c r="BW83" s="4">
        <v>1817</v>
      </c>
      <c r="BX83" s="4">
        <f t="shared" si="44"/>
        <v>281291</v>
      </c>
      <c r="BY83" s="4">
        <v>227862</v>
      </c>
      <c r="BZ83" s="4">
        <v>9085</v>
      </c>
      <c r="CA83" s="4">
        <v>37482</v>
      </c>
      <c r="CB83" s="4">
        <v>5002</v>
      </c>
      <c r="CC83" s="4">
        <v>1860</v>
      </c>
      <c r="CD83" s="78">
        <f t="shared" si="45"/>
        <v>8247.9836065573763</v>
      </c>
      <c r="CE83" s="78">
        <f t="shared" si="31"/>
        <v>6610.3715846994537</v>
      </c>
      <c r="CF83" s="78">
        <f t="shared" si="32"/>
        <v>271.92349726775956</v>
      </c>
      <c r="CG83" s="78">
        <f t="shared" si="33"/>
        <v>1158.5218579234972</v>
      </c>
      <c r="CH83" s="78">
        <f t="shared" si="34"/>
        <v>147.5928961748634</v>
      </c>
      <c r="CI83" s="57">
        <f t="shared" si="35"/>
        <v>59.57377049180328</v>
      </c>
      <c r="CK83" t="s">
        <v>423</v>
      </c>
    </row>
    <row r="84" spans="2:89">
      <c r="B84" s="140"/>
      <c r="C84" s="3" t="s">
        <v>93</v>
      </c>
      <c r="D84" s="43">
        <f t="shared" si="46"/>
        <v>3370742</v>
      </c>
      <c r="E84" s="43">
        <f t="shared" si="47"/>
        <v>2386963</v>
      </c>
      <c r="F84" s="43">
        <f t="shared" si="27"/>
        <v>102232</v>
      </c>
      <c r="G84" s="43">
        <f t="shared" si="28"/>
        <v>784967</v>
      </c>
      <c r="H84" s="43">
        <f t="shared" si="29"/>
        <v>67809</v>
      </c>
      <c r="I84" s="43">
        <f t="shared" si="30"/>
        <v>28771</v>
      </c>
      <c r="J84" s="4">
        <f t="shared" si="48"/>
        <v>271933</v>
      </c>
      <c r="K84" s="4">
        <v>192367</v>
      </c>
      <c r="L84" s="4">
        <v>8397</v>
      </c>
      <c r="M84" s="4">
        <v>63523</v>
      </c>
      <c r="N84" s="4">
        <v>5538</v>
      </c>
      <c r="O84" s="4">
        <v>2108</v>
      </c>
      <c r="P84" s="4">
        <f t="shared" si="49"/>
        <v>253517</v>
      </c>
      <c r="Q84" s="4">
        <v>181700</v>
      </c>
      <c r="R84" s="4">
        <v>7130</v>
      </c>
      <c r="S84" s="4">
        <v>56738</v>
      </c>
      <c r="T84" s="4">
        <v>6078</v>
      </c>
      <c r="U84" s="4">
        <v>1871</v>
      </c>
      <c r="V84" s="4">
        <f t="shared" si="50"/>
        <v>306079</v>
      </c>
      <c r="W84" s="4">
        <v>216608</v>
      </c>
      <c r="X84" s="4">
        <v>9639</v>
      </c>
      <c r="Y84" s="4">
        <v>71560</v>
      </c>
      <c r="Z84" s="4">
        <v>5633</v>
      </c>
      <c r="AA84" s="4">
        <v>2639</v>
      </c>
      <c r="AB84" s="4">
        <f t="shared" si="36"/>
        <v>290489</v>
      </c>
      <c r="AC84" s="4">
        <v>204447</v>
      </c>
      <c r="AD84" s="4">
        <v>9051</v>
      </c>
      <c r="AE84" s="4">
        <v>69231</v>
      </c>
      <c r="AF84" s="4">
        <v>5294</v>
      </c>
      <c r="AG84" s="4">
        <v>2466</v>
      </c>
      <c r="AH84" s="4">
        <f t="shared" si="37"/>
        <v>297961</v>
      </c>
      <c r="AI84" s="4">
        <v>210378</v>
      </c>
      <c r="AJ84" s="4">
        <v>9135</v>
      </c>
      <c r="AK84" s="4">
        <v>69696</v>
      </c>
      <c r="AL84" s="4">
        <v>6160</v>
      </c>
      <c r="AM84" s="4">
        <v>2592</v>
      </c>
      <c r="AN84" s="4">
        <f t="shared" si="38"/>
        <v>282901</v>
      </c>
      <c r="AO84" s="4">
        <v>200061</v>
      </c>
      <c r="AP84" s="4">
        <v>8828</v>
      </c>
      <c r="AQ84" s="4">
        <v>66507</v>
      </c>
      <c r="AR84" s="4">
        <v>5160</v>
      </c>
      <c r="AS84" s="4">
        <v>2345</v>
      </c>
      <c r="AT84" s="4">
        <f t="shared" si="39"/>
        <v>273452</v>
      </c>
      <c r="AU84" s="4">
        <v>193213</v>
      </c>
      <c r="AV84" s="4">
        <v>8289</v>
      </c>
      <c r="AW84" s="4">
        <v>63302</v>
      </c>
      <c r="AX84" s="4">
        <v>6091</v>
      </c>
      <c r="AY84" s="4">
        <v>2557</v>
      </c>
      <c r="AZ84" s="4">
        <f t="shared" si="40"/>
        <v>258468</v>
      </c>
      <c r="BA84" s="4">
        <v>182119</v>
      </c>
      <c r="BB84" s="4">
        <v>7655</v>
      </c>
      <c r="BC84" s="4">
        <v>60269</v>
      </c>
      <c r="BD84" s="4">
        <v>5891</v>
      </c>
      <c r="BE84" s="4">
        <v>2534</v>
      </c>
      <c r="BF84" s="4">
        <f t="shared" si="41"/>
        <v>265251</v>
      </c>
      <c r="BG84" s="4">
        <v>187921</v>
      </c>
      <c r="BH84" s="4">
        <v>7775</v>
      </c>
      <c r="BI84" s="4">
        <v>62063</v>
      </c>
      <c r="BJ84" s="4">
        <v>5016</v>
      </c>
      <c r="BK84" s="4">
        <v>2476</v>
      </c>
      <c r="BL84" s="4">
        <f t="shared" si="42"/>
        <v>289549</v>
      </c>
      <c r="BM84" s="4">
        <v>204253</v>
      </c>
      <c r="BN84" s="4">
        <v>8857</v>
      </c>
      <c r="BO84" s="4">
        <v>68409</v>
      </c>
      <c r="BP84" s="4">
        <v>5712</v>
      </c>
      <c r="BQ84" s="4">
        <v>2318</v>
      </c>
      <c r="BR84" s="4">
        <f t="shared" si="43"/>
        <v>285849</v>
      </c>
      <c r="BS84" s="4">
        <v>203590</v>
      </c>
      <c r="BT84" s="4">
        <v>8706</v>
      </c>
      <c r="BU84" s="4">
        <v>65679</v>
      </c>
      <c r="BV84" s="4">
        <v>5406</v>
      </c>
      <c r="BW84" s="4">
        <v>2468</v>
      </c>
      <c r="BX84" s="4">
        <f t="shared" si="44"/>
        <v>295293</v>
      </c>
      <c r="BY84" s="4">
        <v>210306</v>
      </c>
      <c r="BZ84" s="4">
        <v>8770</v>
      </c>
      <c r="CA84" s="4">
        <v>67990</v>
      </c>
      <c r="CB84" s="4">
        <v>5830</v>
      </c>
      <c r="CC84" s="4">
        <v>2397</v>
      </c>
      <c r="CD84" s="78">
        <f t="shared" si="45"/>
        <v>9209.6775956284146</v>
      </c>
      <c r="CE84" s="78">
        <f t="shared" si="31"/>
        <v>6521.7568306010926</v>
      </c>
      <c r="CF84" s="78">
        <f t="shared" si="32"/>
        <v>279.3224043715847</v>
      </c>
      <c r="CG84" s="78">
        <f t="shared" si="33"/>
        <v>2144.7185792349728</v>
      </c>
      <c r="CH84" s="78">
        <f t="shared" si="34"/>
        <v>185.2704918032787</v>
      </c>
      <c r="CI84" s="57">
        <f t="shared" si="35"/>
        <v>78.60928961748634</v>
      </c>
      <c r="CK84" t="s">
        <v>423</v>
      </c>
    </row>
    <row r="85" spans="2:89">
      <c r="B85" s="140"/>
      <c r="C85" s="3" t="s">
        <v>94</v>
      </c>
      <c r="D85" s="43">
        <f t="shared" si="46"/>
        <v>1250355</v>
      </c>
      <c r="E85" s="43">
        <f t="shared" si="47"/>
        <v>989067</v>
      </c>
      <c r="F85" s="43">
        <f t="shared" si="27"/>
        <v>37942</v>
      </c>
      <c r="G85" s="43">
        <f t="shared" si="28"/>
        <v>208200</v>
      </c>
      <c r="H85" s="43">
        <f t="shared" si="29"/>
        <v>9005</v>
      </c>
      <c r="I85" s="43">
        <f t="shared" si="30"/>
        <v>6141</v>
      </c>
      <c r="J85" s="4">
        <f t="shared" si="48"/>
        <v>95185</v>
      </c>
      <c r="K85" s="4">
        <v>73057</v>
      </c>
      <c r="L85" s="4">
        <v>3089</v>
      </c>
      <c r="M85" s="4">
        <v>17777</v>
      </c>
      <c r="N85" s="4">
        <v>749</v>
      </c>
      <c r="O85" s="4">
        <v>513</v>
      </c>
      <c r="P85" s="4">
        <f t="shared" si="49"/>
        <v>89340</v>
      </c>
      <c r="Q85" s="4">
        <v>69322</v>
      </c>
      <c r="R85" s="4">
        <v>2757</v>
      </c>
      <c r="S85" s="4">
        <v>15938</v>
      </c>
      <c r="T85" s="4">
        <v>857</v>
      </c>
      <c r="U85" s="4">
        <v>466</v>
      </c>
      <c r="V85" s="4">
        <f t="shared" si="50"/>
        <v>117838</v>
      </c>
      <c r="W85" s="4">
        <v>93622</v>
      </c>
      <c r="X85" s="4">
        <v>3840</v>
      </c>
      <c r="Y85" s="4">
        <v>19163</v>
      </c>
      <c r="Z85" s="4">
        <v>739</v>
      </c>
      <c r="AA85" s="4">
        <v>474</v>
      </c>
      <c r="AB85" s="4">
        <f t="shared" si="36"/>
        <v>110255</v>
      </c>
      <c r="AC85" s="4">
        <v>87421</v>
      </c>
      <c r="AD85" s="4">
        <v>3498</v>
      </c>
      <c r="AE85" s="4">
        <v>17957</v>
      </c>
      <c r="AF85" s="4">
        <v>746</v>
      </c>
      <c r="AG85" s="4">
        <v>633</v>
      </c>
      <c r="AH85" s="4">
        <f t="shared" si="37"/>
        <v>112707</v>
      </c>
      <c r="AI85" s="4">
        <v>89532</v>
      </c>
      <c r="AJ85" s="4">
        <v>3523</v>
      </c>
      <c r="AK85" s="4">
        <v>18188</v>
      </c>
      <c r="AL85" s="4">
        <v>833</v>
      </c>
      <c r="AM85" s="4">
        <v>631</v>
      </c>
      <c r="AN85" s="4">
        <f t="shared" si="38"/>
        <v>106139</v>
      </c>
      <c r="AO85" s="4">
        <v>84078</v>
      </c>
      <c r="AP85" s="4">
        <v>3281</v>
      </c>
      <c r="AQ85" s="4">
        <v>17480</v>
      </c>
      <c r="AR85" s="4">
        <v>732</v>
      </c>
      <c r="AS85" s="4">
        <v>568</v>
      </c>
      <c r="AT85" s="4">
        <f t="shared" si="39"/>
        <v>99980</v>
      </c>
      <c r="AU85" s="4">
        <v>78355</v>
      </c>
      <c r="AV85" s="4">
        <v>3163</v>
      </c>
      <c r="AW85" s="4">
        <v>17210</v>
      </c>
      <c r="AX85" s="4">
        <v>803</v>
      </c>
      <c r="AY85" s="4">
        <v>449</v>
      </c>
      <c r="AZ85" s="4">
        <f t="shared" si="40"/>
        <v>97276</v>
      </c>
      <c r="BA85" s="4">
        <v>76062</v>
      </c>
      <c r="BB85" s="4">
        <v>2937</v>
      </c>
      <c r="BC85" s="4">
        <v>16979</v>
      </c>
      <c r="BD85" s="4">
        <v>824</v>
      </c>
      <c r="BE85" s="4">
        <v>474</v>
      </c>
      <c r="BF85" s="4">
        <f t="shared" si="41"/>
        <v>99691</v>
      </c>
      <c r="BG85" s="4">
        <v>79595</v>
      </c>
      <c r="BH85" s="4">
        <v>2651</v>
      </c>
      <c r="BI85" s="4">
        <v>16361</v>
      </c>
      <c r="BJ85" s="4">
        <v>637</v>
      </c>
      <c r="BK85" s="4">
        <v>447</v>
      </c>
      <c r="BL85" s="4">
        <f t="shared" si="42"/>
        <v>106803</v>
      </c>
      <c r="BM85" s="4">
        <v>85054</v>
      </c>
      <c r="BN85" s="4">
        <v>3192</v>
      </c>
      <c r="BO85" s="4">
        <v>17337</v>
      </c>
      <c r="BP85" s="4">
        <v>787</v>
      </c>
      <c r="BQ85" s="4">
        <v>433</v>
      </c>
      <c r="BR85" s="4">
        <f t="shared" si="43"/>
        <v>108027</v>
      </c>
      <c r="BS85" s="4">
        <v>87140</v>
      </c>
      <c r="BT85" s="4">
        <v>3027</v>
      </c>
      <c r="BU85" s="4">
        <v>16681</v>
      </c>
      <c r="BV85" s="4">
        <v>653</v>
      </c>
      <c r="BW85" s="4">
        <v>526</v>
      </c>
      <c r="BX85" s="4">
        <f t="shared" si="44"/>
        <v>107114</v>
      </c>
      <c r="BY85" s="4">
        <v>85829</v>
      </c>
      <c r="BZ85" s="4">
        <v>2984</v>
      </c>
      <c r="CA85" s="4">
        <v>17129</v>
      </c>
      <c r="CB85" s="4">
        <v>645</v>
      </c>
      <c r="CC85" s="4">
        <v>527</v>
      </c>
      <c r="CD85" s="78">
        <f t="shared" si="45"/>
        <v>3416.2704918032787</v>
      </c>
      <c r="CE85" s="78">
        <f t="shared" si="31"/>
        <v>2702.3688524590166</v>
      </c>
      <c r="CF85" s="78">
        <f t="shared" si="32"/>
        <v>103.66666666666667</v>
      </c>
      <c r="CG85" s="78">
        <f t="shared" si="33"/>
        <v>568.85245901639348</v>
      </c>
      <c r="CH85" s="78">
        <f t="shared" si="34"/>
        <v>24.603825136612024</v>
      </c>
      <c r="CI85" s="57">
        <f t="shared" si="35"/>
        <v>16.778688524590162</v>
      </c>
      <c r="CK85" t="s">
        <v>423</v>
      </c>
    </row>
    <row r="86" spans="2:89">
      <c r="B86" s="140"/>
      <c r="C86" s="3" t="s">
        <v>95</v>
      </c>
      <c r="D86" s="43">
        <f t="shared" si="46"/>
        <v>3171391</v>
      </c>
      <c r="E86" s="43">
        <f t="shared" si="47"/>
        <v>2588757</v>
      </c>
      <c r="F86" s="43">
        <f t="shared" si="27"/>
        <v>86653</v>
      </c>
      <c r="G86" s="43">
        <f t="shared" si="28"/>
        <v>450643</v>
      </c>
      <c r="H86" s="43">
        <f t="shared" si="29"/>
        <v>31629</v>
      </c>
      <c r="I86" s="43">
        <f t="shared" si="30"/>
        <v>13709</v>
      </c>
      <c r="J86" s="4">
        <f t="shared" si="48"/>
        <v>247608</v>
      </c>
      <c r="K86" s="4">
        <v>200784</v>
      </c>
      <c r="L86" s="4">
        <v>6943</v>
      </c>
      <c r="M86" s="4">
        <v>36077</v>
      </c>
      <c r="N86" s="4">
        <v>2813</v>
      </c>
      <c r="O86" s="4">
        <v>991</v>
      </c>
      <c r="P86" s="4">
        <f t="shared" si="49"/>
        <v>228586</v>
      </c>
      <c r="Q86" s="4">
        <v>185646</v>
      </c>
      <c r="R86" s="4">
        <v>5902</v>
      </c>
      <c r="S86" s="4">
        <v>33429</v>
      </c>
      <c r="T86" s="4">
        <v>2747</v>
      </c>
      <c r="U86" s="4">
        <v>862</v>
      </c>
      <c r="V86" s="4">
        <f t="shared" si="50"/>
        <v>286416</v>
      </c>
      <c r="W86" s="4">
        <v>234025</v>
      </c>
      <c r="X86" s="4">
        <v>8334</v>
      </c>
      <c r="Y86" s="4">
        <v>40132</v>
      </c>
      <c r="Z86" s="4">
        <v>2888</v>
      </c>
      <c r="AA86" s="4">
        <v>1037</v>
      </c>
      <c r="AB86" s="4">
        <f t="shared" si="36"/>
        <v>271012</v>
      </c>
      <c r="AC86" s="4">
        <v>220852</v>
      </c>
      <c r="AD86" s="4">
        <v>8013</v>
      </c>
      <c r="AE86" s="4">
        <v>38537</v>
      </c>
      <c r="AF86" s="4">
        <v>2480</v>
      </c>
      <c r="AG86" s="4">
        <v>1130</v>
      </c>
      <c r="AH86" s="4">
        <f t="shared" si="37"/>
        <v>281327</v>
      </c>
      <c r="AI86" s="4">
        <v>229228</v>
      </c>
      <c r="AJ86" s="4">
        <v>8061</v>
      </c>
      <c r="AK86" s="4">
        <v>39927</v>
      </c>
      <c r="AL86" s="4">
        <v>2827</v>
      </c>
      <c r="AM86" s="4">
        <v>1284</v>
      </c>
      <c r="AN86" s="4">
        <f t="shared" si="38"/>
        <v>269039</v>
      </c>
      <c r="AO86" s="4">
        <v>219704</v>
      </c>
      <c r="AP86" s="4">
        <v>7492</v>
      </c>
      <c r="AQ86" s="4">
        <v>38279</v>
      </c>
      <c r="AR86" s="4">
        <v>2381</v>
      </c>
      <c r="AS86" s="4">
        <v>1183</v>
      </c>
      <c r="AT86" s="4">
        <f t="shared" si="39"/>
        <v>261329</v>
      </c>
      <c r="AU86" s="4">
        <v>213837</v>
      </c>
      <c r="AV86" s="4">
        <v>7009</v>
      </c>
      <c r="AW86" s="4">
        <v>36661</v>
      </c>
      <c r="AX86" s="4">
        <v>2479</v>
      </c>
      <c r="AY86" s="4">
        <v>1343</v>
      </c>
      <c r="AZ86" s="4">
        <f t="shared" si="40"/>
        <v>249348</v>
      </c>
      <c r="BA86" s="4">
        <v>202857</v>
      </c>
      <c r="BB86" s="4">
        <v>6329</v>
      </c>
      <c r="BC86" s="4">
        <v>36315</v>
      </c>
      <c r="BD86" s="4">
        <v>2634</v>
      </c>
      <c r="BE86" s="4">
        <v>1213</v>
      </c>
      <c r="BF86" s="4">
        <f t="shared" si="41"/>
        <v>251782</v>
      </c>
      <c r="BG86" s="4">
        <v>205863</v>
      </c>
      <c r="BH86" s="4">
        <v>6139</v>
      </c>
      <c r="BI86" s="4">
        <v>36068</v>
      </c>
      <c r="BJ86" s="4">
        <v>2608</v>
      </c>
      <c r="BK86" s="4">
        <v>1104</v>
      </c>
      <c r="BL86" s="4">
        <f t="shared" si="42"/>
        <v>274190</v>
      </c>
      <c r="BM86" s="4">
        <v>223245</v>
      </c>
      <c r="BN86" s="4">
        <v>7336</v>
      </c>
      <c r="BO86" s="4">
        <v>39804</v>
      </c>
      <c r="BP86" s="4">
        <v>2621</v>
      </c>
      <c r="BQ86" s="4">
        <v>1184</v>
      </c>
      <c r="BR86" s="4">
        <f t="shared" si="43"/>
        <v>277692</v>
      </c>
      <c r="BS86" s="4">
        <v>228725</v>
      </c>
      <c r="BT86" s="4">
        <v>7593</v>
      </c>
      <c r="BU86" s="4">
        <v>37641</v>
      </c>
      <c r="BV86" s="4">
        <v>2522</v>
      </c>
      <c r="BW86" s="4">
        <v>1211</v>
      </c>
      <c r="BX86" s="4">
        <f t="shared" si="44"/>
        <v>273062</v>
      </c>
      <c r="BY86" s="4">
        <v>223991</v>
      </c>
      <c r="BZ86" s="4">
        <v>7502</v>
      </c>
      <c r="CA86" s="4">
        <v>37773</v>
      </c>
      <c r="CB86" s="4">
        <v>2629</v>
      </c>
      <c r="CC86" s="4">
        <v>1167</v>
      </c>
      <c r="CD86" s="78">
        <f t="shared" si="45"/>
        <v>8665.0027322404367</v>
      </c>
      <c r="CE86" s="78">
        <f t="shared" si="31"/>
        <v>7073.1065573770493</v>
      </c>
      <c r="CF86" s="78">
        <f t="shared" si="32"/>
        <v>236.7568306010929</v>
      </c>
      <c r="CG86" s="78">
        <f t="shared" si="33"/>
        <v>1231.2650273224044</v>
      </c>
      <c r="CH86" s="78">
        <f t="shared" si="34"/>
        <v>86.418032786885249</v>
      </c>
      <c r="CI86" s="57">
        <f t="shared" si="35"/>
        <v>37.456284153005463</v>
      </c>
      <c r="CK86" t="s">
        <v>423</v>
      </c>
    </row>
    <row r="87" spans="2:89">
      <c r="B87" s="140"/>
      <c r="C87" s="3" t="s">
        <v>96</v>
      </c>
      <c r="D87" s="43">
        <f t="shared" si="46"/>
        <v>5069386</v>
      </c>
      <c r="E87" s="43">
        <f t="shared" si="47"/>
        <v>4413784</v>
      </c>
      <c r="F87" s="43">
        <f t="shared" ref="F87:F150" si="51">+L87+R87+X87+AD87+AJ87+AP87+AV87+BB87+BH87+BN87+BT87+BZ87</f>
        <v>202426</v>
      </c>
      <c r="G87" s="43">
        <f t="shared" ref="G87:G150" si="52">+M87+S87+Y87+AE87+AK87+AQ87+AW87+BC87+BI87+BO87+BU87+CA87</f>
        <v>375888</v>
      </c>
      <c r="H87" s="43">
        <f t="shared" ref="H87:H150" si="53">+N87+T87+Z87+AF87+AL87+AR87+AX87+BD87+BJ87+BP87+BV87+CB87</f>
        <v>61546</v>
      </c>
      <c r="I87" s="43">
        <f t="shared" ref="I87:I150" si="54">+O87+U87+AA87+AG87+AM87+AS87+AY87+BE87+BK87+BQ87+BW87+CC87</f>
        <v>15742</v>
      </c>
      <c r="J87" s="4">
        <f t="shared" si="48"/>
        <v>343933</v>
      </c>
      <c r="K87" s="4">
        <v>296080</v>
      </c>
      <c r="L87" s="4">
        <v>12136</v>
      </c>
      <c r="M87" s="4">
        <v>29547</v>
      </c>
      <c r="N87" s="4">
        <v>4927</v>
      </c>
      <c r="O87" s="4">
        <v>1243</v>
      </c>
      <c r="P87" s="4">
        <f t="shared" si="49"/>
        <v>322788</v>
      </c>
      <c r="Q87" s="4">
        <v>278996</v>
      </c>
      <c r="R87" s="4">
        <v>10013</v>
      </c>
      <c r="S87" s="4">
        <v>27514</v>
      </c>
      <c r="T87" s="4">
        <v>5101</v>
      </c>
      <c r="U87" s="4">
        <v>1164</v>
      </c>
      <c r="V87" s="4">
        <f t="shared" si="50"/>
        <v>519966</v>
      </c>
      <c r="W87" s="4">
        <v>456505</v>
      </c>
      <c r="X87" s="4">
        <v>21939</v>
      </c>
      <c r="Y87" s="4">
        <v>34559</v>
      </c>
      <c r="Z87" s="4">
        <v>5708</v>
      </c>
      <c r="AA87" s="4">
        <v>1255</v>
      </c>
      <c r="AB87" s="4">
        <f t="shared" si="36"/>
        <v>454045</v>
      </c>
      <c r="AC87" s="4">
        <v>394806</v>
      </c>
      <c r="AD87" s="4">
        <v>21948</v>
      </c>
      <c r="AE87" s="4">
        <v>31284</v>
      </c>
      <c r="AF87" s="4">
        <v>4765</v>
      </c>
      <c r="AG87" s="4">
        <v>1242</v>
      </c>
      <c r="AH87" s="4">
        <f t="shared" si="37"/>
        <v>489057</v>
      </c>
      <c r="AI87" s="4">
        <v>427199</v>
      </c>
      <c r="AJ87" s="4">
        <v>22351</v>
      </c>
      <c r="AK87" s="4">
        <v>32500</v>
      </c>
      <c r="AL87" s="4">
        <v>5653</v>
      </c>
      <c r="AM87" s="4">
        <v>1354</v>
      </c>
      <c r="AN87" s="4">
        <f t="shared" si="38"/>
        <v>416419</v>
      </c>
      <c r="AO87" s="4">
        <v>360668</v>
      </c>
      <c r="AP87" s="4">
        <v>17559</v>
      </c>
      <c r="AQ87" s="4">
        <v>32105</v>
      </c>
      <c r="AR87" s="4">
        <v>4803</v>
      </c>
      <c r="AS87" s="4">
        <v>1284</v>
      </c>
      <c r="AT87" s="4">
        <f t="shared" si="39"/>
        <v>379409</v>
      </c>
      <c r="AU87" s="4">
        <v>328651</v>
      </c>
      <c r="AV87" s="4">
        <v>13237</v>
      </c>
      <c r="AW87" s="4">
        <v>31311</v>
      </c>
      <c r="AX87" s="4">
        <v>4917</v>
      </c>
      <c r="AY87" s="4">
        <v>1293</v>
      </c>
      <c r="AZ87" s="4">
        <f t="shared" si="40"/>
        <v>348822</v>
      </c>
      <c r="BA87" s="4">
        <v>299672</v>
      </c>
      <c r="BB87" s="4">
        <v>11706</v>
      </c>
      <c r="BC87" s="4">
        <v>30980</v>
      </c>
      <c r="BD87" s="4">
        <v>5070</v>
      </c>
      <c r="BE87" s="4">
        <v>1394</v>
      </c>
      <c r="BF87" s="4">
        <f t="shared" si="41"/>
        <v>440116</v>
      </c>
      <c r="BG87" s="4">
        <v>387651</v>
      </c>
      <c r="BH87" s="4">
        <v>16260</v>
      </c>
      <c r="BI87" s="4">
        <v>29927</v>
      </c>
      <c r="BJ87" s="4">
        <v>5032</v>
      </c>
      <c r="BK87" s="4">
        <v>1246</v>
      </c>
      <c r="BL87" s="4">
        <f t="shared" si="42"/>
        <v>444384</v>
      </c>
      <c r="BM87" s="4">
        <v>386449</v>
      </c>
      <c r="BN87" s="4">
        <v>19272</v>
      </c>
      <c r="BO87" s="4">
        <v>31917</v>
      </c>
      <c r="BP87" s="4">
        <v>5417</v>
      </c>
      <c r="BQ87" s="4">
        <v>1329</v>
      </c>
      <c r="BR87" s="4">
        <f t="shared" si="43"/>
        <v>479808</v>
      </c>
      <c r="BS87" s="4">
        <v>421094</v>
      </c>
      <c r="BT87" s="4">
        <v>20154</v>
      </c>
      <c r="BU87" s="4">
        <v>31774</v>
      </c>
      <c r="BV87" s="4">
        <v>5396</v>
      </c>
      <c r="BW87" s="4">
        <v>1390</v>
      </c>
      <c r="BX87" s="4">
        <f t="shared" si="44"/>
        <v>430639</v>
      </c>
      <c r="BY87" s="4">
        <v>376013</v>
      </c>
      <c r="BZ87" s="4">
        <v>15851</v>
      </c>
      <c r="CA87" s="4">
        <v>32470</v>
      </c>
      <c r="CB87" s="4">
        <v>4757</v>
      </c>
      <c r="CC87" s="4">
        <v>1548</v>
      </c>
      <c r="CD87" s="78">
        <f t="shared" si="45"/>
        <v>13850.781420765028</v>
      </c>
      <c r="CE87" s="78">
        <f t="shared" si="31"/>
        <v>12059.51912568306</v>
      </c>
      <c r="CF87" s="78">
        <f t="shared" si="32"/>
        <v>553.07650273224044</v>
      </c>
      <c r="CG87" s="78">
        <f t="shared" si="33"/>
        <v>1027.016393442623</v>
      </c>
      <c r="CH87" s="78">
        <f t="shared" si="34"/>
        <v>168.15846994535519</v>
      </c>
      <c r="CI87" s="57">
        <f t="shared" si="35"/>
        <v>43.010928961748633</v>
      </c>
      <c r="CK87" t="s">
        <v>423</v>
      </c>
    </row>
    <row r="88" spans="2:89">
      <c r="B88" s="140"/>
      <c r="C88" s="3" t="s">
        <v>97</v>
      </c>
      <c r="D88" s="43">
        <f t="shared" si="46"/>
        <v>3695887</v>
      </c>
      <c r="E88" s="43">
        <f t="shared" si="47"/>
        <v>3090239</v>
      </c>
      <c r="F88" s="43">
        <f t="shared" si="51"/>
        <v>129592</v>
      </c>
      <c r="G88" s="43">
        <f t="shared" si="52"/>
        <v>425611</v>
      </c>
      <c r="H88" s="43">
        <f t="shared" si="53"/>
        <v>40356</v>
      </c>
      <c r="I88" s="43">
        <f t="shared" si="54"/>
        <v>10089</v>
      </c>
      <c r="J88" s="4">
        <f t="shared" si="48"/>
        <v>266500</v>
      </c>
      <c r="K88" s="4">
        <v>219728</v>
      </c>
      <c r="L88" s="4">
        <v>9203</v>
      </c>
      <c r="M88" s="4">
        <v>33725</v>
      </c>
      <c r="N88" s="4">
        <v>3136</v>
      </c>
      <c r="O88" s="4">
        <v>708</v>
      </c>
      <c r="P88" s="4">
        <f t="shared" si="49"/>
        <v>249651</v>
      </c>
      <c r="Q88" s="4">
        <v>207189</v>
      </c>
      <c r="R88" s="4">
        <v>7127</v>
      </c>
      <c r="S88" s="4">
        <v>31317</v>
      </c>
      <c r="T88" s="4">
        <v>3311</v>
      </c>
      <c r="U88" s="4">
        <v>707</v>
      </c>
      <c r="V88" s="4">
        <f t="shared" si="50"/>
        <v>350660</v>
      </c>
      <c r="W88" s="4">
        <v>294512</v>
      </c>
      <c r="X88" s="4">
        <v>12860</v>
      </c>
      <c r="Y88" s="4">
        <v>39257</v>
      </c>
      <c r="Z88" s="4">
        <v>3110</v>
      </c>
      <c r="AA88" s="4">
        <v>921</v>
      </c>
      <c r="AB88" s="4">
        <f t="shared" si="36"/>
        <v>329036</v>
      </c>
      <c r="AC88" s="4">
        <v>274601</v>
      </c>
      <c r="AD88" s="4">
        <v>13141</v>
      </c>
      <c r="AE88" s="4">
        <v>37228</v>
      </c>
      <c r="AF88" s="4">
        <v>3208</v>
      </c>
      <c r="AG88" s="4">
        <v>858</v>
      </c>
      <c r="AH88" s="4">
        <f t="shared" si="37"/>
        <v>338433</v>
      </c>
      <c r="AI88" s="4">
        <v>283170</v>
      </c>
      <c r="AJ88" s="4">
        <v>12923</v>
      </c>
      <c r="AK88" s="4">
        <v>37822</v>
      </c>
      <c r="AL88" s="4">
        <v>3645</v>
      </c>
      <c r="AM88" s="4">
        <v>873</v>
      </c>
      <c r="AN88" s="4">
        <f t="shared" si="38"/>
        <v>307974</v>
      </c>
      <c r="AO88" s="4">
        <v>256363</v>
      </c>
      <c r="AP88" s="4">
        <v>11474</v>
      </c>
      <c r="AQ88" s="4">
        <v>36014</v>
      </c>
      <c r="AR88" s="4">
        <v>3258</v>
      </c>
      <c r="AS88" s="4">
        <v>865</v>
      </c>
      <c r="AT88" s="4">
        <f t="shared" si="39"/>
        <v>279681</v>
      </c>
      <c r="AU88" s="4">
        <v>232519</v>
      </c>
      <c r="AV88" s="4">
        <v>9322</v>
      </c>
      <c r="AW88" s="4">
        <v>33632</v>
      </c>
      <c r="AX88" s="4">
        <v>3287</v>
      </c>
      <c r="AY88" s="4">
        <v>921</v>
      </c>
      <c r="AZ88" s="4">
        <f t="shared" si="40"/>
        <v>269446</v>
      </c>
      <c r="BA88" s="4">
        <v>223287</v>
      </c>
      <c r="BB88" s="4">
        <v>8631</v>
      </c>
      <c r="BC88" s="4">
        <v>33419</v>
      </c>
      <c r="BD88" s="4">
        <v>3198</v>
      </c>
      <c r="BE88" s="4">
        <v>911</v>
      </c>
      <c r="BF88" s="4">
        <f t="shared" si="41"/>
        <v>307539</v>
      </c>
      <c r="BG88" s="4">
        <v>259204</v>
      </c>
      <c r="BH88" s="4">
        <v>9966</v>
      </c>
      <c r="BI88" s="4">
        <v>34127</v>
      </c>
      <c r="BJ88" s="4">
        <v>3395</v>
      </c>
      <c r="BK88" s="4">
        <v>847</v>
      </c>
      <c r="BL88" s="4">
        <f t="shared" si="42"/>
        <v>333611</v>
      </c>
      <c r="BM88" s="4">
        <v>280129</v>
      </c>
      <c r="BN88" s="4">
        <v>12064</v>
      </c>
      <c r="BO88" s="4">
        <v>36976</v>
      </c>
      <c r="BP88" s="4">
        <v>3617</v>
      </c>
      <c r="BQ88" s="4">
        <v>825</v>
      </c>
      <c r="BR88" s="4">
        <f t="shared" si="43"/>
        <v>346536</v>
      </c>
      <c r="BS88" s="4">
        <v>293090</v>
      </c>
      <c r="BT88" s="4">
        <v>12096</v>
      </c>
      <c r="BU88" s="4">
        <v>36455</v>
      </c>
      <c r="BV88" s="4">
        <v>3991</v>
      </c>
      <c r="BW88" s="4">
        <v>904</v>
      </c>
      <c r="BX88" s="4">
        <f t="shared" si="44"/>
        <v>316820</v>
      </c>
      <c r="BY88" s="4">
        <v>266447</v>
      </c>
      <c r="BZ88" s="4">
        <v>10785</v>
      </c>
      <c r="CA88" s="4">
        <v>35639</v>
      </c>
      <c r="CB88" s="4">
        <v>3200</v>
      </c>
      <c r="CC88" s="4">
        <v>749</v>
      </c>
      <c r="CD88" s="78">
        <f t="shared" si="45"/>
        <v>10098.051912568306</v>
      </c>
      <c r="CE88" s="78">
        <f t="shared" si="31"/>
        <v>8443.2759562841529</v>
      </c>
      <c r="CF88" s="78">
        <f t="shared" si="32"/>
        <v>354.07650273224044</v>
      </c>
      <c r="CG88" s="78">
        <f t="shared" si="33"/>
        <v>1162.8715846994535</v>
      </c>
      <c r="CH88" s="78">
        <f t="shared" si="34"/>
        <v>110.26229508196721</v>
      </c>
      <c r="CI88" s="57">
        <f t="shared" si="35"/>
        <v>27.565573770491802</v>
      </c>
      <c r="CK88" t="s">
        <v>428</v>
      </c>
    </row>
    <row r="89" spans="2:89">
      <c r="B89" s="140"/>
      <c r="C89" s="3" t="s">
        <v>98</v>
      </c>
      <c r="D89" s="43">
        <f t="shared" si="46"/>
        <v>4761326</v>
      </c>
      <c r="E89" s="43">
        <f t="shared" si="47"/>
        <v>3675127</v>
      </c>
      <c r="F89" s="43">
        <f t="shared" si="51"/>
        <v>167258</v>
      </c>
      <c r="G89" s="43">
        <f t="shared" si="52"/>
        <v>841507</v>
      </c>
      <c r="H89" s="43">
        <f t="shared" si="53"/>
        <v>42957</v>
      </c>
      <c r="I89" s="43">
        <f t="shared" si="54"/>
        <v>34477</v>
      </c>
      <c r="J89" s="4">
        <f t="shared" si="48"/>
        <v>354525</v>
      </c>
      <c r="K89" s="4">
        <v>266782</v>
      </c>
      <c r="L89" s="4">
        <v>12902</v>
      </c>
      <c r="M89" s="4">
        <v>68513</v>
      </c>
      <c r="N89" s="4">
        <v>3726</v>
      </c>
      <c r="O89" s="4">
        <v>2602</v>
      </c>
      <c r="P89" s="4">
        <f t="shared" si="49"/>
        <v>332621</v>
      </c>
      <c r="Q89" s="4">
        <v>251927</v>
      </c>
      <c r="R89" s="4">
        <v>11030</v>
      </c>
      <c r="S89" s="4">
        <v>63695</v>
      </c>
      <c r="T89" s="4">
        <v>3738</v>
      </c>
      <c r="U89" s="4">
        <v>2231</v>
      </c>
      <c r="V89" s="4">
        <f t="shared" si="50"/>
        <v>461796</v>
      </c>
      <c r="W89" s="4">
        <v>362812</v>
      </c>
      <c r="X89" s="4">
        <v>16997</v>
      </c>
      <c r="Y89" s="4">
        <v>75437</v>
      </c>
      <c r="Z89" s="4">
        <v>3838</v>
      </c>
      <c r="AA89" s="4">
        <v>2712</v>
      </c>
      <c r="AB89" s="4">
        <f t="shared" si="36"/>
        <v>425159</v>
      </c>
      <c r="AC89" s="4">
        <v>330637</v>
      </c>
      <c r="AD89" s="4">
        <v>15982</v>
      </c>
      <c r="AE89" s="4">
        <v>72084</v>
      </c>
      <c r="AF89" s="4">
        <v>3664</v>
      </c>
      <c r="AG89" s="4">
        <v>2792</v>
      </c>
      <c r="AH89" s="4">
        <f t="shared" si="37"/>
        <v>432180</v>
      </c>
      <c r="AI89" s="4">
        <v>337282</v>
      </c>
      <c r="AJ89" s="4">
        <v>15880</v>
      </c>
      <c r="AK89" s="4">
        <v>72295</v>
      </c>
      <c r="AL89" s="4">
        <v>3882</v>
      </c>
      <c r="AM89" s="4">
        <v>2841</v>
      </c>
      <c r="AN89" s="4">
        <f t="shared" si="38"/>
        <v>399186</v>
      </c>
      <c r="AO89" s="4">
        <v>308899</v>
      </c>
      <c r="AP89" s="4">
        <v>14449</v>
      </c>
      <c r="AQ89" s="4">
        <v>69660</v>
      </c>
      <c r="AR89" s="4">
        <v>3235</v>
      </c>
      <c r="AS89" s="4">
        <v>2943</v>
      </c>
      <c r="AT89" s="4">
        <f t="shared" si="39"/>
        <v>363076</v>
      </c>
      <c r="AU89" s="4">
        <v>275335</v>
      </c>
      <c r="AV89" s="4">
        <v>12922</v>
      </c>
      <c r="AW89" s="4">
        <v>68204</v>
      </c>
      <c r="AX89" s="4">
        <v>3512</v>
      </c>
      <c r="AY89" s="4">
        <v>3103</v>
      </c>
      <c r="AZ89" s="4">
        <f t="shared" si="40"/>
        <v>351918</v>
      </c>
      <c r="BA89" s="4">
        <v>266221</v>
      </c>
      <c r="BB89" s="4">
        <v>11843</v>
      </c>
      <c r="BC89" s="4">
        <v>67156</v>
      </c>
      <c r="BD89" s="4">
        <v>3554</v>
      </c>
      <c r="BE89" s="4">
        <v>3144</v>
      </c>
      <c r="BF89" s="4">
        <f t="shared" si="41"/>
        <v>392482</v>
      </c>
      <c r="BG89" s="4">
        <v>307932</v>
      </c>
      <c r="BH89" s="4">
        <v>12354</v>
      </c>
      <c r="BI89" s="4">
        <v>65966</v>
      </c>
      <c r="BJ89" s="4">
        <v>3447</v>
      </c>
      <c r="BK89" s="4">
        <v>2783</v>
      </c>
      <c r="BL89" s="4">
        <f t="shared" si="42"/>
        <v>416417</v>
      </c>
      <c r="BM89" s="4">
        <v>322190</v>
      </c>
      <c r="BN89" s="4">
        <v>14403</v>
      </c>
      <c r="BO89" s="4">
        <v>73070</v>
      </c>
      <c r="BP89" s="4">
        <v>3738</v>
      </c>
      <c r="BQ89" s="4">
        <v>3016</v>
      </c>
      <c r="BR89" s="4">
        <f t="shared" si="43"/>
        <v>422976</v>
      </c>
      <c r="BS89" s="4">
        <v>330592</v>
      </c>
      <c r="BT89" s="4">
        <v>14873</v>
      </c>
      <c r="BU89" s="4">
        <v>71186</v>
      </c>
      <c r="BV89" s="4">
        <v>3162</v>
      </c>
      <c r="BW89" s="4">
        <v>3163</v>
      </c>
      <c r="BX89" s="4">
        <f t="shared" si="44"/>
        <v>408990</v>
      </c>
      <c r="BY89" s="4">
        <v>314518</v>
      </c>
      <c r="BZ89" s="4">
        <v>13623</v>
      </c>
      <c r="CA89" s="4">
        <v>74241</v>
      </c>
      <c r="CB89" s="4">
        <v>3461</v>
      </c>
      <c r="CC89" s="4">
        <v>3147</v>
      </c>
      <c r="CD89" s="78">
        <f t="shared" si="45"/>
        <v>13009.08743169399</v>
      </c>
      <c r="CE89" s="78">
        <f t="shared" si="31"/>
        <v>10041.330601092895</v>
      </c>
      <c r="CF89" s="78">
        <f t="shared" si="32"/>
        <v>456.98907103825138</v>
      </c>
      <c r="CG89" s="78">
        <f t="shared" si="33"/>
        <v>2299.1994535519125</v>
      </c>
      <c r="CH89" s="78">
        <f t="shared" si="34"/>
        <v>117.3688524590164</v>
      </c>
      <c r="CI89" s="57">
        <f t="shared" si="35"/>
        <v>94.199453551912569</v>
      </c>
      <c r="CK89" t="s">
        <v>428</v>
      </c>
    </row>
    <row r="90" spans="2:89">
      <c r="B90" s="140"/>
      <c r="C90" s="3" t="s">
        <v>99</v>
      </c>
      <c r="D90" s="43">
        <f t="shared" si="46"/>
        <v>2360256</v>
      </c>
      <c r="E90" s="43">
        <f t="shared" si="47"/>
        <v>1766077</v>
      </c>
      <c r="F90" s="43">
        <f t="shared" si="51"/>
        <v>109412</v>
      </c>
      <c r="G90" s="43">
        <f t="shared" si="52"/>
        <v>444647</v>
      </c>
      <c r="H90" s="43">
        <f t="shared" si="53"/>
        <v>20021</v>
      </c>
      <c r="I90" s="43">
        <f t="shared" si="54"/>
        <v>20099</v>
      </c>
      <c r="J90" s="4">
        <f t="shared" si="48"/>
        <v>180164</v>
      </c>
      <c r="K90" s="4">
        <v>133579</v>
      </c>
      <c r="L90" s="4">
        <v>8920</v>
      </c>
      <c r="M90" s="4">
        <v>34409</v>
      </c>
      <c r="N90" s="4">
        <v>1695</v>
      </c>
      <c r="O90" s="4">
        <v>1561</v>
      </c>
      <c r="P90" s="4">
        <f t="shared" si="49"/>
        <v>167837</v>
      </c>
      <c r="Q90" s="4">
        <v>124873</v>
      </c>
      <c r="R90" s="4">
        <v>7407</v>
      </c>
      <c r="S90" s="4">
        <v>32304</v>
      </c>
      <c r="T90" s="4">
        <v>1732</v>
      </c>
      <c r="U90" s="4">
        <v>1521</v>
      </c>
      <c r="V90" s="4">
        <f t="shared" si="50"/>
        <v>218783</v>
      </c>
      <c r="W90" s="4">
        <v>165097</v>
      </c>
      <c r="X90" s="4">
        <v>10766</v>
      </c>
      <c r="Y90" s="4">
        <v>39727</v>
      </c>
      <c r="Z90" s="4">
        <v>1636</v>
      </c>
      <c r="AA90" s="4">
        <v>1557</v>
      </c>
      <c r="AB90" s="4">
        <f t="shared" si="36"/>
        <v>208136</v>
      </c>
      <c r="AC90" s="4">
        <v>156029</v>
      </c>
      <c r="AD90" s="4">
        <v>10254</v>
      </c>
      <c r="AE90" s="4">
        <v>38535</v>
      </c>
      <c r="AF90" s="4">
        <v>1663</v>
      </c>
      <c r="AG90" s="4">
        <v>1655</v>
      </c>
      <c r="AH90" s="4">
        <f t="shared" si="37"/>
        <v>213171</v>
      </c>
      <c r="AI90" s="4">
        <v>160582</v>
      </c>
      <c r="AJ90" s="4">
        <v>10099</v>
      </c>
      <c r="AK90" s="4">
        <v>38673</v>
      </c>
      <c r="AL90" s="4">
        <v>2050</v>
      </c>
      <c r="AM90" s="4">
        <v>1767</v>
      </c>
      <c r="AN90" s="4">
        <f t="shared" si="38"/>
        <v>198751</v>
      </c>
      <c r="AO90" s="4">
        <v>148655</v>
      </c>
      <c r="AP90" s="4">
        <v>9489</v>
      </c>
      <c r="AQ90" s="4">
        <v>37600</v>
      </c>
      <c r="AR90" s="4">
        <v>1517</v>
      </c>
      <c r="AS90" s="4">
        <v>1490</v>
      </c>
      <c r="AT90" s="4">
        <f t="shared" si="39"/>
        <v>186805</v>
      </c>
      <c r="AU90" s="4">
        <v>137860</v>
      </c>
      <c r="AV90" s="4">
        <v>8875</v>
      </c>
      <c r="AW90" s="4">
        <v>36876</v>
      </c>
      <c r="AX90" s="4">
        <v>1619</v>
      </c>
      <c r="AY90" s="4">
        <v>1575</v>
      </c>
      <c r="AZ90" s="4">
        <f t="shared" si="40"/>
        <v>180214</v>
      </c>
      <c r="BA90" s="4">
        <v>132300</v>
      </c>
      <c r="BB90" s="4">
        <v>8080</v>
      </c>
      <c r="BC90" s="4">
        <v>36494</v>
      </c>
      <c r="BD90" s="4">
        <v>1722</v>
      </c>
      <c r="BE90" s="4">
        <v>1618</v>
      </c>
      <c r="BF90" s="4">
        <f t="shared" si="41"/>
        <v>191238</v>
      </c>
      <c r="BG90" s="4">
        <v>143988</v>
      </c>
      <c r="BH90" s="4">
        <v>7872</v>
      </c>
      <c r="BI90" s="4">
        <v>36118</v>
      </c>
      <c r="BJ90" s="4">
        <v>1548</v>
      </c>
      <c r="BK90" s="4">
        <v>1712</v>
      </c>
      <c r="BL90" s="4">
        <f t="shared" si="42"/>
        <v>205761</v>
      </c>
      <c r="BM90" s="4">
        <v>154249</v>
      </c>
      <c r="BN90" s="4">
        <v>9164</v>
      </c>
      <c r="BO90" s="4">
        <v>38826</v>
      </c>
      <c r="BP90" s="4">
        <v>1740</v>
      </c>
      <c r="BQ90" s="4">
        <v>1782</v>
      </c>
      <c r="BR90" s="4">
        <f t="shared" si="43"/>
        <v>207937</v>
      </c>
      <c r="BS90" s="4">
        <v>157657</v>
      </c>
      <c r="BT90" s="4">
        <v>9521</v>
      </c>
      <c r="BU90" s="4">
        <v>37300</v>
      </c>
      <c r="BV90" s="4">
        <v>1558</v>
      </c>
      <c r="BW90" s="4">
        <v>1901</v>
      </c>
      <c r="BX90" s="4">
        <f t="shared" si="44"/>
        <v>201459</v>
      </c>
      <c r="BY90" s="4">
        <v>151208</v>
      </c>
      <c r="BZ90" s="4">
        <v>8965</v>
      </c>
      <c r="CA90" s="4">
        <v>37785</v>
      </c>
      <c r="CB90" s="4">
        <v>1541</v>
      </c>
      <c r="CC90" s="4">
        <v>1960</v>
      </c>
      <c r="CD90" s="78">
        <f t="shared" si="45"/>
        <v>6448.7868852459014</v>
      </c>
      <c r="CE90" s="78">
        <f t="shared" si="31"/>
        <v>4825.3469945355191</v>
      </c>
      <c r="CF90" s="78">
        <f t="shared" si="32"/>
        <v>298.93989071038249</v>
      </c>
      <c r="CG90" s="78">
        <f t="shared" si="33"/>
        <v>1214.8825136612022</v>
      </c>
      <c r="CH90" s="78">
        <f t="shared" si="34"/>
        <v>54.702185792349724</v>
      </c>
      <c r="CI90" s="57">
        <f t="shared" si="35"/>
        <v>54.915300546448087</v>
      </c>
      <c r="CK90" t="s">
        <v>428</v>
      </c>
    </row>
    <row r="91" spans="2:89">
      <c r="B91" s="140"/>
      <c r="C91" s="3" t="s">
        <v>100</v>
      </c>
      <c r="D91" s="43">
        <f t="shared" si="46"/>
        <v>3579197</v>
      </c>
      <c r="E91" s="43">
        <f t="shared" si="47"/>
        <v>2672472</v>
      </c>
      <c r="F91" s="43">
        <f t="shared" si="51"/>
        <v>125245</v>
      </c>
      <c r="G91" s="43">
        <f t="shared" si="52"/>
        <v>735424</v>
      </c>
      <c r="H91" s="43">
        <f t="shared" si="53"/>
        <v>30352</v>
      </c>
      <c r="I91" s="43">
        <f t="shared" si="54"/>
        <v>15704</v>
      </c>
      <c r="J91" s="4">
        <f t="shared" si="48"/>
        <v>281930</v>
      </c>
      <c r="K91" s="4">
        <v>207723</v>
      </c>
      <c r="L91" s="4">
        <v>10343</v>
      </c>
      <c r="M91" s="4">
        <v>59688</v>
      </c>
      <c r="N91" s="4">
        <v>2626</v>
      </c>
      <c r="O91" s="4">
        <v>1550</v>
      </c>
      <c r="P91" s="4">
        <f t="shared" si="49"/>
        <v>259259</v>
      </c>
      <c r="Q91" s="4">
        <v>192563</v>
      </c>
      <c r="R91" s="4">
        <v>8392</v>
      </c>
      <c r="S91" s="4">
        <v>54375</v>
      </c>
      <c r="T91" s="4">
        <v>2733</v>
      </c>
      <c r="U91" s="4">
        <v>1196</v>
      </c>
      <c r="V91" s="4">
        <f t="shared" si="50"/>
        <v>323942</v>
      </c>
      <c r="W91" s="4">
        <v>243277</v>
      </c>
      <c r="X91" s="4">
        <v>11473</v>
      </c>
      <c r="Y91" s="4">
        <v>65339</v>
      </c>
      <c r="Z91" s="4">
        <v>2550</v>
      </c>
      <c r="AA91" s="4">
        <v>1303</v>
      </c>
      <c r="AB91" s="4">
        <f t="shared" si="36"/>
        <v>308843</v>
      </c>
      <c r="AC91" s="4">
        <v>231806</v>
      </c>
      <c r="AD91" s="4">
        <v>11182</v>
      </c>
      <c r="AE91" s="4">
        <v>62118</v>
      </c>
      <c r="AF91" s="4">
        <v>2479</v>
      </c>
      <c r="AG91" s="4">
        <v>1258</v>
      </c>
      <c r="AH91" s="4">
        <f t="shared" si="37"/>
        <v>313769</v>
      </c>
      <c r="AI91" s="4">
        <v>236468</v>
      </c>
      <c r="AJ91" s="4">
        <v>11148</v>
      </c>
      <c r="AK91" s="4">
        <v>61981</v>
      </c>
      <c r="AL91" s="4">
        <v>2926</v>
      </c>
      <c r="AM91" s="4">
        <v>1246</v>
      </c>
      <c r="AN91" s="4">
        <f t="shared" si="38"/>
        <v>302925</v>
      </c>
      <c r="AO91" s="4">
        <v>225802</v>
      </c>
      <c r="AP91" s="4">
        <v>10924</v>
      </c>
      <c r="AQ91" s="4">
        <v>62489</v>
      </c>
      <c r="AR91" s="4">
        <v>2277</v>
      </c>
      <c r="AS91" s="4">
        <v>1433</v>
      </c>
      <c r="AT91" s="4">
        <f t="shared" si="39"/>
        <v>292571</v>
      </c>
      <c r="AU91" s="4">
        <v>215823</v>
      </c>
      <c r="AV91" s="4">
        <v>10505</v>
      </c>
      <c r="AW91" s="4">
        <v>62544</v>
      </c>
      <c r="AX91" s="4">
        <v>2475</v>
      </c>
      <c r="AY91" s="4">
        <v>1224</v>
      </c>
      <c r="AZ91" s="4">
        <f t="shared" si="40"/>
        <v>284848</v>
      </c>
      <c r="BA91" s="4">
        <v>209325</v>
      </c>
      <c r="BB91" s="4">
        <v>9754</v>
      </c>
      <c r="BC91" s="4">
        <v>61862</v>
      </c>
      <c r="BD91" s="4">
        <v>2532</v>
      </c>
      <c r="BE91" s="4">
        <v>1375</v>
      </c>
      <c r="BF91" s="4">
        <f t="shared" si="41"/>
        <v>283759</v>
      </c>
      <c r="BG91" s="4">
        <v>213195</v>
      </c>
      <c r="BH91" s="4">
        <v>9167</v>
      </c>
      <c r="BI91" s="4">
        <v>57576</v>
      </c>
      <c r="BJ91" s="4">
        <v>2545</v>
      </c>
      <c r="BK91" s="4">
        <v>1276</v>
      </c>
      <c r="BL91" s="4">
        <f t="shared" si="42"/>
        <v>309226</v>
      </c>
      <c r="BM91" s="4">
        <v>232014</v>
      </c>
      <c r="BN91" s="4">
        <v>10571</v>
      </c>
      <c r="BO91" s="4">
        <v>62823</v>
      </c>
      <c r="BP91" s="4">
        <v>2461</v>
      </c>
      <c r="BQ91" s="4">
        <v>1357</v>
      </c>
      <c r="BR91" s="4">
        <f t="shared" si="43"/>
        <v>310002</v>
      </c>
      <c r="BS91" s="4">
        <v>234495</v>
      </c>
      <c r="BT91" s="4">
        <v>10941</v>
      </c>
      <c r="BU91" s="4">
        <v>60933</v>
      </c>
      <c r="BV91" s="4">
        <v>2355</v>
      </c>
      <c r="BW91" s="4">
        <v>1278</v>
      </c>
      <c r="BX91" s="4">
        <f t="shared" si="44"/>
        <v>308123</v>
      </c>
      <c r="BY91" s="4">
        <v>229981</v>
      </c>
      <c r="BZ91" s="4">
        <v>10845</v>
      </c>
      <c r="CA91" s="4">
        <v>63696</v>
      </c>
      <c r="CB91" s="4">
        <v>2393</v>
      </c>
      <c r="CC91" s="4">
        <v>1208</v>
      </c>
      <c r="CD91" s="78">
        <f t="shared" si="45"/>
        <v>9779.2267759562837</v>
      </c>
      <c r="CE91" s="78">
        <f t="shared" si="31"/>
        <v>7301.8360655737706</v>
      </c>
      <c r="CF91" s="78">
        <f t="shared" si="32"/>
        <v>342.19945355191254</v>
      </c>
      <c r="CG91" s="78">
        <f t="shared" si="33"/>
        <v>2009.3551912568305</v>
      </c>
      <c r="CH91" s="78">
        <f t="shared" si="34"/>
        <v>82.928961748633881</v>
      </c>
      <c r="CI91" s="57">
        <f t="shared" si="35"/>
        <v>42.907103825136609</v>
      </c>
      <c r="CK91" t="s">
        <v>428</v>
      </c>
    </row>
    <row r="92" spans="2:89">
      <c r="B92" s="140"/>
      <c r="C92" s="3" t="s">
        <v>101</v>
      </c>
      <c r="D92" s="43">
        <f t="shared" si="46"/>
        <v>4929072</v>
      </c>
      <c r="E92" s="43">
        <f t="shared" si="47"/>
        <v>3754563</v>
      </c>
      <c r="F92" s="43">
        <f t="shared" si="51"/>
        <v>234207</v>
      </c>
      <c r="G92" s="43">
        <f t="shared" si="52"/>
        <v>862215</v>
      </c>
      <c r="H92" s="43">
        <f t="shared" si="53"/>
        <v>41779</v>
      </c>
      <c r="I92" s="43">
        <f t="shared" si="54"/>
        <v>36308</v>
      </c>
      <c r="J92" s="4">
        <f t="shared" si="48"/>
        <v>381638</v>
      </c>
      <c r="K92" s="4">
        <v>289489</v>
      </c>
      <c r="L92" s="4">
        <v>19504</v>
      </c>
      <c r="M92" s="4">
        <v>66474</v>
      </c>
      <c r="N92" s="4">
        <v>3689</v>
      </c>
      <c r="O92" s="4">
        <v>2482</v>
      </c>
      <c r="P92" s="4">
        <f t="shared" si="49"/>
        <v>352589</v>
      </c>
      <c r="Q92" s="4">
        <v>268070</v>
      </c>
      <c r="R92" s="4">
        <v>16663</v>
      </c>
      <c r="S92" s="4">
        <v>62001</v>
      </c>
      <c r="T92" s="4">
        <v>3656</v>
      </c>
      <c r="U92" s="4">
        <v>2199</v>
      </c>
      <c r="V92" s="4">
        <f t="shared" si="50"/>
        <v>445666</v>
      </c>
      <c r="W92" s="4">
        <v>342300</v>
      </c>
      <c r="X92" s="4">
        <v>21820</v>
      </c>
      <c r="Y92" s="4">
        <v>75542</v>
      </c>
      <c r="Z92" s="4">
        <v>3323</v>
      </c>
      <c r="AA92" s="4">
        <v>2681</v>
      </c>
      <c r="AB92" s="4">
        <f t="shared" si="36"/>
        <v>422095</v>
      </c>
      <c r="AC92" s="4">
        <v>321975</v>
      </c>
      <c r="AD92" s="4">
        <v>21056</v>
      </c>
      <c r="AE92" s="4">
        <v>73005</v>
      </c>
      <c r="AF92" s="4">
        <v>3342</v>
      </c>
      <c r="AG92" s="4">
        <v>2717</v>
      </c>
      <c r="AH92" s="4">
        <f t="shared" si="37"/>
        <v>435655</v>
      </c>
      <c r="AI92" s="4">
        <v>332707</v>
      </c>
      <c r="AJ92" s="4">
        <v>20928</v>
      </c>
      <c r="AK92" s="4">
        <v>75360</v>
      </c>
      <c r="AL92" s="4">
        <v>3908</v>
      </c>
      <c r="AM92" s="4">
        <v>2752</v>
      </c>
      <c r="AN92" s="4">
        <f t="shared" si="38"/>
        <v>413434</v>
      </c>
      <c r="AO92" s="4">
        <v>313173</v>
      </c>
      <c r="AP92" s="4">
        <v>20531</v>
      </c>
      <c r="AQ92" s="4">
        <v>73913</v>
      </c>
      <c r="AR92" s="4">
        <v>3279</v>
      </c>
      <c r="AS92" s="4">
        <v>2538</v>
      </c>
      <c r="AT92" s="4">
        <f t="shared" si="39"/>
        <v>398137</v>
      </c>
      <c r="AU92" s="4">
        <v>299569</v>
      </c>
      <c r="AV92" s="4">
        <v>19291</v>
      </c>
      <c r="AW92" s="4">
        <v>72348</v>
      </c>
      <c r="AX92" s="4">
        <v>3607</v>
      </c>
      <c r="AY92" s="4">
        <v>3322</v>
      </c>
      <c r="AZ92" s="4">
        <f t="shared" si="40"/>
        <v>387525</v>
      </c>
      <c r="BA92" s="4">
        <v>291163</v>
      </c>
      <c r="BB92" s="4">
        <v>18403</v>
      </c>
      <c r="BC92" s="4">
        <v>71034</v>
      </c>
      <c r="BD92" s="4">
        <v>3576</v>
      </c>
      <c r="BE92" s="4">
        <v>3349</v>
      </c>
      <c r="BF92" s="4">
        <f t="shared" si="41"/>
        <v>397561</v>
      </c>
      <c r="BG92" s="4">
        <v>304042</v>
      </c>
      <c r="BH92" s="4">
        <v>17301</v>
      </c>
      <c r="BI92" s="4">
        <v>69453</v>
      </c>
      <c r="BJ92" s="4">
        <v>3251</v>
      </c>
      <c r="BK92" s="4">
        <v>3514</v>
      </c>
      <c r="BL92" s="4">
        <f t="shared" si="42"/>
        <v>430612</v>
      </c>
      <c r="BM92" s="4">
        <v>328809</v>
      </c>
      <c r="BN92" s="4">
        <v>19725</v>
      </c>
      <c r="BO92" s="4">
        <v>75080</v>
      </c>
      <c r="BP92" s="4">
        <v>3516</v>
      </c>
      <c r="BQ92" s="4">
        <v>3482</v>
      </c>
      <c r="BR92" s="4">
        <f t="shared" si="43"/>
        <v>431875</v>
      </c>
      <c r="BS92" s="4">
        <v>332681</v>
      </c>
      <c r="BT92" s="4">
        <v>19708</v>
      </c>
      <c r="BU92" s="4">
        <v>72544</v>
      </c>
      <c r="BV92" s="4">
        <v>3298</v>
      </c>
      <c r="BW92" s="4">
        <v>3644</v>
      </c>
      <c r="BX92" s="4">
        <f t="shared" si="44"/>
        <v>432285</v>
      </c>
      <c r="BY92" s="4">
        <v>330585</v>
      </c>
      <c r="BZ92" s="4">
        <v>19277</v>
      </c>
      <c r="CA92" s="4">
        <v>75461</v>
      </c>
      <c r="CB92" s="4">
        <v>3334</v>
      </c>
      <c r="CC92" s="4">
        <v>3628</v>
      </c>
      <c r="CD92" s="78">
        <f t="shared" si="45"/>
        <v>13467.409836065573</v>
      </c>
      <c r="CE92" s="78">
        <f t="shared" si="31"/>
        <v>10258.368852459016</v>
      </c>
      <c r="CF92" s="78">
        <f t="shared" si="32"/>
        <v>639.90983606557381</v>
      </c>
      <c r="CG92" s="78">
        <f t="shared" si="33"/>
        <v>2355.7786885245901</v>
      </c>
      <c r="CH92" s="78">
        <f t="shared" si="34"/>
        <v>114.15027322404372</v>
      </c>
      <c r="CI92" s="57">
        <f t="shared" si="35"/>
        <v>99.202185792349724</v>
      </c>
      <c r="CK92" t="s">
        <v>428</v>
      </c>
    </row>
    <row r="93" spans="2:89">
      <c r="B93" s="140"/>
      <c r="C93" s="3" t="s">
        <v>102</v>
      </c>
      <c r="D93" s="43">
        <f t="shared" si="46"/>
        <v>1932354</v>
      </c>
      <c r="E93" s="43">
        <f t="shared" si="47"/>
        <v>1497226</v>
      </c>
      <c r="F93" s="43">
        <f t="shared" si="51"/>
        <v>88835</v>
      </c>
      <c r="G93" s="43">
        <f t="shared" si="52"/>
        <v>314482</v>
      </c>
      <c r="H93" s="43">
        <f t="shared" si="53"/>
        <v>16427</v>
      </c>
      <c r="I93" s="43">
        <f t="shared" si="54"/>
        <v>15384</v>
      </c>
      <c r="J93" s="4">
        <f t="shared" si="48"/>
        <v>146241</v>
      </c>
      <c r="K93" s="4">
        <v>111865</v>
      </c>
      <c r="L93" s="4">
        <v>6916</v>
      </c>
      <c r="M93" s="4">
        <v>24744</v>
      </c>
      <c r="N93" s="4">
        <v>1442</v>
      </c>
      <c r="O93" s="4">
        <v>1274</v>
      </c>
      <c r="P93" s="4">
        <f t="shared" si="49"/>
        <v>135160</v>
      </c>
      <c r="Q93" s="4">
        <v>103673</v>
      </c>
      <c r="R93" s="4">
        <v>6051</v>
      </c>
      <c r="S93" s="4">
        <v>22716</v>
      </c>
      <c r="T93" s="4">
        <v>1556</v>
      </c>
      <c r="U93" s="4">
        <v>1164</v>
      </c>
      <c r="V93" s="4">
        <f t="shared" si="50"/>
        <v>173852</v>
      </c>
      <c r="W93" s="4">
        <v>136175</v>
      </c>
      <c r="X93" s="4">
        <v>7766</v>
      </c>
      <c r="Y93" s="4">
        <v>27203</v>
      </c>
      <c r="Z93" s="4">
        <v>1420</v>
      </c>
      <c r="AA93" s="4">
        <v>1288</v>
      </c>
      <c r="AB93" s="4">
        <f t="shared" si="36"/>
        <v>165339</v>
      </c>
      <c r="AC93" s="4">
        <v>128703</v>
      </c>
      <c r="AD93" s="4">
        <v>7826</v>
      </c>
      <c r="AE93" s="4">
        <v>26323</v>
      </c>
      <c r="AF93" s="4">
        <v>1332</v>
      </c>
      <c r="AG93" s="4">
        <v>1155</v>
      </c>
      <c r="AH93" s="4">
        <f t="shared" si="37"/>
        <v>179793</v>
      </c>
      <c r="AI93" s="4">
        <v>138920</v>
      </c>
      <c r="AJ93" s="4">
        <v>8172</v>
      </c>
      <c r="AK93" s="4">
        <v>29760</v>
      </c>
      <c r="AL93" s="4">
        <v>1602</v>
      </c>
      <c r="AM93" s="4">
        <v>1339</v>
      </c>
      <c r="AN93" s="4">
        <f t="shared" si="38"/>
        <v>163106</v>
      </c>
      <c r="AO93" s="4">
        <v>125660</v>
      </c>
      <c r="AP93" s="4">
        <v>7782</v>
      </c>
      <c r="AQ93" s="4">
        <v>27024</v>
      </c>
      <c r="AR93" s="4">
        <v>1262</v>
      </c>
      <c r="AS93" s="4">
        <v>1378</v>
      </c>
      <c r="AT93" s="4">
        <f t="shared" si="39"/>
        <v>155721</v>
      </c>
      <c r="AU93" s="4">
        <v>119860</v>
      </c>
      <c r="AV93" s="4">
        <v>7415</v>
      </c>
      <c r="AW93" s="4">
        <v>25958</v>
      </c>
      <c r="AX93" s="4">
        <v>1314</v>
      </c>
      <c r="AY93" s="4">
        <v>1174</v>
      </c>
      <c r="AZ93" s="4">
        <f t="shared" si="40"/>
        <v>151760</v>
      </c>
      <c r="BA93" s="4">
        <v>116554</v>
      </c>
      <c r="BB93" s="4">
        <v>7177</v>
      </c>
      <c r="BC93" s="4">
        <v>25617</v>
      </c>
      <c r="BD93" s="4">
        <v>1265</v>
      </c>
      <c r="BE93" s="4">
        <v>1147</v>
      </c>
      <c r="BF93" s="4">
        <f t="shared" si="41"/>
        <v>155494</v>
      </c>
      <c r="BG93" s="4">
        <v>121301</v>
      </c>
      <c r="BH93" s="4">
        <v>6702</v>
      </c>
      <c r="BI93" s="4">
        <v>24993</v>
      </c>
      <c r="BJ93" s="4">
        <v>1255</v>
      </c>
      <c r="BK93" s="4">
        <v>1243</v>
      </c>
      <c r="BL93" s="4">
        <f t="shared" si="42"/>
        <v>169250</v>
      </c>
      <c r="BM93" s="4">
        <v>131317</v>
      </c>
      <c r="BN93" s="4">
        <v>7760</v>
      </c>
      <c r="BO93" s="4">
        <v>27508</v>
      </c>
      <c r="BP93" s="4">
        <v>1404</v>
      </c>
      <c r="BQ93" s="4">
        <v>1261</v>
      </c>
      <c r="BR93" s="4">
        <f t="shared" si="43"/>
        <v>169122</v>
      </c>
      <c r="BS93" s="4">
        <v>132766</v>
      </c>
      <c r="BT93" s="4">
        <v>7655</v>
      </c>
      <c r="BU93" s="4">
        <v>25934</v>
      </c>
      <c r="BV93" s="4">
        <v>1299</v>
      </c>
      <c r="BW93" s="4">
        <v>1468</v>
      </c>
      <c r="BX93" s="4">
        <f t="shared" si="44"/>
        <v>167516</v>
      </c>
      <c r="BY93" s="4">
        <v>130432</v>
      </c>
      <c r="BZ93" s="4">
        <v>7613</v>
      </c>
      <c r="CA93" s="4">
        <v>26702</v>
      </c>
      <c r="CB93" s="4">
        <v>1276</v>
      </c>
      <c r="CC93" s="4">
        <v>1493</v>
      </c>
      <c r="CD93" s="78">
        <f t="shared" si="45"/>
        <v>5279.6557377049185</v>
      </c>
      <c r="CE93" s="78">
        <f t="shared" si="31"/>
        <v>4090.7814207650272</v>
      </c>
      <c r="CF93" s="78">
        <f t="shared" si="32"/>
        <v>242.71857923497268</v>
      </c>
      <c r="CG93" s="78">
        <f t="shared" si="33"/>
        <v>859.24043715846994</v>
      </c>
      <c r="CH93" s="78">
        <f t="shared" si="34"/>
        <v>44.882513661202189</v>
      </c>
      <c r="CI93" s="57">
        <f t="shared" si="35"/>
        <v>42.032786885245905</v>
      </c>
      <c r="CK93" t="s">
        <v>424</v>
      </c>
    </row>
    <row r="94" spans="2:89">
      <c r="B94" s="140"/>
      <c r="C94" s="3" t="s">
        <v>103</v>
      </c>
      <c r="D94" s="43">
        <f t="shared" si="46"/>
        <v>4889084</v>
      </c>
      <c r="E94" s="43">
        <f t="shared" si="47"/>
        <v>4103814</v>
      </c>
      <c r="F94" s="43">
        <f t="shared" si="51"/>
        <v>164535</v>
      </c>
      <c r="G94" s="43">
        <f t="shared" si="52"/>
        <v>534903</v>
      </c>
      <c r="H94" s="43">
        <f t="shared" si="53"/>
        <v>43179</v>
      </c>
      <c r="I94" s="43">
        <f t="shared" si="54"/>
        <v>42653</v>
      </c>
      <c r="J94" s="4">
        <f t="shared" si="48"/>
        <v>360567</v>
      </c>
      <c r="K94" s="4">
        <v>298848</v>
      </c>
      <c r="L94" s="4">
        <v>12793</v>
      </c>
      <c r="M94" s="4">
        <v>41995</v>
      </c>
      <c r="N94" s="4">
        <v>3574</v>
      </c>
      <c r="O94" s="4">
        <v>3357</v>
      </c>
      <c r="P94" s="4">
        <f t="shared" si="49"/>
        <v>330092</v>
      </c>
      <c r="Q94" s="4">
        <v>273333</v>
      </c>
      <c r="R94" s="4">
        <v>10920</v>
      </c>
      <c r="S94" s="4">
        <v>39053</v>
      </c>
      <c r="T94" s="4">
        <v>3534</v>
      </c>
      <c r="U94" s="4">
        <v>3252</v>
      </c>
      <c r="V94" s="4">
        <f t="shared" si="50"/>
        <v>452735</v>
      </c>
      <c r="W94" s="4">
        <v>382760</v>
      </c>
      <c r="X94" s="4">
        <v>15334</v>
      </c>
      <c r="Y94" s="4">
        <v>47826</v>
      </c>
      <c r="Z94" s="4">
        <v>3196</v>
      </c>
      <c r="AA94" s="4">
        <v>3619</v>
      </c>
      <c r="AB94" s="4">
        <f t="shared" si="36"/>
        <v>428565</v>
      </c>
      <c r="AC94" s="4">
        <v>360667</v>
      </c>
      <c r="AD94" s="4">
        <v>14788</v>
      </c>
      <c r="AE94" s="4">
        <v>46150</v>
      </c>
      <c r="AF94" s="4">
        <v>3471</v>
      </c>
      <c r="AG94" s="4">
        <v>3489</v>
      </c>
      <c r="AH94" s="4">
        <f t="shared" si="37"/>
        <v>441160</v>
      </c>
      <c r="AI94" s="4">
        <v>371628</v>
      </c>
      <c r="AJ94" s="4">
        <v>14869</v>
      </c>
      <c r="AK94" s="4">
        <v>46870</v>
      </c>
      <c r="AL94" s="4">
        <v>4087</v>
      </c>
      <c r="AM94" s="4">
        <v>3706</v>
      </c>
      <c r="AN94" s="4">
        <f t="shared" si="38"/>
        <v>410450</v>
      </c>
      <c r="AO94" s="4">
        <v>343778</v>
      </c>
      <c r="AP94" s="4">
        <v>14482</v>
      </c>
      <c r="AQ94" s="4">
        <v>45289</v>
      </c>
      <c r="AR94" s="4">
        <v>3331</v>
      </c>
      <c r="AS94" s="4">
        <v>3570</v>
      </c>
      <c r="AT94" s="4">
        <f t="shared" si="39"/>
        <v>383817</v>
      </c>
      <c r="AU94" s="4">
        <v>318692</v>
      </c>
      <c r="AV94" s="4">
        <v>13659</v>
      </c>
      <c r="AW94" s="4">
        <v>44151</v>
      </c>
      <c r="AX94" s="4">
        <v>3777</v>
      </c>
      <c r="AY94" s="4">
        <v>3538</v>
      </c>
      <c r="AZ94" s="4">
        <f t="shared" si="40"/>
        <v>373501</v>
      </c>
      <c r="BA94" s="4">
        <v>309658</v>
      </c>
      <c r="BB94" s="4">
        <v>12772</v>
      </c>
      <c r="BC94" s="4">
        <v>43980</v>
      </c>
      <c r="BD94" s="4">
        <v>3588</v>
      </c>
      <c r="BE94" s="4">
        <v>3503</v>
      </c>
      <c r="BF94" s="4">
        <f t="shared" si="41"/>
        <v>398644</v>
      </c>
      <c r="BG94" s="4">
        <v>337339</v>
      </c>
      <c r="BH94" s="4">
        <v>11976</v>
      </c>
      <c r="BI94" s="4">
        <v>42533</v>
      </c>
      <c r="BJ94" s="4">
        <v>3326</v>
      </c>
      <c r="BK94" s="4">
        <v>3470</v>
      </c>
      <c r="BL94" s="4">
        <f t="shared" si="42"/>
        <v>438374</v>
      </c>
      <c r="BM94" s="4">
        <v>369664</v>
      </c>
      <c r="BN94" s="4">
        <v>14238</v>
      </c>
      <c r="BO94" s="4">
        <v>46654</v>
      </c>
      <c r="BP94" s="4">
        <v>4150</v>
      </c>
      <c r="BQ94" s="4">
        <v>3668</v>
      </c>
      <c r="BR94" s="4">
        <f t="shared" si="43"/>
        <v>448854</v>
      </c>
      <c r="BS94" s="4">
        <v>381834</v>
      </c>
      <c r="BT94" s="4">
        <v>14553</v>
      </c>
      <c r="BU94" s="4">
        <v>45026</v>
      </c>
      <c r="BV94" s="4">
        <v>3767</v>
      </c>
      <c r="BW94" s="4">
        <v>3674</v>
      </c>
      <c r="BX94" s="4">
        <f t="shared" si="44"/>
        <v>422325</v>
      </c>
      <c r="BY94" s="4">
        <v>355613</v>
      </c>
      <c r="BZ94" s="4">
        <v>14151</v>
      </c>
      <c r="CA94" s="4">
        <v>45376</v>
      </c>
      <c r="CB94" s="4">
        <v>3378</v>
      </c>
      <c r="CC94" s="4">
        <v>3807</v>
      </c>
      <c r="CD94" s="78">
        <f t="shared" si="45"/>
        <v>13358.153005464481</v>
      </c>
      <c r="CE94" s="78">
        <f t="shared" si="31"/>
        <v>11212.606557377048</v>
      </c>
      <c r="CF94" s="78">
        <f t="shared" si="32"/>
        <v>449.54918032786884</v>
      </c>
      <c r="CG94" s="78">
        <f t="shared" si="33"/>
        <v>1461.483606557377</v>
      </c>
      <c r="CH94" s="78">
        <f t="shared" si="34"/>
        <v>117.97540983606558</v>
      </c>
      <c r="CI94" s="57">
        <f t="shared" si="35"/>
        <v>116.53825136612022</v>
      </c>
      <c r="CK94" t="s">
        <v>428</v>
      </c>
    </row>
    <row r="95" spans="2:89">
      <c r="B95" s="140"/>
      <c r="C95" s="3" t="s">
        <v>104</v>
      </c>
      <c r="D95" s="43">
        <f t="shared" si="46"/>
        <v>3497446</v>
      </c>
      <c r="E95" s="43">
        <f t="shared" si="47"/>
        <v>2671676</v>
      </c>
      <c r="F95" s="43">
        <f t="shared" si="51"/>
        <v>116551</v>
      </c>
      <c r="G95" s="43">
        <f t="shared" si="52"/>
        <v>607590</v>
      </c>
      <c r="H95" s="43">
        <f t="shared" si="53"/>
        <v>25078</v>
      </c>
      <c r="I95" s="43">
        <f t="shared" si="54"/>
        <v>76551</v>
      </c>
      <c r="J95" s="4">
        <f t="shared" si="48"/>
        <v>279094</v>
      </c>
      <c r="K95" s="4">
        <v>213755</v>
      </c>
      <c r="L95" s="4">
        <v>9852</v>
      </c>
      <c r="M95" s="4">
        <v>46424</v>
      </c>
      <c r="N95" s="4">
        <v>2287</v>
      </c>
      <c r="O95" s="4">
        <v>6776</v>
      </c>
      <c r="P95" s="4">
        <f t="shared" si="49"/>
        <v>257553</v>
      </c>
      <c r="Q95" s="4">
        <v>197368</v>
      </c>
      <c r="R95" s="4">
        <v>8436</v>
      </c>
      <c r="S95" s="4">
        <v>43595</v>
      </c>
      <c r="T95" s="4">
        <v>2276</v>
      </c>
      <c r="U95" s="4">
        <v>5878</v>
      </c>
      <c r="V95" s="4">
        <f t="shared" si="50"/>
        <v>312682</v>
      </c>
      <c r="W95" s="4">
        <v>239324</v>
      </c>
      <c r="X95" s="4">
        <v>10875</v>
      </c>
      <c r="Y95" s="4">
        <v>53926</v>
      </c>
      <c r="Z95" s="4">
        <v>1988</v>
      </c>
      <c r="AA95" s="4">
        <v>6569</v>
      </c>
      <c r="AB95" s="4">
        <f t="shared" si="36"/>
        <v>296999</v>
      </c>
      <c r="AC95" s="4">
        <v>226469</v>
      </c>
      <c r="AD95" s="4">
        <v>10397</v>
      </c>
      <c r="AE95" s="4">
        <v>52243</v>
      </c>
      <c r="AF95" s="4">
        <v>1889</v>
      </c>
      <c r="AG95" s="4">
        <v>6001</v>
      </c>
      <c r="AH95" s="4">
        <f t="shared" si="37"/>
        <v>304611</v>
      </c>
      <c r="AI95" s="4">
        <v>232316</v>
      </c>
      <c r="AJ95" s="4">
        <v>10414</v>
      </c>
      <c r="AK95" s="4">
        <v>53392</v>
      </c>
      <c r="AL95" s="4">
        <v>2260</v>
      </c>
      <c r="AM95" s="4">
        <v>6229</v>
      </c>
      <c r="AN95" s="4">
        <f t="shared" si="38"/>
        <v>294899</v>
      </c>
      <c r="AO95" s="4">
        <v>224524</v>
      </c>
      <c r="AP95" s="4">
        <v>10091</v>
      </c>
      <c r="AQ95" s="4">
        <v>52183</v>
      </c>
      <c r="AR95" s="4">
        <v>1957</v>
      </c>
      <c r="AS95" s="4">
        <v>6144</v>
      </c>
      <c r="AT95" s="4">
        <f t="shared" si="39"/>
        <v>287074</v>
      </c>
      <c r="AU95" s="4">
        <v>218356</v>
      </c>
      <c r="AV95" s="4">
        <v>9542</v>
      </c>
      <c r="AW95" s="4">
        <v>50748</v>
      </c>
      <c r="AX95" s="4">
        <v>2159</v>
      </c>
      <c r="AY95" s="4">
        <v>6269</v>
      </c>
      <c r="AZ95" s="4">
        <f t="shared" si="40"/>
        <v>283598</v>
      </c>
      <c r="BA95" s="4">
        <v>212837</v>
      </c>
      <c r="BB95" s="4">
        <v>9074</v>
      </c>
      <c r="BC95" s="4">
        <v>53072</v>
      </c>
      <c r="BD95" s="4">
        <v>2299</v>
      </c>
      <c r="BE95" s="4">
        <v>6316</v>
      </c>
      <c r="BF95" s="4">
        <f t="shared" si="41"/>
        <v>275995</v>
      </c>
      <c r="BG95" s="4">
        <v>210408</v>
      </c>
      <c r="BH95" s="4">
        <v>8573</v>
      </c>
      <c r="BI95" s="4">
        <v>48729</v>
      </c>
      <c r="BJ95" s="4">
        <v>2030</v>
      </c>
      <c r="BK95" s="4">
        <v>6255</v>
      </c>
      <c r="BL95" s="4">
        <f t="shared" si="42"/>
        <v>297876</v>
      </c>
      <c r="BM95" s="4">
        <v>228004</v>
      </c>
      <c r="BN95" s="4">
        <v>9587</v>
      </c>
      <c r="BO95" s="4">
        <v>51842</v>
      </c>
      <c r="BP95" s="4">
        <v>2021</v>
      </c>
      <c r="BQ95" s="4">
        <v>6422</v>
      </c>
      <c r="BR95" s="4">
        <f t="shared" si="43"/>
        <v>301386</v>
      </c>
      <c r="BS95" s="4">
        <v>232630</v>
      </c>
      <c r="BT95" s="4">
        <v>9919</v>
      </c>
      <c r="BU95" s="4">
        <v>50124</v>
      </c>
      <c r="BV95" s="4">
        <v>1890</v>
      </c>
      <c r="BW95" s="4">
        <v>6823</v>
      </c>
      <c r="BX95" s="4">
        <f t="shared" si="44"/>
        <v>305679</v>
      </c>
      <c r="BY95" s="4">
        <v>235685</v>
      </c>
      <c r="BZ95" s="4">
        <v>9791</v>
      </c>
      <c r="CA95" s="4">
        <v>51312</v>
      </c>
      <c r="CB95" s="4">
        <v>2022</v>
      </c>
      <c r="CC95" s="4">
        <v>6869</v>
      </c>
      <c r="CD95" s="78">
        <f t="shared" si="45"/>
        <v>9555.8633879781428</v>
      </c>
      <c r="CE95" s="78">
        <f t="shared" si="31"/>
        <v>7299.6612021857927</v>
      </c>
      <c r="CF95" s="78">
        <f t="shared" si="32"/>
        <v>318.44535519125685</v>
      </c>
      <c r="CG95" s="78">
        <f t="shared" si="33"/>
        <v>1660.0819672131147</v>
      </c>
      <c r="CH95" s="78">
        <f t="shared" si="34"/>
        <v>68.519125683060111</v>
      </c>
      <c r="CI95" s="57">
        <f t="shared" si="35"/>
        <v>209.15573770491804</v>
      </c>
      <c r="CK95" t="s">
        <v>428</v>
      </c>
    </row>
    <row r="96" spans="2:89">
      <c r="B96" s="140" t="s">
        <v>105</v>
      </c>
      <c r="C96" s="3" t="s">
        <v>106</v>
      </c>
      <c r="D96" s="43">
        <f t="shared" si="46"/>
        <v>982844</v>
      </c>
      <c r="E96" s="43">
        <f t="shared" si="47"/>
        <v>834275</v>
      </c>
      <c r="F96" s="43">
        <f t="shared" si="51"/>
        <v>6234</v>
      </c>
      <c r="G96" s="43">
        <f t="shared" si="52"/>
        <v>109877</v>
      </c>
      <c r="H96" s="43">
        <f t="shared" si="53"/>
        <v>11169</v>
      </c>
      <c r="I96" s="43">
        <f t="shared" si="54"/>
        <v>21289</v>
      </c>
      <c r="J96" s="4">
        <f t="shared" si="48"/>
        <v>71491</v>
      </c>
      <c r="K96" s="4">
        <v>61984</v>
      </c>
      <c r="L96" s="4">
        <v>391</v>
      </c>
      <c r="M96" s="4">
        <v>6645</v>
      </c>
      <c r="N96" s="4">
        <v>813</v>
      </c>
      <c r="O96" s="4">
        <v>1658</v>
      </c>
      <c r="P96" s="4">
        <f t="shared" si="49"/>
        <v>65885</v>
      </c>
      <c r="Q96" s="4">
        <v>56572</v>
      </c>
      <c r="R96" s="4">
        <v>420</v>
      </c>
      <c r="S96" s="4">
        <v>6385</v>
      </c>
      <c r="T96" s="4">
        <v>833</v>
      </c>
      <c r="U96" s="4">
        <v>1675</v>
      </c>
      <c r="V96" s="4">
        <f t="shared" si="50"/>
        <v>83900</v>
      </c>
      <c r="W96" s="4">
        <v>72262</v>
      </c>
      <c r="X96" s="4">
        <v>502</v>
      </c>
      <c r="Y96" s="4">
        <v>8634</v>
      </c>
      <c r="Z96" s="4">
        <v>779</v>
      </c>
      <c r="AA96" s="4">
        <v>1723</v>
      </c>
      <c r="AB96" s="4">
        <f t="shared" si="36"/>
        <v>83797</v>
      </c>
      <c r="AC96" s="4">
        <v>71196</v>
      </c>
      <c r="AD96" s="4">
        <v>566</v>
      </c>
      <c r="AE96" s="4">
        <v>9376</v>
      </c>
      <c r="AF96" s="4">
        <v>1064</v>
      </c>
      <c r="AG96" s="4">
        <v>1595</v>
      </c>
      <c r="AH96" s="4">
        <f t="shared" si="37"/>
        <v>88290</v>
      </c>
      <c r="AI96" s="4">
        <v>74981</v>
      </c>
      <c r="AJ96" s="4">
        <v>633</v>
      </c>
      <c r="AK96" s="4">
        <v>10006</v>
      </c>
      <c r="AL96" s="4">
        <v>1064</v>
      </c>
      <c r="AM96" s="4">
        <v>1606</v>
      </c>
      <c r="AN96" s="4">
        <f t="shared" si="38"/>
        <v>85804</v>
      </c>
      <c r="AO96" s="4">
        <v>72668</v>
      </c>
      <c r="AP96" s="4">
        <v>618</v>
      </c>
      <c r="AQ96" s="4">
        <v>10074</v>
      </c>
      <c r="AR96" s="4">
        <v>885</v>
      </c>
      <c r="AS96" s="4">
        <v>1559</v>
      </c>
      <c r="AT96" s="4">
        <f t="shared" si="39"/>
        <v>91864</v>
      </c>
      <c r="AU96" s="4">
        <v>76258</v>
      </c>
      <c r="AV96" s="4">
        <v>651</v>
      </c>
      <c r="AW96" s="4">
        <v>12173</v>
      </c>
      <c r="AX96" s="4">
        <v>998</v>
      </c>
      <c r="AY96" s="4">
        <v>1784</v>
      </c>
      <c r="AZ96" s="4">
        <f t="shared" si="40"/>
        <v>88849</v>
      </c>
      <c r="BA96" s="4">
        <v>73018</v>
      </c>
      <c r="BB96" s="4">
        <v>598</v>
      </c>
      <c r="BC96" s="4">
        <v>12690</v>
      </c>
      <c r="BD96" s="4">
        <v>1110</v>
      </c>
      <c r="BE96" s="4">
        <v>1433</v>
      </c>
      <c r="BF96" s="4">
        <f t="shared" si="41"/>
        <v>79402</v>
      </c>
      <c r="BG96" s="4">
        <v>66878</v>
      </c>
      <c r="BH96" s="4">
        <v>443</v>
      </c>
      <c r="BI96" s="4">
        <v>9186</v>
      </c>
      <c r="BJ96" s="4">
        <v>955</v>
      </c>
      <c r="BK96" s="4">
        <v>1940</v>
      </c>
      <c r="BL96" s="4">
        <f t="shared" si="42"/>
        <v>84529</v>
      </c>
      <c r="BM96" s="4">
        <v>71480</v>
      </c>
      <c r="BN96" s="4">
        <v>497</v>
      </c>
      <c r="BO96" s="4">
        <v>9359</v>
      </c>
      <c r="BP96" s="4">
        <v>1020</v>
      </c>
      <c r="BQ96" s="4">
        <v>2173</v>
      </c>
      <c r="BR96" s="4">
        <f t="shared" si="43"/>
        <v>80590</v>
      </c>
      <c r="BS96" s="4">
        <v>69205</v>
      </c>
      <c r="BT96" s="4">
        <v>410</v>
      </c>
      <c r="BU96" s="4">
        <v>7979</v>
      </c>
      <c r="BV96" s="4">
        <v>864</v>
      </c>
      <c r="BW96" s="4">
        <v>2132</v>
      </c>
      <c r="BX96" s="4">
        <f t="shared" si="44"/>
        <v>78443</v>
      </c>
      <c r="BY96" s="4">
        <v>67773</v>
      </c>
      <c r="BZ96" s="4">
        <v>505</v>
      </c>
      <c r="CA96" s="4">
        <v>7370</v>
      </c>
      <c r="CB96" s="4">
        <v>784</v>
      </c>
      <c r="CC96" s="4">
        <v>2011</v>
      </c>
      <c r="CD96" s="78">
        <f t="shared" si="45"/>
        <v>2685.3661202185795</v>
      </c>
      <c r="CE96" s="78">
        <f t="shared" si="31"/>
        <v>2279.4398907103823</v>
      </c>
      <c r="CF96" s="78">
        <f t="shared" si="32"/>
        <v>17.032786885245901</v>
      </c>
      <c r="CG96" s="78">
        <f t="shared" si="33"/>
        <v>300.21038251366122</v>
      </c>
      <c r="CH96" s="78">
        <f t="shared" si="34"/>
        <v>30.516393442622952</v>
      </c>
      <c r="CI96" s="57">
        <f t="shared" si="35"/>
        <v>58.166666666666664</v>
      </c>
      <c r="CK96" t="s">
        <v>424</v>
      </c>
    </row>
    <row r="97" spans="2:89">
      <c r="B97" s="140"/>
      <c r="C97" s="3" t="s">
        <v>107</v>
      </c>
      <c r="D97" s="43">
        <f t="shared" si="46"/>
        <v>4032061</v>
      </c>
      <c r="E97" s="43">
        <f t="shared" si="47"/>
        <v>3204007</v>
      </c>
      <c r="F97" s="43">
        <f t="shared" si="51"/>
        <v>108689</v>
      </c>
      <c r="G97" s="43">
        <f t="shared" si="52"/>
        <v>651589</v>
      </c>
      <c r="H97" s="43">
        <f t="shared" si="53"/>
        <v>29724</v>
      </c>
      <c r="I97" s="43">
        <f t="shared" si="54"/>
        <v>38052</v>
      </c>
      <c r="J97" s="4">
        <f t="shared" si="48"/>
        <v>342179</v>
      </c>
      <c r="K97" s="4">
        <v>270005</v>
      </c>
      <c r="L97" s="4">
        <v>9409</v>
      </c>
      <c r="M97" s="4">
        <v>56937</v>
      </c>
      <c r="N97" s="4">
        <v>2769</v>
      </c>
      <c r="O97" s="4">
        <v>3059</v>
      </c>
      <c r="P97" s="4">
        <f t="shared" si="49"/>
        <v>318120</v>
      </c>
      <c r="Q97" s="4">
        <v>251250</v>
      </c>
      <c r="R97" s="4">
        <v>8122</v>
      </c>
      <c r="S97" s="4">
        <v>53130</v>
      </c>
      <c r="T97" s="4">
        <v>2876</v>
      </c>
      <c r="U97" s="4">
        <v>2742</v>
      </c>
      <c r="V97" s="4">
        <f t="shared" si="50"/>
        <v>406058</v>
      </c>
      <c r="W97" s="4">
        <v>319521</v>
      </c>
      <c r="X97" s="4">
        <v>10603</v>
      </c>
      <c r="Y97" s="4">
        <v>69915</v>
      </c>
      <c r="Z97" s="4">
        <v>2693</v>
      </c>
      <c r="AA97" s="4">
        <v>3326</v>
      </c>
      <c r="AB97" s="4">
        <f t="shared" si="36"/>
        <v>397311</v>
      </c>
      <c r="AC97" s="4">
        <v>310311</v>
      </c>
      <c r="AD97" s="4">
        <v>10188</v>
      </c>
      <c r="AE97" s="4">
        <v>70708</v>
      </c>
      <c r="AF97" s="4">
        <v>2915</v>
      </c>
      <c r="AG97" s="4">
        <v>3189</v>
      </c>
      <c r="AH97" s="4">
        <f t="shared" si="37"/>
        <v>403227</v>
      </c>
      <c r="AI97" s="4">
        <v>315304</v>
      </c>
      <c r="AJ97" s="4">
        <v>10572</v>
      </c>
      <c r="AK97" s="4">
        <v>70806</v>
      </c>
      <c r="AL97" s="4">
        <v>3210</v>
      </c>
      <c r="AM97" s="4">
        <v>3335</v>
      </c>
      <c r="AN97" s="4">
        <f t="shared" si="38"/>
        <v>377947</v>
      </c>
      <c r="AO97" s="4">
        <v>294596</v>
      </c>
      <c r="AP97" s="4">
        <v>10253</v>
      </c>
      <c r="AQ97" s="4">
        <v>67442</v>
      </c>
      <c r="AR97" s="4">
        <v>2473</v>
      </c>
      <c r="AS97" s="4">
        <v>3183</v>
      </c>
      <c r="AT97" s="4">
        <f t="shared" si="39"/>
        <v>296208</v>
      </c>
      <c r="AU97" s="4">
        <v>232967</v>
      </c>
      <c r="AV97" s="4">
        <v>8564</v>
      </c>
      <c r="AW97" s="4">
        <v>49355</v>
      </c>
      <c r="AX97" s="4">
        <v>2150</v>
      </c>
      <c r="AY97" s="4">
        <v>3172</v>
      </c>
      <c r="AZ97" s="4">
        <f t="shared" si="40"/>
        <v>283723</v>
      </c>
      <c r="BA97" s="4">
        <v>225002</v>
      </c>
      <c r="BB97" s="4">
        <v>8247</v>
      </c>
      <c r="BC97" s="4">
        <v>45340</v>
      </c>
      <c r="BD97" s="4">
        <v>2063</v>
      </c>
      <c r="BE97" s="4">
        <v>3071</v>
      </c>
      <c r="BF97" s="4">
        <f t="shared" si="41"/>
        <v>292418</v>
      </c>
      <c r="BG97" s="4">
        <v>236142</v>
      </c>
      <c r="BH97" s="4">
        <v>7561</v>
      </c>
      <c r="BI97" s="4">
        <v>43235</v>
      </c>
      <c r="BJ97" s="4">
        <v>2358</v>
      </c>
      <c r="BK97" s="4">
        <v>3122</v>
      </c>
      <c r="BL97" s="4">
        <f t="shared" si="42"/>
        <v>317596</v>
      </c>
      <c r="BM97" s="4">
        <v>256673</v>
      </c>
      <c r="BN97" s="4">
        <v>8639</v>
      </c>
      <c r="BO97" s="4">
        <v>46557</v>
      </c>
      <c r="BP97" s="4">
        <v>2449</v>
      </c>
      <c r="BQ97" s="4">
        <v>3278</v>
      </c>
      <c r="BR97" s="4">
        <f t="shared" si="43"/>
        <v>306104</v>
      </c>
      <c r="BS97" s="4">
        <v>252221</v>
      </c>
      <c r="BT97" s="4">
        <v>8389</v>
      </c>
      <c r="BU97" s="4">
        <v>40099</v>
      </c>
      <c r="BV97" s="4">
        <v>1957</v>
      </c>
      <c r="BW97" s="4">
        <v>3438</v>
      </c>
      <c r="BX97" s="4">
        <f t="shared" si="44"/>
        <v>291170</v>
      </c>
      <c r="BY97" s="4">
        <v>240015</v>
      </c>
      <c r="BZ97" s="4">
        <v>8142</v>
      </c>
      <c r="CA97" s="4">
        <v>38065</v>
      </c>
      <c r="CB97" s="4">
        <v>1811</v>
      </c>
      <c r="CC97" s="4">
        <v>3137</v>
      </c>
      <c r="CD97" s="78">
        <f t="shared" si="45"/>
        <v>11016.560109289618</v>
      </c>
      <c r="CE97" s="78">
        <f t="shared" si="31"/>
        <v>8754.1174863387987</v>
      </c>
      <c r="CF97" s="78">
        <f t="shared" si="32"/>
        <v>296.96448087431696</v>
      </c>
      <c r="CG97" s="78">
        <f t="shared" si="33"/>
        <v>1780.2978142076502</v>
      </c>
      <c r="CH97" s="78">
        <f t="shared" si="34"/>
        <v>81.213114754098356</v>
      </c>
      <c r="CI97" s="57">
        <f t="shared" si="35"/>
        <v>103.9672131147541</v>
      </c>
      <c r="CK97" t="s">
        <v>424</v>
      </c>
    </row>
    <row r="98" spans="2:89">
      <c r="B98" s="140"/>
      <c r="C98" s="3" t="s">
        <v>108</v>
      </c>
      <c r="D98" s="43">
        <f t="shared" si="46"/>
        <v>5358051</v>
      </c>
      <c r="E98" s="43">
        <f t="shared" si="47"/>
        <v>3908525</v>
      </c>
      <c r="F98" s="43">
        <f t="shared" si="51"/>
        <v>300488</v>
      </c>
      <c r="G98" s="43">
        <f t="shared" si="52"/>
        <v>1051197</v>
      </c>
      <c r="H98" s="43">
        <f t="shared" si="53"/>
        <v>46725</v>
      </c>
      <c r="I98" s="43">
        <f t="shared" si="54"/>
        <v>51116</v>
      </c>
      <c r="J98" s="4">
        <f t="shared" si="48"/>
        <v>426000</v>
      </c>
      <c r="K98" s="4">
        <v>313603</v>
      </c>
      <c r="L98" s="4">
        <v>24972</v>
      </c>
      <c r="M98" s="4">
        <v>78872</v>
      </c>
      <c r="N98" s="4">
        <v>4260</v>
      </c>
      <c r="O98" s="4">
        <v>4293</v>
      </c>
      <c r="P98" s="4">
        <f t="shared" si="49"/>
        <v>397484</v>
      </c>
      <c r="Q98" s="4">
        <v>293865</v>
      </c>
      <c r="R98" s="4">
        <v>21460</v>
      </c>
      <c r="S98" s="4">
        <v>73962</v>
      </c>
      <c r="T98" s="4">
        <v>4203</v>
      </c>
      <c r="U98" s="4">
        <v>3994</v>
      </c>
      <c r="V98" s="4">
        <f t="shared" si="50"/>
        <v>481376</v>
      </c>
      <c r="W98" s="4">
        <v>352172</v>
      </c>
      <c r="X98" s="4">
        <v>27500</v>
      </c>
      <c r="Y98" s="4">
        <v>93435</v>
      </c>
      <c r="Z98" s="4">
        <v>3619</v>
      </c>
      <c r="AA98" s="4">
        <v>4650</v>
      </c>
      <c r="AB98" s="4">
        <f t="shared" si="36"/>
        <v>463105</v>
      </c>
      <c r="AC98" s="4">
        <v>337384</v>
      </c>
      <c r="AD98" s="4">
        <v>26107</v>
      </c>
      <c r="AE98" s="4">
        <v>91208</v>
      </c>
      <c r="AF98" s="4">
        <v>3951</v>
      </c>
      <c r="AG98" s="4">
        <v>4455</v>
      </c>
      <c r="AH98" s="4">
        <f t="shared" si="37"/>
        <v>477201</v>
      </c>
      <c r="AI98" s="4">
        <v>346790</v>
      </c>
      <c r="AJ98" s="4">
        <v>26557</v>
      </c>
      <c r="AK98" s="4">
        <v>94962</v>
      </c>
      <c r="AL98" s="4">
        <v>4394</v>
      </c>
      <c r="AM98" s="4">
        <v>4498</v>
      </c>
      <c r="AN98" s="4">
        <f t="shared" si="38"/>
        <v>450154</v>
      </c>
      <c r="AO98" s="4">
        <v>324651</v>
      </c>
      <c r="AP98" s="4">
        <v>25752</v>
      </c>
      <c r="AQ98" s="4">
        <v>91714</v>
      </c>
      <c r="AR98" s="4">
        <v>3672</v>
      </c>
      <c r="AS98" s="4">
        <v>4365</v>
      </c>
      <c r="AT98" s="4">
        <f t="shared" si="39"/>
        <v>445783</v>
      </c>
      <c r="AU98" s="4">
        <v>322742</v>
      </c>
      <c r="AV98" s="4">
        <v>25405</v>
      </c>
      <c r="AW98" s="4">
        <v>89628</v>
      </c>
      <c r="AX98" s="4">
        <v>3993</v>
      </c>
      <c r="AY98" s="4">
        <v>4015</v>
      </c>
      <c r="AZ98" s="4">
        <f t="shared" si="40"/>
        <v>432141</v>
      </c>
      <c r="BA98" s="4">
        <v>311769</v>
      </c>
      <c r="BB98" s="4">
        <v>23944</v>
      </c>
      <c r="BC98" s="4">
        <v>88483</v>
      </c>
      <c r="BD98" s="4">
        <v>4085</v>
      </c>
      <c r="BE98" s="4">
        <v>3860</v>
      </c>
      <c r="BF98" s="4">
        <f t="shared" si="41"/>
        <v>423489</v>
      </c>
      <c r="BG98" s="4">
        <v>309305</v>
      </c>
      <c r="BH98" s="4">
        <v>22123</v>
      </c>
      <c r="BI98" s="4">
        <v>84516</v>
      </c>
      <c r="BJ98" s="4">
        <v>3649</v>
      </c>
      <c r="BK98" s="4">
        <v>3896</v>
      </c>
      <c r="BL98" s="4">
        <f t="shared" si="42"/>
        <v>457572</v>
      </c>
      <c r="BM98" s="4">
        <v>332829</v>
      </c>
      <c r="BN98" s="4">
        <v>25038</v>
      </c>
      <c r="BO98" s="4">
        <v>91441</v>
      </c>
      <c r="BP98" s="4">
        <v>4061</v>
      </c>
      <c r="BQ98" s="4">
        <v>4203</v>
      </c>
      <c r="BR98" s="4">
        <f t="shared" si="43"/>
        <v>448795</v>
      </c>
      <c r="BS98" s="4">
        <v>329619</v>
      </c>
      <c r="BT98" s="4">
        <v>25715</v>
      </c>
      <c r="BU98" s="4">
        <v>85406</v>
      </c>
      <c r="BV98" s="4">
        <v>3490</v>
      </c>
      <c r="BW98" s="4">
        <v>4565</v>
      </c>
      <c r="BX98" s="4">
        <f t="shared" si="44"/>
        <v>454951</v>
      </c>
      <c r="BY98" s="4">
        <v>333796</v>
      </c>
      <c r="BZ98" s="4">
        <v>25915</v>
      </c>
      <c r="CA98" s="4">
        <v>87570</v>
      </c>
      <c r="CB98" s="4">
        <v>3348</v>
      </c>
      <c r="CC98" s="4">
        <v>4322</v>
      </c>
      <c r="CD98" s="78">
        <f t="shared" si="45"/>
        <v>14639.483606557376</v>
      </c>
      <c r="CE98" s="78">
        <f t="shared" si="31"/>
        <v>10679.030054644809</v>
      </c>
      <c r="CF98" s="78">
        <f t="shared" si="32"/>
        <v>821.00546448087437</v>
      </c>
      <c r="CG98" s="78">
        <f t="shared" si="33"/>
        <v>2872.122950819672</v>
      </c>
      <c r="CH98" s="78">
        <f t="shared" si="34"/>
        <v>127.6639344262295</v>
      </c>
      <c r="CI98" s="57">
        <f t="shared" si="35"/>
        <v>139.66120218579235</v>
      </c>
      <c r="CK98" t="s">
        <v>424</v>
      </c>
    </row>
    <row r="99" spans="2:89">
      <c r="B99" s="140"/>
      <c r="C99" s="3" t="s">
        <v>109</v>
      </c>
      <c r="D99" s="43">
        <f t="shared" si="46"/>
        <v>4567326</v>
      </c>
      <c r="E99" s="43">
        <f t="shared" si="47"/>
        <v>3306444</v>
      </c>
      <c r="F99" s="43">
        <f t="shared" si="51"/>
        <v>302969</v>
      </c>
      <c r="G99" s="43">
        <f t="shared" si="52"/>
        <v>865329</v>
      </c>
      <c r="H99" s="43">
        <f t="shared" si="53"/>
        <v>41089</v>
      </c>
      <c r="I99" s="43">
        <f t="shared" si="54"/>
        <v>51495</v>
      </c>
      <c r="J99" s="4">
        <f t="shared" si="48"/>
        <v>366895</v>
      </c>
      <c r="K99" s="4">
        <v>265530</v>
      </c>
      <c r="L99" s="4">
        <v>25508</v>
      </c>
      <c r="M99" s="4">
        <v>67934</v>
      </c>
      <c r="N99" s="4">
        <v>3565</v>
      </c>
      <c r="O99" s="4">
        <v>4358</v>
      </c>
      <c r="P99" s="4">
        <f t="shared" si="49"/>
        <v>340357</v>
      </c>
      <c r="Q99" s="4">
        <v>247327</v>
      </c>
      <c r="R99" s="4">
        <v>21621</v>
      </c>
      <c r="S99" s="4">
        <v>63947</v>
      </c>
      <c r="T99" s="4">
        <v>3629</v>
      </c>
      <c r="U99" s="4">
        <v>3833</v>
      </c>
      <c r="V99" s="4">
        <f t="shared" si="50"/>
        <v>406751</v>
      </c>
      <c r="W99" s="4">
        <v>294718</v>
      </c>
      <c r="X99" s="4">
        <v>28213</v>
      </c>
      <c r="Y99" s="4">
        <v>76141</v>
      </c>
      <c r="Z99" s="4">
        <v>3215</v>
      </c>
      <c r="AA99" s="4">
        <v>4464</v>
      </c>
      <c r="AB99" s="4">
        <f t="shared" si="36"/>
        <v>388985</v>
      </c>
      <c r="AC99" s="4">
        <v>281343</v>
      </c>
      <c r="AD99" s="4">
        <v>26274</v>
      </c>
      <c r="AE99" s="4">
        <v>73662</v>
      </c>
      <c r="AF99" s="4">
        <v>3545</v>
      </c>
      <c r="AG99" s="4">
        <v>4161</v>
      </c>
      <c r="AH99" s="4">
        <f t="shared" si="37"/>
        <v>399021</v>
      </c>
      <c r="AI99" s="4">
        <v>289151</v>
      </c>
      <c r="AJ99" s="4">
        <v>26380</v>
      </c>
      <c r="AK99" s="4">
        <v>75117</v>
      </c>
      <c r="AL99" s="4">
        <v>3922</v>
      </c>
      <c r="AM99" s="4">
        <v>4451</v>
      </c>
      <c r="AN99" s="4">
        <f t="shared" si="38"/>
        <v>384714</v>
      </c>
      <c r="AO99" s="4">
        <v>277697</v>
      </c>
      <c r="AP99" s="4">
        <v>25871</v>
      </c>
      <c r="AQ99" s="4">
        <v>73861</v>
      </c>
      <c r="AR99" s="4">
        <v>3029</v>
      </c>
      <c r="AS99" s="4">
        <v>4256</v>
      </c>
      <c r="AT99" s="4">
        <f t="shared" si="39"/>
        <v>379600</v>
      </c>
      <c r="AU99" s="4">
        <v>274426</v>
      </c>
      <c r="AV99" s="4">
        <v>25585</v>
      </c>
      <c r="AW99" s="4">
        <v>71683</v>
      </c>
      <c r="AX99" s="4">
        <v>3500</v>
      </c>
      <c r="AY99" s="4">
        <v>4406</v>
      </c>
      <c r="AZ99" s="4">
        <f t="shared" si="40"/>
        <v>366531</v>
      </c>
      <c r="BA99" s="4">
        <v>263202</v>
      </c>
      <c r="BB99" s="4">
        <v>24392</v>
      </c>
      <c r="BC99" s="4">
        <v>71053</v>
      </c>
      <c r="BD99" s="4">
        <v>3719</v>
      </c>
      <c r="BE99" s="4">
        <v>4165</v>
      </c>
      <c r="BF99" s="4">
        <f t="shared" si="41"/>
        <v>362568</v>
      </c>
      <c r="BG99" s="4">
        <v>263156</v>
      </c>
      <c r="BH99" s="4">
        <v>21923</v>
      </c>
      <c r="BI99" s="4">
        <v>70173</v>
      </c>
      <c r="BJ99" s="4">
        <v>3270</v>
      </c>
      <c r="BK99" s="4">
        <v>4046</v>
      </c>
      <c r="BL99" s="4">
        <f t="shared" si="42"/>
        <v>387926</v>
      </c>
      <c r="BM99" s="4">
        <v>279927</v>
      </c>
      <c r="BN99" s="4">
        <v>25164</v>
      </c>
      <c r="BO99" s="4">
        <v>75021</v>
      </c>
      <c r="BP99" s="4">
        <v>3375</v>
      </c>
      <c r="BQ99" s="4">
        <v>4439</v>
      </c>
      <c r="BR99" s="4">
        <f t="shared" si="43"/>
        <v>388945</v>
      </c>
      <c r="BS99" s="4">
        <v>283127</v>
      </c>
      <c r="BT99" s="4">
        <v>26080</v>
      </c>
      <c r="BU99" s="4">
        <v>72218</v>
      </c>
      <c r="BV99" s="4">
        <v>3074</v>
      </c>
      <c r="BW99" s="4">
        <v>4446</v>
      </c>
      <c r="BX99" s="4">
        <f t="shared" si="44"/>
        <v>395033</v>
      </c>
      <c r="BY99" s="4">
        <v>286840</v>
      </c>
      <c r="BZ99" s="4">
        <v>25958</v>
      </c>
      <c r="CA99" s="4">
        <v>74519</v>
      </c>
      <c r="CB99" s="4">
        <v>3246</v>
      </c>
      <c r="CC99" s="4">
        <v>4470</v>
      </c>
      <c r="CD99" s="78">
        <f t="shared" si="45"/>
        <v>12479.032786885246</v>
      </c>
      <c r="CE99" s="78">
        <f t="shared" si="31"/>
        <v>9034</v>
      </c>
      <c r="CF99" s="78">
        <f t="shared" si="32"/>
        <v>827.78415300546453</v>
      </c>
      <c r="CG99" s="78">
        <f t="shared" si="33"/>
        <v>2364.2868852459014</v>
      </c>
      <c r="CH99" s="78">
        <f t="shared" si="34"/>
        <v>112.26502732240438</v>
      </c>
      <c r="CI99" s="57">
        <f t="shared" si="35"/>
        <v>140.69672131147541</v>
      </c>
      <c r="CK99" t="s">
        <v>424</v>
      </c>
    </row>
    <row r="100" spans="2:89">
      <c r="B100" s="140"/>
      <c r="C100" s="3" t="s">
        <v>110</v>
      </c>
      <c r="D100" s="43">
        <f t="shared" si="46"/>
        <v>7850782</v>
      </c>
      <c r="E100" s="43">
        <f t="shared" si="47"/>
        <v>6048065</v>
      </c>
      <c r="F100" s="43">
        <f t="shared" si="51"/>
        <v>325810</v>
      </c>
      <c r="G100" s="43">
        <f t="shared" si="52"/>
        <v>1320926</v>
      </c>
      <c r="H100" s="43">
        <f t="shared" si="53"/>
        <v>104887</v>
      </c>
      <c r="I100" s="43">
        <f t="shared" si="54"/>
        <v>51094</v>
      </c>
      <c r="J100" s="4">
        <f t="shared" si="48"/>
        <v>645941</v>
      </c>
      <c r="K100" s="4">
        <v>500519</v>
      </c>
      <c r="L100" s="4">
        <v>27098</v>
      </c>
      <c r="M100" s="4">
        <v>105260</v>
      </c>
      <c r="N100" s="4">
        <v>9050</v>
      </c>
      <c r="O100" s="4">
        <v>4014</v>
      </c>
      <c r="P100" s="4">
        <f t="shared" si="49"/>
        <v>605812</v>
      </c>
      <c r="Q100" s="4">
        <v>472692</v>
      </c>
      <c r="R100" s="4">
        <v>23074</v>
      </c>
      <c r="S100" s="4">
        <v>96510</v>
      </c>
      <c r="T100" s="4">
        <v>9838</v>
      </c>
      <c r="U100" s="4">
        <v>3698</v>
      </c>
      <c r="V100" s="4">
        <f t="shared" si="50"/>
        <v>689803</v>
      </c>
      <c r="W100" s="4">
        <v>529220</v>
      </c>
      <c r="X100" s="4">
        <v>29946</v>
      </c>
      <c r="Y100" s="4">
        <v>118553</v>
      </c>
      <c r="Z100" s="4">
        <v>7991</v>
      </c>
      <c r="AA100" s="4">
        <v>4093</v>
      </c>
      <c r="AB100" s="4">
        <f t="shared" si="36"/>
        <v>655818</v>
      </c>
      <c r="AC100" s="4">
        <v>500349</v>
      </c>
      <c r="AD100" s="4">
        <v>28702</v>
      </c>
      <c r="AE100" s="4">
        <v>114711</v>
      </c>
      <c r="AF100" s="4">
        <v>8003</v>
      </c>
      <c r="AG100" s="4">
        <v>4053</v>
      </c>
      <c r="AH100" s="4">
        <f t="shared" si="37"/>
        <v>682374</v>
      </c>
      <c r="AI100" s="4">
        <v>524695</v>
      </c>
      <c r="AJ100" s="4">
        <v>28795</v>
      </c>
      <c r="AK100" s="4">
        <v>115489</v>
      </c>
      <c r="AL100" s="4">
        <v>9181</v>
      </c>
      <c r="AM100" s="4">
        <v>4214</v>
      </c>
      <c r="AN100" s="4">
        <f t="shared" si="38"/>
        <v>652874</v>
      </c>
      <c r="AO100" s="4">
        <v>499719</v>
      </c>
      <c r="AP100" s="4">
        <v>27906</v>
      </c>
      <c r="AQ100" s="4">
        <v>113024</v>
      </c>
      <c r="AR100" s="4">
        <v>7957</v>
      </c>
      <c r="AS100" s="4">
        <v>4268</v>
      </c>
      <c r="AT100" s="4">
        <f t="shared" si="39"/>
        <v>670793</v>
      </c>
      <c r="AU100" s="4">
        <v>516625</v>
      </c>
      <c r="AV100" s="4">
        <v>27773</v>
      </c>
      <c r="AW100" s="4">
        <v>111837</v>
      </c>
      <c r="AX100" s="4">
        <v>10310</v>
      </c>
      <c r="AY100" s="4">
        <v>4248</v>
      </c>
      <c r="AZ100" s="4">
        <f t="shared" si="40"/>
        <v>658278</v>
      </c>
      <c r="BA100" s="4">
        <v>506589</v>
      </c>
      <c r="BB100" s="4">
        <v>26085</v>
      </c>
      <c r="BC100" s="4">
        <v>111650</v>
      </c>
      <c r="BD100" s="4">
        <v>10054</v>
      </c>
      <c r="BE100" s="4">
        <v>3900</v>
      </c>
      <c r="BF100" s="4">
        <f t="shared" si="41"/>
        <v>607511</v>
      </c>
      <c r="BG100" s="4">
        <v>469624</v>
      </c>
      <c r="BH100" s="4">
        <v>23685</v>
      </c>
      <c r="BI100" s="4">
        <v>102000</v>
      </c>
      <c r="BJ100" s="4">
        <v>8009</v>
      </c>
      <c r="BK100" s="4">
        <v>4193</v>
      </c>
      <c r="BL100" s="4">
        <f t="shared" si="42"/>
        <v>653232</v>
      </c>
      <c r="BM100" s="4">
        <v>500217</v>
      </c>
      <c r="BN100" s="4">
        <v>27649</v>
      </c>
      <c r="BO100" s="4">
        <v>112179</v>
      </c>
      <c r="BP100" s="4">
        <v>8653</v>
      </c>
      <c r="BQ100" s="4">
        <v>4534</v>
      </c>
      <c r="BR100" s="4">
        <f t="shared" si="43"/>
        <v>647791</v>
      </c>
      <c r="BS100" s="4">
        <v>501115</v>
      </c>
      <c r="BT100" s="4">
        <v>27348</v>
      </c>
      <c r="BU100" s="4">
        <v>106693</v>
      </c>
      <c r="BV100" s="4">
        <v>7742</v>
      </c>
      <c r="BW100" s="4">
        <v>4893</v>
      </c>
      <c r="BX100" s="4">
        <f t="shared" si="44"/>
        <v>680555</v>
      </c>
      <c r="BY100" s="4">
        <v>526701</v>
      </c>
      <c r="BZ100" s="4">
        <v>27749</v>
      </c>
      <c r="CA100" s="4">
        <v>113020</v>
      </c>
      <c r="CB100" s="4">
        <v>8099</v>
      </c>
      <c r="CC100" s="4">
        <v>4986</v>
      </c>
      <c r="CD100" s="78">
        <f t="shared" si="45"/>
        <v>21450.224043715847</v>
      </c>
      <c r="CE100" s="78">
        <f t="shared" si="31"/>
        <v>16524.767759562841</v>
      </c>
      <c r="CF100" s="78">
        <f t="shared" si="32"/>
        <v>890.19125683060111</v>
      </c>
      <c r="CG100" s="78">
        <f t="shared" si="33"/>
        <v>3609.0874316939889</v>
      </c>
      <c r="CH100" s="78">
        <f t="shared" si="34"/>
        <v>286.57650273224044</v>
      </c>
      <c r="CI100" s="57">
        <f t="shared" si="35"/>
        <v>139.60109289617486</v>
      </c>
      <c r="CK100" t="s">
        <v>424</v>
      </c>
    </row>
    <row r="101" spans="2:89">
      <c r="B101" s="140"/>
      <c r="C101" s="3" t="s">
        <v>111</v>
      </c>
      <c r="D101" s="43">
        <f t="shared" si="46"/>
        <v>5981429</v>
      </c>
      <c r="E101" s="43">
        <f t="shared" si="47"/>
        <v>4455454</v>
      </c>
      <c r="F101" s="43">
        <f t="shared" si="51"/>
        <v>322893</v>
      </c>
      <c r="G101" s="43">
        <f t="shared" si="52"/>
        <v>1093281</v>
      </c>
      <c r="H101" s="43">
        <f t="shared" si="53"/>
        <v>57443</v>
      </c>
      <c r="I101" s="43">
        <f t="shared" si="54"/>
        <v>52358</v>
      </c>
      <c r="J101" s="4">
        <f t="shared" si="48"/>
        <v>462297</v>
      </c>
      <c r="K101" s="4">
        <v>343440</v>
      </c>
      <c r="L101" s="4">
        <v>26347</v>
      </c>
      <c r="M101" s="4">
        <v>83491</v>
      </c>
      <c r="N101" s="4">
        <v>5032</v>
      </c>
      <c r="O101" s="4">
        <v>3987</v>
      </c>
      <c r="P101" s="4">
        <f t="shared" si="49"/>
        <v>428943</v>
      </c>
      <c r="Q101" s="4">
        <v>319088</v>
      </c>
      <c r="R101" s="4">
        <v>22376</v>
      </c>
      <c r="S101" s="4">
        <v>79071</v>
      </c>
      <c r="T101" s="4">
        <v>4800</v>
      </c>
      <c r="U101" s="4">
        <v>3608</v>
      </c>
      <c r="V101" s="4">
        <f t="shared" si="50"/>
        <v>531773</v>
      </c>
      <c r="W101" s="4">
        <v>395816</v>
      </c>
      <c r="X101" s="4">
        <v>30235</v>
      </c>
      <c r="Y101" s="4">
        <v>97032</v>
      </c>
      <c r="Z101" s="4">
        <v>4319</v>
      </c>
      <c r="AA101" s="4">
        <v>4371</v>
      </c>
      <c r="AB101" s="4">
        <f t="shared" si="36"/>
        <v>517756</v>
      </c>
      <c r="AC101" s="4">
        <v>385080</v>
      </c>
      <c r="AD101" s="4">
        <v>28938</v>
      </c>
      <c r="AE101" s="4">
        <v>94857</v>
      </c>
      <c r="AF101" s="4">
        <v>4736</v>
      </c>
      <c r="AG101" s="4">
        <v>4145</v>
      </c>
      <c r="AH101" s="4">
        <f t="shared" si="37"/>
        <v>532572</v>
      </c>
      <c r="AI101" s="4">
        <v>396925</v>
      </c>
      <c r="AJ101" s="4">
        <v>29542</v>
      </c>
      <c r="AK101" s="4">
        <v>96094</v>
      </c>
      <c r="AL101" s="4">
        <v>5679</v>
      </c>
      <c r="AM101" s="4">
        <v>4332</v>
      </c>
      <c r="AN101" s="4">
        <f t="shared" si="38"/>
        <v>509577</v>
      </c>
      <c r="AO101" s="4">
        <v>378842</v>
      </c>
      <c r="AP101" s="4">
        <v>28331</v>
      </c>
      <c r="AQ101" s="4">
        <v>93698</v>
      </c>
      <c r="AR101" s="4">
        <v>4249</v>
      </c>
      <c r="AS101" s="4">
        <v>4457</v>
      </c>
      <c r="AT101" s="4">
        <f t="shared" si="39"/>
        <v>498210</v>
      </c>
      <c r="AU101" s="4">
        <v>370164</v>
      </c>
      <c r="AV101" s="4">
        <v>27107</v>
      </c>
      <c r="AW101" s="4">
        <v>91513</v>
      </c>
      <c r="AX101" s="4">
        <v>5163</v>
      </c>
      <c r="AY101" s="4">
        <v>4263</v>
      </c>
      <c r="AZ101" s="4">
        <f t="shared" si="40"/>
        <v>475517</v>
      </c>
      <c r="BA101" s="4">
        <v>352864</v>
      </c>
      <c r="BB101" s="4">
        <v>25583</v>
      </c>
      <c r="BC101" s="4">
        <v>87997</v>
      </c>
      <c r="BD101" s="4">
        <v>5052</v>
      </c>
      <c r="BE101" s="4">
        <v>4021</v>
      </c>
      <c r="BF101" s="4">
        <f t="shared" si="41"/>
        <v>482543</v>
      </c>
      <c r="BG101" s="4">
        <v>360696</v>
      </c>
      <c r="BH101" s="4">
        <v>23696</v>
      </c>
      <c r="BI101" s="4">
        <v>88970</v>
      </c>
      <c r="BJ101" s="4">
        <v>4742</v>
      </c>
      <c r="BK101" s="4">
        <v>4439</v>
      </c>
      <c r="BL101" s="4">
        <f t="shared" si="42"/>
        <v>516318</v>
      </c>
      <c r="BM101" s="4">
        <v>384584</v>
      </c>
      <c r="BN101" s="4">
        <v>26874</v>
      </c>
      <c r="BO101" s="4">
        <v>95875</v>
      </c>
      <c r="BP101" s="4">
        <v>4737</v>
      </c>
      <c r="BQ101" s="4">
        <v>4248</v>
      </c>
      <c r="BR101" s="4">
        <f t="shared" si="43"/>
        <v>514074</v>
      </c>
      <c r="BS101" s="4">
        <v>385935</v>
      </c>
      <c r="BT101" s="4">
        <v>27090</v>
      </c>
      <c r="BU101" s="4">
        <v>91745</v>
      </c>
      <c r="BV101" s="4">
        <v>4378</v>
      </c>
      <c r="BW101" s="4">
        <v>4926</v>
      </c>
      <c r="BX101" s="4">
        <f t="shared" si="44"/>
        <v>511849</v>
      </c>
      <c r="BY101" s="4">
        <v>382020</v>
      </c>
      <c r="BZ101" s="4">
        <v>26774</v>
      </c>
      <c r="CA101" s="4">
        <v>92938</v>
      </c>
      <c r="CB101" s="4">
        <v>4556</v>
      </c>
      <c r="CC101" s="4">
        <v>5561</v>
      </c>
      <c r="CD101" s="78">
        <f t="shared" si="45"/>
        <v>16342.70218579235</v>
      </c>
      <c r="CE101" s="78">
        <f t="shared" si="31"/>
        <v>12173.371584699453</v>
      </c>
      <c r="CF101" s="78">
        <f t="shared" si="32"/>
        <v>882.22131147540983</v>
      </c>
      <c r="CG101" s="78">
        <f t="shared" si="33"/>
        <v>2987.1065573770493</v>
      </c>
      <c r="CH101" s="78">
        <f t="shared" si="34"/>
        <v>156.94808743169398</v>
      </c>
      <c r="CI101" s="57">
        <f t="shared" si="35"/>
        <v>143.05464480874318</v>
      </c>
      <c r="CK101" t="s">
        <v>424</v>
      </c>
    </row>
    <row r="102" spans="2:89">
      <c r="B102" s="140"/>
      <c r="C102" s="3" t="s">
        <v>112</v>
      </c>
      <c r="D102" s="43">
        <f t="shared" si="46"/>
        <v>7614887</v>
      </c>
      <c r="E102" s="43">
        <f t="shared" si="47"/>
        <v>5945704</v>
      </c>
      <c r="F102" s="43">
        <f t="shared" si="51"/>
        <v>291260</v>
      </c>
      <c r="G102" s="43">
        <f t="shared" si="52"/>
        <v>1245856</v>
      </c>
      <c r="H102" s="43">
        <f t="shared" si="53"/>
        <v>75104</v>
      </c>
      <c r="I102" s="43">
        <f t="shared" si="54"/>
        <v>56963</v>
      </c>
      <c r="J102" s="4">
        <f t="shared" si="48"/>
        <v>601146</v>
      </c>
      <c r="K102" s="4">
        <v>468807</v>
      </c>
      <c r="L102" s="4">
        <v>23763</v>
      </c>
      <c r="M102" s="4">
        <v>96604</v>
      </c>
      <c r="N102" s="4">
        <v>6893</v>
      </c>
      <c r="O102" s="4">
        <v>5079</v>
      </c>
      <c r="P102" s="4">
        <f t="shared" si="49"/>
        <v>562791</v>
      </c>
      <c r="Q102" s="4">
        <v>440122</v>
      </c>
      <c r="R102" s="4">
        <v>20093</v>
      </c>
      <c r="S102" s="4">
        <v>90879</v>
      </c>
      <c r="T102" s="4">
        <v>6818</v>
      </c>
      <c r="U102" s="4">
        <v>4879</v>
      </c>
      <c r="V102" s="4">
        <f t="shared" si="50"/>
        <v>685626</v>
      </c>
      <c r="W102" s="4">
        <v>536804</v>
      </c>
      <c r="X102" s="4">
        <v>26857</v>
      </c>
      <c r="Y102" s="4">
        <v>111025</v>
      </c>
      <c r="Z102" s="4">
        <v>5730</v>
      </c>
      <c r="AA102" s="4">
        <v>5210</v>
      </c>
      <c r="AB102" s="4">
        <f t="shared" si="36"/>
        <v>659808</v>
      </c>
      <c r="AC102" s="4">
        <v>515333</v>
      </c>
      <c r="AD102" s="4">
        <v>25784</v>
      </c>
      <c r="AE102" s="4">
        <v>107896</v>
      </c>
      <c r="AF102" s="4">
        <v>6070</v>
      </c>
      <c r="AG102" s="4">
        <v>4725</v>
      </c>
      <c r="AH102" s="4">
        <f t="shared" si="37"/>
        <v>680508</v>
      </c>
      <c r="AI102" s="4">
        <v>532000</v>
      </c>
      <c r="AJ102" s="4">
        <v>25986</v>
      </c>
      <c r="AK102" s="4">
        <v>110149</v>
      </c>
      <c r="AL102" s="4">
        <v>7511</v>
      </c>
      <c r="AM102" s="4">
        <v>4862</v>
      </c>
      <c r="AN102" s="4">
        <f t="shared" si="38"/>
        <v>639264</v>
      </c>
      <c r="AO102" s="4">
        <v>497921</v>
      </c>
      <c r="AP102" s="4">
        <v>25178</v>
      </c>
      <c r="AQ102" s="4">
        <v>105973</v>
      </c>
      <c r="AR102" s="4">
        <v>5513</v>
      </c>
      <c r="AS102" s="4">
        <v>4679</v>
      </c>
      <c r="AT102" s="4">
        <f t="shared" si="39"/>
        <v>623442</v>
      </c>
      <c r="AU102" s="4">
        <v>484372</v>
      </c>
      <c r="AV102" s="4">
        <v>24584</v>
      </c>
      <c r="AW102" s="4">
        <v>103066</v>
      </c>
      <c r="AX102" s="4">
        <v>6538</v>
      </c>
      <c r="AY102" s="4">
        <v>4882</v>
      </c>
      <c r="AZ102" s="4">
        <f t="shared" si="40"/>
        <v>598186</v>
      </c>
      <c r="BA102" s="4">
        <v>463347</v>
      </c>
      <c r="BB102" s="4">
        <v>23647</v>
      </c>
      <c r="BC102" s="4">
        <v>100739</v>
      </c>
      <c r="BD102" s="4">
        <v>6210</v>
      </c>
      <c r="BE102" s="4">
        <v>4243</v>
      </c>
      <c r="BF102" s="4">
        <f t="shared" si="41"/>
        <v>597370</v>
      </c>
      <c r="BG102" s="4">
        <v>467451</v>
      </c>
      <c r="BH102" s="4">
        <v>21614</v>
      </c>
      <c r="BI102" s="4">
        <v>97957</v>
      </c>
      <c r="BJ102" s="4">
        <v>5869</v>
      </c>
      <c r="BK102" s="4">
        <v>4479</v>
      </c>
      <c r="BL102" s="4">
        <f t="shared" si="42"/>
        <v>647399</v>
      </c>
      <c r="BM102" s="4">
        <v>504576</v>
      </c>
      <c r="BN102" s="4">
        <v>24402</v>
      </c>
      <c r="BO102" s="4">
        <v>107743</v>
      </c>
      <c r="BP102" s="4">
        <v>6039</v>
      </c>
      <c r="BQ102" s="4">
        <v>4639</v>
      </c>
      <c r="BR102" s="4">
        <f t="shared" si="43"/>
        <v>656447</v>
      </c>
      <c r="BS102" s="4">
        <v>515587</v>
      </c>
      <c r="BT102" s="4">
        <v>24658</v>
      </c>
      <c r="BU102" s="4">
        <v>105545</v>
      </c>
      <c r="BV102" s="4">
        <v>5806</v>
      </c>
      <c r="BW102" s="4">
        <v>4851</v>
      </c>
      <c r="BX102" s="4">
        <f t="shared" si="44"/>
        <v>662900</v>
      </c>
      <c r="BY102" s="4">
        <v>519384</v>
      </c>
      <c r="BZ102" s="4">
        <v>24694</v>
      </c>
      <c r="CA102" s="4">
        <v>108280</v>
      </c>
      <c r="CB102" s="4">
        <v>6107</v>
      </c>
      <c r="CC102" s="4">
        <v>4435</v>
      </c>
      <c r="CD102" s="78">
        <f t="shared" si="45"/>
        <v>20805.70218579235</v>
      </c>
      <c r="CE102" s="78">
        <f t="shared" si="31"/>
        <v>16245.092896174863</v>
      </c>
      <c r="CF102" s="78">
        <f t="shared" si="32"/>
        <v>795.79234972677591</v>
      </c>
      <c r="CG102" s="78">
        <f t="shared" si="33"/>
        <v>3403.9781420765025</v>
      </c>
      <c r="CH102" s="78">
        <f t="shared" si="34"/>
        <v>205.20218579234972</v>
      </c>
      <c r="CI102" s="57">
        <f t="shared" si="35"/>
        <v>155.63661202185793</v>
      </c>
      <c r="CK102" t="s">
        <v>424</v>
      </c>
    </row>
    <row r="103" spans="2:89">
      <c r="B103" s="140"/>
      <c r="C103" s="3" t="s">
        <v>113</v>
      </c>
      <c r="D103" s="43">
        <f t="shared" si="46"/>
        <v>4837765</v>
      </c>
      <c r="E103" s="43">
        <f t="shared" si="47"/>
        <v>3773847</v>
      </c>
      <c r="F103" s="43">
        <f t="shared" si="51"/>
        <v>189794</v>
      </c>
      <c r="G103" s="43">
        <f t="shared" si="52"/>
        <v>791614</v>
      </c>
      <c r="H103" s="43">
        <f t="shared" si="53"/>
        <v>49046</v>
      </c>
      <c r="I103" s="43">
        <f t="shared" si="54"/>
        <v>33464</v>
      </c>
      <c r="J103" s="4">
        <f t="shared" si="48"/>
        <v>363175</v>
      </c>
      <c r="K103" s="4">
        <v>278260</v>
      </c>
      <c r="L103" s="4">
        <v>15117</v>
      </c>
      <c r="M103" s="4">
        <v>62742</v>
      </c>
      <c r="N103" s="4">
        <v>4366</v>
      </c>
      <c r="O103" s="4">
        <v>2690</v>
      </c>
      <c r="P103" s="4">
        <f t="shared" si="49"/>
        <v>337672</v>
      </c>
      <c r="Q103" s="4">
        <v>260262</v>
      </c>
      <c r="R103" s="4">
        <v>12646</v>
      </c>
      <c r="S103" s="4">
        <v>57713</v>
      </c>
      <c r="T103" s="4">
        <v>4604</v>
      </c>
      <c r="U103" s="4">
        <v>2447</v>
      </c>
      <c r="V103" s="4">
        <f t="shared" si="50"/>
        <v>460224</v>
      </c>
      <c r="W103" s="4">
        <v>364734</v>
      </c>
      <c r="X103" s="4">
        <v>17782</v>
      </c>
      <c r="Y103" s="4">
        <v>70608</v>
      </c>
      <c r="Z103" s="4">
        <v>4187</v>
      </c>
      <c r="AA103" s="4">
        <v>2913</v>
      </c>
      <c r="AB103" s="4">
        <f t="shared" si="36"/>
        <v>433488</v>
      </c>
      <c r="AC103" s="4">
        <v>339913</v>
      </c>
      <c r="AD103" s="4">
        <v>17535</v>
      </c>
      <c r="AE103" s="4">
        <v>69105</v>
      </c>
      <c r="AF103" s="4">
        <v>4006</v>
      </c>
      <c r="AG103" s="4">
        <v>2929</v>
      </c>
      <c r="AH103" s="4">
        <f t="shared" si="37"/>
        <v>445956</v>
      </c>
      <c r="AI103" s="4">
        <v>350579</v>
      </c>
      <c r="AJ103" s="4">
        <v>17818</v>
      </c>
      <c r="AK103" s="4">
        <v>70278</v>
      </c>
      <c r="AL103" s="4">
        <v>4448</v>
      </c>
      <c r="AM103" s="4">
        <v>2833</v>
      </c>
      <c r="AN103" s="4">
        <f t="shared" si="38"/>
        <v>410295</v>
      </c>
      <c r="AO103" s="4">
        <v>318344</v>
      </c>
      <c r="AP103" s="4">
        <v>16830</v>
      </c>
      <c r="AQ103" s="4">
        <v>68502</v>
      </c>
      <c r="AR103" s="4">
        <v>3759</v>
      </c>
      <c r="AS103" s="4">
        <v>2860</v>
      </c>
      <c r="AT103" s="4">
        <f t="shared" si="39"/>
        <v>385696</v>
      </c>
      <c r="AU103" s="4">
        <v>296618</v>
      </c>
      <c r="AV103" s="4">
        <v>15757</v>
      </c>
      <c r="AW103" s="4">
        <v>66449</v>
      </c>
      <c r="AX103" s="4">
        <v>4033</v>
      </c>
      <c r="AY103" s="4">
        <v>2839</v>
      </c>
      <c r="AZ103" s="4">
        <f t="shared" si="40"/>
        <v>362251</v>
      </c>
      <c r="BA103" s="4">
        <v>278555</v>
      </c>
      <c r="BB103" s="4">
        <v>14508</v>
      </c>
      <c r="BC103" s="4">
        <v>62670</v>
      </c>
      <c r="BD103" s="4">
        <v>3927</v>
      </c>
      <c r="BE103" s="4">
        <v>2591</v>
      </c>
      <c r="BF103" s="4">
        <f t="shared" si="41"/>
        <v>388901</v>
      </c>
      <c r="BG103" s="4">
        <v>305876</v>
      </c>
      <c r="BH103" s="4">
        <v>13838</v>
      </c>
      <c r="BI103" s="4">
        <v>62732</v>
      </c>
      <c r="BJ103" s="4">
        <v>3849</v>
      </c>
      <c r="BK103" s="4">
        <v>2606</v>
      </c>
      <c r="BL103" s="4">
        <f t="shared" si="42"/>
        <v>414574</v>
      </c>
      <c r="BM103" s="4">
        <v>323011</v>
      </c>
      <c r="BN103" s="4">
        <v>16124</v>
      </c>
      <c r="BO103" s="4">
        <v>68342</v>
      </c>
      <c r="BP103" s="4">
        <v>4210</v>
      </c>
      <c r="BQ103" s="4">
        <v>2887</v>
      </c>
      <c r="BR103" s="4">
        <f t="shared" si="43"/>
        <v>428672</v>
      </c>
      <c r="BS103" s="4">
        <v>339468</v>
      </c>
      <c r="BT103" s="4">
        <v>16261</v>
      </c>
      <c r="BU103" s="4">
        <v>65647</v>
      </c>
      <c r="BV103" s="4">
        <v>4345</v>
      </c>
      <c r="BW103" s="4">
        <v>2951</v>
      </c>
      <c r="BX103" s="4">
        <f t="shared" si="44"/>
        <v>406861</v>
      </c>
      <c r="BY103" s="4">
        <v>318227</v>
      </c>
      <c r="BZ103" s="4">
        <v>15578</v>
      </c>
      <c r="CA103" s="4">
        <v>66826</v>
      </c>
      <c r="CB103" s="4">
        <v>3312</v>
      </c>
      <c r="CC103" s="4">
        <v>2918</v>
      </c>
      <c r="CD103" s="78">
        <f t="shared" si="45"/>
        <v>13217.937158469946</v>
      </c>
      <c r="CE103" s="78">
        <f t="shared" si="31"/>
        <v>10311.057377049181</v>
      </c>
      <c r="CF103" s="78">
        <f t="shared" si="32"/>
        <v>518.5628415300547</v>
      </c>
      <c r="CG103" s="78">
        <f t="shared" si="33"/>
        <v>2162.8797814207651</v>
      </c>
      <c r="CH103" s="78">
        <f t="shared" si="34"/>
        <v>134.00546448087431</v>
      </c>
      <c r="CI103" s="57">
        <f t="shared" si="35"/>
        <v>91.431693989071036</v>
      </c>
      <c r="CK103" t="s">
        <v>424</v>
      </c>
    </row>
    <row r="104" spans="2:89">
      <c r="B104" s="140"/>
      <c r="C104" s="3" t="s">
        <v>114</v>
      </c>
      <c r="D104" s="43">
        <f t="shared" si="46"/>
        <v>3364310</v>
      </c>
      <c r="E104" s="43">
        <f t="shared" si="47"/>
        <v>2748452</v>
      </c>
      <c r="F104" s="43">
        <f t="shared" si="51"/>
        <v>93533</v>
      </c>
      <c r="G104" s="43">
        <f t="shared" si="52"/>
        <v>451674</v>
      </c>
      <c r="H104" s="43">
        <f t="shared" si="53"/>
        <v>32809</v>
      </c>
      <c r="I104" s="43">
        <f t="shared" si="54"/>
        <v>37842</v>
      </c>
      <c r="J104" s="4">
        <f t="shared" si="48"/>
        <v>239741</v>
      </c>
      <c r="K104" s="4">
        <v>193566</v>
      </c>
      <c r="L104" s="4">
        <v>7081</v>
      </c>
      <c r="M104" s="4">
        <v>33043</v>
      </c>
      <c r="N104" s="4">
        <v>2764</v>
      </c>
      <c r="O104" s="4">
        <v>3287</v>
      </c>
      <c r="P104" s="4">
        <f t="shared" si="49"/>
        <v>220584</v>
      </c>
      <c r="Q104" s="4">
        <v>178222</v>
      </c>
      <c r="R104" s="4">
        <v>5900</v>
      </c>
      <c r="S104" s="4">
        <v>31064</v>
      </c>
      <c r="T104" s="4">
        <v>2606</v>
      </c>
      <c r="U104" s="4">
        <v>2792</v>
      </c>
      <c r="V104" s="4">
        <f t="shared" si="50"/>
        <v>311538</v>
      </c>
      <c r="W104" s="4">
        <v>258163</v>
      </c>
      <c r="X104" s="4">
        <v>9090</v>
      </c>
      <c r="Y104" s="4">
        <v>38288</v>
      </c>
      <c r="Z104" s="4">
        <v>2670</v>
      </c>
      <c r="AA104" s="4">
        <v>3327</v>
      </c>
      <c r="AB104" s="4">
        <f t="shared" si="36"/>
        <v>301265</v>
      </c>
      <c r="AC104" s="4">
        <v>247717</v>
      </c>
      <c r="AD104" s="4">
        <v>8816</v>
      </c>
      <c r="AE104" s="4">
        <v>38438</v>
      </c>
      <c r="AF104" s="4">
        <v>3004</v>
      </c>
      <c r="AG104" s="4">
        <v>3290</v>
      </c>
      <c r="AH104" s="4">
        <f t="shared" si="37"/>
        <v>329635</v>
      </c>
      <c r="AI104" s="4">
        <v>270255</v>
      </c>
      <c r="AJ104" s="4">
        <v>9226</v>
      </c>
      <c r="AK104" s="4">
        <v>43612</v>
      </c>
      <c r="AL104" s="4">
        <v>3361</v>
      </c>
      <c r="AM104" s="4">
        <v>3181</v>
      </c>
      <c r="AN104" s="4">
        <f t="shared" si="38"/>
        <v>285587</v>
      </c>
      <c r="AO104" s="4">
        <v>231447</v>
      </c>
      <c r="AP104" s="4">
        <v>8240</v>
      </c>
      <c r="AQ104" s="4">
        <v>39959</v>
      </c>
      <c r="AR104" s="4">
        <v>2592</v>
      </c>
      <c r="AS104" s="4">
        <v>3349</v>
      </c>
      <c r="AT104" s="4">
        <f t="shared" si="39"/>
        <v>260386</v>
      </c>
      <c r="AU104" s="4">
        <v>208161</v>
      </c>
      <c r="AV104" s="4">
        <v>8024</v>
      </c>
      <c r="AW104" s="4">
        <v>38216</v>
      </c>
      <c r="AX104" s="4">
        <v>2815</v>
      </c>
      <c r="AY104" s="4">
        <v>3170</v>
      </c>
      <c r="AZ104" s="4">
        <f t="shared" si="40"/>
        <v>254687</v>
      </c>
      <c r="BA104" s="4">
        <v>204755</v>
      </c>
      <c r="BB104" s="4">
        <v>7022</v>
      </c>
      <c r="BC104" s="4">
        <v>37115</v>
      </c>
      <c r="BD104" s="4">
        <v>2606</v>
      </c>
      <c r="BE104" s="4">
        <v>3189</v>
      </c>
      <c r="BF104" s="4">
        <f t="shared" si="41"/>
        <v>275333</v>
      </c>
      <c r="BG104" s="4">
        <v>227230</v>
      </c>
      <c r="BH104" s="4">
        <v>6842</v>
      </c>
      <c r="BI104" s="4">
        <v>35837</v>
      </c>
      <c r="BJ104" s="4">
        <v>2571</v>
      </c>
      <c r="BK104" s="4">
        <v>2853</v>
      </c>
      <c r="BL104" s="4">
        <f t="shared" si="42"/>
        <v>296852</v>
      </c>
      <c r="BM104" s="4">
        <v>243920</v>
      </c>
      <c r="BN104" s="4">
        <v>7884</v>
      </c>
      <c r="BO104" s="4">
        <v>39446</v>
      </c>
      <c r="BP104" s="4">
        <v>2800</v>
      </c>
      <c r="BQ104" s="4">
        <v>2802</v>
      </c>
      <c r="BR104" s="4">
        <f t="shared" si="43"/>
        <v>301301</v>
      </c>
      <c r="BS104" s="4">
        <v>250084</v>
      </c>
      <c r="BT104" s="4">
        <v>7852</v>
      </c>
      <c r="BU104" s="4">
        <v>37362</v>
      </c>
      <c r="BV104" s="4">
        <v>2657</v>
      </c>
      <c r="BW104" s="4">
        <v>3346</v>
      </c>
      <c r="BX104" s="4">
        <f t="shared" si="44"/>
        <v>287401</v>
      </c>
      <c r="BY104" s="4">
        <v>234932</v>
      </c>
      <c r="BZ104" s="4">
        <v>7556</v>
      </c>
      <c r="CA104" s="4">
        <v>39294</v>
      </c>
      <c r="CB104" s="4">
        <v>2363</v>
      </c>
      <c r="CC104" s="4">
        <v>3256</v>
      </c>
      <c r="CD104" s="78">
        <f t="shared" si="45"/>
        <v>9192.1038251366117</v>
      </c>
      <c r="CE104" s="78">
        <f t="shared" si="31"/>
        <v>7509.4316939890714</v>
      </c>
      <c r="CF104" s="78">
        <f t="shared" si="32"/>
        <v>255.55464480874318</v>
      </c>
      <c r="CG104" s="78">
        <f t="shared" si="33"/>
        <v>1234.0819672131147</v>
      </c>
      <c r="CH104" s="78">
        <f t="shared" si="34"/>
        <v>89.642076502732237</v>
      </c>
      <c r="CI104" s="57">
        <f t="shared" si="35"/>
        <v>103.39344262295081</v>
      </c>
      <c r="CK104" t="s">
        <v>424</v>
      </c>
    </row>
    <row r="105" spans="2:89">
      <c r="B105" s="140"/>
      <c r="C105" s="3" t="s">
        <v>115</v>
      </c>
      <c r="D105" s="43">
        <f t="shared" si="46"/>
        <v>3925491</v>
      </c>
      <c r="E105" s="43">
        <f t="shared" si="47"/>
        <v>3017073</v>
      </c>
      <c r="F105" s="43">
        <f t="shared" si="51"/>
        <v>179051</v>
      </c>
      <c r="G105" s="43">
        <f t="shared" si="52"/>
        <v>674030</v>
      </c>
      <c r="H105" s="43">
        <f t="shared" si="53"/>
        <v>35252</v>
      </c>
      <c r="I105" s="43">
        <f t="shared" si="54"/>
        <v>20085</v>
      </c>
      <c r="J105" s="4">
        <f t="shared" si="48"/>
        <v>317413</v>
      </c>
      <c r="K105" s="4">
        <v>243705</v>
      </c>
      <c r="L105" s="4">
        <v>14828</v>
      </c>
      <c r="M105" s="4">
        <v>54453</v>
      </c>
      <c r="N105" s="4">
        <v>2949</v>
      </c>
      <c r="O105" s="4">
        <v>1478</v>
      </c>
      <c r="P105" s="4">
        <f t="shared" si="49"/>
        <v>294280</v>
      </c>
      <c r="Q105" s="4">
        <v>226573</v>
      </c>
      <c r="R105" s="4">
        <v>12870</v>
      </c>
      <c r="S105" s="4">
        <v>50332</v>
      </c>
      <c r="T105" s="4">
        <v>3132</v>
      </c>
      <c r="U105" s="4">
        <v>1373</v>
      </c>
      <c r="V105" s="4">
        <f t="shared" si="50"/>
        <v>349314</v>
      </c>
      <c r="W105" s="4">
        <v>267781</v>
      </c>
      <c r="X105" s="4">
        <v>16665</v>
      </c>
      <c r="Y105" s="4">
        <v>60458</v>
      </c>
      <c r="Z105" s="4">
        <v>2838</v>
      </c>
      <c r="AA105" s="4">
        <v>1572</v>
      </c>
      <c r="AB105" s="4">
        <f t="shared" si="36"/>
        <v>332624</v>
      </c>
      <c r="AC105" s="4">
        <v>254410</v>
      </c>
      <c r="AD105" s="4">
        <v>15826</v>
      </c>
      <c r="AE105" s="4">
        <v>57942</v>
      </c>
      <c r="AF105" s="4">
        <v>2867</v>
      </c>
      <c r="AG105" s="4">
        <v>1579</v>
      </c>
      <c r="AH105" s="4">
        <f t="shared" si="37"/>
        <v>345355</v>
      </c>
      <c r="AI105" s="4">
        <v>264623</v>
      </c>
      <c r="AJ105" s="4">
        <v>15853</v>
      </c>
      <c r="AK105" s="4">
        <v>59940</v>
      </c>
      <c r="AL105" s="4">
        <v>3419</v>
      </c>
      <c r="AM105" s="4">
        <v>1520</v>
      </c>
      <c r="AN105" s="4">
        <f t="shared" si="38"/>
        <v>327812</v>
      </c>
      <c r="AO105" s="4">
        <v>251036</v>
      </c>
      <c r="AP105" s="4">
        <v>15199</v>
      </c>
      <c r="AQ105" s="4">
        <v>57251</v>
      </c>
      <c r="AR105" s="4">
        <v>2648</v>
      </c>
      <c r="AS105" s="4">
        <v>1678</v>
      </c>
      <c r="AT105" s="4">
        <f t="shared" si="39"/>
        <v>324185</v>
      </c>
      <c r="AU105" s="4">
        <v>248550</v>
      </c>
      <c r="AV105" s="4">
        <v>15113</v>
      </c>
      <c r="AW105" s="4">
        <v>55610</v>
      </c>
      <c r="AX105" s="4">
        <v>3077</v>
      </c>
      <c r="AY105" s="4">
        <v>1835</v>
      </c>
      <c r="AZ105" s="4">
        <f t="shared" si="40"/>
        <v>315659</v>
      </c>
      <c r="BA105" s="4">
        <v>242031</v>
      </c>
      <c r="BB105" s="4">
        <v>14509</v>
      </c>
      <c r="BC105" s="4">
        <v>54404</v>
      </c>
      <c r="BD105" s="4">
        <v>2970</v>
      </c>
      <c r="BE105" s="4">
        <v>1745</v>
      </c>
      <c r="BF105" s="4">
        <f t="shared" si="41"/>
        <v>305968</v>
      </c>
      <c r="BG105" s="4">
        <v>236532</v>
      </c>
      <c r="BH105" s="4">
        <v>12768</v>
      </c>
      <c r="BI105" s="4">
        <v>52165</v>
      </c>
      <c r="BJ105" s="4">
        <v>2750</v>
      </c>
      <c r="BK105" s="4">
        <v>1753</v>
      </c>
      <c r="BL105" s="4">
        <f t="shared" si="42"/>
        <v>335801</v>
      </c>
      <c r="BM105" s="4">
        <v>258429</v>
      </c>
      <c r="BN105" s="4">
        <v>14870</v>
      </c>
      <c r="BO105" s="4">
        <v>57577</v>
      </c>
      <c r="BP105" s="4">
        <v>3050</v>
      </c>
      <c r="BQ105" s="4">
        <v>1875</v>
      </c>
      <c r="BR105" s="4">
        <f t="shared" si="43"/>
        <v>333293</v>
      </c>
      <c r="BS105" s="4">
        <v>258430</v>
      </c>
      <c r="BT105" s="4">
        <v>15105</v>
      </c>
      <c r="BU105" s="4">
        <v>55350</v>
      </c>
      <c r="BV105" s="4">
        <v>2646</v>
      </c>
      <c r="BW105" s="4">
        <v>1762</v>
      </c>
      <c r="BX105" s="4">
        <f t="shared" si="44"/>
        <v>343787</v>
      </c>
      <c r="BY105" s="4">
        <v>264973</v>
      </c>
      <c r="BZ105" s="4">
        <v>15445</v>
      </c>
      <c r="CA105" s="4">
        <v>58548</v>
      </c>
      <c r="CB105" s="4">
        <v>2906</v>
      </c>
      <c r="CC105" s="4">
        <v>1915</v>
      </c>
      <c r="CD105" s="78">
        <f t="shared" si="45"/>
        <v>10725.38524590164</v>
      </c>
      <c r="CE105" s="78">
        <f t="shared" si="31"/>
        <v>8243.3688524590161</v>
      </c>
      <c r="CF105" s="78">
        <f t="shared" si="32"/>
        <v>489.21038251366122</v>
      </c>
      <c r="CG105" s="78">
        <f t="shared" si="33"/>
        <v>1841.6120218579235</v>
      </c>
      <c r="CH105" s="78">
        <f t="shared" si="34"/>
        <v>96.316939890710387</v>
      </c>
      <c r="CI105" s="57">
        <f t="shared" si="35"/>
        <v>54.877049180327866</v>
      </c>
      <c r="CK105" t="s">
        <v>429</v>
      </c>
    </row>
    <row r="106" spans="2:89">
      <c r="B106" s="140"/>
      <c r="C106" s="3" t="s">
        <v>116</v>
      </c>
      <c r="D106" s="43">
        <f t="shared" si="46"/>
        <v>4318212</v>
      </c>
      <c r="E106" s="43">
        <f t="shared" si="47"/>
        <v>3433957</v>
      </c>
      <c r="F106" s="43">
        <f t="shared" si="51"/>
        <v>125813</v>
      </c>
      <c r="G106" s="43">
        <f t="shared" si="52"/>
        <v>703454</v>
      </c>
      <c r="H106" s="43">
        <f t="shared" si="53"/>
        <v>37408</v>
      </c>
      <c r="I106" s="43">
        <f t="shared" si="54"/>
        <v>17580</v>
      </c>
      <c r="J106" s="4">
        <f t="shared" si="48"/>
        <v>347853</v>
      </c>
      <c r="K106" s="4">
        <v>276385</v>
      </c>
      <c r="L106" s="4">
        <v>10534</v>
      </c>
      <c r="M106" s="4">
        <v>56395</v>
      </c>
      <c r="N106" s="4">
        <v>3157</v>
      </c>
      <c r="O106" s="4">
        <v>1382</v>
      </c>
      <c r="P106" s="4">
        <f t="shared" si="49"/>
        <v>322520</v>
      </c>
      <c r="Q106" s="4">
        <v>257901</v>
      </c>
      <c r="R106" s="4">
        <v>8707</v>
      </c>
      <c r="S106" s="4">
        <v>51572</v>
      </c>
      <c r="T106" s="4">
        <v>3134</v>
      </c>
      <c r="U106" s="4">
        <v>1206</v>
      </c>
      <c r="V106" s="4">
        <f t="shared" si="50"/>
        <v>385833</v>
      </c>
      <c r="W106" s="4">
        <v>306954</v>
      </c>
      <c r="X106" s="4">
        <v>11554</v>
      </c>
      <c r="Y106" s="4">
        <v>62807</v>
      </c>
      <c r="Z106" s="4">
        <v>2997</v>
      </c>
      <c r="AA106" s="4">
        <v>1521</v>
      </c>
      <c r="AB106" s="4">
        <f t="shared" si="36"/>
        <v>373754</v>
      </c>
      <c r="AC106" s="4">
        <v>297119</v>
      </c>
      <c r="AD106" s="4">
        <v>11439</v>
      </c>
      <c r="AE106" s="4">
        <v>60690</v>
      </c>
      <c r="AF106" s="4">
        <v>3144</v>
      </c>
      <c r="AG106" s="4">
        <v>1362</v>
      </c>
      <c r="AH106" s="4">
        <f t="shared" si="37"/>
        <v>384533</v>
      </c>
      <c r="AI106" s="4">
        <v>304738</v>
      </c>
      <c r="AJ106" s="4">
        <v>11641</v>
      </c>
      <c r="AK106" s="4">
        <v>62871</v>
      </c>
      <c r="AL106" s="4">
        <v>3617</v>
      </c>
      <c r="AM106" s="4">
        <v>1666</v>
      </c>
      <c r="AN106" s="4">
        <f t="shared" si="38"/>
        <v>362463</v>
      </c>
      <c r="AO106" s="4">
        <v>287396</v>
      </c>
      <c r="AP106" s="4">
        <v>11048</v>
      </c>
      <c r="AQ106" s="4">
        <v>59667</v>
      </c>
      <c r="AR106" s="4">
        <v>2791</v>
      </c>
      <c r="AS106" s="4">
        <v>1561</v>
      </c>
      <c r="AT106" s="4">
        <f t="shared" si="39"/>
        <v>358298</v>
      </c>
      <c r="AU106" s="4">
        <v>284372</v>
      </c>
      <c r="AV106" s="4">
        <v>10813</v>
      </c>
      <c r="AW106" s="4">
        <v>58393</v>
      </c>
      <c r="AX106" s="4">
        <v>3310</v>
      </c>
      <c r="AY106" s="4">
        <v>1410</v>
      </c>
      <c r="AZ106" s="4">
        <f t="shared" si="40"/>
        <v>345235</v>
      </c>
      <c r="BA106" s="4">
        <v>273818</v>
      </c>
      <c r="BB106" s="4">
        <v>10173</v>
      </c>
      <c r="BC106" s="4">
        <v>56607</v>
      </c>
      <c r="BD106" s="4">
        <v>3096</v>
      </c>
      <c r="BE106" s="4">
        <v>1541</v>
      </c>
      <c r="BF106" s="4">
        <f t="shared" si="41"/>
        <v>339156</v>
      </c>
      <c r="BG106" s="4">
        <v>269849</v>
      </c>
      <c r="BH106" s="4">
        <v>9175</v>
      </c>
      <c r="BI106" s="4">
        <v>55759</v>
      </c>
      <c r="BJ106" s="4">
        <v>3115</v>
      </c>
      <c r="BK106" s="4">
        <v>1258</v>
      </c>
      <c r="BL106" s="4">
        <f t="shared" si="42"/>
        <v>365135</v>
      </c>
      <c r="BM106" s="4">
        <v>289651</v>
      </c>
      <c r="BN106" s="4">
        <v>10442</v>
      </c>
      <c r="BO106" s="4">
        <v>60258</v>
      </c>
      <c r="BP106" s="4">
        <v>3264</v>
      </c>
      <c r="BQ106" s="4">
        <v>1520</v>
      </c>
      <c r="BR106" s="4">
        <f t="shared" si="43"/>
        <v>363859</v>
      </c>
      <c r="BS106" s="4">
        <v>291537</v>
      </c>
      <c r="BT106" s="4">
        <v>10104</v>
      </c>
      <c r="BU106" s="4">
        <v>57857</v>
      </c>
      <c r="BV106" s="4">
        <v>2818</v>
      </c>
      <c r="BW106" s="4">
        <v>1543</v>
      </c>
      <c r="BX106" s="4">
        <f t="shared" si="44"/>
        <v>369573</v>
      </c>
      <c r="BY106" s="4">
        <v>294237</v>
      </c>
      <c r="BZ106" s="4">
        <v>10183</v>
      </c>
      <c r="CA106" s="4">
        <v>60578</v>
      </c>
      <c r="CB106" s="4">
        <v>2965</v>
      </c>
      <c r="CC106" s="4">
        <v>1610</v>
      </c>
      <c r="CD106" s="78">
        <f t="shared" si="45"/>
        <v>11798.393442622952</v>
      </c>
      <c r="CE106" s="78">
        <f t="shared" si="31"/>
        <v>9382.3961748633883</v>
      </c>
      <c r="CF106" s="78">
        <f t="shared" si="32"/>
        <v>343.75136612021856</v>
      </c>
      <c r="CG106" s="78">
        <f t="shared" si="33"/>
        <v>1922.0054644808743</v>
      </c>
      <c r="CH106" s="78">
        <f t="shared" si="34"/>
        <v>102.20765027322405</v>
      </c>
      <c r="CI106" s="57">
        <f t="shared" si="35"/>
        <v>48.032786885245905</v>
      </c>
      <c r="CK106" t="s">
        <v>429</v>
      </c>
    </row>
    <row r="107" spans="2:89">
      <c r="B107" s="140"/>
      <c r="C107" s="3" t="s">
        <v>117</v>
      </c>
      <c r="D107" s="43">
        <f t="shared" si="46"/>
        <v>6459876</v>
      </c>
      <c r="E107" s="43">
        <f t="shared" si="47"/>
        <v>5375108</v>
      </c>
      <c r="F107" s="43">
        <f t="shared" si="51"/>
        <v>148977</v>
      </c>
      <c r="G107" s="43">
        <f t="shared" si="52"/>
        <v>850747</v>
      </c>
      <c r="H107" s="43">
        <f t="shared" si="53"/>
        <v>58793</v>
      </c>
      <c r="I107" s="43">
        <f t="shared" si="54"/>
        <v>26251</v>
      </c>
      <c r="J107" s="4">
        <f t="shared" si="48"/>
        <v>523014</v>
      </c>
      <c r="K107" s="4">
        <v>434875</v>
      </c>
      <c r="L107" s="4">
        <v>12695</v>
      </c>
      <c r="M107" s="4">
        <v>67854</v>
      </c>
      <c r="N107" s="4">
        <v>5338</v>
      </c>
      <c r="O107" s="4">
        <v>2252</v>
      </c>
      <c r="P107" s="4">
        <f t="shared" si="49"/>
        <v>483719</v>
      </c>
      <c r="Q107" s="4">
        <v>402740</v>
      </c>
      <c r="R107" s="4">
        <v>10515</v>
      </c>
      <c r="S107" s="4">
        <v>63432</v>
      </c>
      <c r="T107" s="4">
        <v>5046</v>
      </c>
      <c r="U107" s="4">
        <v>1986</v>
      </c>
      <c r="V107" s="4">
        <f t="shared" si="50"/>
        <v>572034</v>
      </c>
      <c r="W107" s="4">
        <v>475883</v>
      </c>
      <c r="X107" s="4">
        <v>13385</v>
      </c>
      <c r="Y107" s="4">
        <v>75636</v>
      </c>
      <c r="Z107" s="4">
        <v>4805</v>
      </c>
      <c r="AA107" s="4">
        <v>2325</v>
      </c>
      <c r="AB107" s="4">
        <f t="shared" si="36"/>
        <v>553147</v>
      </c>
      <c r="AC107" s="4">
        <v>458967</v>
      </c>
      <c r="AD107" s="4">
        <v>12765</v>
      </c>
      <c r="AE107" s="4">
        <v>74160</v>
      </c>
      <c r="AF107" s="4">
        <v>5042</v>
      </c>
      <c r="AG107" s="4">
        <v>2213</v>
      </c>
      <c r="AH107" s="4">
        <f t="shared" si="37"/>
        <v>561694</v>
      </c>
      <c r="AI107" s="4">
        <v>468092</v>
      </c>
      <c r="AJ107" s="4">
        <v>13072</v>
      </c>
      <c r="AK107" s="4">
        <v>72812</v>
      </c>
      <c r="AL107" s="4">
        <v>5505</v>
      </c>
      <c r="AM107" s="4">
        <v>2213</v>
      </c>
      <c r="AN107" s="4">
        <f t="shared" si="38"/>
        <v>542421</v>
      </c>
      <c r="AO107" s="4">
        <v>449823</v>
      </c>
      <c r="AP107" s="4">
        <v>12708</v>
      </c>
      <c r="AQ107" s="4">
        <v>72807</v>
      </c>
      <c r="AR107" s="4">
        <v>4832</v>
      </c>
      <c r="AS107" s="4">
        <v>2251</v>
      </c>
      <c r="AT107" s="4">
        <f t="shared" si="39"/>
        <v>531321</v>
      </c>
      <c r="AU107" s="4">
        <v>441401</v>
      </c>
      <c r="AV107" s="4">
        <v>12491</v>
      </c>
      <c r="AW107" s="4">
        <v>70109</v>
      </c>
      <c r="AX107" s="4">
        <v>5141</v>
      </c>
      <c r="AY107" s="4">
        <v>2179</v>
      </c>
      <c r="AZ107" s="4">
        <f t="shared" si="40"/>
        <v>511690</v>
      </c>
      <c r="BA107" s="4">
        <v>426629</v>
      </c>
      <c r="BB107" s="4">
        <v>11628</v>
      </c>
      <c r="BC107" s="4">
        <v>66751</v>
      </c>
      <c r="BD107" s="4">
        <v>4693</v>
      </c>
      <c r="BE107" s="4">
        <v>1989</v>
      </c>
      <c r="BF107" s="4">
        <f t="shared" si="41"/>
        <v>508148</v>
      </c>
      <c r="BG107" s="4">
        <v>423014</v>
      </c>
      <c r="BH107" s="4">
        <v>10877</v>
      </c>
      <c r="BI107" s="4">
        <v>67678</v>
      </c>
      <c r="BJ107" s="4">
        <v>4539</v>
      </c>
      <c r="BK107" s="4">
        <v>2040</v>
      </c>
      <c r="BL107" s="4">
        <f t="shared" si="42"/>
        <v>556336</v>
      </c>
      <c r="BM107" s="4">
        <v>461797</v>
      </c>
      <c r="BN107" s="4">
        <v>12820</v>
      </c>
      <c r="BO107" s="4">
        <v>74504</v>
      </c>
      <c r="BP107" s="4">
        <v>4951</v>
      </c>
      <c r="BQ107" s="4">
        <v>2264</v>
      </c>
      <c r="BR107" s="4">
        <f t="shared" si="43"/>
        <v>549428</v>
      </c>
      <c r="BS107" s="4">
        <v>459812</v>
      </c>
      <c r="BT107" s="4">
        <v>12952</v>
      </c>
      <c r="BU107" s="4">
        <v>69924</v>
      </c>
      <c r="BV107" s="4">
        <v>4471</v>
      </c>
      <c r="BW107" s="4">
        <v>2269</v>
      </c>
      <c r="BX107" s="4">
        <f t="shared" si="44"/>
        <v>566924</v>
      </c>
      <c r="BY107" s="4">
        <v>472075</v>
      </c>
      <c r="BZ107" s="4">
        <v>13069</v>
      </c>
      <c r="CA107" s="4">
        <v>75080</v>
      </c>
      <c r="CB107" s="4">
        <v>4430</v>
      </c>
      <c r="CC107" s="4">
        <v>2270</v>
      </c>
      <c r="CD107" s="78">
        <f t="shared" si="45"/>
        <v>17649.934426229509</v>
      </c>
      <c r="CE107" s="78">
        <f t="shared" si="31"/>
        <v>14686.08743169399</v>
      </c>
      <c r="CF107" s="78">
        <f t="shared" si="32"/>
        <v>407.0409836065574</v>
      </c>
      <c r="CG107" s="78">
        <f t="shared" si="33"/>
        <v>2324.445355191257</v>
      </c>
      <c r="CH107" s="78">
        <f t="shared" si="34"/>
        <v>160.63661202185793</v>
      </c>
      <c r="CI107" s="57">
        <f t="shared" si="35"/>
        <v>71.724043715846989</v>
      </c>
      <c r="CK107" t="s">
        <v>429</v>
      </c>
    </row>
    <row r="108" spans="2:89">
      <c r="B108" s="140"/>
      <c r="C108" s="3" t="s">
        <v>118</v>
      </c>
      <c r="D108" s="43">
        <f t="shared" si="46"/>
        <v>5913045</v>
      </c>
      <c r="E108" s="43">
        <f t="shared" si="47"/>
        <v>4701523</v>
      </c>
      <c r="F108" s="43">
        <f t="shared" si="51"/>
        <v>185482</v>
      </c>
      <c r="G108" s="43">
        <f t="shared" si="52"/>
        <v>958819</v>
      </c>
      <c r="H108" s="43">
        <f t="shared" si="53"/>
        <v>50769</v>
      </c>
      <c r="I108" s="43">
        <f t="shared" si="54"/>
        <v>16452</v>
      </c>
      <c r="J108" s="4">
        <f t="shared" si="48"/>
        <v>443784</v>
      </c>
      <c r="K108" s="4">
        <v>347758</v>
      </c>
      <c r="L108" s="4">
        <v>15239</v>
      </c>
      <c r="M108" s="4">
        <v>75044</v>
      </c>
      <c r="N108" s="4">
        <v>4531</v>
      </c>
      <c r="O108" s="4">
        <v>1212</v>
      </c>
      <c r="P108" s="4">
        <f t="shared" si="49"/>
        <v>416200</v>
      </c>
      <c r="Q108" s="4">
        <v>327057</v>
      </c>
      <c r="R108" s="4">
        <v>12865</v>
      </c>
      <c r="S108" s="4">
        <v>70538</v>
      </c>
      <c r="T108" s="4">
        <v>4631</v>
      </c>
      <c r="U108" s="4">
        <v>1109</v>
      </c>
      <c r="V108" s="4">
        <f t="shared" si="50"/>
        <v>550758</v>
      </c>
      <c r="W108" s="4">
        <v>443824</v>
      </c>
      <c r="X108" s="4">
        <v>16682</v>
      </c>
      <c r="Y108" s="4">
        <v>84589</v>
      </c>
      <c r="Z108" s="4">
        <v>4214</v>
      </c>
      <c r="AA108" s="4">
        <v>1449</v>
      </c>
      <c r="AB108" s="4">
        <f t="shared" si="36"/>
        <v>530851</v>
      </c>
      <c r="AC108" s="4">
        <v>425654</v>
      </c>
      <c r="AD108" s="4">
        <v>16289</v>
      </c>
      <c r="AE108" s="4">
        <v>83170</v>
      </c>
      <c r="AF108" s="4">
        <v>4425</v>
      </c>
      <c r="AG108" s="4">
        <v>1313</v>
      </c>
      <c r="AH108" s="4">
        <f t="shared" si="37"/>
        <v>533844</v>
      </c>
      <c r="AI108" s="4">
        <v>427681</v>
      </c>
      <c r="AJ108" s="4">
        <v>16416</v>
      </c>
      <c r="AK108" s="4">
        <v>83435</v>
      </c>
      <c r="AL108" s="4">
        <v>4829</v>
      </c>
      <c r="AM108" s="4">
        <v>1483</v>
      </c>
      <c r="AN108" s="4">
        <f t="shared" si="38"/>
        <v>498937</v>
      </c>
      <c r="AO108" s="4">
        <v>396676</v>
      </c>
      <c r="AP108" s="4">
        <v>15963</v>
      </c>
      <c r="AQ108" s="4">
        <v>81163</v>
      </c>
      <c r="AR108" s="4">
        <v>3826</v>
      </c>
      <c r="AS108" s="4">
        <v>1309</v>
      </c>
      <c r="AT108" s="4">
        <f t="shared" si="39"/>
        <v>464151</v>
      </c>
      <c r="AU108" s="4">
        <v>363447</v>
      </c>
      <c r="AV108" s="4">
        <v>15319</v>
      </c>
      <c r="AW108" s="4">
        <v>79887</v>
      </c>
      <c r="AX108" s="4">
        <v>4094</v>
      </c>
      <c r="AY108" s="4">
        <v>1404</v>
      </c>
      <c r="AZ108" s="4">
        <f t="shared" si="40"/>
        <v>456770</v>
      </c>
      <c r="BA108" s="4">
        <v>357634</v>
      </c>
      <c r="BB108" s="4">
        <v>14599</v>
      </c>
      <c r="BC108" s="4">
        <v>78902</v>
      </c>
      <c r="BD108" s="4">
        <v>4327</v>
      </c>
      <c r="BE108" s="4">
        <v>1308</v>
      </c>
      <c r="BF108" s="4">
        <f t="shared" si="41"/>
        <v>478396</v>
      </c>
      <c r="BG108" s="4">
        <v>383088</v>
      </c>
      <c r="BH108" s="4">
        <v>13916</v>
      </c>
      <c r="BI108" s="4">
        <v>76117</v>
      </c>
      <c r="BJ108" s="4">
        <v>3993</v>
      </c>
      <c r="BK108" s="4">
        <v>1282</v>
      </c>
      <c r="BL108" s="4">
        <f t="shared" si="42"/>
        <v>516568</v>
      </c>
      <c r="BM108" s="4">
        <v>411870</v>
      </c>
      <c r="BN108" s="4">
        <v>16008</v>
      </c>
      <c r="BO108" s="4">
        <v>83092</v>
      </c>
      <c r="BP108" s="4">
        <v>4134</v>
      </c>
      <c r="BQ108" s="4">
        <v>1464</v>
      </c>
      <c r="BR108" s="4">
        <f t="shared" si="43"/>
        <v>515139</v>
      </c>
      <c r="BS108" s="4">
        <v>414073</v>
      </c>
      <c r="BT108" s="4">
        <v>16153</v>
      </c>
      <c r="BU108" s="4">
        <v>79529</v>
      </c>
      <c r="BV108" s="4">
        <v>3850</v>
      </c>
      <c r="BW108" s="4">
        <v>1534</v>
      </c>
      <c r="BX108" s="4">
        <f t="shared" si="44"/>
        <v>507647</v>
      </c>
      <c r="BY108" s="4">
        <v>402761</v>
      </c>
      <c r="BZ108" s="4">
        <v>16033</v>
      </c>
      <c r="CA108" s="4">
        <v>83353</v>
      </c>
      <c r="CB108" s="4">
        <v>3915</v>
      </c>
      <c r="CC108" s="4">
        <v>1585</v>
      </c>
      <c r="CD108" s="78">
        <f t="shared" si="45"/>
        <v>16155.860655737704</v>
      </c>
      <c r="CE108" s="78">
        <f t="shared" si="31"/>
        <v>12845.691256830602</v>
      </c>
      <c r="CF108" s="78">
        <f t="shared" si="32"/>
        <v>506.78142076502735</v>
      </c>
      <c r="CG108" s="78">
        <f t="shared" si="33"/>
        <v>2619.7240437158471</v>
      </c>
      <c r="CH108" s="78">
        <f t="shared" si="34"/>
        <v>138.71311475409837</v>
      </c>
      <c r="CI108" s="57">
        <f t="shared" si="35"/>
        <v>44.950819672131146</v>
      </c>
      <c r="CK108" t="s">
        <v>429</v>
      </c>
    </row>
    <row r="109" spans="2:89">
      <c r="B109" s="140"/>
      <c r="C109" s="3" t="s">
        <v>119</v>
      </c>
      <c r="D109" s="43">
        <f t="shared" si="46"/>
        <v>5965548</v>
      </c>
      <c r="E109" s="43">
        <f t="shared" si="47"/>
        <v>4604460</v>
      </c>
      <c r="F109" s="43">
        <f t="shared" si="51"/>
        <v>207483</v>
      </c>
      <c r="G109" s="43">
        <f t="shared" si="52"/>
        <v>1078030</v>
      </c>
      <c r="H109" s="43">
        <f t="shared" si="53"/>
        <v>57555</v>
      </c>
      <c r="I109" s="43">
        <f t="shared" si="54"/>
        <v>18020</v>
      </c>
      <c r="J109" s="4">
        <f t="shared" si="48"/>
        <v>486678</v>
      </c>
      <c r="K109" s="4">
        <v>377669</v>
      </c>
      <c r="L109" s="4">
        <v>17551</v>
      </c>
      <c r="M109" s="4">
        <v>85008</v>
      </c>
      <c r="N109" s="4">
        <v>5135</v>
      </c>
      <c r="O109" s="4">
        <v>1315</v>
      </c>
      <c r="P109" s="4">
        <f t="shared" si="49"/>
        <v>452811</v>
      </c>
      <c r="Q109" s="4">
        <v>352570</v>
      </c>
      <c r="R109" s="4">
        <v>14741</v>
      </c>
      <c r="S109" s="4">
        <v>79159</v>
      </c>
      <c r="T109" s="4">
        <v>5126</v>
      </c>
      <c r="U109" s="4">
        <v>1215</v>
      </c>
      <c r="V109" s="4">
        <f t="shared" si="50"/>
        <v>539315</v>
      </c>
      <c r="W109" s="4">
        <v>416836</v>
      </c>
      <c r="X109" s="4">
        <v>19131</v>
      </c>
      <c r="Y109" s="4">
        <v>97119</v>
      </c>
      <c r="Z109" s="4">
        <v>4721</v>
      </c>
      <c r="AA109" s="4">
        <v>1508</v>
      </c>
      <c r="AB109" s="4">
        <f t="shared" si="36"/>
        <v>523475</v>
      </c>
      <c r="AC109" s="4">
        <v>402601</v>
      </c>
      <c r="AD109" s="4">
        <v>18997</v>
      </c>
      <c r="AE109" s="4">
        <v>95494</v>
      </c>
      <c r="AF109" s="4">
        <v>5061</v>
      </c>
      <c r="AG109" s="4">
        <v>1322</v>
      </c>
      <c r="AH109" s="4">
        <f t="shared" si="37"/>
        <v>527734</v>
      </c>
      <c r="AI109" s="4">
        <v>406697</v>
      </c>
      <c r="AJ109" s="4">
        <v>18716</v>
      </c>
      <c r="AK109" s="4">
        <v>95249</v>
      </c>
      <c r="AL109" s="4">
        <v>5416</v>
      </c>
      <c r="AM109" s="4">
        <v>1656</v>
      </c>
      <c r="AN109" s="4">
        <f t="shared" si="38"/>
        <v>501857</v>
      </c>
      <c r="AO109" s="4">
        <v>385841</v>
      </c>
      <c r="AP109" s="4">
        <v>18003</v>
      </c>
      <c r="AQ109" s="4">
        <v>91846</v>
      </c>
      <c r="AR109" s="4">
        <v>4385</v>
      </c>
      <c r="AS109" s="4">
        <v>1782</v>
      </c>
      <c r="AT109" s="4">
        <f t="shared" si="39"/>
        <v>491818</v>
      </c>
      <c r="AU109" s="4">
        <v>379010</v>
      </c>
      <c r="AV109" s="4">
        <v>17280</v>
      </c>
      <c r="AW109" s="4">
        <v>88871</v>
      </c>
      <c r="AX109" s="4">
        <v>4963</v>
      </c>
      <c r="AY109" s="4">
        <v>1694</v>
      </c>
      <c r="AZ109" s="4">
        <f t="shared" si="40"/>
        <v>473170</v>
      </c>
      <c r="BA109" s="4">
        <v>363687</v>
      </c>
      <c r="BB109" s="4">
        <v>16252</v>
      </c>
      <c r="BC109" s="4">
        <v>86805</v>
      </c>
      <c r="BD109" s="4">
        <v>4922</v>
      </c>
      <c r="BE109" s="4">
        <v>1504</v>
      </c>
      <c r="BF109" s="4">
        <f t="shared" si="41"/>
        <v>464615</v>
      </c>
      <c r="BG109" s="4">
        <v>358347</v>
      </c>
      <c r="BH109" s="4">
        <v>14932</v>
      </c>
      <c r="BI109" s="4">
        <v>85438</v>
      </c>
      <c r="BJ109" s="4">
        <v>4328</v>
      </c>
      <c r="BK109" s="4">
        <v>1570</v>
      </c>
      <c r="BL109" s="4">
        <f t="shared" si="42"/>
        <v>500364</v>
      </c>
      <c r="BM109" s="4">
        <v>384719</v>
      </c>
      <c r="BN109" s="4">
        <v>16922</v>
      </c>
      <c r="BO109" s="4">
        <v>92364</v>
      </c>
      <c r="BP109" s="4">
        <v>4701</v>
      </c>
      <c r="BQ109" s="4">
        <v>1658</v>
      </c>
      <c r="BR109" s="4">
        <f t="shared" si="43"/>
        <v>495248</v>
      </c>
      <c r="BS109" s="4">
        <v>383418</v>
      </c>
      <c r="BT109" s="4">
        <v>17460</v>
      </c>
      <c r="BU109" s="4">
        <v>88747</v>
      </c>
      <c r="BV109" s="4">
        <v>4215</v>
      </c>
      <c r="BW109" s="4">
        <v>1408</v>
      </c>
      <c r="BX109" s="4">
        <f t="shared" si="44"/>
        <v>508463</v>
      </c>
      <c r="BY109" s="4">
        <v>393065</v>
      </c>
      <c r="BZ109" s="4">
        <v>17498</v>
      </c>
      <c r="CA109" s="4">
        <v>91930</v>
      </c>
      <c r="CB109" s="4">
        <v>4582</v>
      </c>
      <c r="CC109" s="4">
        <v>1388</v>
      </c>
      <c r="CD109" s="78">
        <f t="shared" si="45"/>
        <v>16299.311475409837</v>
      </c>
      <c r="CE109" s="78">
        <f t="shared" si="31"/>
        <v>12580.491803278688</v>
      </c>
      <c r="CF109" s="78">
        <f t="shared" si="32"/>
        <v>566.89344262295083</v>
      </c>
      <c r="CG109" s="78">
        <f t="shared" si="33"/>
        <v>2945.4371584699452</v>
      </c>
      <c r="CH109" s="78">
        <f t="shared" si="34"/>
        <v>157.25409836065575</v>
      </c>
      <c r="CI109" s="57">
        <f t="shared" si="35"/>
        <v>49.234972677595628</v>
      </c>
      <c r="CK109" t="s">
        <v>429</v>
      </c>
    </row>
    <row r="110" spans="2:89">
      <c r="B110" s="140"/>
      <c r="C110" s="3" t="s">
        <v>120</v>
      </c>
      <c r="D110" s="43">
        <f t="shared" si="46"/>
        <v>2383786</v>
      </c>
      <c r="E110" s="43">
        <f t="shared" si="47"/>
        <v>1804543</v>
      </c>
      <c r="F110" s="43">
        <f t="shared" si="51"/>
        <v>120989</v>
      </c>
      <c r="G110" s="43">
        <f t="shared" si="52"/>
        <v>420895</v>
      </c>
      <c r="H110" s="43">
        <f t="shared" si="53"/>
        <v>23577</v>
      </c>
      <c r="I110" s="43">
        <f t="shared" si="54"/>
        <v>13782</v>
      </c>
      <c r="J110" s="4">
        <f t="shared" si="48"/>
        <v>188904</v>
      </c>
      <c r="K110" s="4">
        <v>143344</v>
      </c>
      <c r="L110" s="4">
        <v>9952</v>
      </c>
      <c r="M110" s="4">
        <v>32632</v>
      </c>
      <c r="N110" s="4">
        <v>1942</v>
      </c>
      <c r="O110" s="4">
        <v>1034</v>
      </c>
      <c r="P110" s="4">
        <f t="shared" si="49"/>
        <v>176610</v>
      </c>
      <c r="Q110" s="4">
        <v>134411</v>
      </c>
      <c r="R110" s="4">
        <v>8473</v>
      </c>
      <c r="S110" s="4">
        <v>30909</v>
      </c>
      <c r="T110" s="4">
        <v>2089</v>
      </c>
      <c r="U110" s="4">
        <v>728</v>
      </c>
      <c r="V110" s="4">
        <f t="shared" si="50"/>
        <v>211334</v>
      </c>
      <c r="W110" s="4">
        <v>160794</v>
      </c>
      <c r="X110" s="4">
        <v>10745</v>
      </c>
      <c r="Y110" s="4">
        <v>36919</v>
      </c>
      <c r="Z110" s="4">
        <v>1861</v>
      </c>
      <c r="AA110" s="4">
        <v>1015</v>
      </c>
      <c r="AB110" s="4">
        <f t="shared" si="36"/>
        <v>206495</v>
      </c>
      <c r="AC110" s="4">
        <v>156684</v>
      </c>
      <c r="AD110" s="4">
        <v>10702</v>
      </c>
      <c r="AE110" s="4">
        <v>36247</v>
      </c>
      <c r="AF110" s="4">
        <v>1940</v>
      </c>
      <c r="AG110" s="4">
        <v>922</v>
      </c>
      <c r="AH110" s="4">
        <f t="shared" si="37"/>
        <v>211432</v>
      </c>
      <c r="AI110" s="4">
        <v>159940</v>
      </c>
      <c r="AJ110" s="4">
        <v>10780</v>
      </c>
      <c r="AK110" s="4">
        <v>37210</v>
      </c>
      <c r="AL110" s="4">
        <v>2305</v>
      </c>
      <c r="AM110" s="4">
        <v>1197</v>
      </c>
      <c r="AN110" s="4">
        <f t="shared" si="38"/>
        <v>204236</v>
      </c>
      <c r="AO110" s="4">
        <v>154532</v>
      </c>
      <c r="AP110" s="4">
        <v>10912</v>
      </c>
      <c r="AQ110" s="4">
        <v>35978</v>
      </c>
      <c r="AR110" s="4">
        <v>1792</v>
      </c>
      <c r="AS110" s="4">
        <v>1022</v>
      </c>
      <c r="AT110" s="4">
        <f t="shared" si="39"/>
        <v>201066</v>
      </c>
      <c r="AU110" s="4">
        <v>151892</v>
      </c>
      <c r="AV110" s="4">
        <v>10511</v>
      </c>
      <c r="AW110" s="4">
        <v>35473</v>
      </c>
      <c r="AX110" s="4">
        <v>2093</v>
      </c>
      <c r="AY110" s="4">
        <v>1097</v>
      </c>
      <c r="AZ110" s="4">
        <f t="shared" si="40"/>
        <v>190672</v>
      </c>
      <c r="BA110" s="4">
        <v>142587</v>
      </c>
      <c r="BB110" s="4">
        <v>9765</v>
      </c>
      <c r="BC110" s="4">
        <v>35274</v>
      </c>
      <c r="BD110" s="4">
        <v>1913</v>
      </c>
      <c r="BE110" s="4">
        <v>1133</v>
      </c>
      <c r="BF110" s="4">
        <f t="shared" si="41"/>
        <v>187057</v>
      </c>
      <c r="BG110" s="4">
        <v>141139</v>
      </c>
      <c r="BH110" s="4">
        <v>9035</v>
      </c>
      <c r="BI110" s="4">
        <v>33828</v>
      </c>
      <c r="BJ110" s="4">
        <v>1888</v>
      </c>
      <c r="BK110" s="4">
        <v>1167</v>
      </c>
      <c r="BL110" s="4">
        <f t="shared" si="42"/>
        <v>202187</v>
      </c>
      <c r="BM110" s="4">
        <v>151663</v>
      </c>
      <c r="BN110" s="4">
        <v>9949</v>
      </c>
      <c r="BO110" s="4">
        <v>36953</v>
      </c>
      <c r="BP110" s="4">
        <v>1993</v>
      </c>
      <c r="BQ110" s="4">
        <v>1629</v>
      </c>
      <c r="BR110" s="4">
        <f t="shared" si="43"/>
        <v>199739</v>
      </c>
      <c r="BS110" s="4">
        <v>151903</v>
      </c>
      <c r="BT110" s="4">
        <v>10086</v>
      </c>
      <c r="BU110" s="4">
        <v>34590</v>
      </c>
      <c r="BV110" s="4">
        <v>1740</v>
      </c>
      <c r="BW110" s="4">
        <v>1420</v>
      </c>
      <c r="BX110" s="4">
        <f t="shared" si="44"/>
        <v>204054</v>
      </c>
      <c r="BY110" s="4">
        <v>155654</v>
      </c>
      <c r="BZ110" s="4">
        <v>10079</v>
      </c>
      <c r="CA110" s="4">
        <v>34882</v>
      </c>
      <c r="CB110" s="4">
        <v>2021</v>
      </c>
      <c r="CC110" s="4">
        <v>1418</v>
      </c>
      <c r="CD110" s="78">
        <f t="shared" si="45"/>
        <v>6513.0765027322404</v>
      </c>
      <c r="CE110" s="78">
        <f t="shared" si="31"/>
        <v>4930.4453551912566</v>
      </c>
      <c r="CF110" s="78">
        <f t="shared" si="32"/>
        <v>330.57103825136613</v>
      </c>
      <c r="CG110" s="78">
        <f t="shared" si="33"/>
        <v>1149.9863387978141</v>
      </c>
      <c r="CH110" s="78">
        <f t="shared" si="34"/>
        <v>64.418032786885249</v>
      </c>
      <c r="CI110" s="57">
        <f t="shared" si="35"/>
        <v>37.655737704918032</v>
      </c>
      <c r="CK110" t="s">
        <v>429</v>
      </c>
    </row>
    <row r="111" spans="2:89">
      <c r="B111" s="140"/>
      <c r="C111" s="3" t="s">
        <v>121</v>
      </c>
      <c r="D111" s="43">
        <f t="shared" si="46"/>
        <v>3831740</v>
      </c>
      <c r="E111" s="43">
        <f t="shared" si="47"/>
        <v>2895786</v>
      </c>
      <c r="F111" s="43">
        <f t="shared" si="51"/>
        <v>160485</v>
      </c>
      <c r="G111" s="43">
        <f t="shared" si="52"/>
        <v>705144</v>
      </c>
      <c r="H111" s="43">
        <f t="shared" si="53"/>
        <v>46103</v>
      </c>
      <c r="I111" s="43">
        <f t="shared" si="54"/>
        <v>24222</v>
      </c>
      <c r="J111" s="4">
        <f t="shared" si="48"/>
        <v>306237</v>
      </c>
      <c r="K111" s="4">
        <v>230775</v>
      </c>
      <c r="L111" s="4">
        <v>13455</v>
      </c>
      <c r="M111" s="4">
        <v>56065</v>
      </c>
      <c r="N111" s="4">
        <v>3785</v>
      </c>
      <c r="O111" s="4">
        <v>2157</v>
      </c>
      <c r="P111" s="4">
        <f t="shared" si="49"/>
        <v>282466</v>
      </c>
      <c r="Q111" s="4">
        <v>213701</v>
      </c>
      <c r="R111" s="4">
        <v>11204</v>
      </c>
      <c r="S111" s="4">
        <v>51614</v>
      </c>
      <c r="T111" s="4">
        <v>3919</v>
      </c>
      <c r="U111" s="4">
        <v>2028</v>
      </c>
      <c r="V111" s="4">
        <f t="shared" si="50"/>
        <v>343175</v>
      </c>
      <c r="W111" s="4">
        <v>259997</v>
      </c>
      <c r="X111" s="4">
        <v>14900</v>
      </c>
      <c r="Y111" s="4">
        <v>62437</v>
      </c>
      <c r="Z111" s="4">
        <v>3737</v>
      </c>
      <c r="AA111" s="4">
        <v>2104</v>
      </c>
      <c r="AB111" s="4">
        <f t="shared" si="36"/>
        <v>326593</v>
      </c>
      <c r="AC111" s="4">
        <v>246641</v>
      </c>
      <c r="AD111" s="4">
        <v>14170</v>
      </c>
      <c r="AE111" s="4">
        <v>59755</v>
      </c>
      <c r="AF111" s="4">
        <v>3919</v>
      </c>
      <c r="AG111" s="4">
        <v>2108</v>
      </c>
      <c r="AH111" s="4">
        <f t="shared" si="37"/>
        <v>334720</v>
      </c>
      <c r="AI111" s="4">
        <v>253326</v>
      </c>
      <c r="AJ111" s="4">
        <v>14083</v>
      </c>
      <c r="AK111" s="4">
        <v>61020</v>
      </c>
      <c r="AL111" s="4">
        <v>4385</v>
      </c>
      <c r="AM111" s="4">
        <v>1906</v>
      </c>
      <c r="AN111" s="4">
        <f t="shared" si="38"/>
        <v>323301</v>
      </c>
      <c r="AO111" s="4">
        <v>243135</v>
      </c>
      <c r="AP111" s="4">
        <v>14302</v>
      </c>
      <c r="AQ111" s="4">
        <v>60524</v>
      </c>
      <c r="AR111" s="4">
        <v>3431</v>
      </c>
      <c r="AS111" s="4">
        <v>1909</v>
      </c>
      <c r="AT111" s="4">
        <f t="shared" si="39"/>
        <v>317227</v>
      </c>
      <c r="AU111" s="4">
        <v>238514</v>
      </c>
      <c r="AV111" s="4">
        <v>13560</v>
      </c>
      <c r="AW111" s="4">
        <v>59264</v>
      </c>
      <c r="AX111" s="4">
        <v>3849</v>
      </c>
      <c r="AY111" s="4">
        <v>2040</v>
      </c>
      <c r="AZ111" s="4">
        <f t="shared" si="40"/>
        <v>303520</v>
      </c>
      <c r="BA111" s="4">
        <v>228060</v>
      </c>
      <c r="BB111" s="4">
        <v>12500</v>
      </c>
      <c r="BC111" s="4">
        <v>57319</v>
      </c>
      <c r="BD111" s="4">
        <v>3734</v>
      </c>
      <c r="BE111" s="4">
        <v>1907</v>
      </c>
      <c r="BF111" s="4">
        <f t="shared" si="41"/>
        <v>302981</v>
      </c>
      <c r="BG111" s="4">
        <v>229399</v>
      </c>
      <c r="BH111" s="4">
        <v>11444</v>
      </c>
      <c r="BI111" s="4">
        <v>56564</v>
      </c>
      <c r="BJ111" s="4">
        <v>3602</v>
      </c>
      <c r="BK111" s="4">
        <v>1972</v>
      </c>
      <c r="BL111" s="4">
        <f t="shared" si="42"/>
        <v>333816</v>
      </c>
      <c r="BM111" s="4">
        <v>252215</v>
      </c>
      <c r="BN111" s="4">
        <v>13708</v>
      </c>
      <c r="BO111" s="4">
        <v>61387</v>
      </c>
      <c r="BP111" s="4">
        <v>4468</v>
      </c>
      <c r="BQ111" s="4">
        <v>2038</v>
      </c>
      <c r="BR111" s="4">
        <f t="shared" si="43"/>
        <v>329258</v>
      </c>
      <c r="BS111" s="4">
        <v>250411</v>
      </c>
      <c r="BT111" s="4">
        <v>13772</v>
      </c>
      <c r="BU111" s="4">
        <v>59361</v>
      </c>
      <c r="BV111" s="4">
        <v>3686</v>
      </c>
      <c r="BW111" s="4">
        <v>2028</v>
      </c>
      <c r="BX111" s="4">
        <f t="shared" si="44"/>
        <v>328446</v>
      </c>
      <c r="BY111" s="4">
        <v>249612</v>
      </c>
      <c r="BZ111" s="4">
        <v>13387</v>
      </c>
      <c r="CA111" s="4">
        <v>59834</v>
      </c>
      <c r="CB111" s="4">
        <v>3588</v>
      </c>
      <c r="CC111" s="4">
        <v>2025</v>
      </c>
      <c r="CD111" s="78">
        <f t="shared" si="45"/>
        <v>10469.234972677596</v>
      </c>
      <c r="CE111" s="78">
        <f t="shared" si="31"/>
        <v>7911.9836065573772</v>
      </c>
      <c r="CF111" s="78">
        <f t="shared" si="32"/>
        <v>438.48360655737707</v>
      </c>
      <c r="CG111" s="78">
        <f t="shared" si="33"/>
        <v>1926.622950819672</v>
      </c>
      <c r="CH111" s="78">
        <f t="shared" si="34"/>
        <v>125.96448087431693</v>
      </c>
      <c r="CI111" s="57">
        <f t="shared" si="35"/>
        <v>66.180327868852459</v>
      </c>
      <c r="CK111" t="s">
        <v>429</v>
      </c>
    </row>
    <row r="112" spans="2:89">
      <c r="B112" s="140"/>
      <c r="C112" s="3" t="s">
        <v>122</v>
      </c>
      <c r="D112" s="43">
        <f t="shared" si="46"/>
        <v>5510469</v>
      </c>
      <c r="E112" s="43">
        <f t="shared" si="47"/>
        <v>4285301</v>
      </c>
      <c r="F112" s="43">
        <f t="shared" si="51"/>
        <v>194396</v>
      </c>
      <c r="G112" s="43">
        <f t="shared" si="52"/>
        <v>915725</v>
      </c>
      <c r="H112" s="43">
        <f t="shared" si="53"/>
        <v>52202</v>
      </c>
      <c r="I112" s="43">
        <f t="shared" si="54"/>
        <v>62845</v>
      </c>
      <c r="J112" s="4">
        <f t="shared" si="48"/>
        <v>447651</v>
      </c>
      <c r="K112" s="4">
        <v>350091</v>
      </c>
      <c r="L112" s="4">
        <v>16911</v>
      </c>
      <c r="M112" s="4">
        <v>71049</v>
      </c>
      <c r="N112" s="4">
        <v>4573</v>
      </c>
      <c r="O112" s="4">
        <v>5027</v>
      </c>
      <c r="P112" s="4">
        <f t="shared" si="49"/>
        <v>415033</v>
      </c>
      <c r="Q112" s="4">
        <v>325777</v>
      </c>
      <c r="R112" s="4">
        <v>13818</v>
      </c>
      <c r="S112" s="4">
        <v>66165</v>
      </c>
      <c r="T112" s="4">
        <v>4753</v>
      </c>
      <c r="U112" s="4">
        <v>4520</v>
      </c>
      <c r="V112" s="4">
        <f t="shared" si="50"/>
        <v>489644</v>
      </c>
      <c r="W112" s="4">
        <v>380933</v>
      </c>
      <c r="X112" s="4">
        <v>17728</v>
      </c>
      <c r="Y112" s="4">
        <v>81481</v>
      </c>
      <c r="Z112" s="4">
        <v>4471</v>
      </c>
      <c r="AA112" s="4">
        <v>5031</v>
      </c>
      <c r="AB112" s="4">
        <f t="shared" si="36"/>
        <v>466891</v>
      </c>
      <c r="AC112" s="4">
        <v>361883</v>
      </c>
      <c r="AD112" s="4">
        <v>17364</v>
      </c>
      <c r="AE112" s="4">
        <v>78415</v>
      </c>
      <c r="AF112" s="4">
        <v>4269</v>
      </c>
      <c r="AG112" s="4">
        <v>4960</v>
      </c>
      <c r="AH112" s="4">
        <f t="shared" si="37"/>
        <v>478692</v>
      </c>
      <c r="AI112" s="4">
        <v>372795</v>
      </c>
      <c r="AJ112" s="4">
        <v>17514</v>
      </c>
      <c r="AK112" s="4">
        <v>78277</v>
      </c>
      <c r="AL112" s="4">
        <v>4937</v>
      </c>
      <c r="AM112" s="4">
        <v>5169</v>
      </c>
      <c r="AN112" s="4">
        <f t="shared" si="38"/>
        <v>466696</v>
      </c>
      <c r="AO112" s="4">
        <v>362473</v>
      </c>
      <c r="AP112" s="4">
        <v>16959</v>
      </c>
      <c r="AQ112" s="4">
        <v>77812</v>
      </c>
      <c r="AR112" s="4">
        <v>4068</v>
      </c>
      <c r="AS112" s="4">
        <v>5384</v>
      </c>
      <c r="AT112" s="4">
        <f t="shared" si="39"/>
        <v>468056</v>
      </c>
      <c r="AU112" s="4">
        <v>361859</v>
      </c>
      <c r="AV112" s="4">
        <v>16574</v>
      </c>
      <c r="AW112" s="4">
        <v>78819</v>
      </c>
      <c r="AX112" s="4">
        <v>4596</v>
      </c>
      <c r="AY112" s="4">
        <v>6208</v>
      </c>
      <c r="AZ112" s="4">
        <f t="shared" si="40"/>
        <v>453784</v>
      </c>
      <c r="BA112" s="4">
        <v>350891</v>
      </c>
      <c r="BB112" s="4">
        <v>15655</v>
      </c>
      <c r="BC112" s="4">
        <v>76996</v>
      </c>
      <c r="BD112" s="4">
        <v>4616</v>
      </c>
      <c r="BE112" s="4">
        <v>5626</v>
      </c>
      <c r="BF112" s="4">
        <f t="shared" si="41"/>
        <v>428926</v>
      </c>
      <c r="BG112" s="4">
        <v>333247</v>
      </c>
      <c r="BH112" s="4">
        <v>13725</v>
      </c>
      <c r="BI112" s="4">
        <v>72389</v>
      </c>
      <c r="BJ112" s="4">
        <v>4004</v>
      </c>
      <c r="BK112" s="4">
        <v>5561</v>
      </c>
      <c r="BL112" s="4">
        <f t="shared" si="42"/>
        <v>468079</v>
      </c>
      <c r="BM112" s="4">
        <v>362502</v>
      </c>
      <c r="BN112" s="4">
        <v>15683</v>
      </c>
      <c r="BO112" s="4">
        <v>79853</v>
      </c>
      <c r="BP112" s="4">
        <v>4222</v>
      </c>
      <c r="BQ112" s="4">
        <v>5819</v>
      </c>
      <c r="BR112" s="4">
        <f t="shared" si="43"/>
        <v>457241</v>
      </c>
      <c r="BS112" s="4">
        <v>356738</v>
      </c>
      <c r="BT112" s="4">
        <v>16033</v>
      </c>
      <c r="BU112" s="4">
        <v>75346</v>
      </c>
      <c r="BV112" s="4">
        <v>3792</v>
      </c>
      <c r="BW112" s="4">
        <v>5332</v>
      </c>
      <c r="BX112" s="4">
        <f t="shared" si="44"/>
        <v>469776</v>
      </c>
      <c r="BY112" s="4">
        <v>366112</v>
      </c>
      <c r="BZ112" s="4">
        <v>16432</v>
      </c>
      <c r="CA112" s="4">
        <v>79123</v>
      </c>
      <c r="CB112" s="4">
        <v>3901</v>
      </c>
      <c r="CC112" s="4">
        <v>4208</v>
      </c>
      <c r="CD112" s="78">
        <f t="shared" si="45"/>
        <v>15055.926229508197</v>
      </c>
      <c r="CE112" s="78">
        <f t="shared" si="31"/>
        <v>11708.472677595628</v>
      </c>
      <c r="CF112" s="78">
        <f t="shared" si="32"/>
        <v>531.1366120218579</v>
      </c>
      <c r="CG112" s="78">
        <f t="shared" si="33"/>
        <v>2501.9808743169401</v>
      </c>
      <c r="CH112" s="78">
        <f t="shared" si="34"/>
        <v>142.62841530054644</v>
      </c>
      <c r="CI112" s="57">
        <f t="shared" si="35"/>
        <v>171.70765027322403</v>
      </c>
      <c r="CK112" t="s">
        <v>427</v>
      </c>
    </row>
    <row r="113" spans="2:89">
      <c r="B113" s="140"/>
      <c r="C113" s="3" t="s">
        <v>123</v>
      </c>
      <c r="D113" s="43">
        <f t="shared" si="46"/>
        <v>6153606</v>
      </c>
      <c r="E113" s="43">
        <f t="shared" si="47"/>
        <v>5226905</v>
      </c>
      <c r="F113" s="43">
        <f t="shared" si="51"/>
        <v>193145</v>
      </c>
      <c r="G113" s="43">
        <f t="shared" si="52"/>
        <v>546599</v>
      </c>
      <c r="H113" s="43">
        <f t="shared" si="53"/>
        <v>106869</v>
      </c>
      <c r="I113" s="43">
        <f t="shared" si="54"/>
        <v>80088</v>
      </c>
      <c r="J113" s="4">
        <f t="shared" si="48"/>
        <v>403497</v>
      </c>
      <c r="K113" s="4">
        <v>336502</v>
      </c>
      <c r="L113" s="4">
        <v>13574</v>
      </c>
      <c r="M113" s="4">
        <v>40359</v>
      </c>
      <c r="N113" s="4">
        <v>7006</v>
      </c>
      <c r="O113" s="4">
        <v>6056</v>
      </c>
      <c r="P113" s="4">
        <f t="shared" si="49"/>
        <v>370023</v>
      </c>
      <c r="Q113" s="4">
        <v>309047</v>
      </c>
      <c r="R113" s="4">
        <v>11042</v>
      </c>
      <c r="S113" s="4">
        <v>37469</v>
      </c>
      <c r="T113" s="4">
        <v>7095</v>
      </c>
      <c r="U113" s="4">
        <v>5370</v>
      </c>
      <c r="V113" s="4">
        <f t="shared" si="50"/>
        <v>611023</v>
      </c>
      <c r="W113" s="4">
        <v>528040</v>
      </c>
      <c r="X113" s="4">
        <v>20295</v>
      </c>
      <c r="Y113" s="4">
        <v>48729</v>
      </c>
      <c r="Z113" s="4">
        <v>8015</v>
      </c>
      <c r="AA113" s="4">
        <v>5944</v>
      </c>
      <c r="AB113" s="4">
        <f t="shared" si="36"/>
        <v>632273</v>
      </c>
      <c r="AC113" s="4">
        <v>539776</v>
      </c>
      <c r="AD113" s="4">
        <v>20403</v>
      </c>
      <c r="AE113" s="4">
        <v>53524</v>
      </c>
      <c r="AF113" s="4">
        <v>11932</v>
      </c>
      <c r="AG113" s="4">
        <v>6638</v>
      </c>
      <c r="AH113" s="4">
        <f t="shared" si="37"/>
        <v>666048</v>
      </c>
      <c r="AI113" s="4">
        <v>570316</v>
      </c>
      <c r="AJ113" s="4">
        <v>20435</v>
      </c>
      <c r="AK113" s="4">
        <v>52607</v>
      </c>
      <c r="AL113" s="4">
        <v>15907</v>
      </c>
      <c r="AM113" s="4">
        <v>6783</v>
      </c>
      <c r="AN113" s="4">
        <f t="shared" si="38"/>
        <v>505659</v>
      </c>
      <c r="AO113" s="4">
        <v>428806</v>
      </c>
      <c r="AP113" s="4">
        <v>16367</v>
      </c>
      <c r="AQ113" s="4">
        <v>46238</v>
      </c>
      <c r="AR113" s="4">
        <v>7813</v>
      </c>
      <c r="AS113" s="4">
        <v>6435</v>
      </c>
      <c r="AT113" s="4">
        <f t="shared" si="39"/>
        <v>418306</v>
      </c>
      <c r="AU113" s="4">
        <v>345635</v>
      </c>
      <c r="AV113" s="4">
        <v>13383</v>
      </c>
      <c r="AW113" s="4">
        <v>44776</v>
      </c>
      <c r="AX113" s="4">
        <v>7618</v>
      </c>
      <c r="AY113" s="4">
        <v>6894</v>
      </c>
      <c r="AZ113" s="4">
        <f t="shared" si="40"/>
        <v>441918</v>
      </c>
      <c r="BA113" s="4">
        <v>367599</v>
      </c>
      <c r="BB113" s="4">
        <v>13205</v>
      </c>
      <c r="BC113" s="4">
        <v>42807</v>
      </c>
      <c r="BD113" s="4">
        <v>8657</v>
      </c>
      <c r="BE113" s="4">
        <v>9650</v>
      </c>
      <c r="BF113" s="4">
        <f t="shared" si="41"/>
        <v>519676</v>
      </c>
      <c r="BG113" s="4">
        <v>445129</v>
      </c>
      <c r="BH113" s="4">
        <v>15337</v>
      </c>
      <c r="BI113" s="4">
        <v>44460</v>
      </c>
      <c r="BJ113" s="4">
        <v>8554</v>
      </c>
      <c r="BK113" s="4">
        <v>6196</v>
      </c>
      <c r="BL113" s="4">
        <f t="shared" si="42"/>
        <v>564069</v>
      </c>
      <c r="BM113" s="4">
        <v>479862</v>
      </c>
      <c r="BN113" s="4">
        <v>17223</v>
      </c>
      <c r="BO113" s="4">
        <v>49818</v>
      </c>
      <c r="BP113" s="4">
        <v>10617</v>
      </c>
      <c r="BQ113" s="4">
        <v>6549</v>
      </c>
      <c r="BR113" s="4">
        <f t="shared" si="43"/>
        <v>542129</v>
      </c>
      <c r="BS113" s="4">
        <v>466803</v>
      </c>
      <c r="BT113" s="4">
        <v>17040</v>
      </c>
      <c r="BU113" s="4">
        <v>44236</v>
      </c>
      <c r="BV113" s="4">
        <v>7166</v>
      </c>
      <c r="BW113" s="4">
        <v>6884</v>
      </c>
      <c r="BX113" s="4">
        <f t="shared" si="44"/>
        <v>478985</v>
      </c>
      <c r="BY113" s="4">
        <v>409390</v>
      </c>
      <c r="BZ113" s="4">
        <v>14841</v>
      </c>
      <c r="CA113" s="4">
        <v>41576</v>
      </c>
      <c r="CB113" s="4">
        <v>6489</v>
      </c>
      <c r="CC113" s="4">
        <v>6689</v>
      </c>
      <c r="CD113" s="78">
        <f t="shared" si="45"/>
        <v>16813.131147540982</v>
      </c>
      <c r="CE113" s="78">
        <f t="shared" si="31"/>
        <v>14281.161202185793</v>
      </c>
      <c r="CF113" s="78">
        <f t="shared" si="32"/>
        <v>527.71857923497271</v>
      </c>
      <c r="CG113" s="78">
        <f t="shared" si="33"/>
        <v>1493.4398907103825</v>
      </c>
      <c r="CH113" s="78">
        <f t="shared" si="34"/>
        <v>291.99180327868851</v>
      </c>
      <c r="CI113" s="57">
        <f t="shared" si="35"/>
        <v>218.81967213114754</v>
      </c>
      <c r="CK113" t="s">
        <v>429</v>
      </c>
    </row>
    <row r="114" spans="2:89">
      <c r="B114" s="140"/>
      <c r="C114" s="3" t="s">
        <v>124</v>
      </c>
      <c r="D114" s="43">
        <f t="shared" si="46"/>
        <v>6286670</v>
      </c>
      <c r="E114" s="43">
        <f t="shared" si="47"/>
        <v>5303556</v>
      </c>
      <c r="F114" s="43">
        <f t="shared" si="51"/>
        <v>226545</v>
      </c>
      <c r="G114" s="43">
        <f t="shared" si="52"/>
        <v>605924</v>
      </c>
      <c r="H114" s="43">
        <f t="shared" si="53"/>
        <v>77674</v>
      </c>
      <c r="I114" s="43">
        <f t="shared" si="54"/>
        <v>72971</v>
      </c>
      <c r="J114" s="4">
        <f t="shared" si="48"/>
        <v>507696</v>
      </c>
      <c r="K114" s="4">
        <v>427180</v>
      </c>
      <c r="L114" s="4">
        <v>18457</v>
      </c>
      <c r="M114" s="4">
        <v>49088</v>
      </c>
      <c r="N114" s="4">
        <v>6840</v>
      </c>
      <c r="O114" s="4">
        <v>6131</v>
      </c>
      <c r="P114" s="4">
        <f t="shared" si="49"/>
        <v>471347</v>
      </c>
      <c r="Q114" s="4">
        <v>397833</v>
      </c>
      <c r="R114" s="4">
        <v>15698</v>
      </c>
      <c r="S114" s="4">
        <v>45590</v>
      </c>
      <c r="T114" s="4">
        <v>6951</v>
      </c>
      <c r="U114" s="4">
        <v>5275</v>
      </c>
      <c r="V114" s="4">
        <f t="shared" si="50"/>
        <v>579525</v>
      </c>
      <c r="W114" s="4">
        <v>491096</v>
      </c>
      <c r="X114" s="4">
        <v>22054</v>
      </c>
      <c r="Y114" s="4">
        <v>53854</v>
      </c>
      <c r="Z114" s="4">
        <v>6559</v>
      </c>
      <c r="AA114" s="4">
        <v>5962</v>
      </c>
      <c r="AB114" s="4">
        <f t="shared" si="36"/>
        <v>532924</v>
      </c>
      <c r="AC114" s="4">
        <v>448996</v>
      </c>
      <c r="AD114" s="4">
        <v>21055</v>
      </c>
      <c r="AE114" s="4">
        <v>50834</v>
      </c>
      <c r="AF114" s="4">
        <v>6076</v>
      </c>
      <c r="AG114" s="4">
        <v>5963</v>
      </c>
      <c r="AH114" s="4">
        <f t="shared" si="37"/>
        <v>568126</v>
      </c>
      <c r="AI114" s="4">
        <v>481303</v>
      </c>
      <c r="AJ114" s="4">
        <v>20742</v>
      </c>
      <c r="AK114" s="4">
        <v>52792</v>
      </c>
      <c r="AL114" s="4">
        <v>7309</v>
      </c>
      <c r="AM114" s="4">
        <v>5980</v>
      </c>
      <c r="AN114" s="4">
        <f t="shared" si="38"/>
        <v>516475</v>
      </c>
      <c r="AO114" s="4">
        <v>435066</v>
      </c>
      <c r="AP114" s="4">
        <v>18798</v>
      </c>
      <c r="AQ114" s="4">
        <v>50674</v>
      </c>
      <c r="AR114" s="4">
        <v>5879</v>
      </c>
      <c r="AS114" s="4">
        <v>6058</v>
      </c>
      <c r="AT114" s="4">
        <f t="shared" si="39"/>
        <v>509422</v>
      </c>
      <c r="AU114" s="4">
        <v>426391</v>
      </c>
      <c r="AV114" s="4">
        <v>17732</v>
      </c>
      <c r="AW114" s="4">
        <v>51327</v>
      </c>
      <c r="AX114" s="4">
        <v>7262</v>
      </c>
      <c r="AY114" s="4">
        <v>6710</v>
      </c>
      <c r="AZ114" s="4">
        <f t="shared" si="40"/>
        <v>506631</v>
      </c>
      <c r="BA114" s="4">
        <v>425117</v>
      </c>
      <c r="BB114" s="4">
        <v>17170</v>
      </c>
      <c r="BC114" s="4">
        <v>51119</v>
      </c>
      <c r="BD114" s="4">
        <v>6956</v>
      </c>
      <c r="BE114" s="4">
        <v>6269</v>
      </c>
      <c r="BF114" s="4">
        <f t="shared" si="41"/>
        <v>483045</v>
      </c>
      <c r="BG114" s="4">
        <v>408726</v>
      </c>
      <c r="BH114" s="4">
        <v>16535</v>
      </c>
      <c r="BI114" s="4">
        <v>46762</v>
      </c>
      <c r="BJ114" s="4">
        <v>5320</v>
      </c>
      <c r="BK114" s="4">
        <v>5702</v>
      </c>
      <c r="BL114" s="4">
        <f t="shared" si="42"/>
        <v>531043</v>
      </c>
      <c r="BM114" s="4">
        <v>448451</v>
      </c>
      <c r="BN114" s="4">
        <v>19355</v>
      </c>
      <c r="BO114" s="4">
        <v>50607</v>
      </c>
      <c r="BP114" s="4">
        <v>6526</v>
      </c>
      <c r="BQ114" s="4">
        <v>6104</v>
      </c>
      <c r="BR114" s="4">
        <f t="shared" si="43"/>
        <v>529488</v>
      </c>
      <c r="BS114" s="4">
        <v>448360</v>
      </c>
      <c r="BT114" s="4">
        <v>19628</v>
      </c>
      <c r="BU114" s="4">
        <v>49636</v>
      </c>
      <c r="BV114" s="4">
        <v>5560</v>
      </c>
      <c r="BW114" s="4">
        <v>6304</v>
      </c>
      <c r="BX114" s="4">
        <f t="shared" si="44"/>
        <v>550948</v>
      </c>
      <c r="BY114" s="4">
        <v>465037</v>
      </c>
      <c r="BZ114" s="4">
        <v>19321</v>
      </c>
      <c r="CA114" s="4">
        <v>53641</v>
      </c>
      <c r="CB114" s="4">
        <v>6436</v>
      </c>
      <c r="CC114" s="4">
        <v>6513</v>
      </c>
      <c r="CD114" s="78">
        <f t="shared" si="45"/>
        <v>17176.693989071038</v>
      </c>
      <c r="CE114" s="78">
        <f t="shared" si="31"/>
        <v>14490.590163934427</v>
      </c>
      <c r="CF114" s="78">
        <f t="shared" si="32"/>
        <v>618.97540983606552</v>
      </c>
      <c r="CG114" s="78">
        <f t="shared" si="33"/>
        <v>1655.5300546448088</v>
      </c>
      <c r="CH114" s="78">
        <f t="shared" si="34"/>
        <v>212.22404371584699</v>
      </c>
      <c r="CI114" s="57">
        <f t="shared" si="35"/>
        <v>199.37431693989072</v>
      </c>
      <c r="CK114" t="s">
        <v>429</v>
      </c>
    </row>
    <row r="115" spans="2:89">
      <c r="B115" s="140"/>
      <c r="C115" s="3" t="s">
        <v>125</v>
      </c>
      <c r="D115" s="43">
        <f t="shared" si="46"/>
        <v>3563833</v>
      </c>
      <c r="E115" s="43">
        <f t="shared" si="47"/>
        <v>2844131</v>
      </c>
      <c r="F115" s="43">
        <f t="shared" si="51"/>
        <v>143054</v>
      </c>
      <c r="G115" s="43">
        <f t="shared" si="52"/>
        <v>502452</v>
      </c>
      <c r="H115" s="43">
        <f t="shared" si="53"/>
        <v>57421</v>
      </c>
      <c r="I115" s="43">
        <f t="shared" si="54"/>
        <v>16775</v>
      </c>
      <c r="J115" s="4">
        <f t="shared" si="48"/>
        <v>230715</v>
      </c>
      <c r="K115" s="4">
        <v>180409</v>
      </c>
      <c r="L115" s="4">
        <v>11096</v>
      </c>
      <c r="M115" s="4">
        <v>34101</v>
      </c>
      <c r="N115" s="4">
        <v>3666</v>
      </c>
      <c r="O115" s="4">
        <v>1443</v>
      </c>
      <c r="P115" s="4">
        <f t="shared" si="49"/>
        <v>214071</v>
      </c>
      <c r="Q115" s="4">
        <v>167653</v>
      </c>
      <c r="R115" s="4">
        <v>9268</v>
      </c>
      <c r="S115" s="4">
        <v>32814</v>
      </c>
      <c r="T115" s="4">
        <v>3240</v>
      </c>
      <c r="U115" s="4">
        <v>1096</v>
      </c>
      <c r="V115" s="4">
        <f t="shared" si="50"/>
        <v>294378</v>
      </c>
      <c r="W115" s="4">
        <v>236433</v>
      </c>
      <c r="X115" s="4">
        <v>12694</v>
      </c>
      <c r="Y115" s="4">
        <v>40521</v>
      </c>
      <c r="Z115" s="4">
        <v>3404</v>
      </c>
      <c r="AA115" s="4">
        <v>1326</v>
      </c>
      <c r="AB115" s="4">
        <f t="shared" si="36"/>
        <v>344053</v>
      </c>
      <c r="AC115" s="4">
        <v>280508</v>
      </c>
      <c r="AD115" s="4">
        <v>13103</v>
      </c>
      <c r="AE115" s="4">
        <v>44086</v>
      </c>
      <c r="AF115" s="4">
        <v>4719</v>
      </c>
      <c r="AG115" s="4">
        <v>1637</v>
      </c>
      <c r="AH115" s="4">
        <f t="shared" si="37"/>
        <v>389344</v>
      </c>
      <c r="AI115" s="4">
        <v>319719</v>
      </c>
      <c r="AJ115" s="4">
        <v>13959</v>
      </c>
      <c r="AK115" s="4">
        <v>47357</v>
      </c>
      <c r="AL115" s="4">
        <v>6704</v>
      </c>
      <c r="AM115" s="4">
        <v>1605</v>
      </c>
      <c r="AN115" s="4">
        <f t="shared" si="38"/>
        <v>339507</v>
      </c>
      <c r="AO115" s="4">
        <v>273146</v>
      </c>
      <c r="AP115" s="4">
        <v>13202</v>
      </c>
      <c r="AQ115" s="4">
        <v>46276</v>
      </c>
      <c r="AR115" s="4">
        <v>5007</v>
      </c>
      <c r="AS115" s="4">
        <v>1876</v>
      </c>
      <c r="AT115" s="4">
        <f t="shared" si="39"/>
        <v>318987</v>
      </c>
      <c r="AU115" s="4">
        <v>252851</v>
      </c>
      <c r="AV115" s="4">
        <v>12219</v>
      </c>
      <c r="AW115" s="4">
        <v>45577</v>
      </c>
      <c r="AX115" s="4">
        <v>6891</v>
      </c>
      <c r="AY115" s="4">
        <v>1449</v>
      </c>
      <c r="AZ115" s="4">
        <f t="shared" si="40"/>
        <v>324635</v>
      </c>
      <c r="BA115" s="4">
        <v>256351</v>
      </c>
      <c r="BB115" s="4">
        <v>11584</v>
      </c>
      <c r="BC115" s="4">
        <v>47087</v>
      </c>
      <c r="BD115" s="4">
        <v>8233</v>
      </c>
      <c r="BE115" s="4">
        <v>1380</v>
      </c>
      <c r="BF115" s="4">
        <f t="shared" si="41"/>
        <v>318207</v>
      </c>
      <c r="BG115" s="4">
        <v>257647</v>
      </c>
      <c r="BH115" s="4">
        <v>11440</v>
      </c>
      <c r="BI115" s="4">
        <v>42887</v>
      </c>
      <c r="BJ115" s="4">
        <v>4721</v>
      </c>
      <c r="BK115" s="4">
        <v>1512</v>
      </c>
      <c r="BL115" s="4">
        <f t="shared" si="42"/>
        <v>311115</v>
      </c>
      <c r="BM115" s="4">
        <v>245567</v>
      </c>
      <c r="BN115" s="4">
        <v>12153</v>
      </c>
      <c r="BO115" s="4">
        <v>46802</v>
      </c>
      <c r="BP115" s="4">
        <v>5223</v>
      </c>
      <c r="BQ115" s="4">
        <v>1370</v>
      </c>
      <c r="BR115" s="4">
        <f t="shared" si="43"/>
        <v>241784</v>
      </c>
      <c r="BS115" s="4">
        <v>189781</v>
      </c>
      <c r="BT115" s="4">
        <v>11098</v>
      </c>
      <c r="BU115" s="4">
        <v>37156</v>
      </c>
      <c r="BV115" s="4">
        <v>2658</v>
      </c>
      <c r="BW115" s="4">
        <v>1091</v>
      </c>
      <c r="BX115" s="4">
        <f t="shared" si="44"/>
        <v>237037</v>
      </c>
      <c r="BY115" s="4">
        <v>184066</v>
      </c>
      <c r="BZ115" s="4">
        <v>11238</v>
      </c>
      <c r="CA115" s="4">
        <v>37788</v>
      </c>
      <c r="CB115" s="4">
        <v>2955</v>
      </c>
      <c r="CC115" s="4">
        <v>990</v>
      </c>
      <c r="CD115" s="78">
        <f t="shared" si="45"/>
        <v>9737.2486338797808</v>
      </c>
      <c r="CE115" s="78">
        <f t="shared" si="31"/>
        <v>7770.8497267759567</v>
      </c>
      <c r="CF115" s="78">
        <f t="shared" si="32"/>
        <v>390.85792349726773</v>
      </c>
      <c r="CG115" s="78">
        <f t="shared" si="33"/>
        <v>1372.8196721311476</v>
      </c>
      <c r="CH115" s="78">
        <f t="shared" si="34"/>
        <v>156.88797814207649</v>
      </c>
      <c r="CI115" s="57">
        <f t="shared" si="35"/>
        <v>45.833333333333336</v>
      </c>
      <c r="CK115" t="s">
        <v>429</v>
      </c>
    </row>
    <row r="116" spans="2:89">
      <c r="B116" s="140"/>
      <c r="C116" s="3" t="s">
        <v>126</v>
      </c>
      <c r="D116" s="43">
        <f t="shared" si="46"/>
        <v>7673417</v>
      </c>
      <c r="E116" s="43">
        <f t="shared" si="47"/>
        <v>6462386</v>
      </c>
      <c r="F116" s="43">
        <f t="shared" si="51"/>
        <v>244416</v>
      </c>
      <c r="G116" s="43">
        <f t="shared" si="52"/>
        <v>864000</v>
      </c>
      <c r="H116" s="43">
        <f t="shared" si="53"/>
        <v>87542</v>
      </c>
      <c r="I116" s="43">
        <f t="shared" si="54"/>
        <v>15073</v>
      </c>
      <c r="J116" s="4">
        <f t="shared" si="48"/>
        <v>636196</v>
      </c>
      <c r="K116" s="4">
        <v>537490</v>
      </c>
      <c r="L116" s="4">
        <v>21176</v>
      </c>
      <c r="M116" s="4">
        <v>68832</v>
      </c>
      <c r="N116" s="4">
        <v>7502</v>
      </c>
      <c r="O116" s="4">
        <v>1196</v>
      </c>
      <c r="P116" s="4">
        <f t="shared" si="49"/>
        <v>571158</v>
      </c>
      <c r="Q116" s="4">
        <v>480647</v>
      </c>
      <c r="R116" s="4">
        <v>17817</v>
      </c>
      <c r="S116" s="4">
        <v>64708</v>
      </c>
      <c r="T116" s="4">
        <v>6901</v>
      </c>
      <c r="U116" s="4">
        <v>1085</v>
      </c>
      <c r="V116" s="4">
        <f t="shared" si="50"/>
        <v>697343</v>
      </c>
      <c r="W116" s="4">
        <v>586726</v>
      </c>
      <c r="X116" s="4">
        <v>22998</v>
      </c>
      <c r="Y116" s="4">
        <v>78573</v>
      </c>
      <c r="Z116" s="4">
        <v>7754</v>
      </c>
      <c r="AA116" s="4">
        <v>1292</v>
      </c>
      <c r="AB116" s="4">
        <f t="shared" si="36"/>
        <v>646385</v>
      </c>
      <c r="AC116" s="4">
        <v>542268</v>
      </c>
      <c r="AD116" s="4">
        <v>21279</v>
      </c>
      <c r="AE116" s="4">
        <v>74079</v>
      </c>
      <c r="AF116" s="4">
        <v>7510</v>
      </c>
      <c r="AG116" s="4">
        <v>1249</v>
      </c>
      <c r="AH116" s="4">
        <f t="shared" si="37"/>
        <v>656778</v>
      </c>
      <c r="AI116" s="4">
        <v>552420</v>
      </c>
      <c r="AJ116" s="4">
        <v>21173</v>
      </c>
      <c r="AK116" s="4">
        <v>74531</v>
      </c>
      <c r="AL116" s="4">
        <v>7510</v>
      </c>
      <c r="AM116" s="4">
        <v>1144</v>
      </c>
      <c r="AN116" s="4">
        <f t="shared" si="38"/>
        <v>646524</v>
      </c>
      <c r="AO116" s="4">
        <v>543784</v>
      </c>
      <c r="AP116" s="4">
        <v>20954</v>
      </c>
      <c r="AQ116" s="4">
        <v>73217</v>
      </c>
      <c r="AR116" s="4">
        <v>7261</v>
      </c>
      <c r="AS116" s="4">
        <v>1308</v>
      </c>
      <c r="AT116" s="4">
        <f t="shared" si="39"/>
        <v>636127</v>
      </c>
      <c r="AU116" s="4">
        <v>535384</v>
      </c>
      <c r="AV116" s="4">
        <v>20067</v>
      </c>
      <c r="AW116" s="4">
        <v>71029</v>
      </c>
      <c r="AX116" s="4">
        <v>8161</v>
      </c>
      <c r="AY116" s="4">
        <v>1486</v>
      </c>
      <c r="AZ116" s="4">
        <f t="shared" si="40"/>
        <v>623976</v>
      </c>
      <c r="BA116" s="4">
        <v>526778</v>
      </c>
      <c r="BB116" s="4">
        <v>19803</v>
      </c>
      <c r="BC116" s="4">
        <v>68117</v>
      </c>
      <c r="BD116" s="4">
        <v>8009</v>
      </c>
      <c r="BE116" s="4">
        <v>1269</v>
      </c>
      <c r="BF116" s="4">
        <f t="shared" si="41"/>
        <v>586605</v>
      </c>
      <c r="BG116" s="4">
        <v>494304</v>
      </c>
      <c r="BH116" s="4">
        <v>17611</v>
      </c>
      <c r="BI116" s="4">
        <v>67217</v>
      </c>
      <c r="BJ116" s="4">
        <v>6225</v>
      </c>
      <c r="BK116" s="4">
        <v>1248</v>
      </c>
      <c r="BL116" s="4">
        <f t="shared" si="42"/>
        <v>647545</v>
      </c>
      <c r="BM116" s="4">
        <v>544741</v>
      </c>
      <c r="BN116" s="4">
        <v>20298</v>
      </c>
      <c r="BO116" s="4">
        <v>73928</v>
      </c>
      <c r="BP116" s="4">
        <v>7396</v>
      </c>
      <c r="BQ116" s="4">
        <v>1182</v>
      </c>
      <c r="BR116" s="4">
        <f t="shared" si="43"/>
        <v>662345</v>
      </c>
      <c r="BS116" s="4">
        <v>560207</v>
      </c>
      <c r="BT116" s="4">
        <v>20696</v>
      </c>
      <c r="BU116" s="4">
        <v>73511</v>
      </c>
      <c r="BV116" s="4">
        <v>6640</v>
      </c>
      <c r="BW116" s="4">
        <v>1291</v>
      </c>
      <c r="BX116" s="4">
        <f t="shared" si="44"/>
        <v>662435</v>
      </c>
      <c r="BY116" s="4">
        <v>557637</v>
      </c>
      <c r="BZ116" s="4">
        <v>20544</v>
      </c>
      <c r="CA116" s="4">
        <v>76258</v>
      </c>
      <c r="CB116" s="4">
        <v>6673</v>
      </c>
      <c r="CC116" s="4">
        <v>1323</v>
      </c>
      <c r="CD116" s="78">
        <f t="shared" si="45"/>
        <v>20965.620218579235</v>
      </c>
      <c r="CE116" s="78">
        <f t="shared" si="31"/>
        <v>17656.792349726777</v>
      </c>
      <c r="CF116" s="78">
        <f t="shared" si="32"/>
        <v>667.80327868852464</v>
      </c>
      <c r="CG116" s="78">
        <f t="shared" si="33"/>
        <v>2360.655737704918</v>
      </c>
      <c r="CH116" s="78">
        <f t="shared" si="34"/>
        <v>239.18579234972677</v>
      </c>
      <c r="CI116" s="57">
        <f t="shared" si="35"/>
        <v>41.18306010928962</v>
      </c>
      <c r="CK116" t="s">
        <v>290</v>
      </c>
    </row>
    <row r="117" spans="2:89">
      <c r="B117" s="140"/>
      <c r="C117" s="3" t="s">
        <v>127</v>
      </c>
      <c r="D117" s="43">
        <f t="shared" si="46"/>
        <v>5551725</v>
      </c>
      <c r="E117" s="43">
        <f t="shared" si="47"/>
        <v>4709538</v>
      </c>
      <c r="F117" s="43">
        <f t="shared" si="51"/>
        <v>195856</v>
      </c>
      <c r="G117" s="43">
        <f t="shared" si="52"/>
        <v>566929</v>
      </c>
      <c r="H117" s="43">
        <f t="shared" si="53"/>
        <v>57175</v>
      </c>
      <c r="I117" s="43">
        <f t="shared" si="54"/>
        <v>22227</v>
      </c>
      <c r="J117" s="4">
        <f t="shared" si="48"/>
        <v>466499</v>
      </c>
      <c r="K117" s="4">
        <v>397339</v>
      </c>
      <c r="L117" s="4">
        <v>17058</v>
      </c>
      <c r="M117" s="4">
        <v>45434</v>
      </c>
      <c r="N117" s="4">
        <v>5233</v>
      </c>
      <c r="O117" s="4">
        <v>1435</v>
      </c>
      <c r="P117" s="4">
        <f t="shared" si="49"/>
        <v>418769</v>
      </c>
      <c r="Q117" s="4">
        <v>356552</v>
      </c>
      <c r="R117" s="4">
        <v>13847</v>
      </c>
      <c r="S117" s="4">
        <v>42144</v>
      </c>
      <c r="T117" s="4">
        <v>4946</v>
      </c>
      <c r="U117" s="4">
        <v>1280</v>
      </c>
      <c r="V117" s="4">
        <f t="shared" si="50"/>
        <v>503344</v>
      </c>
      <c r="W117" s="4">
        <v>427495</v>
      </c>
      <c r="X117" s="4">
        <v>18579</v>
      </c>
      <c r="Y117" s="4">
        <v>50583</v>
      </c>
      <c r="Z117" s="4">
        <v>4932</v>
      </c>
      <c r="AA117" s="4">
        <v>1755</v>
      </c>
      <c r="AB117" s="4">
        <f t="shared" si="36"/>
        <v>476389</v>
      </c>
      <c r="AC117" s="4">
        <v>403106</v>
      </c>
      <c r="AD117" s="4">
        <v>17320</v>
      </c>
      <c r="AE117" s="4">
        <v>49075</v>
      </c>
      <c r="AF117" s="4">
        <v>5021</v>
      </c>
      <c r="AG117" s="4">
        <v>1867</v>
      </c>
      <c r="AH117" s="4">
        <f t="shared" si="37"/>
        <v>476358</v>
      </c>
      <c r="AI117" s="4">
        <v>403085</v>
      </c>
      <c r="AJ117" s="4">
        <v>17466</v>
      </c>
      <c r="AK117" s="4">
        <v>48851</v>
      </c>
      <c r="AL117" s="4">
        <v>5212</v>
      </c>
      <c r="AM117" s="4">
        <v>1744</v>
      </c>
      <c r="AN117" s="4">
        <f t="shared" si="38"/>
        <v>466400</v>
      </c>
      <c r="AO117" s="4">
        <v>394529</v>
      </c>
      <c r="AP117" s="4">
        <v>17345</v>
      </c>
      <c r="AQ117" s="4">
        <v>48300</v>
      </c>
      <c r="AR117" s="4">
        <v>4431</v>
      </c>
      <c r="AS117" s="4">
        <v>1795</v>
      </c>
      <c r="AT117" s="4">
        <f t="shared" si="39"/>
        <v>459147</v>
      </c>
      <c r="AU117" s="4">
        <v>389605</v>
      </c>
      <c r="AV117" s="4">
        <v>16709</v>
      </c>
      <c r="AW117" s="4">
        <v>45895</v>
      </c>
      <c r="AX117" s="4">
        <v>4923</v>
      </c>
      <c r="AY117" s="4">
        <v>2015</v>
      </c>
      <c r="AZ117" s="4">
        <f t="shared" si="40"/>
        <v>445947</v>
      </c>
      <c r="BA117" s="4">
        <v>379782</v>
      </c>
      <c r="BB117" s="4">
        <v>15410</v>
      </c>
      <c r="BC117" s="4">
        <v>43889</v>
      </c>
      <c r="BD117" s="4">
        <v>4696</v>
      </c>
      <c r="BE117" s="4">
        <v>2170</v>
      </c>
      <c r="BF117" s="4">
        <f t="shared" si="41"/>
        <v>419580</v>
      </c>
      <c r="BG117" s="4">
        <v>356393</v>
      </c>
      <c r="BH117" s="4">
        <v>13371</v>
      </c>
      <c r="BI117" s="4">
        <v>43952</v>
      </c>
      <c r="BJ117" s="4">
        <v>4024</v>
      </c>
      <c r="BK117" s="4">
        <v>1840</v>
      </c>
      <c r="BL117" s="4">
        <f t="shared" si="42"/>
        <v>470056</v>
      </c>
      <c r="BM117" s="4">
        <v>396917</v>
      </c>
      <c r="BN117" s="4">
        <v>15838</v>
      </c>
      <c r="BO117" s="4">
        <v>50348</v>
      </c>
      <c r="BP117" s="4">
        <v>4944</v>
      </c>
      <c r="BQ117" s="4">
        <v>2009</v>
      </c>
      <c r="BR117" s="4">
        <f t="shared" si="43"/>
        <v>474139</v>
      </c>
      <c r="BS117" s="4">
        <v>402357</v>
      </c>
      <c r="BT117" s="4">
        <v>16406</v>
      </c>
      <c r="BU117" s="4">
        <v>48906</v>
      </c>
      <c r="BV117" s="4">
        <v>4323</v>
      </c>
      <c r="BW117" s="4">
        <v>2147</v>
      </c>
      <c r="BX117" s="4">
        <f t="shared" si="44"/>
        <v>475097</v>
      </c>
      <c r="BY117" s="4">
        <v>402378</v>
      </c>
      <c r="BZ117" s="4">
        <v>16507</v>
      </c>
      <c r="CA117" s="4">
        <v>49552</v>
      </c>
      <c r="CB117" s="4">
        <v>4490</v>
      </c>
      <c r="CC117" s="4">
        <v>2170</v>
      </c>
      <c r="CD117" s="78">
        <f t="shared" si="45"/>
        <v>15168.647540983606</v>
      </c>
      <c r="CE117" s="78">
        <f t="shared" si="31"/>
        <v>12867.590163934427</v>
      </c>
      <c r="CF117" s="78">
        <f t="shared" si="32"/>
        <v>535.12568306010928</v>
      </c>
      <c r="CG117" s="78">
        <f t="shared" si="33"/>
        <v>1548.9863387978141</v>
      </c>
      <c r="CH117" s="78">
        <f t="shared" si="34"/>
        <v>156.21584699453553</v>
      </c>
      <c r="CI117" s="57">
        <f t="shared" si="35"/>
        <v>60.729508196721312</v>
      </c>
      <c r="CK117" t="s">
        <v>290</v>
      </c>
    </row>
    <row r="118" spans="2:89">
      <c r="B118" s="140"/>
      <c r="C118" s="3" t="s">
        <v>128</v>
      </c>
      <c r="D118" s="43">
        <f t="shared" si="46"/>
        <v>7898835</v>
      </c>
      <c r="E118" s="43">
        <f t="shared" si="47"/>
        <v>6776833</v>
      </c>
      <c r="F118" s="43">
        <f t="shared" si="51"/>
        <v>291049</v>
      </c>
      <c r="G118" s="43">
        <f t="shared" si="52"/>
        <v>739570</v>
      </c>
      <c r="H118" s="43">
        <f t="shared" si="53"/>
        <v>80701</v>
      </c>
      <c r="I118" s="43">
        <f t="shared" si="54"/>
        <v>10682</v>
      </c>
      <c r="J118" s="4">
        <f t="shared" si="48"/>
        <v>662014</v>
      </c>
      <c r="K118" s="4">
        <v>568406</v>
      </c>
      <c r="L118" s="4">
        <v>25890</v>
      </c>
      <c r="M118" s="4">
        <v>60023</v>
      </c>
      <c r="N118" s="4">
        <v>6673</v>
      </c>
      <c r="O118" s="4">
        <v>1022</v>
      </c>
      <c r="P118" s="4">
        <f t="shared" si="49"/>
        <v>594161</v>
      </c>
      <c r="Q118" s="4">
        <v>509464</v>
      </c>
      <c r="R118" s="4">
        <v>21327</v>
      </c>
      <c r="S118" s="4">
        <v>55935</v>
      </c>
      <c r="T118" s="4">
        <v>6634</v>
      </c>
      <c r="U118" s="4">
        <v>801</v>
      </c>
      <c r="V118" s="4">
        <f t="shared" si="50"/>
        <v>722344</v>
      </c>
      <c r="W118" s="4">
        <v>617730</v>
      </c>
      <c r="X118" s="4">
        <v>27862</v>
      </c>
      <c r="Y118" s="4">
        <v>68535</v>
      </c>
      <c r="Z118" s="4">
        <v>7330</v>
      </c>
      <c r="AA118" s="4">
        <v>887</v>
      </c>
      <c r="AB118" s="4">
        <f t="shared" si="36"/>
        <v>672949</v>
      </c>
      <c r="AC118" s="4">
        <v>575155</v>
      </c>
      <c r="AD118" s="4">
        <v>26093</v>
      </c>
      <c r="AE118" s="4">
        <v>63481</v>
      </c>
      <c r="AF118" s="4">
        <v>7219</v>
      </c>
      <c r="AG118" s="4">
        <v>1001</v>
      </c>
      <c r="AH118" s="4">
        <f t="shared" si="37"/>
        <v>665227</v>
      </c>
      <c r="AI118" s="4">
        <v>569024</v>
      </c>
      <c r="AJ118" s="4">
        <v>25214</v>
      </c>
      <c r="AK118" s="4">
        <v>62654</v>
      </c>
      <c r="AL118" s="4">
        <v>7515</v>
      </c>
      <c r="AM118" s="4">
        <v>820</v>
      </c>
      <c r="AN118" s="4">
        <f t="shared" si="38"/>
        <v>657952</v>
      </c>
      <c r="AO118" s="4">
        <v>561982</v>
      </c>
      <c r="AP118" s="4">
        <v>25710</v>
      </c>
      <c r="AQ118" s="4">
        <v>62612</v>
      </c>
      <c r="AR118" s="4">
        <v>6779</v>
      </c>
      <c r="AS118" s="4">
        <v>869</v>
      </c>
      <c r="AT118" s="4">
        <f t="shared" si="39"/>
        <v>644308</v>
      </c>
      <c r="AU118" s="4">
        <v>553447</v>
      </c>
      <c r="AV118" s="4">
        <v>24286</v>
      </c>
      <c r="AW118" s="4">
        <v>59004</v>
      </c>
      <c r="AX118" s="4">
        <v>6584</v>
      </c>
      <c r="AY118" s="4">
        <v>987</v>
      </c>
      <c r="AZ118" s="4">
        <f t="shared" si="40"/>
        <v>628787</v>
      </c>
      <c r="BA118" s="4">
        <v>542270</v>
      </c>
      <c r="BB118" s="4">
        <v>22632</v>
      </c>
      <c r="BC118" s="4">
        <v>56619</v>
      </c>
      <c r="BD118" s="4">
        <v>6310</v>
      </c>
      <c r="BE118" s="4">
        <v>956</v>
      </c>
      <c r="BF118" s="4">
        <f t="shared" si="41"/>
        <v>594221</v>
      </c>
      <c r="BG118" s="4">
        <v>511631</v>
      </c>
      <c r="BH118" s="4">
        <v>19649</v>
      </c>
      <c r="BI118" s="4">
        <v>56633</v>
      </c>
      <c r="BJ118" s="4">
        <v>5487</v>
      </c>
      <c r="BK118" s="4">
        <v>821</v>
      </c>
      <c r="BL118" s="4">
        <f t="shared" si="42"/>
        <v>672977</v>
      </c>
      <c r="BM118" s="4">
        <v>575640</v>
      </c>
      <c r="BN118" s="4">
        <v>23365</v>
      </c>
      <c r="BO118" s="4">
        <v>65889</v>
      </c>
      <c r="BP118" s="4">
        <v>7309</v>
      </c>
      <c r="BQ118" s="4">
        <v>774</v>
      </c>
      <c r="BR118" s="4">
        <f t="shared" si="43"/>
        <v>691366</v>
      </c>
      <c r="BS118" s="4">
        <v>595294</v>
      </c>
      <c r="BT118" s="4">
        <v>24622</v>
      </c>
      <c r="BU118" s="4">
        <v>64077</v>
      </c>
      <c r="BV118" s="4">
        <v>6527</v>
      </c>
      <c r="BW118" s="4">
        <v>846</v>
      </c>
      <c r="BX118" s="4">
        <f t="shared" si="44"/>
        <v>692529</v>
      </c>
      <c r="BY118" s="4">
        <v>596790</v>
      </c>
      <c r="BZ118" s="4">
        <v>24399</v>
      </c>
      <c r="CA118" s="4">
        <v>64108</v>
      </c>
      <c r="CB118" s="4">
        <v>6334</v>
      </c>
      <c r="CC118" s="4">
        <v>898</v>
      </c>
      <c r="CD118" s="78">
        <f t="shared" si="45"/>
        <v>21581.516393442624</v>
      </c>
      <c r="CE118" s="78">
        <f t="shared" si="31"/>
        <v>18515.937158469944</v>
      </c>
      <c r="CF118" s="78">
        <f t="shared" si="32"/>
        <v>795.21584699453547</v>
      </c>
      <c r="CG118" s="78">
        <f t="shared" si="33"/>
        <v>2020.6830601092897</v>
      </c>
      <c r="CH118" s="78">
        <f t="shared" si="34"/>
        <v>220.49453551912569</v>
      </c>
      <c r="CI118" s="57">
        <f t="shared" si="35"/>
        <v>29.185792349726775</v>
      </c>
      <c r="CK118" t="s">
        <v>290</v>
      </c>
    </row>
    <row r="119" spans="2:89">
      <c r="B119" s="140"/>
      <c r="C119" s="3" t="s">
        <v>129</v>
      </c>
      <c r="D119" s="43">
        <f t="shared" si="46"/>
        <v>7058585</v>
      </c>
      <c r="E119" s="43">
        <f t="shared" si="47"/>
        <v>6093292</v>
      </c>
      <c r="F119" s="43">
        <f t="shared" si="51"/>
        <v>275756</v>
      </c>
      <c r="G119" s="43">
        <f t="shared" si="52"/>
        <v>601987</v>
      </c>
      <c r="H119" s="43">
        <f t="shared" si="53"/>
        <v>71804</v>
      </c>
      <c r="I119" s="43">
        <f t="shared" si="54"/>
        <v>15746</v>
      </c>
      <c r="J119" s="4">
        <f t="shared" si="48"/>
        <v>584127</v>
      </c>
      <c r="K119" s="4">
        <v>503879</v>
      </c>
      <c r="L119" s="4">
        <v>24004</v>
      </c>
      <c r="M119" s="4">
        <v>48591</v>
      </c>
      <c r="N119" s="4">
        <v>6428</v>
      </c>
      <c r="O119" s="4">
        <v>1225</v>
      </c>
      <c r="P119" s="4">
        <f t="shared" si="49"/>
        <v>525821</v>
      </c>
      <c r="Q119" s="4">
        <v>454259</v>
      </c>
      <c r="R119" s="4">
        <v>19776</v>
      </c>
      <c r="S119" s="4">
        <v>44611</v>
      </c>
      <c r="T119" s="4">
        <v>6011</v>
      </c>
      <c r="U119" s="4">
        <v>1164</v>
      </c>
      <c r="V119" s="4">
        <f t="shared" si="50"/>
        <v>628648</v>
      </c>
      <c r="W119" s="4">
        <v>541688</v>
      </c>
      <c r="X119" s="4">
        <v>25451</v>
      </c>
      <c r="Y119" s="4">
        <v>53949</v>
      </c>
      <c r="Z119" s="4">
        <v>6333</v>
      </c>
      <c r="AA119" s="4">
        <v>1227</v>
      </c>
      <c r="AB119" s="4">
        <f t="shared" si="36"/>
        <v>590099</v>
      </c>
      <c r="AC119" s="4">
        <v>507665</v>
      </c>
      <c r="AD119" s="4">
        <v>24092</v>
      </c>
      <c r="AE119" s="4">
        <v>50633</v>
      </c>
      <c r="AF119" s="4">
        <v>6381</v>
      </c>
      <c r="AG119" s="4">
        <v>1328</v>
      </c>
      <c r="AH119" s="4">
        <f t="shared" si="37"/>
        <v>592541</v>
      </c>
      <c r="AI119" s="4">
        <v>509079</v>
      </c>
      <c r="AJ119" s="4">
        <v>23974</v>
      </c>
      <c r="AK119" s="4">
        <v>51633</v>
      </c>
      <c r="AL119" s="4">
        <v>6464</v>
      </c>
      <c r="AM119" s="4">
        <v>1391</v>
      </c>
      <c r="AN119" s="4">
        <f t="shared" si="38"/>
        <v>590535</v>
      </c>
      <c r="AO119" s="4">
        <v>507903</v>
      </c>
      <c r="AP119" s="4">
        <v>24877</v>
      </c>
      <c r="AQ119" s="4">
        <v>50767</v>
      </c>
      <c r="AR119" s="4">
        <v>5828</v>
      </c>
      <c r="AS119" s="4">
        <v>1160</v>
      </c>
      <c r="AT119" s="4">
        <f t="shared" si="39"/>
        <v>594080</v>
      </c>
      <c r="AU119" s="4">
        <v>512772</v>
      </c>
      <c r="AV119" s="4">
        <v>23964</v>
      </c>
      <c r="AW119" s="4">
        <v>49935</v>
      </c>
      <c r="AX119" s="4">
        <v>6088</v>
      </c>
      <c r="AY119" s="4">
        <v>1321</v>
      </c>
      <c r="AZ119" s="4">
        <f t="shared" si="40"/>
        <v>579298</v>
      </c>
      <c r="BA119" s="4">
        <v>502316</v>
      </c>
      <c r="BB119" s="4">
        <v>22153</v>
      </c>
      <c r="BC119" s="4">
        <v>47568</v>
      </c>
      <c r="BD119" s="4">
        <v>5788</v>
      </c>
      <c r="BE119" s="4">
        <v>1473</v>
      </c>
      <c r="BF119" s="4">
        <f t="shared" si="41"/>
        <v>545129</v>
      </c>
      <c r="BG119" s="4">
        <v>472962</v>
      </c>
      <c r="BH119" s="4">
        <v>19452</v>
      </c>
      <c r="BI119" s="4">
        <v>46178</v>
      </c>
      <c r="BJ119" s="4">
        <v>5193</v>
      </c>
      <c r="BK119" s="4">
        <v>1344</v>
      </c>
      <c r="BL119" s="4">
        <f t="shared" si="42"/>
        <v>597914</v>
      </c>
      <c r="BM119" s="4">
        <v>515629</v>
      </c>
      <c r="BN119" s="4">
        <v>22138</v>
      </c>
      <c r="BO119" s="4">
        <v>52726</v>
      </c>
      <c r="BP119" s="4">
        <v>6118</v>
      </c>
      <c r="BQ119" s="4">
        <v>1303</v>
      </c>
      <c r="BR119" s="4">
        <f t="shared" si="43"/>
        <v>609051</v>
      </c>
      <c r="BS119" s="4">
        <v>527794</v>
      </c>
      <c r="BT119" s="4">
        <v>22697</v>
      </c>
      <c r="BU119" s="4">
        <v>51523</v>
      </c>
      <c r="BV119" s="4">
        <v>5621</v>
      </c>
      <c r="BW119" s="4">
        <v>1416</v>
      </c>
      <c r="BX119" s="4">
        <f t="shared" si="44"/>
        <v>621342</v>
      </c>
      <c r="BY119" s="4">
        <v>537346</v>
      </c>
      <c r="BZ119" s="4">
        <v>23178</v>
      </c>
      <c r="CA119" s="4">
        <v>53873</v>
      </c>
      <c r="CB119" s="4">
        <v>5551</v>
      </c>
      <c r="CC119" s="4">
        <v>1394</v>
      </c>
      <c r="CD119" s="78">
        <f t="shared" si="45"/>
        <v>19285.751366120217</v>
      </c>
      <c r="CE119" s="78">
        <f t="shared" si="31"/>
        <v>16648.338797814209</v>
      </c>
      <c r="CF119" s="78">
        <f t="shared" si="32"/>
        <v>753.43169398907105</v>
      </c>
      <c r="CG119" s="78">
        <f t="shared" si="33"/>
        <v>1644.7732240437158</v>
      </c>
      <c r="CH119" s="78">
        <f t="shared" si="34"/>
        <v>196.18579234972677</v>
      </c>
      <c r="CI119" s="57">
        <f t="shared" si="35"/>
        <v>43.021857923497265</v>
      </c>
      <c r="CK119" t="s">
        <v>290</v>
      </c>
    </row>
    <row r="120" spans="2:89">
      <c r="B120" s="140"/>
      <c r="C120" s="3" t="s">
        <v>130</v>
      </c>
      <c r="D120" s="43">
        <f t="shared" si="46"/>
        <v>2381475</v>
      </c>
      <c r="E120" s="43">
        <f t="shared" si="47"/>
        <v>1890047</v>
      </c>
      <c r="F120" s="43">
        <f t="shared" si="51"/>
        <v>88073</v>
      </c>
      <c r="G120" s="43">
        <f t="shared" si="52"/>
        <v>363522</v>
      </c>
      <c r="H120" s="43">
        <f t="shared" si="53"/>
        <v>27035</v>
      </c>
      <c r="I120" s="43">
        <f t="shared" si="54"/>
        <v>12798</v>
      </c>
      <c r="J120" s="4">
        <f t="shared" si="48"/>
        <v>187851</v>
      </c>
      <c r="K120" s="4">
        <v>150305</v>
      </c>
      <c r="L120" s="4">
        <v>6740</v>
      </c>
      <c r="M120" s="4">
        <v>27616</v>
      </c>
      <c r="N120" s="4">
        <v>2297</v>
      </c>
      <c r="O120" s="4">
        <v>893</v>
      </c>
      <c r="P120" s="4">
        <f t="shared" si="49"/>
        <v>174629</v>
      </c>
      <c r="Q120" s="4">
        <v>139603</v>
      </c>
      <c r="R120" s="4">
        <v>5762</v>
      </c>
      <c r="S120" s="4">
        <v>26168</v>
      </c>
      <c r="T120" s="4">
        <v>2348</v>
      </c>
      <c r="U120" s="4">
        <v>748</v>
      </c>
      <c r="V120" s="4">
        <f t="shared" si="50"/>
        <v>212182</v>
      </c>
      <c r="W120" s="4">
        <v>169053</v>
      </c>
      <c r="X120" s="4">
        <v>7866</v>
      </c>
      <c r="Y120" s="4">
        <v>32404</v>
      </c>
      <c r="Z120" s="4">
        <v>2112</v>
      </c>
      <c r="AA120" s="4">
        <v>747</v>
      </c>
      <c r="AB120" s="4">
        <f t="shared" si="36"/>
        <v>202570</v>
      </c>
      <c r="AC120" s="4">
        <v>161046</v>
      </c>
      <c r="AD120" s="4">
        <v>7597</v>
      </c>
      <c r="AE120" s="4">
        <v>30766</v>
      </c>
      <c r="AF120" s="4">
        <v>2298</v>
      </c>
      <c r="AG120" s="4">
        <v>863</v>
      </c>
      <c r="AH120" s="4">
        <f t="shared" si="37"/>
        <v>206604</v>
      </c>
      <c r="AI120" s="4">
        <v>164095</v>
      </c>
      <c r="AJ120" s="4">
        <v>7668</v>
      </c>
      <c r="AK120" s="4">
        <v>31484</v>
      </c>
      <c r="AL120" s="4">
        <v>2427</v>
      </c>
      <c r="AM120" s="4">
        <v>930</v>
      </c>
      <c r="AN120" s="4">
        <f t="shared" si="38"/>
        <v>199662</v>
      </c>
      <c r="AO120" s="4">
        <v>157534</v>
      </c>
      <c r="AP120" s="4">
        <v>8072</v>
      </c>
      <c r="AQ120" s="4">
        <v>30876</v>
      </c>
      <c r="AR120" s="4">
        <v>2147</v>
      </c>
      <c r="AS120" s="4">
        <v>1033</v>
      </c>
      <c r="AT120" s="4">
        <f t="shared" si="39"/>
        <v>196137</v>
      </c>
      <c r="AU120" s="4">
        <v>154756</v>
      </c>
      <c r="AV120" s="4">
        <v>7630</v>
      </c>
      <c r="AW120" s="4">
        <v>30131</v>
      </c>
      <c r="AX120" s="4">
        <v>2430</v>
      </c>
      <c r="AY120" s="4">
        <v>1190</v>
      </c>
      <c r="AZ120" s="4">
        <f t="shared" si="40"/>
        <v>191337</v>
      </c>
      <c r="BA120" s="4">
        <v>151015</v>
      </c>
      <c r="BB120" s="4">
        <v>7082</v>
      </c>
      <c r="BC120" s="4">
        <v>29447</v>
      </c>
      <c r="BD120" s="4">
        <v>2486</v>
      </c>
      <c r="BE120" s="4">
        <v>1307</v>
      </c>
      <c r="BF120" s="4">
        <f t="shared" si="41"/>
        <v>192699</v>
      </c>
      <c r="BG120" s="4">
        <v>153589</v>
      </c>
      <c r="BH120" s="4">
        <v>6563</v>
      </c>
      <c r="BI120" s="4">
        <v>29251</v>
      </c>
      <c r="BJ120" s="4">
        <v>2197</v>
      </c>
      <c r="BK120" s="4">
        <v>1099</v>
      </c>
      <c r="BL120" s="4">
        <f t="shared" si="42"/>
        <v>204334</v>
      </c>
      <c r="BM120" s="4">
        <v>161460</v>
      </c>
      <c r="BN120" s="4">
        <v>7508</v>
      </c>
      <c r="BO120" s="4">
        <v>31858</v>
      </c>
      <c r="BP120" s="4">
        <v>2244</v>
      </c>
      <c r="BQ120" s="4">
        <v>1264</v>
      </c>
      <c r="BR120" s="4">
        <f t="shared" si="43"/>
        <v>205483</v>
      </c>
      <c r="BS120" s="4">
        <v>163126</v>
      </c>
      <c r="BT120" s="4">
        <v>7788</v>
      </c>
      <c r="BU120" s="4">
        <v>31258</v>
      </c>
      <c r="BV120" s="4">
        <v>1944</v>
      </c>
      <c r="BW120" s="4">
        <v>1367</v>
      </c>
      <c r="BX120" s="4">
        <f t="shared" si="44"/>
        <v>207987</v>
      </c>
      <c r="BY120" s="4">
        <v>164465</v>
      </c>
      <c r="BZ120" s="4">
        <v>7797</v>
      </c>
      <c r="CA120" s="4">
        <v>32263</v>
      </c>
      <c r="CB120" s="4">
        <v>2105</v>
      </c>
      <c r="CC120" s="4">
        <v>1357</v>
      </c>
      <c r="CD120" s="78">
        <f t="shared" si="45"/>
        <v>6506.7622950819668</v>
      </c>
      <c r="CE120" s="78">
        <f t="shared" si="31"/>
        <v>5164.0628415300544</v>
      </c>
      <c r="CF120" s="78">
        <f t="shared" si="32"/>
        <v>240.63661202185793</v>
      </c>
      <c r="CG120" s="78">
        <f t="shared" si="33"/>
        <v>993.22950819672133</v>
      </c>
      <c r="CH120" s="78">
        <f t="shared" si="34"/>
        <v>73.86612021857924</v>
      </c>
      <c r="CI120" s="57">
        <f t="shared" si="35"/>
        <v>34.967213114754095</v>
      </c>
      <c r="CK120" t="s">
        <v>290</v>
      </c>
    </row>
    <row r="121" spans="2:89">
      <c r="B121" s="140"/>
      <c r="C121" s="3" t="s">
        <v>131</v>
      </c>
      <c r="D121" s="43">
        <f t="shared" si="46"/>
        <v>8211905</v>
      </c>
      <c r="E121" s="43">
        <f t="shared" si="47"/>
        <v>6651681</v>
      </c>
      <c r="F121" s="43">
        <f t="shared" si="51"/>
        <v>189112</v>
      </c>
      <c r="G121" s="43">
        <f t="shared" si="52"/>
        <v>955196</v>
      </c>
      <c r="H121" s="43">
        <f t="shared" si="53"/>
        <v>395327</v>
      </c>
      <c r="I121" s="43">
        <f t="shared" si="54"/>
        <v>20589</v>
      </c>
      <c r="J121" s="4">
        <f t="shared" si="48"/>
        <v>669841</v>
      </c>
      <c r="K121" s="4">
        <v>541282</v>
      </c>
      <c r="L121" s="4">
        <v>15513</v>
      </c>
      <c r="M121" s="4">
        <v>72608</v>
      </c>
      <c r="N121" s="4">
        <v>39194</v>
      </c>
      <c r="O121" s="4">
        <v>1244</v>
      </c>
      <c r="P121" s="4">
        <f t="shared" si="49"/>
        <v>651497</v>
      </c>
      <c r="Q121" s="4">
        <v>529527</v>
      </c>
      <c r="R121" s="4">
        <v>13213</v>
      </c>
      <c r="S121" s="4">
        <v>69178</v>
      </c>
      <c r="T121" s="4">
        <v>38228</v>
      </c>
      <c r="U121" s="4">
        <v>1351</v>
      </c>
      <c r="V121" s="4">
        <f t="shared" si="50"/>
        <v>680486</v>
      </c>
      <c r="W121" s="4">
        <v>548780</v>
      </c>
      <c r="X121" s="4">
        <v>16702</v>
      </c>
      <c r="Y121" s="4">
        <v>83007</v>
      </c>
      <c r="Z121" s="4">
        <v>30429</v>
      </c>
      <c r="AA121" s="4">
        <v>1568</v>
      </c>
      <c r="AB121" s="4">
        <f t="shared" si="36"/>
        <v>678586</v>
      </c>
      <c r="AC121" s="4">
        <v>545772</v>
      </c>
      <c r="AD121" s="4">
        <v>16496</v>
      </c>
      <c r="AE121" s="4">
        <v>84417</v>
      </c>
      <c r="AF121" s="4">
        <v>30229</v>
      </c>
      <c r="AG121" s="4">
        <v>1672</v>
      </c>
      <c r="AH121" s="4">
        <f t="shared" si="37"/>
        <v>708095</v>
      </c>
      <c r="AI121" s="4">
        <v>574535</v>
      </c>
      <c r="AJ121" s="4">
        <v>16805</v>
      </c>
      <c r="AK121" s="4">
        <v>82331</v>
      </c>
      <c r="AL121" s="4">
        <v>32696</v>
      </c>
      <c r="AM121" s="4">
        <v>1728</v>
      </c>
      <c r="AN121" s="4">
        <f t="shared" si="38"/>
        <v>660805</v>
      </c>
      <c r="AO121" s="4">
        <v>534023</v>
      </c>
      <c r="AP121" s="4">
        <v>15850</v>
      </c>
      <c r="AQ121" s="4">
        <v>79194</v>
      </c>
      <c r="AR121" s="4">
        <v>29967</v>
      </c>
      <c r="AS121" s="4">
        <v>1771</v>
      </c>
      <c r="AT121" s="4">
        <f t="shared" si="39"/>
        <v>683942</v>
      </c>
      <c r="AU121" s="4">
        <v>556141</v>
      </c>
      <c r="AV121" s="4">
        <v>15763</v>
      </c>
      <c r="AW121" s="4">
        <v>76205</v>
      </c>
      <c r="AX121" s="4">
        <v>34004</v>
      </c>
      <c r="AY121" s="4">
        <v>1829</v>
      </c>
      <c r="AZ121" s="4">
        <f t="shared" si="40"/>
        <v>698258</v>
      </c>
      <c r="BA121" s="4">
        <v>567594</v>
      </c>
      <c r="BB121" s="4">
        <v>15588</v>
      </c>
      <c r="BC121" s="4">
        <v>78099</v>
      </c>
      <c r="BD121" s="4">
        <v>34972</v>
      </c>
      <c r="BE121" s="4">
        <v>2005</v>
      </c>
      <c r="BF121" s="4">
        <f t="shared" si="41"/>
        <v>656220</v>
      </c>
      <c r="BG121" s="4">
        <v>535072</v>
      </c>
      <c r="BH121" s="4">
        <v>14608</v>
      </c>
      <c r="BI121" s="4">
        <v>76912</v>
      </c>
      <c r="BJ121" s="4">
        <v>27642</v>
      </c>
      <c r="BK121" s="4">
        <v>1986</v>
      </c>
      <c r="BL121" s="4">
        <f t="shared" si="42"/>
        <v>711649</v>
      </c>
      <c r="BM121" s="4">
        <v>574722</v>
      </c>
      <c r="BN121" s="4">
        <v>16185</v>
      </c>
      <c r="BO121" s="4">
        <v>85604</v>
      </c>
      <c r="BP121" s="4">
        <v>33315</v>
      </c>
      <c r="BQ121" s="4">
        <v>1823</v>
      </c>
      <c r="BR121" s="4">
        <f t="shared" si="43"/>
        <v>691730</v>
      </c>
      <c r="BS121" s="4">
        <v>559413</v>
      </c>
      <c r="BT121" s="4">
        <v>16037</v>
      </c>
      <c r="BU121" s="4">
        <v>83463</v>
      </c>
      <c r="BV121" s="4">
        <v>30948</v>
      </c>
      <c r="BW121" s="4">
        <v>1869</v>
      </c>
      <c r="BX121" s="4">
        <f t="shared" si="44"/>
        <v>720796</v>
      </c>
      <c r="BY121" s="4">
        <v>584820</v>
      </c>
      <c r="BZ121" s="4">
        <v>16352</v>
      </c>
      <c r="CA121" s="4">
        <v>84178</v>
      </c>
      <c r="CB121" s="4">
        <v>33703</v>
      </c>
      <c r="CC121" s="4">
        <v>1743</v>
      </c>
      <c r="CD121" s="78">
        <f t="shared" si="45"/>
        <v>22436.898907103827</v>
      </c>
      <c r="CE121" s="78">
        <f t="shared" si="31"/>
        <v>18173.991803278688</v>
      </c>
      <c r="CF121" s="78">
        <f t="shared" si="32"/>
        <v>516.6994535519126</v>
      </c>
      <c r="CG121" s="78">
        <f t="shared" si="33"/>
        <v>2609.8251366120217</v>
      </c>
      <c r="CH121" s="78">
        <f t="shared" si="34"/>
        <v>1080.1284153005465</v>
      </c>
      <c r="CI121" s="57">
        <f t="shared" si="35"/>
        <v>56.254098360655739</v>
      </c>
      <c r="CK121" t="s">
        <v>290</v>
      </c>
    </row>
    <row r="122" spans="2:89">
      <c r="B122" s="140"/>
      <c r="C122" s="3" t="s">
        <v>132</v>
      </c>
      <c r="D122" s="43">
        <f t="shared" si="46"/>
        <v>5178772</v>
      </c>
      <c r="E122" s="43">
        <f t="shared" si="47"/>
        <v>4164532</v>
      </c>
      <c r="F122" s="43">
        <f t="shared" si="51"/>
        <v>180695</v>
      </c>
      <c r="G122" s="43">
        <f t="shared" si="52"/>
        <v>739186</v>
      </c>
      <c r="H122" s="43">
        <f t="shared" si="53"/>
        <v>38670</v>
      </c>
      <c r="I122" s="43">
        <f t="shared" si="54"/>
        <v>55689</v>
      </c>
      <c r="J122" s="4">
        <f t="shared" si="48"/>
        <v>415998</v>
      </c>
      <c r="K122" s="4">
        <v>336138</v>
      </c>
      <c r="L122" s="4">
        <v>15069</v>
      </c>
      <c r="M122" s="4">
        <v>57574</v>
      </c>
      <c r="N122" s="4">
        <v>3546</v>
      </c>
      <c r="O122" s="4">
        <v>3671</v>
      </c>
      <c r="P122" s="4">
        <f t="shared" si="49"/>
        <v>377484</v>
      </c>
      <c r="Q122" s="4">
        <v>302987</v>
      </c>
      <c r="R122" s="4">
        <v>12511</v>
      </c>
      <c r="S122" s="4">
        <v>53781</v>
      </c>
      <c r="T122" s="4">
        <v>3315</v>
      </c>
      <c r="U122" s="4">
        <v>4890</v>
      </c>
      <c r="V122" s="4">
        <f t="shared" si="50"/>
        <v>469556</v>
      </c>
      <c r="W122" s="4">
        <v>377357</v>
      </c>
      <c r="X122" s="4">
        <v>16578</v>
      </c>
      <c r="Y122" s="4">
        <v>66081</v>
      </c>
      <c r="Z122" s="4">
        <v>3295</v>
      </c>
      <c r="AA122" s="4">
        <v>6245</v>
      </c>
      <c r="AB122" s="4">
        <f t="shared" si="36"/>
        <v>443078</v>
      </c>
      <c r="AC122" s="4">
        <v>356825</v>
      </c>
      <c r="AD122" s="4">
        <v>15706</v>
      </c>
      <c r="AE122" s="4">
        <v>63139</v>
      </c>
      <c r="AF122" s="4">
        <v>3236</v>
      </c>
      <c r="AG122" s="4">
        <v>4172</v>
      </c>
      <c r="AH122" s="4">
        <f t="shared" si="37"/>
        <v>447076</v>
      </c>
      <c r="AI122" s="4">
        <v>359450</v>
      </c>
      <c r="AJ122" s="4">
        <v>15758</v>
      </c>
      <c r="AK122" s="4">
        <v>64036</v>
      </c>
      <c r="AL122" s="4">
        <v>3409</v>
      </c>
      <c r="AM122" s="4">
        <v>4423</v>
      </c>
      <c r="AN122" s="4">
        <f t="shared" si="38"/>
        <v>438176</v>
      </c>
      <c r="AO122" s="4">
        <v>352093</v>
      </c>
      <c r="AP122" s="4">
        <v>15768</v>
      </c>
      <c r="AQ122" s="4">
        <v>62560</v>
      </c>
      <c r="AR122" s="4">
        <v>3231</v>
      </c>
      <c r="AS122" s="4">
        <v>4524</v>
      </c>
      <c r="AT122" s="4">
        <f t="shared" si="39"/>
        <v>429914</v>
      </c>
      <c r="AU122" s="4">
        <v>345318</v>
      </c>
      <c r="AV122" s="4">
        <v>15208</v>
      </c>
      <c r="AW122" s="4">
        <v>61661</v>
      </c>
      <c r="AX122" s="4">
        <v>3459</v>
      </c>
      <c r="AY122" s="4">
        <v>4268</v>
      </c>
      <c r="AZ122" s="4">
        <f t="shared" si="40"/>
        <v>417928</v>
      </c>
      <c r="BA122" s="4">
        <v>336397</v>
      </c>
      <c r="BB122" s="4">
        <v>14573</v>
      </c>
      <c r="BC122" s="4">
        <v>59572</v>
      </c>
      <c r="BD122" s="4">
        <v>3385</v>
      </c>
      <c r="BE122" s="4">
        <v>4001</v>
      </c>
      <c r="BF122" s="4">
        <f t="shared" si="41"/>
        <v>404266</v>
      </c>
      <c r="BG122" s="4">
        <v>325929</v>
      </c>
      <c r="BH122" s="4">
        <v>12849</v>
      </c>
      <c r="BI122" s="4">
        <v>58701</v>
      </c>
      <c r="BJ122" s="4">
        <v>2844</v>
      </c>
      <c r="BK122" s="4">
        <v>3943</v>
      </c>
      <c r="BL122" s="4">
        <f t="shared" si="42"/>
        <v>436742</v>
      </c>
      <c r="BM122" s="4">
        <v>350288</v>
      </c>
      <c r="BN122" s="4">
        <v>14907</v>
      </c>
      <c r="BO122" s="4">
        <v>64252</v>
      </c>
      <c r="BP122" s="4">
        <v>3059</v>
      </c>
      <c r="BQ122" s="4">
        <v>4236</v>
      </c>
      <c r="BR122" s="4">
        <f t="shared" si="43"/>
        <v>448320</v>
      </c>
      <c r="BS122" s="4">
        <v>361711</v>
      </c>
      <c r="BT122" s="4">
        <v>15853</v>
      </c>
      <c r="BU122" s="4">
        <v>62836</v>
      </c>
      <c r="BV122" s="4">
        <v>2880</v>
      </c>
      <c r="BW122" s="4">
        <v>5040</v>
      </c>
      <c r="BX122" s="4">
        <f t="shared" si="44"/>
        <v>450234</v>
      </c>
      <c r="BY122" s="4">
        <v>360039</v>
      </c>
      <c r="BZ122" s="4">
        <v>15915</v>
      </c>
      <c r="CA122" s="4">
        <v>64993</v>
      </c>
      <c r="CB122" s="4">
        <v>3011</v>
      </c>
      <c r="CC122" s="4">
        <v>6276</v>
      </c>
      <c r="CD122" s="78">
        <f t="shared" si="45"/>
        <v>14149.650273224044</v>
      </c>
      <c r="CE122" s="78">
        <f t="shared" si="31"/>
        <v>11378.502732240437</v>
      </c>
      <c r="CF122" s="78">
        <f t="shared" si="32"/>
        <v>493.70218579234972</v>
      </c>
      <c r="CG122" s="78">
        <f t="shared" si="33"/>
        <v>2019.6338797814208</v>
      </c>
      <c r="CH122" s="78">
        <f t="shared" si="34"/>
        <v>105.65573770491804</v>
      </c>
      <c r="CI122" s="57">
        <f t="shared" si="35"/>
        <v>152.15573770491804</v>
      </c>
      <c r="CK122" t="s">
        <v>290</v>
      </c>
    </row>
    <row r="123" spans="2:89">
      <c r="B123" s="140"/>
      <c r="C123" s="3" t="s">
        <v>133</v>
      </c>
      <c r="D123" s="43">
        <f t="shared" si="46"/>
        <v>6332472</v>
      </c>
      <c r="E123" s="43">
        <f t="shared" si="47"/>
        <v>5075262</v>
      </c>
      <c r="F123" s="43">
        <f t="shared" si="51"/>
        <v>209346</v>
      </c>
      <c r="G123" s="43">
        <f t="shared" si="52"/>
        <v>916721</v>
      </c>
      <c r="H123" s="43">
        <f t="shared" si="53"/>
        <v>56723</v>
      </c>
      <c r="I123" s="43">
        <f t="shared" si="54"/>
        <v>74420</v>
      </c>
      <c r="J123" s="4">
        <f t="shared" si="48"/>
        <v>511645</v>
      </c>
      <c r="K123" s="4">
        <v>410265</v>
      </c>
      <c r="L123" s="4">
        <v>17639</v>
      </c>
      <c r="M123" s="4">
        <v>72495</v>
      </c>
      <c r="N123" s="4">
        <v>5041</v>
      </c>
      <c r="O123" s="4">
        <v>6205</v>
      </c>
      <c r="P123" s="4">
        <f t="shared" si="49"/>
        <v>472912</v>
      </c>
      <c r="Q123" s="4">
        <v>380751</v>
      </c>
      <c r="R123" s="4">
        <v>14637</v>
      </c>
      <c r="S123" s="4">
        <v>67187</v>
      </c>
      <c r="T123" s="4">
        <v>5049</v>
      </c>
      <c r="U123" s="4">
        <v>5288</v>
      </c>
      <c r="V123" s="4">
        <f t="shared" si="50"/>
        <v>559699</v>
      </c>
      <c r="W123" s="4">
        <v>447501</v>
      </c>
      <c r="X123" s="4">
        <v>18736</v>
      </c>
      <c r="Y123" s="4">
        <v>82834</v>
      </c>
      <c r="Z123" s="4">
        <v>4516</v>
      </c>
      <c r="AA123" s="4">
        <v>6112</v>
      </c>
      <c r="AB123" s="4">
        <f t="shared" si="36"/>
        <v>536684</v>
      </c>
      <c r="AC123" s="4">
        <v>427290</v>
      </c>
      <c r="AD123" s="4">
        <v>18106</v>
      </c>
      <c r="AE123" s="4">
        <v>79680</v>
      </c>
      <c r="AF123" s="4">
        <v>4623</v>
      </c>
      <c r="AG123" s="4">
        <v>6985</v>
      </c>
      <c r="AH123" s="4">
        <f t="shared" si="37"/>
        <v>550700</v>
      </c>
      <c r="AI123" s="4">
        <v>441418</v>
      </c>
      <c r="AJ123" s="4">
        <v>18509</v>
      </c>
      <c r="AK123" s="4">
        <v>78812</v>
      </c>
      <c r="AL123" s="4">
        <v>5160</v>
      </c>
      <c r="AM123" s="4">
        <v>6801</v>
      </c>
      <c r="AN123" s="4">
        <f t="shared" si="38"/>
        <v>539922</v>
      </c>
      <c r="AO123" s="4">
        <v>432405</v>
      </c>
      <c r="AP123" s="4">
        <v>18372</v>
      </c>
      <c r="AQ123" s="4">
        <v>78161</v>
      </c>
      <c r="AR123" s="4">
        <v>4609</v>
      </c>
      <c r="AS123" s="4">
        <v>6375</v>
      </c>
      <c r="AT123" s="4">
        <f t="shared" si="39"/>
        <v>535954</v>
      </c>
      <c r="AU123" s="4">
        <v>431001</v>
      </c>
      <c r="AV123" s="4">
        <v>18371</v>
      </c>
      <c r="AW123" s="4">
        <v>75173</v>
      </c>
      <c r="AX123" s="4">
        <v>4975</v>
      </c>
      <c r="AY123" s="4">
        <v>6434</v>
      </c>
      <c r="AZ123" s="4">
        <f t="shared" si="40"/>
        <v>518963</v>
      </c>
      <c r="BA123" s="4">
        <v>416584</v>
      </c>
      <c r="BB123" s="4">
        <v>16934</v>
      </c>
      <c r="BC123" s="4">
        <v>74625</v>
      </c>
      <c r="BD123" s="4">
        <v>4741</v>
      </c>
      <c r="BE123" s="4">
        <v>6079</v>
      </c>
      <c r="BF123" s="4">
        <f t="shared" si="41"/>
        <v>489761</v>
      </c>
      <c r="BG123" s="4">
        <v>392316</v>
      </c>
      <c r="BH123" s="4">
        <v>15346</v>
      </c>
      <c r="BI123" s="4">
        <v>72023</v>
      </c>
      <c r="BJ123" s="4">
        <v>4327</v>
      </c>
      <c r="BK123" s="4">
        <v>5749</v>
      </c>
      <c r="BL123" s="4">
        <f t="shared" si="42"/>
        <v>531458</v>
      </c>
      <c r="BM123" s="4">
        <v>424277</v>
      </c>
      <c r="BN123" s="4">
        <v>17767</v>
      </c>
      <c r="BO123" s="4">
        <v>78539</v>
      </c>
      <c r="BP123" s="4">
        <v>4824</v>
      </c>
      <c r="BQ123" s="4">
        <v>6051</v>
      </c>
      <c r="BR123" s="4">
        <f t="shared" si="43"/>
        <v>529145</v>
      </c>
      <c r="BS123" s="4">
        <v>424654</v>
      </c>
      <c r="BT123" s="4">
        <v>17381</v>
      </c>
      <c r="BU123" s="4">
        <v>76637</v>
      </c>
      <c r="BV123" s="4">
        <v>4306</v>
      </c>
      <c r="BW123" s="4">
        <v>6167</v>
      </c>
      <c r="BX123" s="4">
        <f t="shared" si="44"/>
        <v>555629</v>
      </c>
      <c r="BY123" s="4">
        <v>446800</v>
      </c>
      <c r="BZ123" s="4">
        <v>17548</v>
      </c>
      <c r="CA123" s="4">
        <v>80555</v>
      </c>
      <c r="CB123" s="4">
        <v>4552</v>
      </c>
      <c r="CC123" s="4">
        <v>6174</v>
      </c>
      <c r="CD123" s="78">
        <f t="shared" si="45"/>
        <v>17301.836065573771</v>
      </c>
      <c r="CE123" s="78">
        <f t="shared" si="31"/>
        <v>13866.836065573771</v>
      </c>
      <c r="CF123" s="78">
        <f t="shared" si="32"/>
        <v>571.98360655737702</v>
      </c>
      <c r="CG123" s="78">
        <f t="shared" si="33"/>
        <v>2504.7021857923496</v>
      </c>
      <c r="CH123" s="78">
        <f t="shared" si="34"/>
        <v>154.98087431693989</v>
      </c>
      <c r="CI123" s="57">
        <f t="shared" si="35"/>
        <v>203.33333333333334</v>
      </c>
      <c r="CK123" t="s">
        <v>290</v>
      </c>
    </row>
    <row r="124" spans="2:89">
      <c r="B124" s="140"/>
      <c r="C124" s="3" t="s">
        <v>134</v>
      </c>
      <c r="D124" s="43">
        <f t="shared" si="46"/>
        <v>4253586</v>
      </c>
      <c r="E124" s="43">
        <f t="shared" si="47"/>
        <v>3249355</v>
      </c>
      <c r="F124" s="43">
        <f t="shared" si="51"/>
        <v>148741</v>
      </c>
      <c r="G124" s="43">
        <f t="shared" si="52"/>
        <v>807804</v>
      </c>
      <c r="H124" s="43">
        <f t="shared" si="53"/>
        <v>32273</v>
      </c>
      <c r="I124" s="43">
        <f t="shared" si="54"/>
        <v>15413</v>
      </c>
      <c r="J124" s="4">
        <f t="shared" si="48"/>
        <v>336278</v>
      </c>
      <c r="K124" s="4">
        <v>256879</v>
      </c>
      <c r="L124" s="4">
        <v>12709</v>
      </c>
      <c r="M124" s="4">
        <v>62359</v>
      </c>
      <c r="N124" s="4">
        <v>2969</v>
      </c>
      <c r="O124" s="4">
        <v>1362</v>
      </c>
      <c r="P124" s="4">
        <f t="shared" si="49"/>
        <v>309734</v>
      </c>
      <c r="Q124" s="4">
        <v>237114</v>
      </c>
      <c r="R124" s="4">
        <v>10631</v>
      </c>
      <c r="S124" s="4">
        <v>57884</v>
      </c>
      <c r="T124" s="4">
        <v>3010</v>
      </c>
      <c r="U124" s="4">
        <v>1095</v>
      </c>
      <c r="V124" s="4">
        <f t="shared" si="50"/>
        <v>381809</v>
      </c>
      <c r="W124" s="4">
        <v>293089</v>
      </c>
      <c r="X124" s="4">
        <v>13783</v>
      </c>
      <c r="Y124" s="4">
        <v>71150</v>
      </c>
      <c r="Z124" s="4">
        <v>2660</v>
      </c>
      <c r="AA124" s="4">
        <v>1127</v>
      </c>
      <c r="AB124" s="4">
        <f t="shared" si="36"/>
        <v>366161</v>
      </c>
      <c r="AC124" s="4">
        <v>278946</v>
      </c>
      <c r="AD124" s="4">
        <v>13239</v>
      </c>
      <c r="AE124" s="4">
        <v>70143</v>
      </c>
      <c r="AF124" s="4">
        <v>2621</v>
      </c>
      <c r="AG124" s="4">
        <v>1212</v>
      </c>
      <c r="AH124" s="4">
        <f t="shared" si="37"/>
        <v>372466</v>
      </c>
      <c r="AI124" s="4">
        <v>284517</v>
      </c>
      <c r="AJ124" s="4">
        <v>13159</v>
      </c>
      <c r="AK124" s="4">
        <v>70802</v>
      </c>
      <c r="AL124" s="4">
        <v>2827</v>
      </c>
      <c r="AM124" s="4">
        <v>1161</v>
      </c>
      <c r="AN124" s="4">
        <f t="shared" si="38"/>
        <v>357596</v>
      </c>
      <c r="AO124" s="4">
        <v>272525</v>
      </c>
      <c r="AP124" s="4">
        <v>12527</v>
      </c>
      <c r="AQ124" s="4">
        <v>68880</v>
      </c>
      <c r="AR124" s="4">
        <v>2504</v>
      </c>
      <c r="AS124" s="4">
        <v>1160</v>
      </c>
      <c r="AT124" s="4">
        <f t="shared" si="39"/>
        <v>348613</v>
      </c>
      <c r="AU124" s="4">
        <v>264093</v>
      </c>
      <c r="AV124" s="4">
        <v>12396</v>
      </c>
      <c r="AW124" s="4">
        <v>67943</v>
      </c>
      <c r="AX124" s="4">
        <v>2836</v>
      </c>
      <c r="AY124" s="4">
        <v>1345</v>
      </c>
      <c r="AZ124" s="4">
        <f t="shared" si="40"/>
        <v>341668</v>
      </c>
      <c r="BA124" s="4">
        <v>258243</v>
      </c>
      <c r="BB124" s="4">
        <v>11959</v>
      </c>
      <c r="BC124" s="4">
        <v>67440</v>
      </c>
      <c r="BD124" s="4">
        <v>2788</v>
      </c>
      <c r="BE124" s="4">
        <v>1238</v>
      </c>
      <c r="BF124" s="4">
        <f t="shared" si="41"/>
        <v>337797</v>
      </c>
      <c r="BG124" s="4">
        <v>258350</v>
      </c>
      <c r="BH124" s="4">
        <v>10943</v>
      </c>
      <c r="BI124" s="4">
        <v>64679</v>
      </c>
      <c r="BJ124" s="4">
        <v>2593</v>
      </c>
      <c r="BK124" s="4">
        <v>1232</v>
      </c>
      <c r="BL124" s="4">
        <f t="shared" si="42"/>
        <v>365474</v>
      </c>
      <c r="BM124" s="4">
        <v>279128</v>
      </c>
      <c r="BN124" s="4">
        <v>12369</v>
      </c>
      <c r="BO124" s="4">
        <v>70087</v>
      </c>
      <c r="BP124" s="4">
        <v>2574</v>
      </c>
      <c r="BQ124" s="4">
        <v>1316</v>
      </c>
      <c r="BR124" s="4">
        <f t="shared" si="43"/>
        <v>366893</v>
      </c>
      <c r="BS124" s="4">
        <v>282954</v>
      </c>
      <c r="BT124" s="4">
        <v>12750</v>
      </c>
      <c r="BU124" s="4">
        <v>67388</v>
      </c>
      <c r="BV124" s="4">
        <v>2294</v>
      </c>
      <c r="BW124" s="4">
        <v>1507</v>
      </c>
      <c r="BX124" s="4">
        <f t="shared" si="44"/>
        <v>369097</v>
      </c>
      <c r="BY124" s="4">
        <v>283517</v>
      </c>
      <c r="BZ124" s="4">
        <v>12276</v>
      </c>
      <c r="CA124" s="4">
        <v>69049</v>
      </c>
      <c r="CB124" s="4">
        <v>2597</v>
      </c>
      <c r="CC124" s="4">
        <v>1658</v>
      </c>
      <c r="CD124" s="78">
        <f t="shared" si="45"/>
        <v>11621.819672131147</v>
      </c>
      <c r="CE124" s="78">
        <f t="shared" si="31"/>
        <v>8878.0191256830603</v>
      </c>
      <c r="CF124" s="78">
        <f t="shared" si="32"/>
        <v>406.39617486338796</v>
      </c>
      <c r="CG124" s="78">
        <f t="shared" si="33"/>
        <v>2207.1147540983607</v>
      </c>
      <c r="CH124" s="78">
        <f t="shared" si="34"/>
        <v>88.177595628415304</v>
      </c>
      <c r="CI124" s="57">
        <f t="shared" si="35"/>
        <v>42.112021857923494</v>
      </c>
      <c r="CK124" t="s">
        <v>290</v>
      </c>
    </row>
    <row r="125" spans="2:89">
      <c r="B125" s="140"/>
      <c r="C125" s="3" t="s">
        <v>135</v>
      </c>
      <c r="D125" s="43">
        <f t="shared" si="46"/>
        <v>5859843</v>
      </c>
      <c r="E125" s="43">
        <f t="shared" si="47"/>
        <v>4956173</v>
      </c>
      <c r="F125" s="43">
        <f t="shared" si="51"/>
        <v>137701</v>
      </c>
      <c r="G125" s="43">
        <f t="shared" si="52"/>
        <v>697821</v>
      </c>
      <c r="H125" s="43">
        <f t="shared" si="53"/>
        <v>41726</v>
      </c>
      <c r="I125" s="43">
        <f t="shared" si="54"/>
        <v>26422</v>
      </c>
      <c r="J125" s="4">
        <f t="shared" si="48"/>
        <v>403242</v>
      </c>
      <c r="K125" s="4">
        <v>334774</v>
      </c>
      <c r="L125" s="4">
        <v>8587</v>
      </c>
      <c r="M125" s="4">
        <v>54428</v>
      </c>
      <c r="N125" s="4">
        <v>3266</v>
      </c>
      <c r="O125" s="4">
        <v>2187</v>
      </c>
      <c r="P125" s="4">
        <f t="shared" si="49"/>
        <v>373211</v>
      </c>
      <c r="Q125" s="4">
        <v>310212</v>
      </c>
      <c r="R125" s="4">
        <v>7044</v>
      </c>
      <c r="S125" s="4">
        <v>50526</v>
      </c>
      <c r="T125" s="4">
        <v>3470</v>
      </c>
      <c r="U125" s="4">
        <v>1959</v>
      </c>
      <c r="V125" s="4">
        <f t="shared" si="50"/>
        <v>599442</v>
      </c>
      <c r="W125" s="4">
        <v>516243</v>
      </c>
      <c r="X125" s="4">
        <v>14401</v>
      </c>
      <c r="Y125" s="4">
        <v>62549</v>
      </c>
      <c r="Z125" s="4">
        <v>4015</v>
      </c>
      <c r="AA125" s="4">
        <v>2234</v>
      </c>
      <c r="AB125" s="4">
        <f t="shared" si="36"/>
        <v>559659</v>
      </c>
      <c r="AC125" s="4">
        <v>478111</v>
      </c>
      <c r="AD125" s="4">
        <v>14870</v>
      </c>
      <c r="AE125" s="4">
        <v>60829</v>
      </c>
      <c r="AF125" s="4">
        <v>3712</v>
      </c>
      <c r="AG125" s="4">
        <v>2137</v>
      </c>
      <c r="AH125" s="4">
        <f t="shared" si="37"/>
        <v>567546</v>
      </c>
      <c r="AI125" s="4">
        <v>484396</v>
      </c>
      <c r="AJ125" s="4">
        <v>15133</v>
      </c>
      <c r="AK125" s="4">
        <v>61762</v>
      </c>
      <c r="AL125" s="4">
        <v>4183</v>
      </c>
      <c r="AM125" s="4">
        <v>2072</v>
      </c>
      <c r="AN125" s="4">
        <f t="shared" si="38"/>
        <v>508038</v>
      </c>
      <c r="AO125" s="4">
        <v>429027</v>
      </c>
      <c r="AP125" s="4">
        <v>12754</v>
      </c>
      <c r="AQ125" s="4">
        <v>60745</v>
      </c>
      <c r="AR125" s="4">
        <v>3403</v>
      </c>
      <c r="AS125" s="4">
        <v>2109</v>
      </c>
      <c r="AT125" s="4">
        <f t="shared" si="39"/>
        <v>422745</v>
      </c>
      <c r="AU125" s="4">
        <v>350499</v>
      </c>
      <c r="AV125" s="4">
        <v>9416</v>
      </c>
      <c r="AW125" s="4">
        <v>57340</v>
      </c>
      <c r="AX125" s="4">
        <v>3168</v>
      </c>
      <c r="AY125" s="4">
        <v>2322</v>
      </c>
      <c r="AZ125" s="4">
        <f t="shared" si="40"/>
        <v>398445</v>
      </c>
      <c r="BA125" s="4">
        <v>329521</v>
      </c>
      <c r="BB125" s="4">
        <v>8369</v>
      </c>
      <c r="BC125" s="4">
        <v>55358</v>
      </c>
      <c r="BD125" s="4">
        <v>3045</v>
      </c>
      <c r="BE125" s="4">
        <v>2152</v>
      </c>
      <c r="BF125" s="4">
        <f t="shared" si="41"/>
        <v>491095</v>
      </c>
      <c r="BG125" s="4">
        <v>418564</v>
      </c>
      <c r="BH125" s="4">
        <v>10978</v>
      </c>
      <c r="BI125" s="4">
        <v>56199</v>
      </c>
      <c r="BJ125" s="4">
        <v>3329</v>
      </c>
      <c r="BK125" s="4">
        <v>2025</v>
      </c>
      <c r="BL125" s="4">
        <f t="shared" si="42"/>
        <v>519918</v>
      </c>
      <c r="BM125" s="4">
        <v>440448</v>
      </c>
      <c r="BN125" s="4">
        <v>12662</v>
      </c>
      <c r="BO125" s="4">
        <v>60863</v>
      </c>
      <c r="BP125" s="4">
        <v>3737</v>
      </c>
      <c r="BQ125" s="4">
        <v>2208</v>
      </c>
      <c r="BR125" s="4">
        <f t="shared" si="43"/>
        <v>532551</v>
      </c>
      <c r="BS125" s="4">
        <v>455487</v>
      </c>
      <c r="BT125" s="4">
        <v>12796</v>
      </c>
      <c r="BU125" s="4">
        <v>58219</v>
      </c>
      <c r="BV125" s="4">
        <v>3567</v>
      </c>
      <c r="BW125" s="4">
        <v>2482</v>
      </c>
      <c r="BX125" s="4">
        <f t="shared" si="44"/>
        <v>483951</v>
      </c>
      <c r="BY125" s="4">
        <v>408891</v>
      </c>
      <c r="BZ125" s="4">
        <v>10691</v>
      </c>
      <c r="CA125" s="4">
        <v>59003</v>
      </c>
      <c r="CB125" s="4">
        <v>2831</v>
      </c>
      <c r="CC125" s="4">
        <v>2535</v>
      </c>
      <c r="CD125" s="78">
        <f t="shared" si="45"/>
        <v>16010.5</v>
      </c>
      <c r="CE125" s="78">
        <f t="shared" si="31"/>
        <v>13541.456284153006</v>
      </c>
      <c r="CF125" s="78">
        <f t="shared" si="32"/>
        <v>376.23224043715845</v>
      </c>
      <c r="CG125" s="78">
        <f t="shared" si="33"/>
        <v>1906.6147540983607</v>
      </c>
      <c r="CH125" s="78">
        <f t="shared" si="34"/>
        <v>114.00546448087432</v>
      </c>
      <c r="CI125" s="57">
        <f t="shared" si="35"/>
        <v>72.191256830601091</v>
      </c>
      <c r="CK125" t="s">
        <v>290</v>
      </c>
    </row>
    <row r="126" spans="2:89">
      <c r="B126" s="140"/>
      <c r="C126" s="3" t="s">
        <v>136</v>
      </c>
      <c r="D126" s="43">
        <f t="shared" si="46"/>
        <v>4186564</v>
      </c>
      <c r="E126" s="43">
        <f t="shared" si="47"/>
        <v>3332877</v>
      </c>
      <c r="F126" s="43">
        <f t="shared" si="51"/>
        <v>80238</v>
      </c>
      <c r="G126" s="43">
        <f t="shared" si="52"/>
        <v>729451</v>
      </c>
      <c r="H126" s="43">
        <f t="shared" si="53"/>
        <v>28378</v>
      </c>
      <c r="I126" s="43">
        <f t="shared" si="54"/>
        <v>15620</v>
      </c>
      <c r="J126" s="4">
        <f t="shared" si="48"/>
        <v>313556</v>
      </c>
      <c r="K126" s="4">
        <v>248691</v>
      </c>
      <c r="L126" s="4">
        <v>5882</v>
      </c>
      <c r="M126" s="4">
        <v>55492</v>
      </c>
      <c r="N126" s="4">
        <v>2318</v>
      </c>
      <c r="O126" s="4">
        <v>1173</v>
      </c>
      <c r="P126" s="4">
        <f t="shared" si="49"/>
        <v>287880</v>
      </c>
      <c r="Q126" s="4">
        <v>227044</v>
      </c>
      <c r="R126" s="4">
        <v>4887</v>
      </c>
      <c r="S126" s="4">
        <v>52459</v>
      </c>
      <c r="T126" s="4">
        <v>2485</v>
      </c>
      <c r="U126" s="4">
        <v>1005</v>
      </c>
      <c r="V126" s="4">
        <f t="shared" si="50"/>
        <v>384947</v>
      </c>
      <c r="W126" s="4">
        <v>308838</v>
      </c>
      <c r="X126" s="4">
        <v>7554</v>
      </c>
      <c r="Y126" s="4">
        <v>64818</v>
      </c>
      <c r="Z126" s="4">
        <v>2522</v>
      </c>
      <c r="AA126" s="4">
        <v>1215</v>
      </c>
      <c r="AB126" s="4">
        <f t="shared" si="36"/>
        <v>364810</v>
      </c>
      <c r="AC126" s="4">
        <v>290998</v>
      </c>
      <c r="AD126" s="4">
        <v>7252</v>
      </c>
      <c r="AE126" s="4">
        <v>62832</v>
      </c>
      <c r="AF126" s="4">
        <v>2545</v>
      </c>
      <c r="AG126" s="4">
        <v>1183</v>
      </c>
      <c r="AH126" s="4">
        <f t="shared" si="37"/>
        <v>377082</v>
      </c>
      <c r="AI126" s="4">
        <v>301794</v>
      </c>
      <c r="AJ126" s="4">
        <v>7296</v>
      </c>
      <c r="AK126" s="4">
        <v>64257</v>
      </c>
      <c r="AL126" s="4">
        <v>2589</v>
      </c>
      <c r="AM126" s="4">
        <v>1146</v>
      </c>
      <c r="AN126" s="4">
        <f t="shared" si="38"/>
        <v>356831</v>
      </c>
      <c r="AO126" s="4">
        <v>281948</v>
      </c>
      <c r="AP126" s="4">
        <v>6893</v>
      </c>
      <c r="AQ126" s="4">
        <v>64491</v>
      </c>
      <c r="AR126" s="4">
        <v>2209</v>
      </c>
      <c r="AS126" s="4">
        <v>1290</v>
      </c>
      <c r="AT126" s="4">
        <f t="shared" si="39"/>
        <v>328482</v>
      </c>
      <c r="AU126" s="4">
        <v>257973</v>
      </c>
      <c r="AV126" s="4">
        <v>6257</v>
      </c>
      <c r="AW126" s="4">
        <v>60780</v>
      </c>
      <c r="AX126" s="4">
        <v>2215</v>
      </c>
      <c r="AY126" s="4">
        <v>1257</v>
      </c>
      <c r="AZ126" s="4">
        <f t="shared" si="40"/>
        <v>323777</v>
      </c>
      <c r="BA126" s="4">
        <v>253894</v>
      </c>
      <c r="BB126" s="4">
        <v>6063</v>
      </c>
      <c r="BC126" s="4">
        <v>60268</v>
      </c>
      <c r="BD126" s="4">
        <v>2296</v>
      </c>
      <c r="BE126" s="4">
        <v>1256</v>
      </c>
      <c r="BF126" s="4">
        <f t="shared" si="41"/>
        <v>341358</v>
      </c>
      <c r="BG126" s="4">
        <v>272991</v>
      </c>
      <c r="BH126" s="4">
        <v>6495</v>
      </c>
      <c r="BI126" s="4">
        <v>58362</v>
      </c>
      <c r="BJ126" s="4">
        <v>2184</v>
      </c>
      <c r="BK126" s="4">
        <v>1326</v>
      </c>
      <c r="BL126" s="4">
        <f t="shared" si="42"/>
        <v>368036</v>
      </c>
      <c r="BM126" s="4">
        <v>293285</v>
      </c>
      <c r="BN126" s="4">
        <v>7239</v>
      </c>
      <c r="BO126" s="4">
        <v>63526</v>
      </c>
      <c r="BP126" s="4">
        <v>2469</v>
      </c>
      <c r="BQ126" s="4">
        <v>1517</v>
      </c>
      <c r="BR126" s="4">
        <f t="shared" si="43"/>
        <v>378371</v>
      </c>
      <c r="BS126" s="4">
        <v>306332</v>
      </c>
      <c r="BT126" s="4">
        <v>7547</v>
      </c>
      <c r="BU126" s="4">
        <v>60505</v>
      </c>
      <c r="BV126" s="4">
        <v>2387</v>
      </c>
      <c r="BW126" s="4">
        <v>1600</v>
      </c>
      <c r="BX126" s="4">
        <f t="shared" si="44"/>
        <v>361434</v>
      </c>
      <c r="BY126" s="4">
        <v>289089</v>
      </c>
      <c r="BZ126" s="4">
        <v>6873</v>
      </c>
      <c r="CA126" s="4">
        <v>61661</v>
      </c>
      <c r="CB126" s="4">
        <v>2159</v>
      </c>
      <c r="CC126" s="4">
        <v>1652</v>
      </c>
      <c r="CD126" s="78">
        <f t="shared" si="45"/>
        <v>11438.699453551913</v>
      </c>
      <c r="CE126" s="78">
        <f t="shared" si="31"/>
        <v>9106.2213114754104</v>
      </c>
      <c r="CF126" s="78">
        <f t="shared" si="32"/>
        <v>219.2295081967213</v>
      </c>
      <c r="CG126" s="78">
        <f t="shared" si="33"/>
        <v>1993.0355191256831</v>
      </c>
      <c r="CH126" s="78">
        <f t="shared" si="34"/>
        <v>77.535519125683066</v>
      </c>
      <c r="CI126" s="57">
        <f t="shared" si="35"/>
        <v>42.677595628415304</v>
      </c>
      <c r="CK126" t="s">
        <v>290</v>
      </c>
    </row>
    <row r="127" spans="2:89">
      <c r="B127" s="140"/>
      <c r="C127" s="3" t="s">
        <v>137</v>
      </c>
      <c r="D127" s="43">
        <f t="shared" si="46"/>
        <v>3978786</v>
      </c>
      <c r="E127" s="43">
        <f t="shared" si="47"/>
        <v>2911554</v>
      </c>
      <c r="F127" s="43">
        <f t="shared" si="51"/>
        <v>136049</v>
      </c>
      <c r="G127" s="43">
        <f t="shared" si="52"/>
        <v>886716</v>
      </c>
      <c r="H127" s="43">
        <f t="shared" si="53"/>
        <v>29063</v>
      </c>
      <c r="I127" s="43">
        <f t="shared" si="54"/>
        <v>15404</v>
      </c>
      <c r="J127" s="4">
        <f t="shared" si="48"/>
        <v>307734</v>
      </c>
      <c r="K127" s="4">
        <v>226632</v>
      </c>
      <c r="L127" s="4">
        <v>10169</v>
      </c>
      <c r="M127" s="4">
        <v>67431</v>
      </c>
      <c r="N127" s="4">
        <v>2446</v>
      </c>
      <c r="O127" s="4">
        <v>1056</v>
      </c>
      <c r="P127" s="4">
        <f t="shared" si="49"/>
        <v>288424</v>
      </c>
      <c r="Q127" s="4">
        <v>212335</v>
      </c>
      <c r="R127" s="4">
        <v>8572</v>
      </c>
      <c r="S127" s="4">
        <v>63987</v>
      </c>
      <c r="T127" s="4">
        <v>2571</v>
      </c>
      <c r="U127" s="4">
        <v>959</v>
      </c>
      <c r="V127" s="4">
        <f t="shared" si="50"/>
        <v>347832</v>
      </c>
      <c r="W127" s="4">
        <v>254147</v>
      </c>
      <c r="X127" s="4">
        <v>11513</v>
      </c>
      <c r="Y127" s="4">
        <v>78426</v>
      </c>
      <c r="Z127" s="4">
        <v>2424</v>
      </c>
      <c r="AA127" s="4">
        <v>1322</v>
      </c>
      <c r="AB127" s="4">
        <f t="shared" si="36"/>
        <v>338557</v>
      </c>
      <c r="AC127" s="4">
        <v>247208</v>
      </c>
      <c r="AD127" s="4">
        <v>11363</v>
      </c>
      <c r="AE127" s="4">
        <v>76107</v>
      </c>
      <c r="AF127" s="4">
        <v>2510</v>
      </c>
      <c r="AG127" s="4">
        <v>1369</v>
      </c>
      <c r="AH127" s="4">
        <f t="shared" si="37"/>
        <v>343253</v>
      </c>
      <c r="AI127" s="4">
        <v>251333</v>
      </c>
      <c r="AJ127" s="4">
        <v>11858</v>
      </c>
      <c r="AK127" s="4">
        <v>76310</v>
      </c>
      <c r="AL127" s="4">
        <v>2596</v>
      </c>
      <c r="AM127" s="4">
        <v>1156</v>
      </c>
      <c r="AN127" s="4">
        <f t="shared" si="38"/>
        <v>336005</v>
      </c>
      <c r="AO127" s="4">
        <v>244911</v>
      </c>
      <c r="AP127" s="4">
        <v>12102</v>
      </c>
      <c r="AQ127" s="4">
        <v>75639</v>
      </c>
      <c r="AR127" s="4">
        <v>2241</v>
      </c>
      <c r="AS127" s="4">
        <v>1112</v>
      </c>
      <c r="AT127" s="4">
        <f t="shared" si="39"/>
        <v>330309</v>
      </c>
      <c r="AU127" s="4">
        <v>240865</v>
      </c>
      <c r="AV127" s="4">
        <v>12036</v>
      </c>
      <c r="AW127" s="4">
        <v>73620</v>
      </c>
      <c r="AX127" s="4">
        <v>2516</v>
      </c>
      <c r="AY127" s="4">
        <v>1272</v>
      </c>
      <c r="AZ127" s="4">
        <f t="shared" si="40"/>
        <v>324946</v>
      </c>
      <c r="BA127" s="4">
        <v>235743</v>
      </c>
      <c r="BB127" s="4">
        <v>11583</v>
      </c>
      <c r="BC127" s="4">
        <v>73850</v>
      </c>
      <c r="BD127" s="4">
        <v>2519</v>
      </c>
      <c r="BE127" s="4">
        <v>1251</v>
      </c>
      <c r="BF127" s="4">
        <f t="shared" si="41"/>
        <v>315362</v>
      </c>
      <c r="BG127" s="4">
        <v>230568</v>
      </c>
      <c r="BH127" s="4">
        <v>10418</v>
      </c>
      <c r="BI127" s="4">
        <v>70784</v>
      </c>
      <c r="BJ127" s="4">
        <v>2338</v>
      </c>
      <c r="BK127" s="4">
        <v>1254</v>
      </c>
      <c r="BL127" s="4">
        <f t="shared" si="42"/>
        <v>345134</v>
      </c>
      <c r="BM127" s="4">
        <v>251705</v>
      </c>
      <c r="BN127" s="4">
        <v>11851</v>
      </c>
      <c r="BO127" s="4">
        <v>77816</v>
      </c>
      <c r="BP127" s="4">
        <v>2344</v>
      </c>
      <c r="BQ127" s="4">
        <v>1418</v>
      </c>
      <c r="BR127" s="4">
        <f t="shared" si="43"/>
        <v>345643</v>
      </c>
      <c r="BS127" s="4">
        <v>254304</v>
      </c>
      <c r="BT127" s="4">
        <v>12192</v>
      </c>
      <c r="BU127" s="4">
        <v>75376</v>
      </c>
      <c r="BV127" s="4">
        <v>2189</v>
      </c>
      <c r="BW127" s="4">
        <v>1582</v>
      </c>
      <c r="BX127" s="4">
        <f t="shared" si="44"/>
        <v>355587</v>
      </c>
      <c r="BY127" s="4">
        <v>261803</v>
      </c>
      <c r="BZ127" s="4">
        <v>12392</v>
      </c>
      <c r="CA127" s="4">
        <v>77370</v>
      </c>
      <c r="CB127" s="4">
        <v>2369</v>
      </c>
      <c r="CC127" s="4">
        <v>1653</v>
      </c>
      <c r="CD127" s="78">
        <f t="shared" si="45"/>
        <v>10871</v>
      </c>
      <c r="CE127" s="78">
        <f t="shared" si="31"/>
        <v>7955.0655737704919</v>
      </c>
      <c r="CF127" s="78">
        <f t="shared" si="32"/>
        <v>371.71857923497265</v>
      </c>
      <c r="CG127" s="78">
        <f t="shared" si="33"/>
        <v>2422.7213114754099</v>
      </c>
      <c r="CH127" s="78">
        <f t="shared" si="34"/>
        <v>79.407103825136616</v>
      </c>
      <c r="CI127" s="57">
        <f t="shared" si="35"/>
        <v>42.087431693989068</v>
      </c>
      <c r="CK127" t="s">
        <v>290</v>
      </c>
    </row>
    <row r="128" spans="2:89">
      <c r="B128" s="140"/>
      <c r="C128" s="3" t="s">
        <v>138</v>
      </c>
      <c r="D128" s="43">
        <f t="shared" si="46"/>
        <v>5899161</v>
      </c>
      <c r="E128" s="43">
        <f t="shared" si="47"/>
        <v>4584296</v>
      </c>
      <c r="F128" s="43">
        <f t="shared" si="51"/>
        <v>160727</v>
      </c>
      <c r="G128" s="43">
        <f t="shared" si="52"/>
        <v>1084057</v>
      </c>
      <c r="H128" s="43">
        <f t="shared" si="53"/>
        <v>43187</v>
      </c>
      <c r="I128" s="43">
        <f t="shared" si="54"/>
        <v>26894</v>
      </c>
      <c r="J128" s="4">
        <f t="shared" si="48"/>
        <v>466010</v>
      </c>
      <c r="K128" s="4">
        <v>362443</v>
      </c>
      <c r="L128" s="4">
        <v>13510</v>
      </c>
      <c r="M128" s="4">
        <v>83838</v>
      </c>
      <c r="N128" s="4">
        <v>4088</v>
      </c>
      <c r="O128" s="4">
        <v>2131</v>
      </c>
      <c r="P128" s="4">
        <f t="shared" si="49"/>
        <v>432491</v>
      </c>
      <c r="Q128" s="4">
        <v>335976</v>
      </c>
      <c r="R128" s="4">
        <v>11237</v>
      </c>
      <c r="S128" s="4">
        <v>79579</v>
      </c>
      <c r="T128" s="4">
        <v>3875</v>
      </c>
      <c r="U128" s="4">
        <v>1824</v>
      </c>
      <c r="V128" s="4">
        <f t="shared" si="50"/>
        <v>521993</v>
      </c>
      <c r="W128" s="4">
        <v>406219</v>
      </c>
      <c r="X128" s="4">
        <v>14647</v>
      </c>
      <c r="Y128" s="4">
        <v>95689</v>
      </c>
      <c r="Z128" s="4">
        <v>3299</v>
      </c>
      <c r="AA128" s="4">
        <v>2139</v>
      </c>
      <c r="AB128" s="4">
        <f t="shared" si="36"/>
        <v>500513</v>
      </c>
      <c r="AC128" s="4">
        <v>387531</v>
      </c>
      <c r="AD128" s="4">
        <v>14312</v>
      </c>
      <c r="AE128" s="4">
        <v>93301</v>
      </c>
      <c r="AF128" s="4">
        <v>3341</v>
      </c>
      <c r="AG128" s="4">
        <v>2028</v>
      </c>
      <c r="AH128" s="4">
        <f t="shared" si="37"/>
        <v>508220</v>
      </c>
      <c r="AI128" s="4">
        <v>395486</v>
      </c>
      <c r="AJ128" s="4">
        <v>13909</v>
      </c>
      <c r="AK128" s="4">
        <v>92975</v>
      </c>
      <c r="AL128" s="4">
        <v>3727</v>
      </c>
      <c r="AM128" s="4">
        <v>2123</v>
      </c>
      <c r="AN128" s="4">
        <f t="shared" si="38"/>
        <v>496922</v>
      </c>
      <c r="AO128" s="4">
        <v>385732</v>
      </c>
      <c r="AP128" s="4">
        <v>14024</v>
      </c>
      <c r="AQ128" s="4">
        <v>91829</v>
      </c>
      <c r="AR128" s="4">
        <v>3235</v>
      </c>
      <c r="AS128" s="4">
        <v>2102</v>
      </c>
      <c r="AT128" s="4">
        <f t="shared" si="39"/>
        <v>490170</v>
      </c>
      <c r="AU128" s="4">
        <v>379895</v>
      </c>
      <c r="AV128" s="4">
        <v>13610</v>
      </c>
      <c r="AW128" s="4">
        <v>90667</v>
      </c>
      <c r="AX128" s="4">
        <v>3708</v>
      </c>
      <c r="AY128" s="4">
        <v>2290</v>
      </c>
      <c r="AZ128" s="4">
        <f t="shared" si="40"/>
        <v>481439</v>
      </c>
      <c r="BA128" s="4">
        <v>371375</v>
      </c>
      <c r="BB128" s="4">
        <v>12622</v>
      </c>
      <c r="BC128" s="4">
        <v>91122</v>
      </c>
      <c r="BD128" s="4">
        <v>3834</v>
      </c>
      <c r="BE128" s="4">
        <v>2486</v>
      </c>
      <c r="BF128" s="4">
        <f t="shared" si="41"/>
        <v>469013</v>
      </c>
      <c r="BG128" s="4">
        <v>365088</v>
      </c>
      <c r="BH128" s="4">
        <v>11279</v>
      </c>
      <c r="BI128" s="4">
        <v>86910</v>
      </c>
      <c r="BJ128" s="4">
        <v>3422</v>
      </c>
      <c r="BK128" s="4">
        <v>2314</v>
      </c>
      <c r="BL128" s="4">
        <f t="shared" si="42"/>
        <v>508515</v>
      </c>
      <c r="BM128" s="4">
        <v>395156</v>
      </c>
      <c r="BN128" s="4">
        <v>13296</v>
      </c>
      <c r="BO128" s="4">
        <v>94078</v>
      </c>
      <c r="BP128" s="4">
        <v>3749</v>
      </c>
      <c r="BQ128" s="4">
        <v>2236</v>
      </c>
      <c r="BR128" s="4">
        <f t="shared" si="43"/>
        <v>509449</v>
      </c>
      <c r="BS128" s="4">
        <v>398398</v>
      </c>
      <c r="BT128" s="4">
        <v>13897</v>
      </c>
      <c r="BU128" s="4">
        <v>91235</v>
      </c>
      <c r="BV128" s="4">
        <v>3360</v>
      </c>
      <c r="BW128" s="4">
        <v>2559</v>
      </c>
      <c r="BX128" s="4">
        <f t="shared" si="44"/>
        <v>514426</v>
      </c>
      <c r="BY128" s="4">
        <v>400997</v>
      </c>
      <c r="BZ128" s="4">
        <v>14384</v>
      </c>
      <c r="CA128" s="4">
        <v>92834</v>
      </c>
      <c r="CB128" s="4">
        <v>3549</v>
      </c>
      <c r="CC128" s="4">
        <v>2662</v>
      </c>
      <c r="CD128" s="78">
        <f t="shared" si="45"/>
        <v>16117.926229508197</v>
      </c>
      <c r="CE128" s="78">
        <f t="shared" si="31"/>
        <v>12525.398907103825</v>
      </c>
      <c r="CF128" s="78">
        <f t="shared" si="32"/>
        <v>439.14480874316939</v>
      </c>
      <c r="CG128" s="78">
        <f t="shared" si="33"/>
        <v>2961.9043715846997</v>
      </c>
      <c r="CH128" s="78">
        <f t="shared" si="34"/>
        <v>117.99726775956285</v>
      </c>
      <c r="CI128" s="57">
        <f t="shared" si="35"/>
        <v>73.480874316939889</v>
      </c>
      <c r="CK128" t="s">
        <v>430</v>
      </c>
    </row>
    <row r="129" spans="2:89">
      <c r="B129" s="140"/>
      <c r="C129" s="3" t="s">
        <v>139</v>
      </c>
      <c r="D129" s="43">
        <f t="shared" si="46"/>
        <v>3530169</v>
      </c>
      <c r="E129" s="43">
        <f t="shared" si="47"/>
        <v>2860788</v>
      </c>
      <c r="F129" s="43">
        <f t="shared" si="51"/>
        <v>107933</v>
      </c>
      <c r="G129" s="43">
        <f t="shared" si="52"/>
        <v>506988</v>
      </c>
      <c r="H129" s="43">
        <f t="shared" si="53"/>
        <v>32479</v>
      </c>
      <c r="I129" s="43">
        <f t="shared" si="54"/>
        <v>21981</v>
      </c>
      <c r="J129" s="4">
        <f t="shared" si="48"/>
        <v>280494</v>
      </c>
      <c r="K129" s="4">
        <v>225745</v>
      </c>
      <c r="L129" s="4">
        <v>9648</v>
      </c>
      <c r="M129" s="4">
        <v>40326</v>
      </c>
      <c r="N129" s="4">
        <v>2722</v>
      </c>
      <c r="O129" s="4">
        <v>2053</v>
      </c>
      <c r="P129" s="4">
        <f t="shared" si="49"/>
        <v>257056</v>
      </c>
      <c r="Q129" s="4">
        <v>208021</v>
      </c>
      <c r="R129" s="4">
        <v>7981</v>
      </c>
      <c r="S129" s="4">
        <v>36471</v>
      </c>
      <c r="T129" s="4">
        <v>2706</v>
      </c>
      <c r="U129" s="4">
        <v>1877</v>
      </c>
      <c r="V129" s="4">
        <f t="shared" si="50"/>
        <v>319948</v>
      </c>
      <c r="W129" s="4">
        <v>260115</v>
      </c>
      <c r="X129" s="4">
        <v>10113</v>
      </c>
      <c r="Y129" s="4">
        <v>44924</v>
      </c>
      <c r="Z129" s="4">
        <v>2726</v>
      </c>
      <c r="AA129" s="4">
        <v>2070</v>
      </c>
      <c r="AB129" s="4">
        <f t="shared" si="36"/>
        <v>304778</v>
      </c>
      <c r="AC129" s="4">
        <v>247044</v>
      </c>
      <c r="AD129" s="4">
        <v>9703</v>
      </c>
      <c r="AE129" s="4">
        <v>43231</v>
      </c>
      <c r="AF129" s="4">
        <v>2812</v>
      </c>
      <c r="AG129" s="4">
        <v>1988</v>
      </c>
      <c r="AH129" s="4">
        <f t="shared" si="37"/>
        <v>316219</v>
      </c>
      <c r="AI129" s="4">
        <v>254911</v>
      </c>
      <c r="AJ129" s="4">
        <v>9907</v>
      </c>
      <c r="AK129" s="4">
        <v>46434</v>
      </c>
      <c r="AL129" s="4">
        <v>3156</v>
      </c>
      <c r="AM129" s="4">
        <v>1811</v>
      </c>
      <c r="AN129" s="4">
        <f t="shared" si="38"/>
        <v>302225</v>
      </c>
      <c r="AO129" s="4">
        <v>244359</v>
      </c>
      <c r="AP129" s="4">
        <v>9521</v>
      </c>
      <c r="AQ129" s="4">
        <v>43532</v>
      </c>
      <c r="AR129" s="4">
        <v>2670</v>
      </c>
      <c r="AS129" s="4">
        <v>2143</v>
      </c>
      <c r="AT129" s="4">
        <f t="shared" si="39"/>
        <v>290693</v>
      </c>
      <c r="AU129" s="4">
        <v>234840</v>
      </c>
      <c r="AV129" s="4">
        <v>9091</v>
      </c>
      <c r="AW129" s="4">
        <v>42062</v>
      </c>
      <c r="AX129" s="4">
        <v>2748</v>
      </c>
      <c r="AY129" s="4">
        <v>1952</v>
      </c>
      <c r="AZ129" s="4">
        <f t="shared" si="40"/>
        <v>277307</v>
      </c>
      <c r="BA129" s="4">
        <v>224206</v>
      </c>
      <c r="BB129" s="4">
        <v>7957</v>
      </c>
      <c r="BC129" s="4">
        <v>40979</v>
      </c>
      <c r="BD129" s="4">
        <v>2500</v>
      </c>
      <c r="BE129" s="4">
        <v>1665</v>
      </c>
      <c r="BF129" s="4">
        <f t="shared" si="41"/>
        <v>274352</v>
      </c>
      <c r="BG129" s="4">
        <v>221803</v>
      </c>
      <c r="BH129" s="4">
        <v>7615</v>
      </c>
      <c r="BI129" s="4">
        <v>40617</v>
      </c>
      <c r="BJ129" s="4">
        <v>2806</v>
      </c>
      <c r="BK129" s="4">
        <v>1511</v>
      </c>
      <c r="BL129" s="4">
        <f t="shared" si="42"/>
        <v>304892</v>
      </c>
      <c r="BM129" s="4">
        <v>247200</v>
      </c>
      <c r="BN129" s="4">
        <v>8828</v>
      </c>
      <c r="BO129" s="4">
        <v>44193</v>
      </c>
      <c r="BP129" s="4">
        <v>2896</v>
      </c>
      <c r="BQ129" s="4">
        <v>1775</v>
      </c>
      <c r="BR129" s="4">
        <f t="shared" si="43"/>
        <v>301143</v>
      </c>
      <c r="BS129" s="4">
        <v>246476</v>
      </c>
      <c r="BT129" s="4">
        <v>8899</v>
      </c>
      <c r="BU129" s="4">
        <v>41789</v>
      </c>
      <c r="BV129" s="4">
        <v>2354</v>
      </c>
      <c r="BW129" s="4">
        <v>1625</v>
      </c>
      <c r="BX129" s="4">
        <f t="shared" si="44"/>
        <v>301062</v>
      </c>
      <c r="BY129" s="4">
        <v>246068</v>
      </c>
      <c r="BZ129" s="4">
        <v>8670</v>
      </c>
      <c r="CA129" s="4">
        <v>42430</v>
      </c>
      <c r="CB129" s="4">
        <v>2383</v>
      </c>
      <c r="CC129" s="4">
        <v>1511</v>
      </c>
      <c r="CD129" s="78">
        <f t="shared" si="45"/>
        <v>9645.2704918032796</v>
      </c>
      <c r="CE129" s="78">
        <f t="shared" si="31"/>
        <v>7816.3606557377052</v>
      </c>
      <c r="CF129" s="78">
        <f t="shared" si="32"/>
        <v>294.89890710382514</v>
      </c>
      <c r="CG129" s="78">
        <f t="shared" si="33"/>
        <v>1385.2131147540983</v>
      </c>
      <c r="CH129" s="78">
        <f t="shared" si="34"/>
        <v>88.740437158469945</v>
      </c>
      <c r="CI129" s="57">
        <f t="shared" si="35"/>
        <v>60.057377049180324</v>
      </c>
      <c r="CK129" t="s">
        <v>430</v>
      </c>
    </row>
    <row r="130" spans="2:89">
      <c r="B130" s="140"/>
      <c r="C130" s="3" t="s">
        <v>140</v>
      </c>
      <c r="D130" s="43">
        <f t="shared" si="46"/>
        <v>4389418</v>
      </c>
      <c r="E130" s="43">
        <f t="shared" si="47"/>
        <v>3274868</v>
      </c>
      <c r="F130" s="43">
        <f t="shared" si="51"/>
        <v>187314</v>
      </c>
      <c r="G130" s="43">
        <f t="shared" si="52"/>
        <v>785515</v>
      </c>
      <c r="H130" s="43">
        <f t="shared" si="53"/>
        <v>38813</v>
      </c>
      <c r="I130" s="43">
        <f t="shared" si="54"/>
        <v>102908</v>
      </c>
      <c r="J130" s="4">
        <f t="shared" si="48"/>
        <v>358085</v>
      </c>
      <c r="K130" s="4">
        <v>265240</v>
      </c>
      <c r="L130" s="4">
        <v>17171</v>
      </c>
      <c r="M130" s="4">
        <v>62885</v>
      </c>
      <c r="N130" s="4">
        <v>3424</v>
      </c>
      <c r="O130" s="4">
        <v>9365</v>
      </c>
      <c r="P130" s="4">
        <f t="shared" si="49"/>
        <v>335206</v>
      </c>
      <c r="Q130" s="4">
        <v>250637</v>
      </c>
      <c r="R130" s="4">
        <v>14300</v>
      </c>
      <c r="S130" s="4">
        <v>57998</v>
      </c>
      <c r="T130" s="4">
        <v>4076</v>
      </c>
      <c r="U130" s="4">
        <v>8195</v>
      </c>
      <c r="V130" s="4">
        <f t="shared" si="50"/>
        <v>401212</v>
      </c>
      <c r="W130" s="4">
        <v>299534</v>
      </c>
      <c r="X130" s="4">
        <v>17963</v>
      </c>
      <c r="Y130" s="4">
        <v>71629</v>
      </c>
      <c r="Z130" s="4">
        <v>3012</v>
      </c>
      <c r="AA130" s="4">
        <v>9074</v>
      </c>
      <c r="AB130" s="4">
        <f t="shared" si="36"/>
        <v>384519</v>
      </c>
      <c r="AC130" s="4">
        <v>286085</v>
      </c>
      <c r="AD130" s="4">
        <v>17615</v>
      </c>
      <c r="AE130" s="4">
        <v>68963</v>
      </c>
      <c r="AF130" s="4">
        <v>3273</v>
      </c>
      <c r="AG130" s="4">
        <v>8583</v>
      </c>
      <c r="AH130" s="4">
        <f t="shared" si="37"/>
        <v>392578</v>
      </c>
      <c r="AI130" s="4">
        <v>293670</v>
      </c>
      <c r="AJ130" s="4">
        <v>17707</v>
      </c>
      <c r="AK130" s="4">
        <v>68932</v>
      </c>
      <c r="AL130" s="4">
        <v>3734</v>
      </c>
      <c r="AM130" s="4">
        <v>8535</v>
      </c>
      <c r="AN130" s="4">
        <f t="shared" si="38"/>
        <v>375605</v>
      </c>
      <c r="AO130" s="4">
        <v>279576</v>
      </c>
      <c r="AP130" s="4">
        <v>16671</v>
      </c>
      <c r="AQ130" s="4">
        <v>67956</v>
      </c>
      <c r="AR130" s="4">
        <v>2984</v>
      </c>
      <c r="AS130" s="4">
        <v>8418</v>
      </c>
      <c r="AT130" s="4">
        <f t="shared" si="39"/>
        <v>366491</v>
      </c>
      <c r="AU130" s="4">
        <v>272393</v>
      </c>
      <c r="AV130" s="4">
        <v>16109</v>
      </c>
      <c r="AW130" s="4">
        <v>66034</v>
      </c>
      <c r="AX130" s="4">
        <v>3362</v>
      </c>
      <c r="AY130" s="4">
        <v>8593</v>
      </c>
      <c r="AZ130" s="4">
        <f t="shared" si="40"/>
        <v>350925</v>
      </c>
      <c r="BA130" s="4">
        <v>260867</v>
      </c>
      <c r="BB130" s="4">
        <v>14854</v>
      </c>
      <c r="BC130" s="4">
        <v>63414</v>
      </c>
      <c r="BD130" s="4">
        <v>3328</v>
      </c>
      <c r="BE130" s="4">
        <v>8462</v>
      </c>
      <c r="BF130" s="4">
        <f t="shared" si="41"/>
        <v>341036</v>
      </c>
      <c r="BG130" s="4">
        <v>255624</v>
      </c>
      <c r="BH130" s="4">
        <v>13034</v>
      </c>
      <c r="BI130" s="4">
        <v>61404</v>
      </c>
      <c r="BJ130" s="4">
        <v>3072</v>
      </c>
      <c r="BK130" s="4">
        <v>7902</v>
      </c>
      <c r="BL130" s="4">
        <f t="shared" si="42"/>
        <v>365338</v>
      </c>
      <c r="BM130" s="4">
        <v>273527</v>
      </c>
      <c r="BN130" s="4">
        <v>14086</v>
      </c>
      <c r="BO130" s="4">
        <v>66327</v>
      </c>
      <c r="BP130" s="4">
        <v>3185</v>
      </c>
      <c r="BQ130" s="4">
        <v>8213</v>
      </c>
      <c r="BR130" s="4">
        <f t="shared" si="43"/>
        <v>358518</v>
      </c>
      <c r="BS130" s="4">
        <v>268939</v>
      </c>
      <c r="BT130" s="4">
        <v>14122</v>
      </c>
      <c r="BU130" s="4">
        <v>64041</v>
      </c>
      <c r="BV130" s="4">
        <v>2716</v>
      </c>
      <c r="BW130" s="4">
        <v>8700</v>
      </c>
      <c r="BX130" s="4">
        <f t="shared" si="44"/>
        <v>359905</v>
      </c>
      <c r="BY130" s="4">
        <v>268776</v>
      </c>
      <c r="BZ130" s="4">
        <v>13682</v>
      </c>
      <c r="CA130" s="4">
        <v>65932</v>
      </c>
      <c r="CB130" s="4">
        <v>2647</v>
      </c>
      <c r="CC130" s="4">
        <v>8868</v>
      </c>
      <c r="CD130" s="78">
        <f t="shared" si="45"/>
        <v>11992.945355191257</v>
      </c>
      <c r="CE130" s="78">
        <f t="shared" si="31"/>
        <v>8947.7267759562837</v>
      </c>
      <c r="CF130" s="78">
        <f t="shared" si="32"/>
        <v>511.78688524590166</v>
      </c>
      <c r="CG130" s="78">
        <f t="shared" si="33"/>
        <v>2146.2158469945357</v>
      </c>
      <c r="CH130" s="78">
        <f t="shared" si="34"/>
        <v>106.0464480874317</v>
      </c>
      <c r="CI130" s="57">
        <f t="shared" si="35"/>
        <v>281.16939890710381</v>
      </c>
      <c r="CK130" t="s">
        <v>430</v>
      </c>
    </row>
    <row r="131" spans="2:89">
      <c r="B131" s="140"/>
      <c r="C131" s="3" t="s">
        <v>141</v>
      </c>
      <c r="D131" s="43">
        <f t="shared" si="46"/>
        <v>4103498</v>
      </c>
      <c r="E131" s="43">
        <f t="shared" si="47"/>
        <v>3317536</v>
      </c>
      <c r="F131" s="43">
        <f t="shared" si="51"/>
        <v>280613</v>
      </c>
      <c r="G131" s="43">
        <f t="shared" si="52"/>
        <v>418156</v>
      </c>
      <c r="H131" s="43">
        <f t="shared" si="53"/>
        <v>75144</v>
      </c>
      <c r="I131" s="43">
        <f t="shared" si="54"/>
        <v>12049</v>
      </c>
      <c r="J131" s="4">
        <f t="shared" si="48"/>
        <v>335112</v>
      </c>
      <c r="K131" s="4">
        <v>270596</v>
      </c>
      <c r="L131" s="4">
        <v>24222</v>
      </c>
      <c r="M131" s="4">
        <v>33095</v>
      </c>
      <c r="N131" s="4">
        <v>6210</v>
      </c>
      <c r="O131" s="4">
        <v>989</v>
      </c>
      <c r="P131" s="4">
        <f t="shared" si="49"/>
        <v>317694</v>
      </c>
      <c r="Q131" s="4">
        <v>258949</v>
      </c>
      <c r="R131" s="4">
        <v>20069</v>
      </c>
      <c r="S131" s="4">
        <v>30538</v>
      </c>
      <c r="T131" s="4">
        <v>7288</v>
      </c>
      <c r="U131" s="4">
        <v>850</v>
      </c>
      <c r="V131" s="4">
        <f t="shared" si="50"/>
        <v>350431</v>
      </c>
      <c r="W131" s="4">
        <v>282629</v>
      </c>
      <c r="X131" s="4">
        <v>24820</v>
      </c>
      <c r="Y131" s="4">
        <v>36258</v>
      </c>
      <c r="Z131" s="4">
        <v>5670</v>
      </c>
      <c r="AA131" s="4">
        <v>1054</v>
      </c>
      <c r="AB131" s="4">
        <f t="shared" si="36"/>
        <v>338607</v>
      </c>
      <c r="AC131" s="4">
        <v>271531</v>
      </c>
      <c r="AD131" s="4">
        <v>24292</v>
      </c>
      <c r="AE131" s="4">
        <v>35955</v>
      </c>
      <c r="AF131" s="4">
        <v>5785</v>
      </c>
      <c r="AG131" s="4">
        <v>1044</v>
      </c>
      <c r="AH131" s="4">
        <f t="shared" si="37"/>
        <v>356666</v>
      </c>
      <c r="AI131" s="4">
        <v>288232</v>
      </c>
      <c r="AJ131" s="4">
        <v>24403</v>
      </c>
      <c r="AK131" s="4">
        <v>36327</v>
      </c>
      <c r="AL131" s="4">
        <v>6710</v>
      </c>
      <c r="AM131" s="4">
        <v>994</v>
      </c>
      <c r="AN131" s="4">
        <f t="shared" si="38"/>
        <v>335484</v>
      </c>
      <c r="AO131" s="4">
        <v>269376</v>
      </c>
      <c r="AP131" s="4">
        <v>23951</v>
      </c>
      <c r="AQ131" s="4">
        <v>35592</v>
      </c>
      <c r="AR131" s="4">
        <v>5463</v>
      </c>
      <c r="AS131" s="4">
        <v>1102</v>
      </c>
      <c r="AT131" s="4">
        <f t="shared" si="39"/>
        <v>350182</v>
      </c>
      <c r="AU131" s="4">
        <v>281969</v>
      </c>
      <c r="AV131" s="4">
        <v>24387</v>
      </c>
      <c r="AW131" s="4">
        <v>35583</v>
      </c>
      <c r="AX131" s="4">
        <v>7132</v>
      </c>
      <c r="AY131" s="4">
        <v>1111</v>
      </c>
      <c r="AZ131" s="4">
        <f t="shared" si="40"/>
        <v>347845</v>
      </c>
      <c r="BA131" s="4">
        <v>281633</v>
      </c>
      <c r="BB131" s="4">
        <v>23170</v>
      </c>
      <c r="BC131" s="4">
        <v>34936</v>
      </c>
      <c r="BD131" s="4">
        <v>7114</v>
      </c>
      <c r="BE131" s="4">
        <v>992</v>
      </c>
      <c r="BF131" s="4">
        <f t="shared" si="41"/>
        <v>340337</v>
      </c>
      <c r="BG131" s="4">
        <v>278498</v>
      </c>
      <c r="BH131" s="4">
        <v>21005</v>
      </c>
      <c r="BI131" s="4">
        <v>33516</v>
      </c>
      <c r="BJ131" s="4">
        <v>6378</v>
      </c>
      <c r="BK131" s="4">
        <v>940</v>
      </c>
      <c r="BL131" s="4">
        <f t="shared" si="42"/>
        <v>351805</v>
      </c>
      <c r="BM131" s="4">
        <v>284500</v>
      </c>
      <c r="BN131" s="4">
        <v>23517</v>
      </c>
      <c r="BO131" s="4">
        <v>36064</v>
      </c>
      <c r="BP131" s="4">
        <v>6661</v>
      </c>
      <c r="BQ131" s="4">
        <v>1063</v>
      </c>
      <c r="BR131" s="4">
        <f t="shared" si="43"/>
        <v>333758</v>
      </c>
      <c r="BS131" s="4">
        <v>269860</v>
      </c>
      <c r="BT131" s="4">
        <v>23242</v>
      </c>
      <c r="BU131" s="4">
        <v>34401</v>
      </c>
      <c r="BV131" s="4">
        <v>5259</v>
      </c>
      <c r="BW131" s="4">
        <v>996</v>
      </c>
      <c r="BX131" s="4">
        <f t="shared" si="44"/>
        <v>345577</v>
      </c>
      <c r="BY131" s="4">
        <v>279763</v>
      </c>
      <c r="BZ131" s="4">
        <v>23535</v>
      </c>
      <c r="CA131" s="4">
        <v>35891</v>
      </c>
      <c r="CB131" s="4">
        <v>5474</v>
      </c>
      <c r="CC131" s="4">
        <v>914</v>
      </c>
      <c r="CD131" s="78">
        <f t="shared" si="45"/>
        <v>11211.743169398907</v>
      </c>
      <c r="CE131" s="78">
        <f t="shared" si="31"/>
        <v>9064.3060109289618</v>
      </c>
      <c r="CF131" s="78">
        <f t="shared" si="32"/>
        <v>766.70218579234972</v>
      </c>
      <c r="CG131" s="78">
        <f t="shared" si="33"/>
        <v>1142.5027322404371</v>
      </c>
      <c r="CH131" s="78">
        <f t="shared" si="34"/>
        <v>205.31147540983608</v>
      </c>
      <c r="CI131" s="57">
        <f t="shared" si="35"/>
        <v>32.920765027322403</v>
      </c>
      <c r="CK131" t="s">
        <v>430</v>
      </c>
    </row>
    <row r="132" spans="2:89">
      <c r="B132" s="140"/>
      <c r="C132" s="3" t="s">
        <v>142</v>
      </c>
      <c r="D132" s="43">
        <f t="shared" si="46"/>
        <v>5980711</v>
      </c>
      <c r="E132" s="43">
        <f t="shared" si="47"/>
        <v>4880745</v>
      </c>
      <c r="F132" s="43">
        <f t="shared" si="51"/>
        <v>321398</v>
      </c>
      <c r="G132" s="43">
        <f t="shared" si="52"/>
        <v>699946</v>
      </c>
      <c r="H132" s="43">
        <f t="shared" si="53"/>
        <v>60106</v>
      </c>
      <c r="I132" s="43">
        <f t="shared" si="54"/>
        <v>18516</v>
      </c>
      <c r="J132" s="4">
        <f t="shared" si="48"/>
        <v>494577</v>
      </c>
      <c r="K132" s="4">
        <v>402721</v>
      </c>
      <c r="L132" s="4">
        <v>28976</v>
      </c>
      <c r="M132" s="4">
        <v>56331</v>
      </c>
      <c r="N132" s="4">
        <v>5006</v>
      </c>
      <c r="O132" s="4">
        <v>1543</v>
      </c>
      <c r="P132" s="4">
        <f t="shared" si="49"/>
        <v>457117</v>
      </c>
      <c r="Q132" s="4">
        <v>373462</v>
      </c>
      <c r="R132" s="4">
        <v>23960</v>
      </c>
      <c r="S132" s="4">
        <v>52609</v>
      </c>
      <c r="T132" s="4">
        <v>5699</v>
      </c>
      <c r="U132" s="4">
        <v>1387</v>
      </c>
      <c r="V132" s="4">
        <f t="shared" si="50"/>
        <v>533877</v>
      </c>
      <c r="W132" s="4">
        <v>435207</v>
      </c>
      <c r="X132" s="4">
        <v>29695</v>
      </c>
      <c r="Y132" s="4">
        <v>62447</v>
      </c>
      <c r="Z132" s="4">
        <v>4844</v>
      </c>
      <c r="AA132" s="4">
        <v>1684</v>
      </c>
      <c r="AB132" s="4">
        <f t="shared" si="36"/>
        <v>507166</v>
      </c>
      <c r="AC132" s="4">
        <v>412094</v>
      </c>
      <c r="AD132" s="4">
        <v>27649</v>
      </c>
      <c r="AE132" s="4">
        <v>60867</v>
      </c>
      <c r="AF132" s="4">
        <v>4864</v>
      </c>
      <c r="AG132" s="4">
        <v>1692</v>
      </c>
      <c r="AH132" s="4">
        <f t="shared" si="37"/>
        <v>513827</v>
      </c>
      <c r="AI132" s="4">
        <v>418857</v>
      </c>
      <c r="AJ132" s="4">
        <v>27750</v>
      </c>
      <c r="AK132" s="4">
        <v>60460</v>
      </c>
      <c r="AL132" s="4">
        <v>5313</v>
      </c>
      <c r="AM132" s="4">
        <v>1447</v>
      </c>
      <c r="AN132" s="4">
        <f t="shared" si="38"/>
        <v>499359</v>
      </c>
      <c r="AO132" s="4">
        <v>406850</v>
      </c>
      <c r="AP132" s="4">
        <v>27519</v>
      </c>
      <c r="AQ132" s="4">
        <v>58971</v>
      </c>
      <c r="AR132" s="4">
        <v>4447</v>
      </c>
      <c r="AS132" s="4">
        <v>1572</v>
      </c>
      <c r="AT132" s="4">
        <f t="shared" si="39"/>
        <v>500545</v>
      </c>
      <c r="AU132" s="4">
        <v>408005</v>
      </c>
      <c r="AV132" s="4">
        <v>27513</v>
      </c>
      <c r="AW132" s="4">
        <v>58422</v>
      </c>
      <c r="AX132" s="4">
        <v>5078</v>
      </c>
      <c r="AY132" s="4">
        <v>1527</v>
      </c>
      <c r="AZ132" s="4">
        <f t="shared" si="40"/>
        <v>488448</v>
      </c>
      <c r="BA132" s="4">
        <v>397985</v>
      </c>
      <c r="BB132" s="4">
        <v>25820</v>
      </c>
      <c r="BC132" s="4">
        <v>57691</v>
      </c>
      <c r="BD132" s="4">
        <v>5416</v>
      </c>
      <c r="BE132" s="4">
        <v>1536</v>
      </c>
      <c r="BF132" s="4">
        <f t="shared" si="41"/>
        <v>472601</v>
      </c>
      <c r="BG132" s="4">
        <v>387769</v>
      </c>
      <c r="BH132" s="4">
        <v>23007</v>
      </c>
      <c r="BI132" s="4">
        <v>55113</v>
      </c>
      <c r="BJ132" s="4">
        <v>5199</v>
      </c>
      <c r="BK132" s="4">
        <v>1513</v>
      </c>
      <c r="BL132" s="4">
        <f t="shared" si="42"/>
        <v>500009</v>
      </c>
      <c r="BM132" s="4">
        <v>407875</v>
      </c>
      <c r="BN132" s="4">
        <v>25489</v>
      </c>
      <c r="BO132" s="4">
        <v>59913</v>
      </c>
      <c r="BP132" s="4">
        <v>5105</v>
      </c>
      <c r="BQ132" s="4">
        <v>1627</v>
      </c>
      <c r="BR132" s="4">
        <f t="shared" si="43"/>
        <v>502430</v>
      </c>
      <c r="BS132" s="4">
        <v>412074</v>
      </c>
      <c r="BT132" s="4">
        <v>26548</v>
      </c>
      <c r="BU132" s="4">
        <v>57775</v>
      </c>
      <c r="BV132" s="4">
        <v>4527</v>
      </c>
      <c r="BW132" s="4">
        <v>1506</v>
      </c>
      <c r="BX132" s="4">
        <f t="shared" si="44"/>
        <v>510755</v>
      </c>
      <c r="BY132" s="4">
        <v>417846</v>
      </c>
      <c r="BZ132" s="4">
        <v>27472</v>
      </c>
      <c r="CA132" s="4">
        <v>59347</v>
      </c>
      <c r="CB132" s="4">
        <v>4608</v>
      </c>
      <c r="CC132" s="4">
        <v>1482</v>
      </c>
      <c r="CD132" s="78">
        <f t="shared" si="45"/>
        <v>16340.740437158471</v>
      </c>
      <c r="CE132" s="78">
        <f t="shared" si="31"/>
        <v>13335.368852459016</v>
      </c>
      <c r="CF132" s="78">
        <f t="shared" si="32"/>
        <v>878.1366120218579</v>
      </c>
      <c r="CG132" s="78">
        <f t="shared" si="33"/>
        <v>1912.4207650273224</v>
      </c>
      <c r="CH132" s="78">
        <f t="shared" si="34"/>
        <v>164.22404371584699</v>
      </c>
      <c r="CI132" s="57">
        <f t="shared" si="35"/>
        <v>50.590163934426229</v>
      </c>
      <c r="CK132" t="s">
        <v>430</v>
      </c>
    </row>
    <row r="133" spans="2:89">
      <c r="B133" s="140"/>
      <c r="C133" s="3" t="s">
        <v>143</v>
      </c>
      <c r="D133" s="43">
        <f t="shared" si="46"/>
        <v>14684489</v>
      </c>
      <c r="E133" s="43">
        <f t="shared" si="47"/>
        <v>13132289</v>
      </c>
      <c r="F133" s="43">
        <f t="shared" si="51"/>
        <v>498814</v>
      </c>
      <c r="G133" s="43">
        <f t="shared" si="52"/>
        <v>896086</v>
      </c>
      <c r="H133" s="43">
        <f t="shared" si="53"/>
        <v>115298</v>
      </c>
      <c r="I133" s="43">
        <f t="shared" si="54"/>
        <v>42002</v>
      </c>
      <c r="J133" s="4">
        <f t="shared" si="48"/>
        <v>1262801</v>
      </c>
      <c r="K133" s="4">
        <v>1128592</v>
      </c>
      <c r="L133" s="4">
        <v>44019</v>
      </c>
      <c r="M133" s="4">
        <v>76539</v>
      </c>
      <c r="N133" s="4">
        <v>10332</v>
      </c>
      <c r="O133" s="4">
        <v>3319</v>
      </c>
      <c r="P133" s="4">
        <f t="shared" si="49"/>
        <v>1143806</v>
      </c>
      <c r="Q133" s="4">
        <v>1023355</v>
      </c>
      <c r="R133" s="4">
        <v>35858</v>
      </c>
      <c r="S133" s="4">
        <v>70755</v>
      </c>
      <c r="T133" s="4">
        <v>10880</v>
      </c>
      <c r="U133" s="4">
        <v>2958</v>
      </c>
      <c r="V133" s="4">
        <f t="shared" si="50"/>
        <v>1329064</v>
      </c>
      <c r="W133" s="4">
        <v>1182854</v>
      </c>
      <c r="X133" s="4">
        <v>47576</v>
      </c>
      <c r="Y133" s="4">
        <v>85433</v>
      </c>
      <c r="Z133" s="4">
        <v>9849</v>
      </c>
      <c r="AA133" s="4">
        <v>3352</v>
      </c>
      <c r="AB133" s="4">
        <f t="shared" si="36"/>
        <v>1229111</v>
      </c>
      <c r="AC133" s="4">
        <v>1094488</v>
      </c>
      <c r="AD133" s="4">
        <v>43762</v>
      </c>
      <c r="AE133" s="4">
        <v>78128</v>
      </c>
      <c r="AF133" s="4">
        <v>9457</v>
      </c>
      <c r="AG133" s="4">
        <v>3276</v>
      </c>
      <c r="AH133" s="4">
        <f t="shared" si="37"/>
        <v>1226260</v>
      </c>
      <c r="AI133" s="4">
        <v>1095785</v>
      </c>
      <c r="AJ133" s="4">
        <v>42981</v>
      </c>
      <c r="AK133" s="4">
        <v>74595</v>
      </c>
      <c r="AL133" s="4">
        <v>9813</v>
      </c>
      <c r="AM133" s="4">
        <v>3086</v>
      </c>
      <c r="AN133" s="4">
        <f t="shared" si="38"/>
        <v>1211406</v>
      </c>
      <c r="AO133" s="4">
        <v>1082265</v>
      </c>
      <c r="AP133" s="4">
        <v>43080</v>
      </c>
      <c r="AQ133" s="4">
        <v>73472</v>
      </c>
      <c r="AR133" s="4">
        <v>8923</v>
      </c>
      <c r="AS133" s="4">
        <v>3666</v>
      </c>
      <c r="AT133" s="4">
        <f t="shared" si="39"/>
        <v>1212929</v>
      </c>
      <c r="AU133" s="4">
        <v>1085040</v>
      </c>
      <c r="AV133" s="4">
        <v>41945</v>
      </c>
      <c r="AW133" s="4">
        <v>72046</v>
      </c>
      <c r="AX133" s="4">
        <v>10002</v>
      </c>
      <c r="AY133" s="4">
        <v>3896</v>
      </c>
      <c r="AZ133" s="4">
        <f t="shared" si="40"/>
        <v>1178957</v>
      </c>
      <c r="BA133" s="4">
        <v>1055638</v>
      </c>
      <c r="BB133" s="4">
        <v>39940</v>
      </c>
      <c r="BC133" s="4">
        <v>69870</v>
      </c>
      <c r="BD133" s="4">
        <v>9830</v>
      </c>
      <c r="BE133" s="4">
        <v>3679</v>
      </c>
      <c r="BF133" s="4">
        <f t="shared" si="41"/>
        <v>1107223</v>
      </c>
      <c r="BG133" s="4">
        <v>993112</v>
      </c>
      <c r="BH133" s="4">
        <v>34625</v>
      </c>
      <c r="BI133" s="4">
        <v>67219</v>
      </c>
      <c r="BJ133" s="4">
        <v>8567</v>
      </c>
      <c r="BK133" s="4">
        <v>3700</v>
      </c>
      <c r="BL133" s="4">
        <f t="shared" si="42"/>
        <v>1205901</v>
      </c>
      <c r="BM133" s="4">
        <v>1078063</v>
      </c>
      <c r="BN133" s="4">
        <v>40065</v>
      </c>
      <c r="BO133" s="4">
        <v>74752</v>
      </c>
      <c r="BP133" s="4">
        <v>9513</v>
      </c>
      <c r="BQ133" s="4">
        <v>3508</v>
      </c>
      <c r="BR133" s="4">
        <f t="shared" si="43"/>
        <v>1291719</v>
      </c>
      <c r="BS133" s="4">
        <v>1160207</v>
      </c>
      <c r="BT133" s="4">
        <v>43004</v>
      </c>
      <c r="BU133" s="4">
        <v>75571</v>
      </c>
      <c r="BV133" s="4">
        <v>9055</v>
      </c>
      <c r="BW133" s="4">
        <v>3882</v>
      </c>
      <c r="BX133" s="4">
        <f t="shared" si="44"/>
        <v>1285312</v>
      </c>
      <c r="BY133" s="4">
        <v>1152890</v>
      </c>
      <c r="BZ133" s="4">
        <v>41959</v>
      </c>
      <c r="CA133" s="4">
        <v>77706</v>
      </c>
      <c r="CB133" s="4">
        <v>9077</v>
      </c>
      <c r="CC133" s="4">
        <v>3680</v>
      </c>
      <c r="CD133" s="78">
        <f t="shared" si="45"/>
        <v>40121.554644808741</v>
      </c>
      <c r="CE133" s="78">
        <f t="shared" si="31"/>
        <v>35880.571038251364</v>
      </c>
      <c r="CF133" s="78">
        <f t="shared" si="32"/>
        <v>1362.8797814207651</v>
      </c>
      <c r="CG133" s="78">
        <f t="shared" si="33"/>
        <v>2448.3224043715845</v>
      </c>
      <c r="CH133" s="78">
        <f t="shared" si="34"/>
        <v>315.02185792349729</v>
      </c>
      <c r="CI133" s="57">
        <f t="shared" si="35"/>
        <v>114.75956284153006</v>
      </c>
      <c r="CK133" t="s">
        <v>430</v>
      </c>
    </row>
    <row r="134" spans="2:89">
      <c r="B134" s="140"/>
      <c r="C134" s="3" t="s">
        <v>144</v>
      </c>
      <c r="D134" s="43">
        <f t="shared" si="46"/>
        <v>9031866</v>
      </c>
      <c r="E134" s="43">
        <f t="shared" si="47"/>
        <v>7553564</v>
      </c>
      <c r="F134" s="43">
        <f t="shared" si="51"/>
        <v>195212</v>
      </c>
      <c r="G134" s="43">
        <f t="shared" si="52"/>
        <v>1148363</v>
      </c>
      <c r="H134" s="43">
        <f t="shared" si="53"/>
        <v>94752</v>
      </c>
      <c r="I134" s="43">
        <f t="shared" si="54"/>
        <v>39975</v>
      </c>
      <c r="J134" s="4">
        <f t="shared" si="48"/>
        <v>728104</v>
      </c>
      <c r="K134" s="4">
        <v>610515</v>
      </c>
      <c r="L134" s="4">
        <v>16625</v>
      </c>
      <c r="M134" s="4">
        <v>88866</v>
      </c>
      <c r="N134" s="4">
        <v>8794</v>
      </c>
      <c r="O134" s="4">
        <v>3304</v>
      </c>
      <c r="P134" s="4">
        <f t="shared" si="49"/>
        <v>675078</v>
      </c>
      <c r="Q134" s="4">
        <v>566827</v>
      </c>
      <c r="R134" s="4">
        <v>13510</v>
      </c>
      <c r="S134" s="4">
        <v>83190</v>
      </c>
      <c r="T134" s="4">
        <v>8671</v>
      </c>
      <c r="U134" s="4">
        <v>2880</v>
      </c>
      <c r="V134" s="4">
        <f t="shared" si="50"/>
        <v>802660</v>
      </c>
      <c r="W134" s="4">
        <v>673483</v>
      </c>
      <c r="X134" s="4">
        <v>18328</v>
      </c>
      <c r="Y134" s="4">
        <v>100311</v>
      </c>
      <c r="Z134" s="4">
        <v>7165</v>
      </c>
      <c r="AA134" s="4">
        <v>3373</v>
      </c>
      <c r="AB134" s="4">
        <f t="shared" si="36"/>
        <v>773947</v>
      </c>
      <c r="AC134" s="4">
        <v>647731</v>
      </c>
      <c r="AD134" s="4">
        <v>17448</v>
      </c>
      <c r="AE134" s="4">
        <v>98262</v>
      </c>
      <c r="AF134" s="4">
        <v>7308</v>
      </c>
      <c r="AG134" s="4">
        <v>3198</v>
      </c>
      <c r="AH134" s="4">
        <f t="shared" si="37"/>
        <v>795014</v>
      </c>
      <c r="AI134" s="4">
        <v>664931</v>
      </c>
      <c r="AJ134" s="4">
        <v>17547</v>
      </c>
      <c r="AK134" s="4">
        <v>100183</v>
      </c>
      <c r="AL134" s="4">
        <v>8817</v>
      </c>
      <c r="AM134" s="4">
        <v>3536</v>
      </c>
      <c r="AN134" s="4">
        <f t="shared" si="38"/>
        <v>760477</v>
      </c>
      <c r="AO134" s="4">
        <v>634349</v>
      </c>
      <c r="AP134" s="4">
        <v>17399</v>
      </c>
      <c r="AQ134" s="4">
        <v>98371</v>
      </c>
      <c r="AR134" s="4">
        <v>7101</v>
      </c>
      <c r="AS134" s="4">
        <v>3257</v>
      </c>
      <c r="AT134" s="4">
        <f t="shared" si="39"/>
        <v>749353</v>
      </c>
      <c r="AU134" s="4">
        <v>623784</v>
      </c>
      <c r="AV134" s="4">
        <v>16530</v>
      </c>
      <c r="AW134" s="4">
        <v>97159</v>
      </c>
      <c r="AX134" s="4">
        <v>8544</v>
      </c>
      <c r="AY134" s="4">
        <v>3336</v>
      </c>
      <c r="AZ134" s="4">
        <f t="shared" si="40"/>
        <v>733509</v>
      </c>
      <c r="BA134" s="4">
        <v>607613</v>
      </c>
      <c r="BB134" s="4">
        <v>15456</v>
      </c>
      <c r="BC134" s="4">
        <v>97596</v>
      </c>
      <c r="BD134" s="4">
        <v>9365</v>
      </c>
      <c r="BE134" s="4">
        <v>3479</v>
      </c>
      <c r="BF134" s="4">
        <f t="shared" si="41"/>
        <v>704057</v>
      </c>
      <c r="BG134" s="4">
        <v>588247</v>
      </c>
      <c r="BH134" s="4">
        <v>13806</v>
      </c>
      <c r="BI134" s="4">
        <v>91764</v>
      </c>
      <c r="BJ134" s="4">
        <v>6959</v>
      </c>
      <c r="BK134" s="4">
        <v>3281</v>
      </c>
      <c r="BL134" s="4">
        <f t="shared" si="42"/>
        <v>763782</v>
      </c>
      <c r="BM134" s="4">
        <v>638336</v>
      </c>
      <c r="BN134" s="4">
        <v>15615</v>
      </c>
      <c r="BO134" s="4">
        <v>98703</v>
      </c>
      <c r="BP134" s="4">
        <v>7845</v>
      </c>
      <c r="BQ134" s="4">
        <v>3283</v>
      </c>
      <c r="BR134" s="4">
        <f t="shared" si="43"/>
        <v>759774</v>
      </c>
      <c r="BS134" s="4">
        <v>639016</v>
      </c>
      <c r="BT134" s="4">
        <v>16202</v>
      </c>
      <c r="BU134" s="4">
        <v>94153</v>
      </c>
      <c r="BV134" s="4">
        <v>6860</v>
      </c>
      <c r="BW134" s="4">
        <v>3543</v>
      </c>
      <c r="BX134" s="4">
        <f t="shared" si="44"/>
        <v>786111</v>
      </c>
      <c r="BY134" s="4">
        <v>658732</v>
      </c>
      <c r="BZ134" s="4">
        <v>16746</v>
      </c>
      <c r="CA134" s="4">
        <v>99805</v>
      </c>
      <c r="CB134" s="4">
        <v>7323</v>
      </c>
      <c r="CC134" s="4">
        <v>3505</v>
      </c>
      <c r="CD134" s="78">
        <f t="shared" si="45"/>
        <v>24677.22950819672</v>
      </c>
      <c r="CE134" s="78">
        <f t="shared" ref="CE134:CE163" si="55">+E134/366</f>
        <v>20638.153005464479</v>
      </c>
      <c r="CF134" s="78">
        <f t="shared" ref="CF134:CF163" si="56">+F134/366</f>
        <v>533.36612021857923</v>
      </c>
      <c r="CG134" s="78">
        <f t="shared" ref="CG134:CG163" si="57">+G134/366</f>
        <v>3137.6038251366122</v>
      </c>
      <c r="CH134" s="78">
        <f t="shared" ref="CH134:CH163" si="58">+H134/366</f>
        <v>258.88524590163934</v>
      </c>
      <c r="CI134" s="57">
        <f t="shared" ref="CI134:CI163" si="59">+I134/366</f>
        <v>109.22131147540983</v>
      </c>
      <c r="CK134" t="s">
        <v>430</v>
      </c>
    </row>
    <row r="135" spans="2:89">
      <c r="B135" s="140"/>
      <c r="C135" s="3" t="s">
        <v>145</v>
      </c>
      <c r="D135" s="43">
        <f t="shared" si="46"/>
        <v>10190031</v>
      </c>
      <c r="E135" s="43">
        <f t="shared" si="47"/>
        <v>7984826</v>
      </c>
      <c r="F135" s="43">
        <f t="shared" si="51"/>
        <v>335777</v>
      </c>
      <c r="G135" s="43">
        <f t="shared" si="52"/>
        <v>1729654</v>
      </c>
      <c r="H135" s="43">
        <f t="shared" si="53"/>
        <v>98054</v>
      </c>
      <c r="I135" s="43">
        <f t="shared" si="54"/>
        <v>41720</v>
      </c>
      <c r="J135" s="4">
        <f t="shared" si="48"/>
        <v>822864</v>
      </c>
      <c r="K135" s="4">
        <v>645978</v>
      </c>
      <c r="L135" s="4">
        <v>28897</v>
      </c>
      <c r="M135" s="4">
        <v>135338</v>
      </c>
      <c r="N135" s="4">
        <v>9077</v>
      </c>
      <c r="O135" s="4">
        <v>3574</v>
      </c>
      <c r="P135" s="4">
        <f t="shared" si="49"/>
        <v>771289</v>
      </c>
      <c r="Q135" s="4">
        <v>607663</v>
      </c>
      <c r="R135" s="4">
        <v>24551</v>
      </c>
      <c r="S135" s="4">
        <v>126265</v>
      </c>
      <c r="T135" s="4">
        <v>9502</v>
      </c>
      <c r="U135" s="4">
        <v>3308</v>
      </c>
      <c r="V135" s="4">
        <f t="shared" si="50"/>
        <v>902638</v>
      </c>
      <c r="W135" s="4">
        <v>710006</v>
      </c>
      <c r="X135" s="4">
        <v>31092</v>
      </c>
      <c r="Y135" s="4">
        <v>150202</v>
      </c>
      <c r="Z135" s="4">
        <v>7652</v>
      </c>
      <c r="AA135" s="4">
        <v>3686</v>
      </c>
      <c r="AB135" s="4">
        <f t="shared" ref="AB135:AB163" si="60">+SUM(AC135:AG135)</f>
        <v>872788</v>
      </c>
      <c r="AC135" s="4">
        <v>683758</v>
      </c>
      <c r="AD135" s="4">
        <v>29417</v>
      </c>
      <c r="AE135" s="4">
        <v>148234</v>
      </c>
      <c r="AF135" s="4">
        <v>7931</v>
      </c>
      <c r="AG135" s="4">
        <v>3448</v>
      </c>
      <c r="AH135" s="4">
        <f t="shared" ref="AH135:AH163" si="61">+SUM(AI135:AM135)</f>
        <v>890706</v>
      </c>
      <c r="AI135" s="4">
        <v>699246</v>
      </c>
      <c r="AJ135" s="4">
        <v>29686</v>
      </c>
      <c r="AK135" s="4">
        <v>149246</v>
      </c>
      <c r="AL135" s="4">
        <v>9075</v>
      </c>
      <c r="AM135" s="4">
        <v>3453</v>
      </c>
      <c r="AN135" s="4">
        <f t="shared" ref="AN135:AN163" si="62">+SUM(AO135:AS135)</f>
        <v>857866</v>
      </c>
      <c r="AO135" s="4">
        <v>671326</v>
      </c>
      <c r="AP135" s="4">
        <v>29151</v>
      </c>
      <c r="AQ135" s="4">
        <v>146396</v>
      </c>
      <c r="AR135" s="4">
        <v>7465</v>
      </c>
      <c r="AS135" s="4">
        <v>3528</v>
      </c>
      <c r="AT135" s="4">
        <f t="shared" ref="AT135:AT163" si="63">+SUM(AU135:AY135)</f>
        <v>846945</v>
      </c>
      <c r="AU135" s="4">
        <v>661878</v>
      </c>
      <c r="AV135" s="4">
        <v>28551</v>
      </c>
      <c r="AW135" s="4">
        <v>144697</v>
      </c>
      <c r="AX135" s="4">
        <v>8469</v>
      </c>
      <c r="AY135" s="4">
        <v>3350</v>
      </c>
      <c r="AZ135" s="4">
        <f t="shared" ref="AZ135:AZ163" si="64">+SUM(BA135:BE135)</f>
        <v>823050</v>
      </c>
      <c r="BA135" s="4">
        <v>638787</v>
      </c>
      <c r="BB135" s="4">
        <v>26821</v>
      </c>
      <c r="BC135" s="4">
        <v>145554</v>
      </c>
      <c r="BD135" s="4">
        <v>8602</v>
      </c>
      <c r="BE135" s="4">
        <v>3286</v>
      </c>
      <c r="BF135" s="4">
        <f t="shared" ref="BF135:BF163" si="65">+SUM(BG135:BK135)</f>
        <v>809339</v>
      </c>
      <c r="BG135" s="4">
        <v>632781</v>
      </c>
      <c r="BH135" s="4">
        <v>24437</v>
      </c>
      <c r="BI135" s="4">
        <v>140885</v>
      </c>
      <c r="BJ135" s="4">
        <v>7818</v>
      </c>
      <c r="BK135" s="4">
        <v>3418</v>
      </c>
      <c r="BL135" s="4">
        <f t="shared" ref="BL135:BL163" si="66">+SUM(BM135:BQ135)</f>
        <v>866161</v>
      </c>
      <c r="BM135" s="4">
        <v>677350</v>
      </c>
      <c r="BN135" s="4">
        <v>27646</v>
      </c>
      <c r="BO135" s="4">
        <v>149691</v>
      </c>
      <c r="BP135" s="4">
        <v>8061</v>
      </c>
      <c r="BQ135" s="4">
        <v>3413</v>
      </c>
      <c r="BR135" s="4">
        <f t="shared" ref="BR135:BR163" si="67">+SUM(BS135:BW135)</f>
        <v>853519</v>
      </c>
      <c r="BS135" s="4">
        <v>671740</v>
      </c>
      <c r="BT135" s="4">
        <v>27601</v>
      </c>
      <c r="BU135" s="4">
        <v>143511</v>
      </c>
      <c r="BV135" s="4">
        <v>6990</v>
      </c>
      <c r="BW135" s="4">
        <v>3677</v>
      </c>
      <c r="BX135" s="4">
        <f t="shared" ref="BX135:BX163" si="68">+SUM(BY135:CC135)</f>
        <v>872866</v>
      </c>
      <c r="BY135" s="4">
        <v>684313</v>
      </c>
      <c r="BZ135" s="4">
        <v>27927</v>
      </c>
      <c r="CA135" s="4">
        <v>149635</v>
      </c>
      <c r="CB135" s="4">
        <v>7412</v>
      </c>
      <c r="CC135" s="4">
        <v>3579</v>
      </c>
      <c r="CD135" s="78">
        <f t="shared" ref="CD135:CD163" si="69">+D135/366</f>
        <v>27841.614754098362</v>
      </c>
      <c r="CE135" s="78">
        <f t="shared" si="55"/>
        <v>21816.464480874318</v>
      </c>
      <c r="CF135" s="78">
        <f t="shared" si="56"/>
        <v>917.42349726775956</v>
      </c>
      <c r="CG135" s="78">
        <f t="shared" si="57"/>
        <v>4725.8306010928964</v>
      </c>
      <c r="CH135" s="78">
        <f t="shared" si="58"/>
        <v>267.90710382513663</v>
      </c>
      <c r="CI135" s="57">
        <f t="shared" si="59"/>
        <v>113.98907103825137</v>
      </c>
      <c r="CK135" t="s">
        <v>430</v>
      </c>
    </row>
    <row r="136" spans="2:89">
      <c r="B136" s="140"/>
      <c r="C136" s="3" t="s">
        <v>146</v>
      </c>
      <c r="D136" s="43">
        <f t="shared" ref="D136:D163" si="70">+SUM(E136:I136)</f>
        <v>3050269</v>
      </c>
      <c r="E136" s="43">
        <f t="shared" ref="E136:E163" si="71">+K136+Q136+W136+AC136+AI136+AO136+AU136+BA136+BG136+BM136+BS136+BY136</f>
        <v>2383082</v>
      </c>
      <c r="F136" s="43">
        <f t="shared" si="51"/>
        <v>103643</v>
      </c>
      <c r="G136" s="43">
        <f t="shared" si="52"/>
        <v>507393</v>
      </c>
      <c r="H136" s="43">
        <f t="shared" si="53"/>
        <v>29233</v>
      </c>
      <c r="I136" s="43">
        <f t="shared" si="54"/>
        <v>26918</v>
      </c>
      <c r="J136" s="4">
        <f t="shared" ref="J136:J163" si="72">+SUM(K136:O136)</f>
        <v>235263</v>
      </c>
      <c r="K136" s="4">
        <v>183041</v>
      </c>
      <c r="L136" s="4">
        <v>8814</v>
      </c>
      <c r="M136" s="4">
        <v>38944</v>
      </c>
      <c r="N136" s="4">
        <v>2473</v>
      </c>
      <c r="O136" s="4">
        <v>1991</v>
      </c>
      <c r="P136" s="4">
        <f t="shared" ref="P136:P163" si="73">+SUM(Q136:U136)</f>
        <v>221790</v>
      </c>
      <c r="Q136" s="4">
        <v>173452</v>
      </c>
      <c r="R136" s="4">
        <v>7602</v>
      </c>
      <c r="S136" s="4">
        <v>36681</v>
      </c>
      <c r="T136" s="4">
        <v>2295</v>
      </c>
      <c r="U136" s="4">
        <v>1760</v>
      </c>
      <c r="V136" s="4">
        <f t="shared" ref="V136:V163" si="74">+SUM(W136:AA136)</f>
        <v>268328</v>
      </c>
      <c r="W136" s="4">
        <v>210429</v>
      </c>
      <c r="X136" s="4">
        <v>9702</v>
      </c>
      <c r="Y136" s="4">
        <v>43880</v>
      </c>
      <c r="Z136" s="4">
        <v>2167</v>
      </c>
      <c r="AA136" s="4">
        <v>2150</v>
      </c>
      <c r="AB136" s="4">
        <f t="shared" si="60"/>
        <v>259772</v>
      </c>
      <c r="AC136" s="4">
        <v>202138</v>
      </c>
      <c r="AD136" s="4">
        <v>9254</v>
      </c>
      <c r="AE136" s="4">
        <v>43403</v>
      </c>
      <c r="AF136" s="4">
        <v>2335</v>
      </c>
      <c r="AG136" s="4">
        <v>2642</v>
      </c>
      <c r="AH136" s="4">
        <f t="shared" si="61"/>
        <v>265435</v>
      </c>
      <c r="AI136" s="4">
        <v>207857</v>
      </c>
      <c r="AJ136" s="4">
        <v>9181</v>
      </c>
      <c r="AK136" s="4">
        <v>43405</v>
      </c>
      <c r="AL136" s="4">
        <v>2802</v>
      </c>
      <c r="AM136" s="4">
        <v>2190</v>
      </c>
      <c r="AN136" s="4">
        <f t="shared" si="62"/>
        <v>259867</v>
      </c>
      <c r="AO136" s="4">
        <v>203053</v>
      </c>
      <c r="AP136" s="4">
        <v>8924</v>
      </c>
      <c r="AQ136" s="4">
        <v>43045</v>
      </c>
      <c r="AR136" s="4">
        <v>2475</v>
      </c>
      <c r="AS136" s="4">
        <v>2370</v>
      </c>
      <c r="AT136" s="4">
        <f t="shared" si="63"/>
        <v>254486</v>
      </c>
      <c r="AU136" s="4">
        <v>198947</v>
      </c>
      <c r="AV136" s="4">
        <v>8461</v>
      </c>
      <c r="AW136" s="4">
        <v>42115</v>
      </c>
      <c r="AX136" s="4">
        <v>2660</v>
      </c>
      <c r="AY136" s="4">
        <v>2303</v>
      </c>
      <c r="AZ136" s="4">
        <f t="shared" si="64"/>
        <v>246463</v>
      </c>
      <c r="BA136" s="4">
        <v>191803</v>
      </c>
      <c r="BB136" s="4">
        <v>7937</v>
      </c>
      <c r="BC136" s="4">
        <v>41616</v>
      </c>
      <c r="BD136" s="4">
        <v>2696</v>
      </c>
      <c r="BE136" s="4">
        <v>2411</v>
      </c>
      <c r="BF136" s="4">
        <f t="shared" si="65"/>
        <v>242141</v>
      </c>
      <c r="BG136" s="4">
        <v>188435</v>
      </c>
      <c r="BH136" s="4">
        <v>7310</v>
      </c>
      <c r="BI136" s="4">
        <v>41763</v>
      </c>
      <c r="BJ136" s="4">
        <v>2380</v>
      </c>
      <c r="BK136" s="4">
        <v>2253</v>
      </c>
      <c r="BL136" s="4">
        <f t="shared" si="66"/>
        <v>264689</v>
      </c>
      <c r="BM136" s="4">
        <v>206147</v>
      </c>
      <c r="BN136" s="4">
        <v>8570</v>
      </c>
      <c r="BO136" s="4">
        <v>45144</v>
      </c>
      <c r="BP136" s="4">
        <v>2513</v>
      </c>
      <c r="BQ136" s="4">
        <v>2315</v>
      </c>
      <c r="BR136" s="4">
        <f t="shared" si="67"/>
        <v>264258</v>
      </c>
      <c r="BS136" s="4">
        <v>207836</v>
      </c>
      <c r="BT136" s="4">
        <v>8717</v>
      </c>
      <c r="BU136" s="4">
        <v>43337</v>
      </c>
      <c r="BV136" s="4">
        <v>2125</v>
      </c>
      <c r="BW136" s="4">
        <v>2243</v>
      </c>
      <c r="BX136" s="4">
        <f t="shared" si="68"/>
        <v>267777</v>
      </c>
      <c r="BY136" s="4">
        <v>209944</v>
      </c>
      <c r="BZ136" s="4">
        <v>9171</v>
      </c>
      <c r="CA136" s="4">
        <v>44060</v>
      </c>
      <c r="CB136" s="4">
        <v>2312</v>
      </c>
      <c r="CC136" s="4">
        <v>2290</v>
      </c>
      <c r="CD136" s="78">
        <f t="shared" si="69"/>
        <v>8334.0683060109295</v>
      </c>
      <c r="CE136" s="78">
        <f t="shared" si="55"/>
        <v>6511.1530054644809</v>
      </c>
      <c r="CF136" s="78">
        <f t="shared" si="56"/>
        <v>283.1775956284153</v>
      </c>
      <c r="CG136" s="78">
        <f t="shared" si="57"/>
        <v>1386.3196721311476</v>
      </c>
      <c r="CH136" s="78">
        <f t="shared" si="58"/>
        <v>79.87158469945355</v>
      </c>
      <c r="CI136" s="57">
        <f t="shared" si="59"/>
        <v>73.546448087431699</v>
      </c>
      <c r="CK136" t="s">
        <v>430</v>
      </c>
    </row>
    <row r="137" spans="2:89">
      <c r="B137" s="140"/>
      <c r="C137" s="3" t="s">
        <v>147</v>
      </c>
      <c r="D137" s="43">
        <f t="shared" si="70"/>
        <v>4019806</v>
      </c>
      <c r="E137" s="43">
        <f t="shared" si="71"/>
        <v>3503849</v>
      </c>
      <c r="F137" s="43">
        <f t="shared" si="51"/>
        <v>69041</v>
      </c>
      <c r="G137" s="43">
        <f t="shared" si="52"/>
        <v>393350</v>
      </c>
      <c r="H137" s="43">
        <f t="shared" si="53"/>
        <v>24489</v>
      </c>
      <c r="I137" s="43">
        <f t="shared" si="54"/>
        <v>29077</v>
      </c>
      <c r="J137" s="4">
        <f t="shared" si="72"/>
        <v>296571</v>
      </c>
      <c r="K137" s="4">
        <v>256484</v>
      </c>
      <c r="L137" s="4">
        <v>5938</v>
      </c>
      <c r="M137" s="4">
        <v>29956</v>
      </c>
      <c r="N137" s="4">
        <v>2046</v>
      </c>
      <c r="O137" s="4">
        <v>2147</v>
      </c>
      <c r="P137" s="4">
        <f t="shared" si="73"/>
        <v>278402</v>
      </c>
      <c r="Q137" s="4">
        <v>241447</v>
      </c>
      <c r="R137" s="4">
        <v>4807</v>
      </c>
      <c r="S137" s="4">
        <v>28049</v>
      </c>
      <c r="T137" s="4">
        <v>2090</v>
      </c>
      <c r="U137" s="4">
        <v>2009</v>
      </c>
      <c r="V137" s="4">
        <f t="shared" si="74"/>
        <v>371632</v>
      </c>
      <c r="W137" s="4">
        <v>326846</v>
      </c>
      <c r="X137" s="4">
        <v>6407</v>
      </c>
      <c r="Y137" s="4">
        <v>34072</v>
      </c>
      <c r="Z137" s="4">
        <v>2006</v>
      </c>
      <c r="AA137" s="4">
        <v>2301</v>
      </c>
      <c r="AB137" s="4">
        <f t="shared" si="60"/>
        <v>355873</v>
      </c>
      <c r="AC137" s="4">
        <v>311675</v>
      </c>
      <c r="AD137" s="4">
        <v>6334</v>
      </c>
      <c r="AE137" s="4">
        <v>33233</v>
      </c>
      <c r="AF137" s="4">
        <v>2171</v>
      </c>
      <c r="AG137" s="4">
        <v>2460</v>
      </c>
      <c r="AH137" s="4">
        <f t="shared" si="61"/>
        <v>357575</v>
      </c>
      <c r="AI137" s="4">
        <v>312552</v>
      </c>
      <c r="AJ137" s="4">
        <v>6283</v>
      </c>
      <c r="AK137" s="4">
        <v>34042</v>
      </c>
      <c r="AL137" s="4">
        <v>2333</v>
      </c>
      <c r="AM137" s="4">
        <v>2365</v>
      </c>
      <c r="AN137" s="4">
        <f t="shared" si="62"/>
        <v>342594</v>
      </c>
      <c r="AO137" s="4">
        <v>298537</v>
      </c>
      <c r="AP137" s="4">
        <v>6141</v>
      </c>
      <c r="AQ137" s="4">
        <v>33514</v>
      </c>
      <c r="AR137" s="4">
        <v>1993</v>
      </c>
      <c r="AS137" s="4">
        <v>2409</v>
      </c>
      <c r="AT137" s="4">
        <f t="shared" si="63"/>
        <v>318086</v>
      </c>
      <c r="AU137" s="4">
        <v>275044</v>
      </c>
      <c r="AV137" s="4">
        <v>5613</v>
      </c>
      <c r="AW137" s="4">
        <v>32941</v>
      </c>
      <c r="AX137" s="4">
        <v>2036</v>
      </c>
      <c r="AY137" s="4">
        <v>2452</v>
      </c>
      <c r="AZ137" s="4">
        <f t="shared" si="64"/>
        <v>312017</v>
      </c>
      <c r="BA137" s="4">
        <v>269557</v>
      </c>
      <c r="BB137" s="4">
        <v>5227</v>
      </c>
      <c r="BC137" s="4">
        <v>32622</v>
      </c>
      <c r="BD137" s="4">
        <v>2061</v>
      </c>
      <c r="BE137" s="4">
        <v>2550</v>
      </c>
      <c r="BF137" s="4">
        <f t="shared" si="65"/>
        <v>324359</v>
      </c>
      <c r="BG137" s="4">
        <v>283387</v>
      </c>
      <c r="BH137" s="4">
        <v>4984</v>
      </c>
      <c r="BI137" s="4">
        <v>31574</v>
      </c>
      <c r="BJ137" s="4">
        <v>1983</v>
      </c>
      <c r="BK137" s="4">
        <v>2431</v>
      </c>
      <c r="BL137" s="4">
        <f t="shared" si="66"/>
        <v>352862</v>
      </c>
      <c r="BM137" s="4">
        <v>307469</v>
      </c>
      <c r="BN137" s="4">
        <v>5606</v>
      </c>
      <c r="BO137" s="4">
        <v>35073</v>
      </c>
      <c r="BP137" s="4">
        <v>2060</v>
      </c>
      <c r="BQ137" s="4">
        <v>2654</v>
      </c>
      <c r="BR137" s="4">
        <f t="shared" si="67"/>
        <v>359740</v>
      </c>
      <c r="BS137" s="4">
        <v>315171</v>
      </c>
      <c r="BT137" s="4">
        <v>5937</v>
      </c>
      <c r="BU137" s="4">
        <v>33978</v>
      </c>
      <c r="BV137" s="4">
        <v>1896</v>
      </c>
      <c r="BW137" s="4">
        <v>2758</v>
      </c>
      <c r="BX137" s="4">
        <f t="shared" si="68"/>
        <v>350095</v>
      </c>
      <c r="BY137" s="4">
        <v>305680</v>
      </c>
      <c r="BZ137" s="4">
        <v>5764</v>
      </c>
      <c r="CA137" s="4">
        <v>34296</v>
      </c>
      <c r="CB137" s="4">
        <v>1814</v>
      </c>
      <c r="CC137" s="4">
        <v>2541</v>
      </c>
      <c r="CD137" s="78">
        <f t="shared" si="69"/>
        <v>10983.07650273224</v>
      </c>
      <c r="CE137" s="78">
        <f t="shared" si="55"/>
        <v>9573.3579234972676</v>
      </c>
      <c r="CF137" s="78">
        <f t="shared" si="56"/>
        <v>188.63661202185793</v>
      </c>
      <c r="CG137" s="78">
        <f t="shared" si="57"/>
        <v>1074.7267759562842</v>
      </c>
      <c r="CH137" s="78">
        <f t="shared" si="58"/>
        <v>66.909836065573771</v>
      </c>
      <c r="CI137" s="57">
        <f t="shared" si="59"/>
        <v>79.445355191256837</v>
      </c>
      <c r="CK137" t="s">
        <v>430</v>
      </c>
    </row>
    <row r="138" spans="2:89">
      <c r="B138" s="140"/>
      <c r="C138" s="3" t="s">
        <v>148</v>
      </c>
      <c r="D138" s="43">
        <f t="shared" si="70"/>
        <v>2373424</v>
      </c>
      <c r="E138" s="43">
        <f t="shared" si="71"/>
        <v>2048247</v>
      </c>
      <c r="F138" s="43">
        <f t="shared" si="51"/>
        <v>6977</v>
      </c>
      <c r="G138" s="43">
        <f t="shared" si="52"/>
        <v>277799</v>
      </c>
      <c r="H138" s="43">
        <f t="shared" si="53"/>
        <v>21463</v>
      </c>
      <c r="I138" s="43">
        <f t="shared" si="54"/>
        <v>18938</v>
      </c>
      <c r="J138" s="4">
        <f t="shared" si="72"/>
        <v>168757</v>
      </c>
      <c r="K138" s="4">
        <v>147379</v>
      </c>
      <c r="L138" s="4">
        <v>486</v>
      </c>
      <c r="M138" s="4">
        <v>17728</v>
      </c>
      <c r="N138" s="4">
        <v>1710</v>
      </c>
      <c r="O138" s="4">
        <v>1454</v>
      </c>
      <c r="P138" s="4">
        <f t="shared" si="73"/>
        <v>158295</v>
      </c>
      <c r="Q138" s="4">
        <v>138037</v>
      </c>
      <c r="R138" s="4">
        <v>382</v>
      </c>
      <c r="S138" s="4">
        <v>16918</v>
      </c>
      <c r="T138" s="4">
        <v>1637</v>
      </c>
      <c r="U138" s="4">
        <v>1321</v>
      </c>
      <c r="V138" s="4">
        <f t="shared" si="74"/>
        <v>199632</v>
      </c>
      <c r="W138" s="4">
        <v>173412</v>
      </c>
      <c r="X138" s="4">
        <v>488</v>
      </c>
      <c r="Y138" s="4">
        <v>22591</v>
      </c>
      <c r="Z138" s="4">
        <v>1513</v>
      </c>
      <c r="AA138" s="4">
        <v>1628</v>
      </c>
      <c r="AB138" s="4">
        <f t="shared" si="60"/>
        <v>216778</v>
      </c>
      <c r="AC138" s="4">
        <v>182914</v>
      </c>
      <c r="AD138" s="4">
        <v>601</v>
      </c>
      <c r="AE138" s="4">
        <v>29251</v>
      </c>
      <c r="AF138" s="4">
        <v>2164</v>
      </c>
      <c r="AG138" s="4">
        <v>1848</v>
      </c>
      <c r="AH138" s="4">
        <f t="shared" si="61"/>
        <v>218872</v>
      </c>
      <c r="AI138" s="4">
        <v>186929</v>
      </c>
      <c r="AJ138" s="4">
        <v>633</v>
      </c>
      <c r="AK138" s="4">
        <v>27289</v>
      </c>
      <c r="AL138" s="4">
        <v>2526</v>
      </c>
      <c r="AM138" s="4">
        <v>1495</v>
      </c>
      <c r="AN138" s="4">
        <f t="shared" si="62"/>
        <v>205510</v>
      </c>
      <c r="AO138" s="4">
        <v>176057</v>
      </c>
      <c r="AP138" s="4">
        <v>587</v>
      </c>
      <c r="AQ138" s="4">
        <v>25559</v>
      </c>
      <c r="AR138" s="4">
        <v>1821</v>
      </c>
      <c r="AS138" s="4">
        <v>1486</v>
      </c>
      <c r="AT138" s="4">
        <f t="shared" si="63"/>
        <v>196241</v>
      </c>
      <c r="AU138" s="4">
        <v>169455</v>
      </c>
      <c r="AV138" s="4">
        <v>598</v>
      </c>
      <c r="AW138" s="4">
        <v>22898</v>
      </c>
      <c r="AX138" s="4">
        <v>1755</v>
      </c>
      <c r="AY138" s="4">
        <v>1535</v>
      </c>
      <c r="AZ138" s="4">
        <f t="shared" si="64"/>
        <v>189011</v>
      </c>
      <c r="BA138" s="4">
        <v>163368</v>
      </c>
      <c r="BB138" s="4">
        <v>574</v>
      </c>
      <c r="BC138" s="4">
        <v>21917</v>
      </c>
      <c r="BD138" s="4">
        <v>1733</v>
      </c>
      <c r="BE138" s="4">
        <v>1419</v>
      </c>
      <c r="BF138" s="4">
        <f t="shared" si="65"/>
        <v>192562</v>
      </c>
      <c r="BG138" s="4">
        <v>165848</v>
      </c>
      <c r="BH138" s="4">
        <v>606</v>
      </c>
      <c r="BI138" s="4">
        <v>22953</v>
      </c>
      <c r="BJ138" s="4">
        <v>1635</v>
      </c>
      <c r="BK138" s="4">
        <v>1520</v>
      </c>
      <c r="BL138" s="4">
        <f t="shared" si="66"/>
        <v>213189</v>
      </c>
      <c r="BM138" s="4">
        <v>182845</v>
      </c>
      <c r="BN138" s="4">
        <v>701</v>
      </c>
      <c r="BO138" s="4">
        <v>25833</v>
      </c>
      <c r="BP138" s="4">
        <v>1990</v>
      </c>
      <c r="BQ138" s="4">
        <v>1820</v>
      </c>
      <c r="BR138" s="4">
        <f t="shared" si="67"/>
        <v>205728</v>
      </c>
      <c r="BS138" s="4">
        <v>179060</v>
      </c>
      <c r="BT138" s="4">
        <v>669</v>
      </c>
      <c r="BU138" s="4">
        <v>22595</v>
      </c>
      <c r="BV138" s="4">
        <v>1484</v>
      </c>
      <c r="BW138" s="4">
        <v>1920</v>
      </c>
      <c r="BX138" s="4">
        <f t="shared" si="68"/>
        <v>208849</v>
      </c>
      <c r="BY138" s="4">
        <v>182943</v>
      </c>
      <c r="BZ138" s="4">
        <v>652</v>
      </c>
      <c r="CA138" s="4">
        <v>22267</v>
      </c>
      <c r="CB138" s="4">
        <v>1495</v>
      </c>
      <c r="CC138" s="4">
        <v>1492</v>
      </c>
      <c r="CD138" s="78">
        <f t="shared" si="69"/>
        <v>6484.7650273224044</v>
      </c>
      <c r="CE138" s="78">
        <f t="shared" si="55"/>
        <v>5596.3032786885242</v>
      </c>
      <c r="CF138" s="78">
        <f t="shared" si="56"/>
        <v>19.062841530054644</v>
      </c>
      <c r="CG138" s="78">
        <f t="shared" si="57"/>
        <v>759.01366120218574</v>
      </c>
      <c r="CH138" s="78">
        <f t="shared" si="58"/>
        <v>58.642076502732237</v>
      </c>
      <c r="CI138" s="57">
        <f t="shared" si="59"/>
        <v>51.743169398907106</v>
      </c>
      <c r="CK138" t="s">
        <v>425</v>
      </c>
    </row>
    <row r="139" spans="2:89">
      <c r="B139" s="140"/>
      <c r="C139" s="3" t="s">
        <v>149</v>
      </c>
      <c r="D139" s="43">
        <f t="shared" si="70"/>
        <v>2066890</v>
      </c>
      <c r="E139" s="43">
        <f t="shared" si="71"/>
        <v>1781938</v>
      </c>
      <c r="F139" s="43">
        <f t="shared" si="51"/>
        <v>7460</v>
      </c>
      <c r="G139" s="43">
        <f t="shared" si="52"/>
        <v>216466</v>
      </c>
      <c r="H139" s="43">
        <f t="shared" si="53"/>
        <v>19810</v>
      </c>
      <c r="I139" s="43">
        <f t="shared" si="54"/>
        <v>41216</v>
      </c>
      <c r="J139" s="4">
        <f t="shared" si="72"/>
        <v>155499</v>
      </c>
      <c r="K139" s="4">
        <v>135491</v>
      </c>
      <c r="L139" s="4">
        <v>594</v>
      </c>
      <c r="M139" s="4">
        <v>14558</v>
      </c>
      <c r="N139" s="4">
        <v>1494</v>
      </c>
      <c r="O139" s="4">
        <v>3362</v>
      </c>
      <c r="P139" s="4">
        <f t="shared" si="73"/>
        <v>142675</v>
      </c>
      <c r="Q139" s="4">
        <v>124147</v>
      </c>
      <c r="R139" s="4">
        <v>428</v>
      </c>
      <c r="S139" s="4">
        <v>13626</v>
      </c>
      <c r="T139" s="4">
        <v>1454</v>
      </c>
      <c r="U139" s="4">
        <v>3020</v>
      </c>
      <c r="V139" s="4">
        <f t="shared" si="74"/>
        <v>181739</v>
      </c>
      <c r="W139" s="4">
        <v>157683</v>
      </c>
      <c r="X139" s="4">
        <v>726</v>
      </c>
      <c r="Y139" s="4">
        <v>18048</v>
      </c>
      <c r="Z139" s="4">
        <v>1531</v>
      </c>
      <c r="AA139" s="4">
        <v>3751</v>
      </c>
      <c r="AB139" s="4">
        <f t="shared" si="60"/>
        <v>233708</v>
      </c>
      <c r="AC139" s="4">
        <v>193910</v>
      </c>
      <c r="AD139" s="4">
        <v>901</v>
      </c>
      <c r="AE139" s="4">
        <v>31890</v>
      </c>
      <c r="AF139" s="4">
        <v>2967</v>
      </c>
      <c r="AG139" s="4">
        <v>4040</v>
      </c>
      <c r="AH139" s="4">
        <f t="shared" si="61"/>
        <v>182447</v>
      </c>
      <c r="AI139" s="4">
        <v>157481</v>
      </c>
      <c r="AJ139" s="4">
        <v>772</v>
      </c>
      <c r="AK139" s="4">
        <v>18864</v>
      </c>
      <c r="AL139" s="4">
        <v>1925</v>
      </c>
      <c r="AM139" s="4">
        <v>3405</v>
      </c>
      <c r="AN139" s="4">
        <f t="shared" si="62"/>
        <v>172908</v>
      </c>
      <c r="AO139" s="4">
        <v>148632</v>
      </c>
      <c r="AP139" s="4">
        <v>588</v>
      </c>
      <c r="AQ139" s="4">
        <v>18294</v>
      </c>
      <c r="AR139" s="4">
        <v>1765</v>
      </c>
      <c r="AS139" s="4">
        <v>3629</v>
      </c>
      <c r="AT139" s="4">
        <f t="shared" si="63"/>
        <v>163320</v>
      </c>
      <c r="AU139" s="4">
        <v>141313</v>
      </c>
      <c r="AV139" s="4">
        <v>544</v>
      </c>
      <c r="AW139" s="4">
        <v>16606</v>
      </c>
      <c r="AX139" s="4">
        <v>1453</v>
      </c>
      <c r="AY139" s="4">
        <v>3404</v>
      </c>
      <c r="AZ139" s="4">
        <f t="shared" si="64"/>
        <v>159839</v>
      </c>
      <c r="BA139" s="4">
        <v>138363</v>
      </c>
      <c r="BB139" s="4">
        <v>515</v>
      </c>
      <c r="BC139" s="4">
        <v>16139</v>
      </c>
      <c r="BD139" s="4">
        <v>1524</v>
      </c>
      <c r="BE139" s="4">
        <v>3298</v>
      </c>
      <c r="BF139" s="4">
        <f t="shared" si="65"/>
        <v>159414</v>
      </c>
      <c r="BG139" s="4">
        <v>137712</v>
      </c>
      <c r="BH139" s="4">
        <v>382</v>
      </c>
      <c r="BI139" s="4">
        <v>16477</v>
      </c>
      <c r="BJ139" s="4">
        <v>1438</v>
      </c>
      <c r="BK139" s="4">
        <v>3405</v>
      </c>
      <c r="BL139" s="4">
        <f t="shared" si="66"/>
        <v>176997</v>
      </c>
      <c r="BM139" s="4">
        <v>152613</v>
      </c>
      <c r="BN139" s="4">
        <v>558</v>
      </c>
      <c r="BO139" s="4">
        <v>18783</v>
      </c>
      <c r="BP139" s="4">
        <v>1768</v>
      </c>
      <c r="BQ139" s="4">
        <v>3275</v>
      </c>
      <c r="BR139" s="4">
        <f t="shared" si="67"/>
        <v>168701</v>
      </c>
      <c r="BS139" s="4">
        <v>146946</v>
      </c>
      <c r="BT139" s="4">
        <v>710</v>
      </c>
      <c r="BU139" s="4">
        <v>16550</v>
      </c>
      <c r="BV139" s="4">
        <v>1266</v>
      </c>
      <c r="BW139" s="4">
        <v>3229</v>
      </c>
      <c r="BX139" s="4">
        <f t="shared" si="68"/>
        <v>169643</v>
      </c>
      <c r="BY139" s="4">
        <v>147647</v>
      </c>
      <c r="BZ139" s="4">
        <v>742</v>
      </c>
      <c r="CA139" s="4">
        <v>16631</v>
      </c>
      <c r="CB139" s="4">
        <v>1225</v>
      </c>
      <c r="CC139" s="4">
        <v>3398</v>
      </c>
      <c r="CD139" s="78">
        <f t="shared" si="69"/>
        <v>5647.2404371584698</v>
      </c>
      <c r="CE139" s="78">
        <f t="shared" si="55"/>
        <v>4868.6830601092897</v>
      </c>
      <c r="CF139" s="78">
        <f t="shared" si="56"/>
        <v>20.382513661202186</v>
      </c>
      <c r="CG139" s="78">
        <f t="shared" si="57"/>
        <v>591.4371584699453</v>
      </c>
      <c r="CH139" s="78">
        <f t="shared" si="58"/>
        <v>54.125683060109289</v>
      </c>
      <c r="CI139" s="57">
        <f t="shared" si="59"/>
        <v>112.61202185792349</v>
      </c>
      <c r="CK139" t="s">
        <v>425</v>
      </c>
    </row>
    <row r="140" spans="2:89">
      <c r="B140" s="140"/>
      <c r="C140" s="3" t="s">
        <v>150</v>
      </c>
      <c r="D140" s="43">
        <f t="shared" si="70"/>
        <v>3022304</v>
      </c>
      <c r="E140" s="43">
        <f t="shared" si="71"/>
        <v>2631869</v>
      </c>
      <c r="F140" s="43">
        <f t="shared" si="51"/>
        <v>37294</v>
      </c>
      <c r="G140" s="43">
        <f t="shared" si="52"/>
        <v>310350</v>
      </c>
      <c r="H140" s="43">
        <f t="shared" si="53"/>
        <v>29515</v>
      </c>
      <c r="I140" s="43">
        <f t="shared" si="54"/>
        <v>13276</v>
      </c>
      <c r="J140" s="4">
        <f t="shared" si="72"/>
        <v>234674</v>
      </c>
      <c r="K140" s="4">
        <v>205375</v>
      </c>
      <c r="L140" s="4">
        <v>2385</v>
      </c>
      <c r="M140" s="4">
        <v>23299</v>
      </c>
      <c r="N140" s="4">
        <v>2631</v>
      </c>
      <c r="O140" s="4">
        <v>984</v>
      </c>
      <c r="P140" s="4">
        <f t="shared" si="73"/>
        <v>217234</v>
      </c>
      <c r="Q140" s="4">
        <v>189754</v>
      </c>
      <c r="R140" s="4">
        <v>2204</v>
      </c>
      <c r="S140" s="4">
        <v>21838</v>
      </c>
      <c r="T140" s="4">
        <v>2541</v>
      </c>
      <c r="U140" s="4">
        <v>897</v>
      </c>
      <c r="V140" s="4">
        <f t="shared" si="74"/>
        <v>265566</v>
      </c>
      <c r="W140" s="4">
        <v>232138</v>
      </c>
      <c r="X140" s="4">
        <v>3157</v>
      </c>
      <c r="Y140" s="4">
        <v>26882</v>
      </c>
      <c r="Z140" s="4">
        <v>2353</v>
      </c>
      <c r="AA140" s="4">
        <v>1036</v>
      </c>
      <c r="AB140" s="4">
        <f t="shared" si="60"/>
        <v>264795</v>
      </c>
      <c r="AC140" s="4">
        <v>229908</v>
      </c>
      <c r="AD140" s="4">
        <v>3554</v>
      </c>
      <c r="AE140" s="4">
        <v>27335</v>
      </c>
      <c r="AF140" s="4">
        <v>2781</v>
      </c>
      <c r="AG140" s="4">
        <v>1217</v>
      </c>
      <c r="AH140" s="4">
        <f t="shared" si="61"/>
        <v>264357</v>
      </c>
      <c r="AI140" s="4">
        <v>227991</v>
      </c>
      <c r="AJ140" s="4">
        <v>3535</v>
      </c>
      <c r="AK140" s="4">
        <v>29096</v>
      </c>
      <c r="AL140" s="4">
        <v>2712</v>
      </c>
      <c r="AM140" s="4">
        <v>1023</v>
      </c>
      <c r="AN140" s="4">
        <f t="shared" si="62"/>
        <v>256164</v>
      </c>
      <c r="AO140" s="4">
        <v>221802</v>
      </c>
      <c r="AP140" s="4">
        <v>3541</v>
      </c>
      <c r="AQ140" s="4">
        <v>27437</v>
      </c>
      <c r="AR140" s="4">
        <v>2318</v>
      </c>
      <c r="AS140" s="4">
        <v>1066</v>
      </c>
      <c r="AT140" s="4">
        <f t="shared" si="63"/>
        <v>247900</v>
      </c>
      <c r="AU140" s="4">
        <v>215628</v>
      </c>
      <c r="AV140" s="4">
        <v>2932</v>
      </c>
      <c r="AW140" s="4">
        <v>25656</v>
      </c>
      <c r="AX140" s="4">
        <v>2530</v>
      </c>
      <c r="AY140" s="4">
        <v>1154</v>
      </c>
      <c r="AZ140" s="4">
        <f t="shared" si="64"/>
        <v>246196</v>
      </c>
      <c r="BA140" s="4">
        <v>214424</v>
      </c>
      <c r="BB140" s="4">
        <v>2813</v>
      </c>
      <c r="BC140" s="4">
        <v>25291</v>
      </c>
      <c r="BD140" s="4">
        <v>2523</v>
      </c>
      <c r="BE140" s="4">
        <v>1145</v>
      </c>
      <c r="BF140" s="4">
        <f t="shared" si="65"/>
        <v>240517</v>
      </c>
      <c r="BG140" s="4">
        <v>209589</v>
      </c>
      <c r="BH140" s="4">
        <v>2731</v>
      </c>
      <c r="BI140" s="4">
        <v>24668</v>
      </c>
      <c r="BJ140" s="4">
        <v>2393</v>
      </c>
      <c r="BK140" s="4">
        <v>1136</v>
      </c>
      <c r="BL140" s="4">
        <f t="shared" si="66"/>
        <v>259434</v>
      </c>
      <c r="BM140" s="4">
        <v>225972</v>
      </c>
      <c r="BN140" s="4">
        <v>3356</v>
      </c>
      <c r="BO140" s="4">
        <v>26637</v>
      </c>
      <c r="BP140" s="4">
        <v>2385</v>
      </c>
      <c r="BQ140" s="4">
        <v>1084</v>
      </c>
      <c r="BR140" s="4">
        <f t="shared" si="67"/>
        <v>261233</v>
      </c>
      <c r="BS140" s="4">
        <v>228591</v>
      </c>
      <c r="BT140" s="4">
        <v>3568</v>
      </c>
      <c r="BU140" s="4">
        <v>25747</v>
      </c>
      <c r="BV140" s="4">
        <v>2119</v>
      </c>
      <c r="BW140" s="4">
        <v>1208</v>
      </c>
      <c r="BX140" s="4">
        <f t="shared" si="68"/>
        <v>264234</v>
      </c>
      <c r="BY140" s="4">
        <v>230697</v>
      </c>
      <c r="BZ140" s="4">
        <v>3518</v>
      </c>
      <c r="CA140" s="4">
        <v>26464</v>
      </c>
      <c r="CB140" s="4">
        <v>2229</v>
      </c>
      <c r="CC140" s="4">
        <v>1326</v>
      </c>
      <c r="CD140" s="78">
        <f t="shared" si="69"/>
        <v>8257.6612021857927</v>
      </c>
      <c r="CE140" s="78">
        <f t="shared" si="55"/>
        <v>7190.898907103825</v>
      </c>
      <c r="CF140" s="78">
        <f t="shared" si="56"/>
        <v>101.89617486338798</v>
      </c>
      <c r="CG140" s="78">
        <f t="shared" si="57"/>
        <v>847.95081967213116</v>
      </c>
      <c r="CH140" s="78">
        <f t="shared" si="58"/>
        <v>80.642076502732237</v>
      </c>
      <c r="CI140" s="57">
        <f t="shared" si="59"/>
        <v>36.27322404371585</v>
      </c>
      <c r="CK140" t="s">
        <v>425</v>
      </c>
    </row>
    <row r="141" spans="2:89">
      <c r="B141" s="140"/>
      <c r="C141" s="3" t="s">
        <v>151</v>
      </c>
      <c r="D141" s="43">
        <f t="shared" si="70"/>
        <v>5262848</v>
      </c>
      <c r="E141" s="43">
        <f t="shared" si="71"/>
        <v>4563881</v>
      </c>
      <c r="F141" s="43">
        <f t="shared" si="51"/>
        <v>48670</v>
      </c>
      <c r="G141" s="43">
        <f t="shared" si="52"/>
        <v>545073</v>
      </c>
      <c r="H141" s="43">
        <f t="shared" si="53"/>
        <v>69456</v>
      </c>
      <c r="I141" s="43">
        <f t="shared" si="54"/>
        <v>35768</v>
      </c>
      <c r="J141" s="4">
        <f t="shared" si="72"/>
        <v>421879</v>
      </c>
      <c r="K141" s="4">
        <v>367234</v>
      </c>
      <c r="L141" s="4">
        <v>3962</v>
      </c>
      <c r="M141" s="4">
        <v>41734</v>
      </c>
      <c r="N141" s="4">
        <v>6091</v>
      </c>
      <c r="O141" s="4">
        <v>2858</v>
      </c>
      <c r="P141" s="4">
        <f t="shared" si="73"/>
        <v>387896</v>
      </c>
      <c r="Q141" s="4">
        <v>337439</v>
      </c>
      <c r="R141" s="4">
        <v>3186</v>
      </c>
      <c r="S141" s="4">
        <v>38449</v>
      </c>
      <c r="T141" s="4">
        <v>6209</v>
      </c>
      <c r="U141" s="4">
        <v>2613</v>
      </c>
      <c r="V141" s="4">
        <f t="shared" si="74"/>
        <v>464066</v>
      </c>
      <c r="W141" s="4">
        <v>403514</v>
      </c>
      <c r="X141" s="4">
        <v>4460</v>
      </c>
      <c r="Y141" s="4">
        <v>47530</v>
      </c>
      <c r="Z141" s="4">
        <v>5627</v>
      </c>
      <c r="AA141" s="4">
        <v>2935</v>
      </c>
      <c r="AB141" s="4">
        <f t="shared" si="60"/>
        <v>450768</v>
      </c>
      <c r="AC141" s="4">
        <v>390875</v>
      </c>
      <c r="AD141" s="4">
        <v>4280</v>
      </c>
      <c r="AE141" s="4">
        <v>46820</v>
      </c>
      <c r="AF141" s="4">
        <v>5805</v>
      </c>
      <c r="AG141" s="4">
        <v>2988</v>
      </c>
      <c r="AH141" s="4">
        <f t="shared" si="61"/>
        <v>454432</v>
      </c>
      <c r="AI141" s="4">
        <v>393614</v>
      </c>
      <c r="AJ141" s="4">
        <v>4344</v>
      </c>
      <c r="AK141" s="4">
        <v>47324</v>
      </c>
      <c r="AL141" s="4">
        <v>6350</v>
      </c>
      <c r="AM141" s="4">
        <v>2800</v>
      </c>
      <c r="AN141" s="4">
        <f t="shared" si="62"/>
        <v>438992</v>
      </c>
      <c r="AO141" s="4">
        <v>379540</v>
      </c>
      <c r="AP141" s="4">
        <v>4514</v>
      </c>
      <c r="AQ141" s="4">
        <v>46579</v>
      </c>
      <c r="AR141" s="4">
        <v>5322</v>
      </c>
      <c r="AS141" s="4">
        <v>3037</v>
      </c>
      <c r="AT141" s="4">
        <f t="shared" si="63"/>
        <v>439413</v>
      </c>
      <c r="AU141" s="4">
        <v>379937</v>
      </c>
      <c r="AV141" s="4">
        <v>4538</v>
      </c>
      <c r="AW141" s="4">
        <v>45835</v>
      </c>
      <c r="AX141" s="4">
        <v>6077</v>
      </c>
      <c r="AY141" s="4">
        <v>3026</v>
      </c>
      <c r="AZ141" s="4">
        <f t="shared" si="64"/>
        <v>429701</v>
      </c>
      <c r="BA141" s="4">
        <v>371059</v>
      </c>
      <c r="BB141" s="4">
        <v>4040</v>
      </c>
      <c r="BC141" s="4">
        <v>45720</v>
      </c>
      <c r="BD141" s="4">
        <v>6020</v>
      </c>
      <c r="BE141" s="4">
        <v>2862</v>
      </c>
      <c r="BF141" s="4">
        <f t="shared" si="65"/>
        <v>412802</v>
      </c>
      <c r="BG141" s="4">
        <v>357651</v>
      </c>
      <c r="BH141" s="4">
        <v>3537</v>
      </c>
      <c r="BI141" s="4">
        <v>43522</v>
      </c>
      <c r="BJ141" s="4">
        <v>5024</v>
      </c>
      <c r="BK141" s="4">
        <v>3068</v>
      </c>
      <c r="BL141" s="4">
        <f t="shared" si="66"/>
        <v>449442</v>
      </c>
      <c r="BM141" s="4">
        <v>388825</v>
      </c>
      <c r="BN141" s="4">
        <v>3974</v>
      </c>
      <c r="BO141" s="4">
        <v>47763</v>
      </c>
      <c r="BP141" s="4">
        <v>5981</v>
      </c>
      <c r="BQ141" s="4">
        <v>2899</v>
      </c>
      <c r="BR141" s="4">
        <f t="shared" si="67"/>
        <v>447781</v>
      </c>
      <c r="BS141" s="4">
        <v>389590</v>
      </c>
      <c r="BT141" s="4">
        <v>3786</v>
      </c>
      <c r="BU141" s="4">
        <v>45681</v>
      </c>
      <c r="BV141" s="4">
        <v>5165</v>
      </c>
      <c r="BW141" s="4">
        <v>3559</v>
      </c>
      <c r="BX141" s="4">
        <f t="shared" si="68"/>
        <v>465676</v>
      </c>
      <c r="BY141" s="4">
        <v>404603</v>
      </c>
      <c r="BZ141" s="4">
        <v>4049</v>
      </c>
      <c r="CA141" s="4">
        <v>48116</v>
      </c>
      <c r="CB141" s="4">
        <v>5785</v>
      </c>
      <c r="CC141" s="4">
        <v>3123</v>
      </c>
      <c r="CD141" s="78">
        <f t="shared" si="69"/>
        <v>14379.366120218579</v>
      </c>
      <c r="CE141" s="78">
        <f t="shared" si="55"/>
        <v>12469.620218579235</v>
      </c>
      <c r="CF141" s="78">
        <f t="shared" si="56"/>
        <v>132.97814207650273</v>
      </c>
      <c r="CG141" s="78">
        <f t="shared" si="57"/>
        <v>1489.2704918032787</v>
      </c>
      <c r="CH141" s="78">
        <f t="shared" si="58"/>
        <v>189.7704918032787</v>
      </c>
      <c r="CI141" s="57">
        <f t="shared" si="59"/>
        <v>97.726775956284158</v>
      </c>
      <c r="CK141" t="s">
        <v>425</v>
      </c>
    </row>
    <row r="142" spans="2:89">
      <c r="B142" s="140"/>
      <c r="C142" s="3" t="s">
        <v>152</v>
      </c>
      <c r="D142" s="43">
        <f t="shared" si="70"/>
        <v>4584547</v>
      </c>
      <c r="E142" s="43">
        <f t="shared" si="71"/>
        <v>3958917</v>
      </c>
      <c r="F142" s="43">
        <f t="shared" si="51"/>
        <v>42402</v>
      </c>
      <c r="G142" s="43">
        <f t="shared" si="52"/>
        <v>503853</v>
      </c>
      <c r="H142" s="43">
        <f t="shared" si="53"/>
        <v>59874</v>
      </c>
      <c r="I142" s="43">
        <f t="shared" si="54"/>
        <v>19501</v>
      </c>
      <c r="J142" s="4">
        <f t="shared" si="72"/>
        <v>364549</v>
      </c>
      <c r="K142" s="4">
        <v>316798</v>
      </c>
      <c r="L142" s="4">
        <v>3224</v>
      </c>
      <c r="M142" s="4">
        <v>37152</v>
      </c>
      <c r="N142" s="4">
        <v>5526</v>
      </c>
      <c r="O142" s="4">
        <v>1849</v>
      </c>
      <c r="P142" s="4">
        <f t="shared" si="73"/>
        <v>343076</v>
      </c>
      <c r="Q142" s="4">
        <v>298433</v>
      </c>
      <c r="R142" s="4">
        <v>2623</v>
      </c>
      <c r="S142" s="4">
        <v>34853</v>
      </c>
      <c r="T142" s="4">
        <v>5532</v>
      </c>
      <c r="U142" s="4">
        <v>1635</v>
      </c>
      <c r="V142" s="4">
        <f t="shared" si="74"/>
        <v>395936</v>
      </c>
      <c r="W142" s="4">
        <v>343122</v>
      </c>
      <c r="X142" s="4">
        <v>3847</v>
      </c>
      <c r="Y142" s="4">
        <v>42815</v>
      </c>
      <c r="Z142" s="4">
        <v>4343</v>
      </c>
      <c r="AA142" s="4">
        <v>1809</v>
      </c>
      <c r="AB142" s="4">
        <f t="shared" si="60"/>
        <v>384218</v>
      </c>
      <c r="AC142" s="4">
        <v>331623</v>
      </c>
      <c r="AD142" s="4">
        <v>3776</v>
      </c>
      <c r="AE142" s="4">
        <v>42277</v>
      </c>
      <c r="AF142" s="4">
        <v>4938</v>
      </c>
      <c r="AG142" s="4">
        <v>1604</v>
      </c>
      <c r="AH142" s="4">
        <f t="shared" si="61"/>
        <v>394596</v>
      </c>
      <c r="AI142" s="4">
        <v>340682</v>
      </c>
      <c r="AJ142" s="4">
        <v>3871</v>
      </c>
      <c r="AK142" s="4">
        <v>43047</v>
      </c>
      <c r="AL142" s="4">
        <v>5477</v>
      </c>
      <c r="AM142" s="4">
        <v>1519</v>
      </c>
      <c r="AN142" s="4">
        <f t="shared" si="62"/>
        <v>378112</v>
      </c>
      <c r="AO142" s="4">
        <v>325279</v>
      </c>
      <c r="AP142" s="4">
        <v>3791</v>
      </c>
      <c r="AQ142" s="4">
        <v>42921</v>
      </c>
      <c r="AR142" s="4">
        <v>4551</v>
      </c>
      <c r="AS142" s="4">
        <v>1570</v>
      </c>
      <c r="AT142" s="4">
        <f t="shared" si="63"/>
        <v>394073</v>
      </c>
      <c r="AU142" s="4">
        <v>340455</v>
      </c>
      <c r="AV142" s="4">
        <v>3823</v>
      </c>
      <c r="AW142" s="4">
        <v>42597</v>
      </c>
      <c r="AX142" s="4">
        <v>5581</v>
      </c>
      <c r="AY142" s="4">
        <v>1617</v>
      </c>
      <c r="AZ142" s="4">
        <f t="shared" si="64"/>
        <v>381745</v>
      </c>
      <c r="BA142" s="4">
        <v>327561</v>
      </c>
      <c r="BB142" s="4">
        <v>3464</v>
      </c>
      <c r="BC142" s="4">
        <v>43896</v>
      </c>
      <c r="BD142" s="4">
        <v>5295</v>
      </c>
      <c r="BE142" s="4">
        <v>1529</v>
      </c>
      <c r="BF142" s="4">
        <f t="shared" si="65"/>
        <v>359757</v>
      </c>
      <c r="BG142" s="4">
        <v>309640</v>
      </c>
      <c r="BH142" s="4">
        <v>3114</v>
      </c>
      <c r="BI142" s="4">
        <v>41377</v>
      </c>
      <c r="BJ142" s="4">
        <v>4208</v>
      </c>
      <c r="BK142" s="4">
        <v>1418</v>
      </c>
      <c r="BL142" s="4">
        <f t="shared" si="66"/>
        <v>392607</v>
      </c>
      <c r="BM142" s="4">
        <v>336661</v>
      </c>
      <c r="BN142" s="4">
        <v>3438</v>
      </c>
      <c r="BO142" s="4">
        <v>45616</v>
      </c>
      <c r="BP142" s="4">
        <v>5176</v>
      </c>
      <c r="BQ142" s="4">
        <v>1716</v>
      </c>
      <c r="BR142" s="4">
        <f t="shared" si="67"/>
        <v>388921</v>
      </c>
      <c r="BS142" s="4">
        <v>336322</v>
      </c>
      <c r="BT142" s="4">
        <v>3668</v>
      </c>
      <c r="BU142" s="4">
        <v>42822</v>
      </c>
      <c r="BV142" s="4">
        <v>4512</v>
      </c>
      <c r="BW142" s="4">
        <v>1597</v>
      </c>
      <c r="BX142" s="4">
        <f t="shared" si="68"/>
        <v>406957</v>
      </c>
      <c r="BY142" s="4">
        <v>352341</v>
      </c>
      <c r="BZ142" s="4">
        <v>3763</v>
      </c>
      <c r="CA142" s="4">
        <v>44480</v>
      </c>
      <c r="CB142" s="4">
        <v>4735</v>
      </c>
      <c r="CC142" s="4">
        <v>1638</v>
      </c>
      <c r="CD142" s="78">
        <f t="shared" si="69"/>
        <v>12526.084699453551</v>
      </c>
      <c r="CE142" s="78">
        <f t="shared" si="55"/>
        <v>10816.713114754099</v>
      </c>
      <c r="CF142" s="78">
        <f t="shared" si="56"/>
        <v>115.85245901639344</v>
      </c>
      <c r="CG142" s="78">
        <f t="shared" si="57"/>
        <v>1376.6475409836066</v>
      </c>
      <c r="CH142" s="78">
        <f t="shared" si="58"/>
        <v>163.59016393442624</v>
      </c>
      <c r="CI142" s="57">
        <f t="shared" si="59"/>
        <v>53.28142076502732</v>
      </c>
      <c r="CK142" t="s">
        <v>425</v>
      </c>
    </row>
    <row r="143" spans="2:89">
      <c r="B143" s="140"/>
      <c r="C143" s="3" t="s">
        <v>153</v>
      </c>
      <c r="D143" s="43">
        <f t="shared" si="70"/>
        <v>5149792</v>
      </c>
      <c r="E143" s="43">
        <f t="shared" si="71"/>
        <v>4494428</v>
      </c>
      <c r="F143" s="43">
        <f t="shared" si="51"/>
        <v>33889</v>
      </c>
      <c r="G143" s="43">
        <f t="shared" si="52"/>
        <v>506630</v>
      </c>
      <c r="H143" s="43">
        <f t="shared" si="53"/>
        <v>83418</v>
      </c>
      <c r="I143" s="43">
        <f t="shared" si="54"/>
        <v>31427</v>
      </c>
      <c r="J143" s="4">
        <f t="shared" si="72"/>
        <v>416969</v>
      </c>
      <c r="K143" s="4">
        <v>365415</v>
      </c>
      <c r="L143" s="4">
        <v>2993</v>
      </c>
      <c r="M143" s="4">
        <v>38511</v>
      </c>
      <c r="N143" s="4">
        <v>7607</v>
      </c>
      <c r="O143" s="4">
        <v>2443</v>
      </c>
      <c r="P143" s="4">
        <f t="shared" si="73"/>
        <v>382447</v>
      </c>
      <c r="Q143" s="4">
        <v>334553</v>
      </c>
      <c r="R143" s="4">
        <v>2404</v>
      </c>
      <c r="S143" s="4">
        <v>35950</v>
      </c>
      <c r="T143" s="4">
        <v>7292</v>
      </c>
      <c r="U143" s="4">
        <v>2248</v>
      </c>
      <c r="V143" s="4">
        <f t="shared" si="74"/>
        <v>449545</v>
      </c>
      <c r="W143" s="4">
        <v>393108</v>
      </c>
      <c r="X143" s="4">
        <v>2978</v>
      </c>
      <c r="Y143" s="4">
        <v>44464</v>
      </c>
      <c r="Z143" s="4">
        <v>6173</v>
      </c>
      <c r="AA143" s="4">
        <v>2822</v>
      </c>
      <c r="AB143" s="4">
        <f t="shared" si="60"/>
        <v>433506</v>
      </c>
      <c r="AC143" s="4">
        <v>377765</v>
      </c>
      <c r="AD143" s="4">
        <v>2852</v>
      </c>
      <c r="AE143" s="4">
        <v>43699</v>
      </c>
      <c r="AF143" s="4">
        <v>6726</v>
      </c>
      <c r="AG143" s="4">
        <v>2464</v>
      </c>
      <c r="AH143" s="4">
        <f t="shared" si="61"/>
        <v>440392</v>
      </c>
      <c r="AI143" s="4">
        <v>383659</v>
      </c>
      <c r="AJ143" s="4">
        <v>2830</v>
      </c>
      <c r="AK143" s="4">
        <v>43708</v>
      </c>
      <c r="AL143" s="4">
        <v>7446</v>
      </c>
      <c r="AM143" s="4">
        <v>2749</v>
      </c>
      <c r="AN143" s="4">
        <f t="shared" si="62"/>
        <v>424838</v>
      </c>
      <c r="AO143" s="4">
        <v>370629</v>
      </c>
      <c r="AP143" s="4">
        <v>2884</v>
      </c>
      <c r="AQ143" s="4">
        <v>42847</v>
      </c>
      <c r="AR143" s="4">
        <v>6035</v>
      </c>
      <c r="AS143" s="4">
        <v>2443</v>
      </c>
      <c r="AT143" s="4">
        <f t="shared" si="63"/>
        <v>430649</v>
      </c>
      <c r="AU143" s="4">
        <v>376439</v>
      </c>
      <c r="AV143" s="4">
        <v>2985</v>
      </c>
      <c r="AW143" s="4">
        <v>41083</v>
      </c>
      <c r="AX143" s="4">
        <v>7562</v>
      </c>
      <c r="AY143" s="4">
        <v>2580</v>
      </c>
      <c r="AZ143" s="4">
        <f t="shared" si="64"/>
        <v>422694</v>
      </c>
      <c r="BA143" s="4">
        <v>368289</v>
      </c>
      <c r="BB143" s="4">
        <v>2820</v>
      </c>
      <c r="BC143" s="4">
        <v>41257</v>
      </c>
      <c r="BD143" s="4">
        <v>7835</v>
      </c>
      <c r="BE143" s="4">
        <v>2493</v>
      </c>
      <c r="BF143" s="4">
        <f t="shared" si="65"/>
        <v>397797</v>
      </c>
      <c r="BG143" s="4">
        <v>346228</v>
      </c>
      <c r="BH143" s="4">
        <v>2510</v>
      </c>
      <c r="BI143" s="4">
        <v>40353</v>
      </c>
      <c r="BJ143" s="4">
        <v>6121</v>
      </c>
      <c r="BK143" s="4">
        <v>2585</v>
      </c>
      <c r="BL143" s="4">
        <f t="shared" si="66"/>
        <v>449892</v>
      </c>
      <c r="BM143" s="4">
        <v>390269</v>
      </c>
      <c r="BN143" s="4">
        <v>2980</v>
      </c>
      <c r="BO143" s="4">
        <v>45770</v>
      </c>
      <c r="BP143" s="4">
        <v>7419</v>
      </c>
      <c r="BQ143" s="4">
        <v>3454</v>
      </c>
      <c r="BR143" s="4">
        <f t="shared" si="67"/>
        <v>439716</v>
      </c>
      <c r="BS143" s="4">
        <v>384848</v>
      </c>
      <c r="BT143" s="4">
        <v>2879</v>
      </c>
      <c r="BU143" s="4">
        <v>43220</v>
      </c>
      <c r="BV143" s="4">
        <v>6243</v>
      </c>
      <c r="BW143" s="4">
        <v>2526</v>
      </c>
      <c r="BX143" s="4">
        <f t="shared" si="68"/>
        <v>461347</v>
      </c>
      <c r="BY143" s="4">
        <v>403226</v>
      </c>
      <c r="BZ143" s="4">
        <v>2774</v>
      </c>
      <c r="CA143" s="4">
        <v>45768</v>
      </c>
      <c r="CB143" s="4">
        <v>6959</v>
      </c>
      <c r="CC143" s="4">
        <v>2620</v>
      </c>
      <c r="CD143" s="78">
        <f t="shared" si="69"/>
        <v>14070.469945355191</v>
      </c>
      <c r="CE143" s="78">
        <f t="shared" si="55"/>
        <v>12279.857923497268</v>
      </c>
      <c r="CF143" s="78">
        <f t="shared" si="56"/>
        <v>92.592896174863384</v>
      </c>
      <c r="CG143" s="78">
        <f t="shared" si="57"/>
        <v>1384.2349726775956</v>
      </c>
      <c r="CH143" s="78">
        <f t="shared" si="58"/>
        <v>227.91803278688525</v>
      </c>
      <c r="CI143" s="57">
        <f t="shared" si="59"/>
        <v>85.86612021857924</v>
      </c>
      <c r="CK143" t="s">
        <v>425</v>
      </c>
    </row>
    <row r="144" spans="2:89">
      <c r="B144" s="140"/>
      <c r="C144" s="3" t="s">
        <v>154</v>
      </c>
      <c r="D144" s="43">
        <f t="shared" si="70"/>
        <v>2061454</v>
      </c>
      <c r="E144" s="43">
        <f t="shared" si="71"/>
        <v>1710637</v>
      </c>
      <c r="F144" s="43">
        <f t="shared" si="51"/>
        <v>21506</v>
      </c>
      <c r="G144" s="43">
        <f t="shared" si="52"/>
        <v>270881</v>
      </c>
      <c r="H144" s="43">
        <f t="shared" si="53"/>
        <v>33209</v>
      </c>
      <c r="I144" s="43">
        <f t="shared" si="54"/>
        <v>25221</v>
      </c>
      <c r="J144" s="4">
        <f t="shared" si="72"/>
        <v>157173</v>
      </c>
      <c r="K144" s="4">
        <v>130659</v>
      </c>
      <c r="L144" s="4">
        <v>1562</v>
      </c>
      <c r="M144" s="4">
        <v>20040</v>
      </c>
      <c r="N144" s="4">
        <v>3301</v>
      </c>
      <c r="O144" s="4">
        <v>1611</v>
      </c>
      <c r="P144" s="4">
        <f t="shared" si="73"/>
        <v>147177</v>
      </c>
      <c r="Q144" s="4">
        <v>122599</v>
      </c>
      <c r="R144" s="4">
        <v>1404</v>
      </c>
      <c r="S144" s="4">
        <v>18731</v>
      </c>
      <c r="T144" s="4">
        <v>2802</v>
      </c>
      <c r="U144" s="4">
        <v>1641</v>
      </c>
      <c r="V144" s="4">
        <f t="shared" si="74"/>
        <v>176162</v>
      </c>
      <c r="W144" s="4">
        <v>147438</v>
      </c>
      <c r="X144" s="4">
        <v>1971</v>
      </c>
      <c r="Y144" s="4">
        <v>22676</v>
      </c>
      <c r="Z144" s="4">
        <v>2122</v>
      </c>
      <c r="AA144" s="4">
        <v>1955</v>
      </c>
      <c r="AB144" s="4">
        <f t="shared" si="60"/>
        <v>173801</v>
      </c>
      <c r="AC144" s="4">
        <v>144147</v>
      </c>
      <c r="AD144" s="4">
        <v>1779</v>
      </c>
      <c r="AE144" s="4">
        <v>23530</v>
      </c>
      <c r="AF144" s="4">
        <v>2455</v>
      </c>
      <c r="AG144" s="4">
        <v>1890</v>
      </c>
      <c r="AH144" s="4">
        <f t="shared" si="61"/>
        <v>182670</v>
      </c>
      <c r="AI144" s="4">
        <v>151985</v>
      </c>
      <c r="AJ144" s="4">
        <v>1921</v>
      </c>
      <c r="AK144" s="4">
        <v>23455</v>
      </c>
      <c r="AL144" s="4">
        <v>3243</v>
      </c>
      <c r="AM144" s="4">
        <v>2066</v>
      </c>
      <c r="AN144" s="4">
        <f t="shared" si="62"/>
        <v>176986</v>
      </c>
      <c r="AO144" s="4">
        <v>146201</v>
      </c>
      <c r="AP144" s="4">
        <v>1988</v>
      </c>
      <c r="AQ144" s="4">
        <v>23902</v>
      </c>
      <c r="AR144" s="4">
        <v>2466</v>
      </c>
      <c r="AS144" s="4">
        <v>2429</v>
      </c>
      <c r="AT144" s="4">
        <f t="shared" si="63"/>
        <v>180243</v>
      </c>
      <c r="AU144" s="4">
        <v>149922</v>
      </c>
      <c r="AV144" s="4">
        <v>1956</v>
      </c>
      <c r="AW144" s="4">
        <v>22380</v>
      </c>
      <c r="AX144" s="4">
        <v>3437</v>
      </c>
      <c r="AY144" s="4">
        <v>2548</v>
      </c>
      <c r="AZ144" s="4">
        <f t="shared" si="64"/>
        <v>166875</v>
      </c>
      <c r="BA144" s="4">
        <v>136980</v>
      </c>
      <c r="BB144" s="4">
        <v>1720</v>
      </c>
      <c r="BC144" s="4">
        <v>22801</v>
      </c>
      <c r="BD144" s="4">
        <v>3324</v>
      </c>
      <c r="BE144" s="4">
        <v>2050</v>
      </c>
      <c r="BF144" s="4">
        <f t="shared" si="65"/>
        <v>161573</v>
      </c>
      <c r="BG144" s="4">
        <v>133424</v>
      </c>
      <c r="BH144" s="4">
        <v>1599</v>
      </c>
      <c r="BI144" s="4">
        <v>22020</v>
      </c>
      <c r="BJ144" s="4">
        <v>2323</v>
      </c>
      <c r="BK144" s="4">
        <v>2207</v>
      </c>
      <c r="BL144" s="4">
        <f t="shared" si="66"/>
        <v>179218</v>
      </c>
      <c r="BM144" s="4">
        <v>147962</v>
      </c>
      <c r="BN144" s="4">
        <v>1844</v>
      </c>
      <c r="BO144" s="4">
        <v>24223</v>
      </c>
      <c r="BP144" s="4">
        <v>2740</v>
      </c>
      <c r="BQ144" s="4">
        <v>2449</v>
      </c>
      <c r="BR144" s="4">
        <f t="shared" si="67"/>
        <v>177736</v>
      </c>
      <c r="BS144" s="4">
        <v>147795</v>
      </c>
      <c r="BT144" s="4">
        <v>1958</v>
      </c>
      <c r="BU144" s="4">
        <v>23125</v>
      </c>
      <c r="BV144" s="4">
        <v>2471</v>
      </c>
      <c r="BW144" s="4">
        <v>2387</v>
      </c>
      <c r="BX144" s="4">
        <f t="shared" si="68"/>
        <v>181840</v>
      </c>
      <c r="BY144" s="4">
        <v>151525</v>
      </c>
      <c r="BZ144" s="4">
        <v>1804</v>
      </c>
      <c r="CA144" s="4">
        <v>23998</v>
      </c>
      <c r="CB144" s="4">
        <v>2525</v>
      </c>
      <c r="CC144" s="4">
        <v>1988</v>
      </c>
      <c r="CD144" s="78">
        <f t="shared" si="69"/>
        <v>5632.3879781420765</v>
      </c>
      <c r="CE144" s="78">
        <f t="shared" si="55"/>
        <v>4673.8715846994537</v>
      </c>
      <c r="CF144" s="78">
        <f t="shared" si="56"/>
        <v>58.759562841530055</v>
      </c>
      <c r="CG144" s="78">
        <f t="shared" si="57"/>
        <v>740.11202185792354</v>
      </c>
      <c r="CH144" s="78">
        <f t="shared" si="58"/>
        <v>90.734972677595621</v>
      </c>
      <c r="CI144" s="57">
        <f t="shared" si="59"/>
        <v>68.909836065573771</v>
      </c>
      <c r="CK144" t="s">
        <v>425</v>
      </c>
    </row>
    <row r="145" spans="2:89">
      <c r="B145" s="140"/>
      <c r="C145" s="3" t="s">
        <v>155</v>
      </c>
      <c r="D145" s="43">
        <f t="shared" si="70"/>
        <v>3237906</v>
      </c>
      <c r="E145" s="43">
        <f t="shared" si="71"/>
        <v>2771442</v>
      </c>
      <c r="F145" s="43">
        <f t="shared" si="51"/>
        <v>36826</v>
      </c>
      <c r="G145" s="43">
        <f t="shared" si="52"/>
        <v>374025</v>
      </c>
      <c r="H145" s="43">
        <f t="shared" si="53"/>
        <v>40371</v>
      </c>
      <c r="I145" s="43">
        <f t="shared" si="54"/>
        <v>15242</v>
      </c>
      <c r="J145" s="4">
        <f t="shared" si="72"/>
        <v>258911</v>
      </c>
      <c r="K145" s="4">
        <v>222491</v>
      </c>
      <c r="L145" s="4">
        <v>2958</v>
      </c>
      <c r="M145" s="4">
        <v>28552</v>
      </c>
      <c r="N145" s="4">
        <v>3770</v>
      </c>
      <c r="O145" s="4">
        <v>1140</v>
      </c>
      <c r="P145" s="4">
        <f t="shared" si="73"/>
        <v>240705</v>
      </c>
      <c r="Q145" s="4">
        <v>207712</v>
      </c>
      <c r="R145" s="4">
        <v>2252</v>
      </c>
      <c r="S145" s="4">
        <v>25957</v>
      </c>
      <c r="T145" s="4">
        <v>3673</v>
      </c>
      <c r="U145" s="4">
        <v>1111</v>
      </c>
      <c r="V145" s="4">
        <f t="shared" si="74"/>
        <v>282657</v>
      </c>
      <c r="W145" s="4">
        <v>242397</v>
      </c>
      <c r="X145" s="4">
        <v>3078</v>
      </c>
      <c r="Y145" s="4">
        <v>32673</v>
      </c>
      <c r="Z145" s="4">
        <v>3174</v>
      </c>
      <c r="AA145" s="4">
        <v>1335</v>
      </c>
      <c r="AB145" s="4">
        <f t="shared" si="60"/>
        <v>274754</v>
      </c>
      <c r="AC145" s="4">
        <v>235006</v>
      </c>
      <c r="AD145" s="4">
        <v>3085</v>
      </c>
      <c r="AE145" s="4">
        <v>32241</v>
      </c>
      <c r="AF145" s="4">
        <v>3177</v>
      </c>
      <c r="AG145" s="4">
        <v>1245</v>
      </c>
      <c r="AH145" s="4">
        <f t="shared" si="61"/>
        <v>281127</v>
      </c>
      <c r="AI145" s="4">
        <v>240424</v>
      </c>
      <c r="AJ145" s="4">
        <v>3189</v>
      </c>
      <c r="AK145" s="4">
        <v>32579</v>
      </c>
      <c r="AL145" s="4">
        <v>3631</v>
      </c>
      <c r="AM145" s="4">
        <v>1304</v>
      </c>
      <c r="AN145" s="4">
        <f t="shared" si="62"/>
        <v>270301</v>
      </c>
      <c r="AO145" s="4">
        <v>230801</v>
      </c>
      <c r="AP145" s="4">
        <v>3342</v>
      </c>
      <c r="AQ145" s="4">
        <v>31821</v>
      </c>
      <c r="AR145" s="4">
        <v>3177</v>
      </c>
      <c r="AS145" s="4">
        <v>1160</v>
      </c>
      <c r="AT145" s="4">
        <f t="shared" si="63"/>
        <v>269376</v>
      </c>
      <c r="AU145" s="4">
        <v>230384</v>
      </c>
      <c r="AV145" s="4">
        <v>3194</v>
      </c>
      <c r="AW145" s="4">
        <v>31107</v>
      </c>
      <c r="AX145" s="4">
        <v>3487</v>
      </c>
      <c r="AY145" s="4">
        <v>1204</v>
      </c>
      <c r="AZ145" s="4">
        <f t="shared" si="64"/>
        <v>264217</v>
      </c>
      <c r="BA145" s="4">
        <v>224638</v>
      </c>
      <c r="BB145" s="4">
        <v>3003</v>
      </c>
      <c r="BC145" s="4">
        <v>31602</v>
      </c>
      <c r="BD145" s="4">
        <v>3762</v>
      </c>
      <c r="BE145" s="4">
        <v>1212</v>
      </c>
      <c r="BF145" s="4">
        <f t="shared" si="65"/>
        <v>256050</v>
      </c>
      <c r="BG145" s="4">
        <v>218439</v>
      </c>
      <c r="BH145" s="4">
        <v>2898</v>
      </c>
      <c r="BI145" s="4">
        <v>30455</v>
      </c>
      <c r="BJ145" s="4">
        <v>3017</v>
      </c>
      <c r="BK145" s="4">
        <v>1241</v>
      </c>
      <c r="BL145" s="4">
        <f t="shared" si="66"/>
        <v>275845</v>
      </c>
      <c r="BM145" s="4">
        <v>235215</v>
      </c>
      <c r="BN145" s="4">
        <v>3164</v>
      </c>
      <c r="BO145" s="4">
        <v>32771</v>
      </c>
      <c r="BP145" s="4">
        <v>3296</v>
      </c>
      <c r="BQ145" s="4">
        <v>1399</v>
      </c>
      <c r="BR145" s="4">
        <f t="shared" si="67"/>
        <v>275937</v>
      </c>
      <c r="BS145" s="4">
        <v>237141</v>
      </c>
      <c r="BT145" s="4">
        <v>3380</v>
      </c>
      <c r="BU145" s="4">
        <v>30967</v>
      </c>
      <c r="BV145" s="4">
        <v>2959</v>
      </c>
      <c r="BW145" s="4">
        <v>1490</v>
      </c>
      <c r="BX145" s="4">
        <f t="shared" si="68"/>
        <v>288026</v>
      </c>
      <c r="BY145" s="4">
        <v>246794</v>
      </c>
      <c r="BZ145" s="4">
        <v>3283</v>
      </c>
      <c r="CA145" s="4">
        <v>33300</v>
      </c>
      <c r="CB145" s="4">
        <v>3248</v>
      </c>
      <c r="CC145" s="4">
        <v>1401</v>
      </c>
      <c r="CD145" s="78">
        <f t="shared" si="69"/>
        <v>8846.7377049180323</v>
      </c>
      <c r="CE145" s="78">
        <f t="shared" si="55"/>
        <v>7572.2459016393441</v>
      </c>
      <c r="CF145" s="78">
        <f t="shared" si="56"/>
        <v>100.61748633879782</v>
      </c>
      <c r="CG145" s="78">
        <f t="shared" si="57"/>
        <v>1021.9262295081967</v>
      </c>
      <c r="CH145" s="78">
        <f t="shared" si="58"/>
        <v>110.30327868852459</v>
      </c>
      <c r="CI145" s="57">
        <f t="shared" si="59"/>
        <v>41.644808743169399</v>
      </c>
      <c r="CK145" t="s">
        <v>425</v>
      </c>
    </row>
    <row r="146" spans="2:89">
      <c r="B146" s="140"/>
      <c r="C146" s="3" t="s">
        <v>156</v>
      </c>
      <c r="D146" s="43">
        <f t="shared" si="70"/>
        <v>4427017</v>
      </c>
      <c r="E146" s="43">
        <f t="shared" si="71"/>
        <v>3966473</v>
      </c>
      <c r="F146" s="43">
        <f t="shared" si="51"/>
        <v>37907</v>
      </c>
      <c r="G146" s="43">
        <f t="shared" si="52"/>
        <v>348604</v>
      </c>
      <c r="H146" s="43">
        <f t="shared" si="53"/>
        <v>42219</v>
      </c>
      <c r="I146" s="43">
        <f t="shared" si="54"/>
        <v>31814</v>
      </c>
      <c r="J146" s="4">
        <f t="shared" si="72"/>
        <v>351667</v>
      </c>
      <c r="K146" s="4">
        <v>316248</v>
      </c>
      <c r="L146" s="4">
        <v>2850</v>
      </c>
      <c r="M146" s="4">
        <v>26370</v>
      </c>
      <c r="N146" s="4">
        <v>3852</v>
      </c>
      <c r="O146" s="4">
        <v>2347</v>
      </c>
      <c r="P146" s="4">
        <f t="shared" si="73"/>
        <v>321962</v>
      </c>
      <c r="Q146" s="4">
        <v>289230</v>
      </c>
      <c r="R146" s="4">
        <v>2471</v>
      </c>
      <c r="S146" s="4">
        <v>24342</v>
      </c>
      <c r="T146" s="4">
        <v>3838</v>
      </c>
      <c r="U146" s="4">
        <v>2081</v>
      </c>
      <c r="V146" s="4">
        <f t="shared" si="74"/>
        <v>391903</v>
      </c>
      <c r="W146" s="4">
        <v>352972</v>
      </c>
      <c r="X146" s="4">
        <v>3475</v>
      </c>
      <c r="Y146" s="4">
        <v>29786</v>
      </c>
      <c r="Z146" s="4">
        <v>3086</v>
      </c>
      <c r="AA146" s="4">
        <v>2584</v>
      </c>
      <c r="AB146" s="4">
        <f t="shared" si="60"/>
        <v>381844</v>
      </c>
      <c r="AC146" s="4">
        <v>341917</v>
      </c>
      <c r="AD146" s="4">
        <v>3334</v>
      </c>
      <c r="AE146" s="4">
        <v>30253</v>
      </c>
      <c r="AF146" s="4">
        <v>3548</v>
      </c>
      <c r="AG146" s="4">
        <v>2792</v>
      </c>
      <c r="AH146" s="4">
        <f t="shared" si="61"/>
        <v>385080</v>
      </c>
      <c r="AI146" s="4">
        <v>345184</v>
      </c>
      <c r="AJ146" s="4">
        <v>3428</v>
      </c>
      <c r="AK146" s="4">
        <v>29857</v>
      </c>
      <c r="AL146" s="4">
        <v>3951</v>
      </c>
      <c r="AM146" s="4">
        <v>2660</v>
      </c>
      <c r="AN146" s="4">
        <f t="shared" si="62"/>
        <v>374857</v>
      </c>
      <c r="AO146" s="4">
        <v>335727</v>
      </c>
      <c r="AP146" s="4">
        <v>3463</v>
      </c>
      <c r="AQ146" s="4">
        <v>29834</v>
      </c>
      <c r="AR146" s="4">
        <v>3198</v>
      </c>
      <c r="AS146" s="4">
        <v>2635</v>
      </c>
      <c r="AT146" s="4">
        <f t="shared" si="63"/>
        <v>369466</v>
      </c>
      <c r="AU146" s="4">
        <v>330373</v>
      </c>
      <c r="AV146" s="4">
        <v>3307</v>
      </c>
      <c r="AW146" s="4">
        <v>29371</v>
      </c>
      <c r="AX146" s="4">
        <v>3713</v>
      </c>
      <c r="AY146" s="4">
        <v>2702</v>
      </c>
      <c r="AZ146" s="4">
        <f t="shared" si="64"/>
        <v>357667</v>
      </c>
      <c r="BA146" s="4">
        <v>317297</v>
      </c>
      <c r="BB146" s="4">
        <v>3019</v>
      </c>
      <c r="BC146" s="4">
        <v>30834</v>
      </c>
      <c r="BD146" s="4">
        <v>3860</v>
      </c>
      <c r="BE146" s="4">
        <v>2657</v>
      </c>
      <c r="BF146" s="4">
        <f t="shared" si="65"/>
        <v>350440</v>
      </c>
      <c r="BG146" s="4">
        <v>313823</v>
      </c>
      <c r="BH146" s="4">
        <v>2581</v>
      </c>
      <c r="BI146" s="4">
        <v>28179</v>
      </c>
      <c r="BJ146" s="4">
        <v>3234</v>
      </c>
      <c r="BK146" s="4">
        <v>2623</v>
      </c>
      <c r="BL146" s="4">
        <f t="shared" si="66"/>
        <v>377804</v>
      </c>
      <c r="BM146" s="4">
        <v>337948</v>
      </c>
      <c r="BN146" s="4">
        <v>3070</v>
      </c>
      <c r="BO146" s="4">
        <v>30339</v>
      </c>
      <c r="BP146" s="4">
        <v>3481</v>
      </c>
      <c r="BQ146" s="4">
        <v>2966</v>
      </c>
      <c r="BR146" s="4">
        <f t="shared" si="67"/>
        <v>379638</v>
      </c>
      <c r="BS146" s="4">
        <v>341239</v>
      </c>
      <c r="BT146" s="4">
        <v>3476</v>
      </c>
      <c r="BU146" s="4">
        <v>28949</v>
      </c>
      <c r="BV146" s="4">
        <v>3144</v>
      </c>
      <c r="BW146" s="4">
        <v>2830</v>
      </c>
      <c r="BX146" s="4">
        <f t="shared" si="68"/>
        <v>384689</v>
      </c>
      <c r="BY146" s="4">
        <v>344515</v>
      </c>
      <c r="BZ146" s="4">
        <v>3433</v>
      </c>
      <c r="CA146" s="4">
        <v>30490</v>
      </c>
      <c r="CB146" s="4">
        <v>3314</v>
      </c>
      <c r="CC146" s="4">
        <v>2937</v>
      </c>
      <c r="CD146" s="78">
        <f t="shared" si="69"/>
        <v>12095.674863387978</v>
      </c>
      <c r="CE146" s="78">
        <f t="shared" si="55"/>
        <v>10837.357923497268</v>
      </c>
      <c r="CF146" s="78">
        <f t="shared" si="56"/>
        <v>103.57103825136612</v>
      </c>
      <c r="CG146" s="78">
        <f t="shared" si="57"/>
        <v>952.46994535519127</v>
      </c>
      <c r="CH146" s="78">
        <f t="shared" si="58"/>
        <v>115.35245901639344</v>
      </c>
      <c r="CI146" s="57">
        <f t="shared" si="59"/>
        <v>86.923497267759558</v>
      </c>
      <c r="CK146" t="s">
        <v>425</v>
      </c>
    </row>
    <row r="147" spans="2:89">
      <c r="B147" s="140" t="s">
        <v>157</v>
      </c>
      <c r="C147" s="3" t="s">
        <v>158</v>
      </c>
      <c r="D147" s="43">
        <f t="shared" si="70"/>
        <v>6456695</v>
      </c>
      <c r="E147" s="43">
        <f t="shared" si="71"/>
        <v>5028565</v>
      </c>
      <c r="F147" s="43">
        <f t="shared" si="51"/>
        <v>282736</v>
      </c>
      <c r="G147" s="43">
        <f t="shared" si="52"/>
        <v>1027507</v>
      </c>
      <c r="H147" s="43">
        <f t="shared" si="53"/>
        <v>66399</v>
      </c>
      <c r="I147" s="43">
        <f t="shared" si="54"/>
        <v>51488</v>
      </c>
      <c r="J147" s="4">
        <f t="shared" si="72"/>
        <v>515747</v>
      </c>
      <c r="K147" s="4">
        <v>402500</v>
      </c>
      <c r="L147" s="4">
        <v>23977</v>
      </c>
      <c r="M147" s="4">
        <v>79827</v>
      </c>
      <c r="N147" s="4">
        <v>6072</v>
      </c>
      <c r="O147" s="4">
        <v>3371</v>
      </c>
      <c r="P147" s="4">
        <f t="shared" si="73"/>
        <v>476448</v>
      </c>
      <c r="Q147" s="4">
        <v>372821</v>
      </c>
      <c r="R147" s="4">
        <v>19825</v>
      </c>
      <c r="S147" s="4">
        <v>74792</v>
      </c>
      <c r="T147" s="4">
        <v>5589</v>
      </c>
      <c r="U147" s="4">
        <v>3421</v>
      </c>
      <c r="V147" s="4">
        <f t="shared" si="74"/>
        <v>568555</v>
      </c>
      <c r="W147" s="4">
        <v>443803</v>
      </c>
      <c r="X147" s="4">
        <v>25435</v>
      </c>
      <c r="Y147" s="4">
        <v>89735</v>
      </c>
      <c r="Z147" s="4">
        <v>5137</v>
      </c>
      <c r="AA147" s="4">
        <v>4445</v>
      </c>
      <c r="AB147" s="4">
        <f t="shared" si="60"/>
        <v>546844</v>
      </c>
      <c r="AC147" s="4">
        <v>424869</v>
      </c>
      <c r="AD147" s="4">
        <v>25069</v>
      </c>
      <c r="AE147" s="4">
        <v>86765</v>
      </c>
      <c r="AF147" s="4">
        <v>5316</v>
      </c>
      <c r="AG147" s="4">
        <v>4825</v>
      </c>
      <c r="AH147" s="4">
        <f t="shared" si="61"/>
        <v>558653</v>
      </c>
      <c r="AI147" s="4">
        <v>435358</v>
      </c>
      <c r="AJ147" s="4">
        <v>25043</v>
      </c>
      <c r="AK147" s="4">
        <v>88048</v>
      </c>
      <c r="AL147" s="4">
        <v>6155</v>
      </c>
      <c r="AM147" s="4">
        <v>4049</v>
      </c>
      <c r="AN147" s="4">
        <f t="shared" si="62"/>
        <v>541257</v>
      </c>
      <c r="AO147" s="4">
        <v>420553</v>
      </c>
      <c r="AP147" s="4">
        <v>24894</v>
      </c>
      <c r="AQ147" s="4">
        <v>87038</v>
      </c>
      <c r="AR147" s="4">
        <v>5374</v>
      </c>
      <c r="AS147" s="4">
        <v>3398</v>
      </c>
      <c r="AT147" s="4">
        <f t="shared" si="63"/>
        <v>535788</v>
      </c>
      <c r="AU147" s="4">
        <v>416755</v>
      </c>
      <c r="AV147" s="4">
        <v>24358</v>
      </c>
      <c r="AW147" s="4">
        <v>85675</v>
      </c>
      <c r="AX147" s="4">
        <v>5568</v>
      </c>
      <c r="AY147" s="4">
        <v>3432</v>
      </c>
      <c r="AZ147" s="4">
        <f t="shared" si="64"/>
        <v>525334</v>
      </c>
      <c r="BA147" s="4">
        <v>406231</v>
      </c>
      <c r="BB147" s="4">
        <v>22985</v>
      </c>
      <c r="BC147" s="4">
        <v>86523</v>
      </c>
      <c r="BD147" s="4">
        <v>6000</v>
      </c>
      <c r="BE147" s="4">
        <v>3595</v>
      </c>
      <c r="BF147" s="4">
        <f t="shared" si="65"/>
        <v>510873</v>
      </c>
      <c r="BG147" s="4">
        <v>398337</v>
      </c>
      <c r="BH147" s="4">
        <v>20637</v>
      </c>
      <c r="BI147" s="4">
        <v>83141</v>
      </c>
      <c r="BJ147" s="4">
        <v>5188</v>
      </c>
      <c r="BK147" s="4">
        <v>3570</v>
      </c>
      <c r="BL147" s="4">
        <f t="shared" si="66"/>
        <v>556533</v>
      </c>
      <c r="BM147" s="4">
        <v>432294</v>
      </c>
      <c r="BN147" s="4">
        <v>23314</v>
      </c>
      <c r="BO147" s="4">
        <v>90908</v>
      </c>
      <c r="BP147" s="4">
        <v>6001</v>
      </c>
      <c r="BQ147" s="4">
        <v>4016</v>
      </c>
      <c r="BR147" s="4">
        <f t="shared" si="67"/>
        <v>553549</v>
      </c>
      <c r="BS147" s="4">
        <v>433440</v>
      </c>
      <c r="BT147" s="4">
        <v>23566</v>
      </c>
      <c r="BU147" s="4">
        <v>86100</v>
      </c>
      <c r="BV147" s="4">
        <v>4940</v>
      </c>
      <c r="BW147" s="4">
        <v>5503</v>
      </c>
      <c r="BX147" s="4">
        <f t="shared" si="68"/>
        <v>567114</v>
      </c>
      <c r="BY147" s="4">
        <v>441604</v>
      </c>
      <c r="BZ147" s="4">
        <v>23633</v>
      </c>
      <c r="CA147" s="4">
        <v>88955</v>
      </c>
      <c r="CB147" s="4">
        <v>5059</v>
      </c>
      <c r="CC147" s="4">
        <v>7863</v>
      </c>
      <c r="CD147" s="78">
        <f t="shared" si="69"/>
        <v>17641.243169398906</v>
      </c>
      <c r="CE147" s="78">
        <f t="shared" si="55"/>
        <v>13739.248633879781</v>
      </c>
      <c r="CF147" s="78">
        <f t="shared" si="56"/>
        <v>772.50273224043713</v>
      </c>
      <c r="CG147" s="78">
        <f t="shared" si="57"/>
        <v>2807.3961748633878</v>
      </c>
      <c r="CH147" s="78">
        <f t="shared" si="58"/>
        <v>181.41803278688525</v>
      </c>
      <c r="CI147" s="57">
        <f t="shared" si="59"/>
        <v>140.6775956284153</v>
      </c>
      <c r="CK147" t="s">
        <v>334</v>
      </c>
    </row>
    <row r="148" spans="2:89">
      <c r="B148" s="140"/>
      <c r="C148" s="3" t="s">
        <v>159</v>
      </c>
      <c r="D148" s="43">
        <f t="shared" si="70"/>
        <v>6923270</v>
      </c>
      <c r="E148" s="43">
        <f t="shared" si="71"/>
        <v>5550855</v>
      </c>
      <c r="F148" s="43">
        <f t="shared" si="51"/>
        <v>215350</v>
      </c>
      <c r="G148" s="43">
        <f t="shared" si="52"/>
        <v>1065693</v>
      </c>
      <c r="H148" s="43">
        <f t="shared" si="53"/>
        <v>66520</v>
      </c>
      <c r="I148" s="43">
        <f t="shared" si="54"/>
        <v>24852</v>
      </c>
      <c r="J148" s="4">
        <f t="shared" si="72"/>
        <v>575098</v>
      </c>
      <c r="K148" s="4">
        <v>461501</v>
      </c>
      <c r="L148" s="4">
        <v>18978</v>
      </c>
      <c r="M148" s="4">
        <v>86419</v>
      </c>
      <c r="N148" s="4">
        <v>5928</v>
      </c>
      <c r="O148" s="4">
        <v>2272</v>
      </c>
      <c r="P148" s="4">
        <f t="shared" si="73"/>
        <v>528934</v>
      </c>
      <c r="Q148" s="4">
        <v>425690</v>
      </c>
      <c r="R148" s="4">
        <v>16130</v>
      </c>
      <c r="S148" s="4">
        <v>79041</v>
      </c>
      <c r="T148" s="4">
        <v>6099</v>
      </c>
      <c r="U148" s="4">
        <v>1974</v>
      </c>
      <c r="V148" s="4">
        <f t="shared" si="74"/>
        <v>616785</v>
      </c>
      <c r="W148" s="4">
        <v>493924</v>
      </c>
      <c r="X148" s="4">
        <v>20017</v>
      </c>
      <c r="Y148" s="4">
        <v>95216</v>
      </c>
      <c r="Z148" s="4">
        <v>5278</v>
      </c>
      <c r="AA148" s="4">
        <v>2350</v>
      </c>
      <c r="AB148" s="4">
        <f t="shared" si="60"/>
        <v>591891</v>
      </c>
      <c r="AC148" s="4">
        <v>473610</v>
      </c>
      <c r="AD148" s="4">
        <v>19458</v>
      </c>
      <c r="AE148" s="4">
        <v>91237</v>
      </c>
      <c r="AF148" s="4">
        <v>5447</v>
      </c>
      <c r="AG148" s="4">
        <v>2139</v>
      </c>
      <c r="AH148" s="4">
        <f t="shared" si="61"/>
        <v>598929</v>
      </c>
      <c r="AI148" s="4">
        <v>480114</v>
      </c>
      <c r="AJ148" s="4">
        <v>19036</v>
      </c>
      <c r="AK148" s="4">
        <v>91673</v>
      </c>
      <c r="AL148" s="4">
        <v>6077</v>
      </c>
      <c r="AM148" s="4">
        <v>2029</v>
      </c>
      <c r="AN148" s="4">
        <f t="shared" si="62"/>
        <v>575347</v>
      </c>
      <c r="AO148" s="4">
        <v>460595</v>
      </c>
      <c r="AP148" s="4">
        <v>18443</v>
      </c>
      <c r="AQ148" s="4">
        <v>89233</v>
      </c>
      <c r="AR148" s="4">
        <v>5085</v>
      </c>
      <c r="AS148" s="4">
        <v>1991</v>
      </c>
      <c r="AT148" s="4">
        <f t="shared" si="63"/>
        <v>575695</v>
      </c>
      <c r="AU148" s="4">
        <v>461674</v>
      </c>
      <c r="AV148" s="4">
        <v>18049</v>
      </c>
      <c r="AW148" s="4">
        <v>88099</v>
      </c>
      <c r="AX148" s="4">
        <v>5946</v>
      </c>
      <c r="AY148" s="4">
        <v>1927</v>
      </c>
      <c r="AZ148" s="4">
        <f t="shared" si="64"/>
        <v>559720</v>
      </c>
      <c r="BA148" s="4">
        <v>446785</v>
      </c>
      <c r="BB148" s="4">
        <v>17094</v>
      </c>
      <c r="BC148" s="4">
        <v>88053</v>
      </c>
      <c r="BD148" s="4">
        <v>5872</v>
      </c>
      <c r="BE148" s="4">
        <v>1916</v>
      </c>
      <c r="BF148" s="4">
        <f t="shared" si="65"/>
        <v>535910</v>
      </c>
      <c r="BG148" s="4">
        <v>429234</v>
      </c>
      <c r="BH148" s="4">
        <v>15313</v>
      </c>
      <c r="BI148" s="4">
        <v>84463</v>
      </c>
      <c r="BJ148" s="4">
        <v>4952</v>
      </c>
      <c r="BK148" s="4">
        <v>1948</v>
      </c>
      <c r="BL148" s="4">
        <f t="shared" si="66"/>
        <v>580662</v>
      </c>
      <c r="BM148" s="4">
        <v>464000</v>
      </c>
      <c r="BN148" s="4">
        <v>17141</v>
      </c>
      <c r="BO148" s="4">
        <v>92091</v>
      </c>
      <c r="BP148" s="4">
        <v>5393</v>
      </c>
      <c r="BQ148" s="4">
        <v>2037</v>
      </c>
      <c r="BR148" s="4">
        <f t="shared" si="67"/>
        <v>578104</v>
      </c>
      <c r="BS148" s="4">
        <v>465570</v>
      </c>
      <c r="BT148" s="4">
        <v>17630</v>
      </c>
      <c r="BU148" s="4">
        <v>87824</v>
      </c>
      <c r="BV148" s="4">
        <v>4937</v>
      </c>
      <c r="BW148" s="4">
        <v>2143</v>
      </c>
      <c r="BX148" s="4">
        <f t="shared" si="68"/>
        <v>606195</v>
      </c>
      <c r="BY148" s="4">
        <v>488158</v>
      </c>
      <c r="BZ148" s="4">
        <v>18061</v>
      </c>
      <c r="CA148" s="4">
        <v>92344</v>
      </c>
      <c r="CB148" s="4">
        <v>5506</v>
      </c>
      <c r="CC148" s="4">
        <v>2126</v>
      </c>
      <c r="CD148" s="78">
        <f t="shared" si="69"/>
        <v>18916.038251366121</v>
      </c>
      <c r="CE148" s="78">
        <f t="shared" si="55"/>
        <v>15166.27049180328</v>
      </c>
      <c r="CF148" s="78">
        <f t="shared" si="56"/>
        <v>588.38797814207646</v>
      </c>
      <c r="CG148" s="78">
        <f t="shared" si="57"/>
        <v>2911.7295081967213</v>
      </c>
      <c r="CH148" s="78">
        <f t="shared" si="58"/>
        <v>181.74863387978141</v>
      </c>
      <c r="CI148" s="57">
        <f t="shared" si="59"/>
        <v>67.901639344262293</v>
      </c>
      <c r="CK148" t="s">
        <v>427</v>
      </c>
    </row>
    <row r="149" spans="2:89">
      <c r="B149" s="140"/>
      <c r="C149" s="3" t="s">
        <v>160</v>
      </c>
      <c r="D149" s="43">
        <f t="shared" si="70"/>
        <v>3787640</v>
      </c>
      <c r="E149" s="43">
        <f t="shared" si="71"/>
        <v>2897561</v>
      </c>
      <c r="F149" s="43">
        <f t="shared" si="51"/>
        <v>129690</v>
      </c>
      <c r="G149" s="43">
        <f t="shared" si="52"/>
        <v>703919</v>
      </c>
      <c r="H149" s="43">
        <f t="shared" si="53"/>
        <v>38307</v>
      </c>
      <c r="I149" s="43">
        <f t="shared" si="54"/>
        <v>18163</v>
      </c>
      <c r="J149" s="4">
        <f t="shared" si="72"/>
        <v>308541</v>
      </c>
      <c r="K149" s="4">
        <v>237189</v>
      </c>
      <c r="L149" s="4">
        <v>10498</v>
      </c>
      <c r="M149" s="4">
        <v>55172</v>
      </c>
      <c r="N149" s="4">
        <v>3376</v>
      </c>
      <c r="O149" s="4">
        <v>2306</v>
      </c>
      <c r="P149" s="4">
        <f t="shared" si="73"/>
        <v>278203</v>
      </c>
      <c r="Q149" s="4">
        <v>214645</v>
      </c>
      <c r="R149" s="4">
        <v>8973</v>
      </c>
      <c r="S149" s="4">
        <v>50424</v>
      </c>
      <c r="T149" s="4">
        <v>3104</v>
      </c>
      <c r="U149" s="4">
        <v>1057</v>
      </c>
      <c r="V149" s="4">
        <f t="shared" si="74"/>
        <v>337156</v>
      </c>
      <c r="W149" s="4">
        <v>259861</v>
      </c>
      <c r="X149" s="4">
        <v>11978</v>
      </c>
      <c r="Y149" s="4">
        <v>61271</v>
      </c>
      <c r="Z149" s="4">
        <v>2827</v>
      </c>
      <c r="AA149" s="4">
        <v>1219</v>
      </c>
      <c r="AB149" s="4">
        <f t="shared" si="60"/>
        <v>319169</v>
      </c>
      <c r="AC149" s="4">
        <v>243366</v>
      </c>
      <c r="AD149" s="4">
        <v>11638</v>
      </c>
      <c r="AE149" s="4">
        <v>59852</v>
      </c>
      <c r="AF149" s="4">
        <v>3142</v>
      </c>
      <c r="AG149" s="4">
        <v>1171</v>
      </c>
      <c r="AH149" s="4">
        <f t="shared" si="61"/>
        <v>327480</v>
      </c>
      <c r="AI149" s="4">
        <v>249336</v>
      </c>
      <c r="AJ149" s="4">
        <v>11713</v>
      </c>
      <c r="AK149" s="4">
        <v>61432</v>
      </c>
      <c r="AL149" s="4">
        <v>3689</v>
      </c>
      <c r="AM149" s="4">
        <v>1310</v>
      </c>
      <c r="AN149" s="4">
        <f t="shared" si="62"/>
        <v>318087</v>
      </c>
      <c r="AO149" s="4">
        <v>242962</v>
      </c>
      <c r="AP149" s="4">
        <v>11338</v>
      </c>
      <c r="AQ149" s="4">
        <v>59583</v>
      </c>
      <c r="AR149" s="4">
        <v>3108</v>
      </c>
      <c r="AS149" s="4">
        <v>1096</v>
      </c>
      <c r="AT149" s="4">
        <f t="shared" si="63"/>
        <v>313836</v>
      </c>
      <c r="AU149" s="4">
        <v>239737</v>
      </c>
      <c r="AV149" s="4">
        <v>11182</v>
      </c>
      <c r="AW149" s="4">
        <v>58080</v>
      </c>
      <c r="AX149" s="4">
        <v>3499</v>
      </c>
      <c r="AY149" s="4">
        <v>1338</v>
      </c>
      <c r="AZ149" s="4">
        <f t="shared" si="64"/>
        <v>304400</v>
      </c>
      <c r="BA149" s="4">
        <v>231464</v>
      </c>
      <c r="BB149" s="4">
        <v>10407</v>
      </c>
      <c r="BC149" s="4">
        <v>57823</v>
      </c>
      <c r="BD149" s="4">
        <v>3307</v>
      </c>
      <c r="BE149" s="4">
        <v>1399</v>
      </c>
      <c r="BF149" s="4">
        <f t="shared" si="65"/>
        <v>291731</v>
      </c>
      <c r="BG149" s="4">
        <v>221104</v>
      </c>
      <c r="BH149" s="4">
        <v>9395</v>
      </c>
      <c r="BI149" s="4">
        <v>56732</v>
      </c>
      <c r="BJ149" s="4">
        <v>2954</v>
      </c>
      <c r="BK149" s="4">
        <v>1546</v>
      </c>
      <c r="BL149" s="4">
        <f t="shared" si="66"/>
        <v>321612</v>
      </c>
      <c r="BM149" s="4">
        <v>243582</v>
      </c>
      <c r="BN149" s="4">
        <v>10533</v>
      </c>
      <c r="BO149" s="4">
        <v>61759</v>
      </c>
      <c r="BP149" s="4">
        <v>3283</v>
      </c>
      <c r="BQ149" s="4">
        <v>2455</v>
      </c>
      <c r="BR149" s="4">
        <f t="shared" si="67"/>
        <v>328796</v>
      </c>
      <c r="BS149" s="4">
        <v>253021</v>
      </c>
      <c r="BT149" s="4">
        <v>11117</v>
      </c>
      <c r="BU149" s="4">
        <v>59985</v>
      </c>
      <c r="BV149" s="4">
        <v>2858</v>
      </c>
      <c r="BW149" s="4">
        <v>1815</v>
      </c>
      <c r="BX149" s="4">
        <f t="shared" si="68"/>
        <v>338629</v>
      </c>
      <c r="BY149" s="4">
        <v>261294</v>
      </c>
      <c r="BZ149" s="4">
        <v>10918</v>
      </c>
      <c r="CA149" s="4">
        <v>61806</v>
      </c>
      <c r="CB149" s="4">
        <v>3160</v>
      </c>
      <c r="CC149" s="4">
        <v>1451</v>
      </c>
      <c r="CD149" s="78">
        <f t="shared" si="69"/>
        <v>10348.743169398907</v>
      </c>
      <c r="CE149" s="78">
        <f t="shared" si="55"/>
        <v>7916.833333333333</v>
      </c>
      <c r="CF149" s="78">
        <f t="shared" si="56"/>
        <v>354.34426229508199</v>
      </c>
      <c r="CG149" s="78">
        <f t="shared" si="57"/>
        <v>1923.2759562841529</v>
      </c>
      <c r="CH149" s="78">
        <f t="shared" si="58"/>
        <v>104.6639344262295</v>
      </c>
      <c r="CI149" s="57">
        <f t="shared" si="59"/>
        <v>49.625683060109289</v>
      </c>
      <c r="CK149" t="s">
        <v>334</v>
      </c>
    </row>
    <row r="150" spans="2:89">
      <c r="B150" s="140"/>
      <c r="C150" s="3" t="s">
        <v>161</v>
      </c>
      <c r="D150" s="43">
        <f t="shared" si="70"/>
        <v>2420210</v>
      </c>
      <c r="E150" s="43">
        <f t="shared" si="71"/>
        <v>1802791</v>
      </c>
      <c r="F150" s="43">
        <f t="shared" si="51"/>
        <v>66534</v>
      </c>
      <c r="G150" s="43">
        <f t="shared" si="52"/>
        <v>464761</v>
      </c>
      <c r="H150" s="43">
        <f t="shared" si="53"/>
        <v>51035</v>
      </c>
      <c r="I150" s="43">
        <f t="shared" si="54"/>
        <v>35089</v>
      </c>
      <c r="J150" s="4">
        <f t="shared" si="72"/>
        <v>186769</v>
      </c>
      <c r="K150" s="4">
        <v>139489</v>
      </c>
      <c r="L150" s="4">
        <v>5406</v>
      </c>
      <c r="M150" s="4">
        <v>34789</v>
      </c>
      <c r="N150" s="4">
        <v>4200</v>
      </c>
      <c r="O150" s="4">
        <v>2885</v>
      </c>
      <c r="P150" s="4">
        <f t="shared" si="73"/>
        <v>165915</v>
      </c>
      <c r="Q150" s="4">
        <v>122988</v>
      </c>
      <c r="R150" s="4">
        <v>4555</v>
      </c>
      <c r="S150" s="4">
        <v>32260</v>
      </c>
      <c r="T150" s="4">
        <v>3394</v>
      </c>
      <c r="U150" s="4">
        <v>2718</v>
      </c>
      <c r="V150" s="4">
        <f t="shared" si="74"/>
        <v>203354</v>
      </c>
      <c r="W150" s="4">
        <v>150175</v>
      </c>
      <c r="X150" s="4">
        <v>6007</v>
      </c>
      <c r="Y150" s="4">
        <v>40886</v>
      </c>
      <c r="Z150" s="4">
        <v>3314</v>
      </c>
      <c r="AA150" s="4">
        <v>2972</v>
      </c>
      <c r="AB150" s="4">
        <f t="shared" si="60"/>
        <v>210256</v>
      </c>
      <c r="AC150" s="4">
        <v>156321</v>
      </c>
      <c r="AD150" s="4">
        <v>5775</v>
      </c>
      <c r="AE150" s="4">
        <v>41063</v>
      </c>
      <c r="AF150" s="4">
        <v>4204</v>
      </c>
      <c r="AG150" s="4">
        <v>2893</v>
      </c>
      <c r="AH150" s="4">
        <f t="shared" si="61"/>
        <v>244656</v>
      </c>
      <c r="AI150" s="4">
        <v>187461</v>
      </c>
      <c r="AJ150" s="4">
        <v>6190</v>
      </c>
      <c r="AK150" s="4">
        <v>41600</v>
      </c>
      <c r="AL150" s="4">
        <v>5878</v>
      </c>
      <c r="AM150" s="4">
        <v>3527</v>
      </c>
      <c r="AN150" s="4">
        <f t="shared" si="62"/>
        <v>202126</v>
      </c>
      <c r="AO150" s="4">
        <v>150094</v>
      </c>
      <c r="AP150" s="4">
        <v>5647</v>
      </c>
      <c r="AQ150" s="4">
        <v>39542</v>
      </c>
      <c r="AR150" s="4">
        <v>4132</v>
      </c>
      <c r="AS150" s="4">
        <v>2711</v>
      </c>
      <c r="AT150" s="4">
        <f t="shared" si="63"/>
        <v>187509</v>
      </c>
      <c r="AU150" s="4">
        <v>139204</v>
      </c>
      <c r="AV150" s="4">
        <v>5551</v>
      </c>
      <c r="AW150" s="4">
        <v>35651</v>
      </c>
      <c r="AX150" s="4">
        <v>3551</v>
      </c>
      <c r="AY150" s="4">
        <v>3552</v>
      </c>
      <c r="AZ150" s="4">
        <f t="shared" si="64"/>
        <v>186173</v>
      </c>
      <c r="BA150" s="4">
        <v>135966</v>
      </c>
      <c r="BB150" s="4">
        <v>5414</v>
      </c>
      <c r="BC150" s="4">
        <v>35176</v>
      </c>
      <c r="BD150" s="4">
        <v>6723</v>
      </c>
      <c r="BE150" s="4">
        <v>2894</v>
      </c>
      <c r="BF150" s="4">
        <f t="shared" si="65"/>
        <v>193979</v>
      </c>
      <c r="BG150" s="4">
        <v>144857</v>
      </c>
      <c r="BH150" s="4">
        <v>5144</v>
      </c>
      <c r="BI150" s="4">
        <v>37830</v>
      </c>
      <c r="BJ150" s="4">
        <v>3604</v>
      </c>
      <c r="BK150" s="4">
        <v>2544</v>
      </c>
      <c r="BL150" s="4">
        <f t="shared" si="66"/>
        <v>232908</v>
      </c>
      <c r="BM150" s="4">
        <v>172907</v>
      </c>
      <c r="BN150" s="4">
        <v>5717</v>
      </c>
      <c r="BO150" s="4">
        <v>46135</v>
      </c>
      <c r="BP150" s="4">
        <v>5249</v>
      </c>
      <c r="BQ150" s="4">
        <v>2900</v>
      </c>
      <c r="BR150" s="4">
        <f t="shared" si="67"/>
        <v>201885</v>
      </c>
      <c r="BS150" s="4">
        <v>150511</v>
      </c>
      <c r="BT150" s="4">
        <v>5517</v>
      </c>
      <c r="BU150" s="4">
        <v>39828</v>
      </c>
      <c r="BV150" s="4">
        <v>3363</v>
      </c>
      <c r="BW150" s="4">
        <v>2666</v>
      </c>
      <c r="BX150" s="4">
        <f t="shared" si="68"/>
        <v>204680</v>
      </c>
      <c r="BY150" s="4">
        <v>152818</v>
      </c>
      <c r="BZ150" s="4">
        <v>5611</v>
      </c>
      <c r="CA150" s="4">
        <v>40001</v>
      </c>
      <c r="CB150" s="4">
        <v>3423</v>
      </c>
      <c r="CC150" s="4">
        <v>2827</v>
      </c>
      <c r="CD150" s="78">
        <f t="shared" si="69"/>
        <v>6612.5956284153008</v>
      </c>
      <c r="CE150" s="78">
        <f t="shared" si="55"/>
        <v>4925.6584699453551</v>
      </c>
      <c r="CF150" s="78">
        <f t="shared" si="56"/>
        <v>181.78688524590163</v>
      </c>
      <c r="CG150" s="78">
        <f t="shared" si="57"/>
        <v>1269.8387978142077</v>
      </c>
      <c r="CH150" s="78">
        <f t="shared" si="58"/>
        <v>139.43989071038251</v>
      </c>
      <c r="CI150" s="57">
        <f t="shared" si="59"/>
        <v>95.87158469945355</v>
      </c>
      <c r="CK150" t="s">
        <v>334</v>
      </c>
    </row>
    <row r="151" spans="2:89">
      <c r="B151" s="140"/>
      <c r="C151" s="3" t="s">
        <v>162</v>
      </c>
      <c r="D151" s="43">
        <f t="shared" si="70"/>
        <v>4717203</v>
      </c>
      <c r="E151" s="43">
        <f t="shared" si="71"/>
        <v>3760049</v>
      </c>
      <c r="F151" s="43">
        <f t="shared" ref="F151:F163" si="75">+L151+R151+X151+AD151+AJ151+AP151+AV151+BB151+BH151+BN151+BT151+BZ151</f>
        <v>111637</v>
      </c>
      <c r="G151" s="43">
        <f t="shared" ref="G151:G163" si="76">+M151+S151+Y151+AE151+AK151+AQ151+AW151+BC151+BI151+BO151+BU151+CA151</f>
        <v>691219</v>
      </c>
      <c r="H151" s="43">
        <f t="shared" ref="H151:H163" si="77">+N151+T151+Z151+AF151+AL151+AR151+AX151+BD151+BJ151+BP151+BV151+CB151</f>
        <v>73275</v>
      </c>
      <c r="I151" s="43">
        <f t="shared" ref="I151:I163" si="78">+O151+U151+AA151+AG151+AM151+AS151+AY151+BE151+BK151+BQ151+BW151+CC151</f>
        <v>81023</v>
      </c>
      <c r="J151" s="4">
        <f t="shared" si="72"/>
        <v>391338</v>
      </c>
      <c r="K151" s="4">
        <v>312700</v>
      </c>
      <c r="L151" s="4">
        <v>9191</v>
      </c>
      <c r="M151" s="4">
        <v>54306</v>
      </c>
      <c r="N151" s="4">
        <v>7551</v>
      </c>
      <c r="O151" s="4">
        <v>7590</v>
      </c>
      <c r="P151" s="4">
        <f t="shared" si="73"/>
        <v>360007</v>
      </c>
      <c r="Q151" s="4">
        <v>289973</v>
      </c>
      <c r="R151" s="4">
        <v>7858</v>
      </c>
      <c r="S151" s="4">
        <v>49299</v>
      </c>
      <c r="T151" s="4">
        <v>6859</v>
      </c>
      <c r="U151" s="4">
        <v>6018</v>
      </c>
      <c r="V151" s="4">
        <f t="shared" si="74"/>
        <v>399701</v>
      </c>
      <c r="W151" s="4">
        <v>319023</v>
      </c>
      <c r="X151" s="4">
        <v>10028</v>
      </c>
      <c r="Y151" s="4">
        <v>58922</v>
      </c>
      <c r="Z151" s="4">
        <v>4840</v>
      </c>
      <c r="AA151" s="4">
        <v>6888</v>
      </c>
      <c r="AB151" s="4">
        <f t="shared" si="60"/>
        <v>407698</v>
      </c>
      <c r="AC151" s="4">
        <v>325158</v>
      </c>
      <c r="AD151" s="4">
        <v>10292</v>
      </c>
      <c r="AE151" s="4">
        <v>59546</v>
      </c>
      <c r="AF151" s="4">
        <v>5790</v>
      </c>
      <c r="AG151" s="4">
        <v>6912</v>
      </c>
      <c r="AH151" s="4">
        <f t="shared" si="61"/>
        <v>397785</v>
      </c>
      <c r="AI151" s="4">
        <v>317983</v>
      </c>
      <c r="AJ151" s="4">
        <v>9985</v>
      </c>
      <c r="AK151" s="4">
        <v>56942</v>
      </c>
      <c r="AL151" s="4">
        <v>6222</v>
      </c>
      <c r="AM151" s="4">
        <v>6653</v>
      </c>
      <c r="AN151" s="4">
        <f t="shared" si="62"/>
        <v>373390</v>
      </c>
      <c r="AO151" s="4">
        <v>296307</v>
      </c>
      <c r="AP151" s="4">
        <v>9500</v>
      </c>
      <c r="AQ151" s="4">
        <v>56046</v>
      </c>
      <c r="AR151" s="4">
        <v>4965</v>
      </c>
      <c r="AS151" s="4">
        <v>6572</v>
      </c>
      <c r="AT151" s="4">
        <f t="shared" si="63"/>
        <v>391054</v>
      </c>
      <c r="AU151" s="4">
        <v>310118</v>
      </c>
      <c r="AV151" s="4">
        <v>9471</v>
      </c>
      <c r="AW151" s="4">
        <v>57947</v>
      </c>
      <c r="AX151" s="4">
        <v>6611</v>
      </c>
      <c r="AY151" s="4">
        <v>6907</v>
      </c>
      <c r="AZ151" s="4">
        <f t="shared" si="64"/>
        <v>406676</v>
      </c>
      <c r="BA151" s="4">
        <v>317262</v>
      </c>
      <c r="BB151" s="4">
        <v>9182</v>
      </c>
      <c r="BC151" s="4">
        <v>65509</v>
      </c>
      <c r="BD151" s="4">
        <v>7651</v>
      </c>
      <c r="BE151" s="4">
        <v>7072</v>
      </c>
      <c r="BF151" s="4">
        <f t="shared" si="65"/>
        <v>372607</v>
      </c>
      <c r="BG151" s="4">
        <v>297957</v>
      </c>
      <c r="BH151" s="4">
        <v>8047</v>
      </c>
      <c r="BI151" s="4">
        <v>54654</v>
      </c>
      <c r="BJ151" s="4">
        <v>5529</v>
      </c>
      <c r="BK151" s="4">
        <v>6420</v>
      </c>
      <c r="BL151" s="4">
        <f t="shared" si="66"/>
        <v>396188</v>
      </c>
      <c r="BM151" s="4">
        <v>313965</v>
      </c>
      <c r="BN151" s="4">
        <v>9315</v>
      </c>
      <c r="BO151" s="4">
        <v>60124</v>
      </c>
      <c r="BP151" s="4">
        <v>6127</v>
      </c>
      <c r="BQ151" s="4">
        <v>6657</v>
      </c>
      <c r="BR151" s="4">
        <f t="shared" si="67"/>
        <v>383925</v>
      </c>
      <c r="BS151" s="4">
        <v>307091</v>
      </c>
      <c r="BT151" s="4">
        <v>8958</v>
      </c>
      <c r="BU151" s="4">
        <v>56602</v>
      </c>
      <c r="BV151" s="4">
        <v>4599</v>
      </c>
      <c r="BW151" s="4">
        <v>6675</v>
      </c>
      <c r="BX151" s="4">
        <f t="shared" si="68"/>
        <v>436834</v>
      </c>
      <c r="BY151" s="4">
        <v>352512</v>
      </c>
      <c r="BZ151" s="4">
        <v>9810</v>
      </c>
      <c r="CA151" s="4">
        <v>61322</v>
      </c>
      <c r="CB151" s="4">
        <v>6531</v>
      </c>
      <c r="CC151" s="4">
        <v>6659</v>
      </c>
      <c r="CD151" s="78">
        <f t="shared" si="69"/>
        <v>12888.532786885246</v>
      </c>
      <c r="CE151" s="78">
        <f t="shared" si="55"/>
        <v>10273.357923497268</v>
      </c>
      <c r="CF151" s="78">
        <f t="shared" si="56"/>
        <v>305.01912568306011</v>
      </c>
      <c r="CG151" s="78">
        <f t="shared" si="57"/>
        <v>1888.5765027322404</v>
      </c>
      <c r="CH151" s="78">
        <f t="shared" si="58"/>
        <v>200.20491803278688</v>
      </c>
      <c r="CI151" s="57">
        <f t="shared" si="59"/>
        <v>221.37431693989072</v>
      </c>
      <c r="CK151" t="s">
        <v>334</v>
      </c>
    </row>
    <row r="152" spans="2:89">
      <c r="B152" s="140"/>
      <c r="C152" s="3" t="s">
        <v>163</v>
      </c>
      <c r="D152" s="43">
        <f t="shared" si="70"/>
        <v>3315362</v>
      </c>
      <c r="E152" s="43">
        <f t="shared" si="71"/>
        <v>2459830</v>
      </c>
      <c r="F152" s="43">
        <f t="shared" si="75"/>
        <v>108177</v>
      </c>
      <c r="G152" s="43">
        <f t="shared" si="76"/>
        <v>687088</v>
      </c>
      <c r="H152" s="43">
        <f t="shared" si="77"/>
        <v>36553</v>
      </c>
      <c r="I152" s="43">
        <f t="shared" si="78"/>
        <v>23714</v>
      </c>
      <c r="J152" s="4">
        <f t="shared" si="72"/>
        <v>269695</v>
      </c>
      <c r="K152" s="4">
        <v>202637</v>
      </c>
      <c r="L152" s="4">
        <v>9052</v>
      </c>
      <c r="M152" s="4">
        <v>52930</v>
      </c>
      <c r="N152" s="4">
        <v>3348</v>
      </c>
      <c r="O152" s="4">
        <v>1728</v>
      </c>
      <c r="P152" s="4">
        <f t="shared" si="73"/>
        <v>245157</v>
      </c>
      <c r="Q152" s="4">
        <v>183580</v>
      </c>
      <c r="R152" s="4">
        <v>7516</v>
      </c>
      <c r="S152" s="4">
        <v>49274</v>
      </c>
      <c r="T152" s="4">
        <v>3040</v>
      </c>
      <c r="U152" s="4">
        <v>1747</v>
      </c>
      <c r="V152" s="4">
        <f t="shared" si="74"/>
        <v>299281</v>
      </c>
      <c r="W152" s="4">
        <v>219320</v>
      </c>
      <c r="X152" s="4">
        <v>9834</v>
      </c>
      <c r="Y152" s="4">
        <v>60979</v>
      </c>
      <c r="Z152" s="4">
        <v>2943</v>
      </c>
      <c r="AA152" s="4">
        <v>6205</v>
      </c>
      <c r="AB152" s="4">
        <f t="shared" si="60"/>
        <v>290343</v>
      </c>
      <c r="AC152" s="4">
        <v>214793</v>
      </c>
      <c r="AD152" s="4">
        <v>9810</v>
      </c>
      <c r="AE152" s="4">
        <v>60728</v>
      </c>
      <c r="AF152" s="4">
        <v>3284</v>
      </c>
      <c r="AG152" s="4">
        <v>1728</v>
      </c>
      <c r="AH152" s="4">
        <f t="shared" si="61"/>
        <v>285233</v>
      </c>
      <c r="AI152" s="4">
        <v>211337</v>
      </c>
      <c r="AJ152" s="4">
        <v>9574</v>
      </c>
      <c r="AK152" s="4">
        <v>59339</v>
      </c>
      <c r="AL152" s="4">
        <v>3252</v>
      </c>
      <c r="AM152" s="4">
        <v>1731</v>
      </c>
      <c r="AN152" s="4">
        <f t="shared" si="62"/>
        <v>276164</v>
      </c>
      <c r="AO152" s="4">
        <v>204449</v>
      </c>
      <c r="AP152" s="4">
        <v>9472</v>
      </c>
      <c r="AQ152" s="4">
        <v>57870</v>
      </c>
      <c r="AR152" s="4">
        <v>2765</v>
      </c>
      <c r="AS152" s="4">
        <v>1608</v>
      </c>
      <c r="AT152" s="4">
        <f t="shared" si="63"/>
        <v>276181</v>
      </c>
      <c r="AU152" s="4">
        <v>205540</v>
      </c>
      <c r="AV152" s="4">
        <v>9314</v>
      </c>
      <c r="AW152" s="4">
        <v>56668</v>
      </c>
      <c r="AX152" s="4">
        <v>3184</v>
      </c>
      <c r="AY152" s="4">
        <v>1475</v>
      </c>
      <c r="AZ152" s="4">
        <f t="shared" si="64"/>
        <v>270175</v>
      </c>
      <c r="BA152" s="4">
        <v>201038</v>
      </c>
      <c r="BB152" s="4">
        <v>8674</v>
      </c>
      <c r="BC152" s="4">
        <v>55586</v>
      </c>
      <c r="BD152" s="4">
        <v>3357</v>
      </c>
      <c r="BE152" s="4">
        <v>1520</v>
      </c>
      <c r="BF152" s="4">
        <f t="shared" si="65"/>
        <v>254504</v>
      </c>
      <c r="BG152" s="4">
        <v>187637</v>
      </c>
      <c r="BH152" s="4">
        <v>7874</v>
      </c>
      <c r="BI152" s="4">
        <v>54798</v>
      </c>
      <c r="BJ152" s="4">
        <v>2717</v>
      </c>
      <c r="BK152" s="4">
        <v>1478</v>
      </c>
      <c r="BL152" s="4">
        <f t="shared" si="66"/>
        <v>277436</v>
      </c>
      <c r="BM152" s="4">
        <v>203821</v>
      </c>
      <c r="BN152" s="4">
        <v>9019</v>
      </c>
      <c r="BO152" s="4">
        <v>60144</v>
      </c>
      <c r="BP152" s="4">
        <v>3092</v>
      </c>
      <c r="BQ152" s="4">
        <v>1360</v>
      </c>
      <c r="BR152" s="4">
        <f t="shared" si="67"/>
        <v>283538</v>
      </c>
      <c r="BS152" s="4">
        <v>210891</v>
      </c>
      <c r="BT152" s="4">
        <v>8961</v>
      </c>
      <c r="BU152" s="4">
        <v>59249</v>
      </c>
      <c r="BV152" s="4">
        <v>2805</v>
      </c>
      <c r="BW152" s="4">
        <v>1632</v>
      </c>
      <c r="BX152" s="4">
        <f t="shared" si="68"/>
        <v>287655</v>
      </c>
      <c r="BY152" s="4">
        <v>214787</v>
      </c>
      <c r="BZ152" s="4">
        <v>9077</v>
      </c>
      <c r="CA152" s="4">
        <v>59523</v>
      </c>
      <c r="CB152" s="4">
        <v>2766</v>
      </c>
      <c r="CC152" s="4">
        <v>1502</v>
      </c>
      <c r="CD152" s="78">
        <f t="shared" si="69"/>
        <v>9058.3661202185795</v>
      </c>
      <c r="CE152" s="78">
        <f t="shared" si="55"/>
        <v>6720.8469945355191</v>
      </c>
      <c r="CF152" s="78">
        <f t="shared" si="56"/>
        <v>295.56557377049182</v>
      </c>
      <c r="CG152" s="78">
        <f t="shared" si="57"/>
        <v>1877.2896174863388</v>
      </c>
      <c r="CH152" s="78">
        <f t="shared" si="58"/>
        <v>99.87158469945355</v>
      </c>
      <c r="CI152" s="57">
        <f t="shared" si="59"/>
        <v>64.792349726775953</v>
      </c>
      <c r="CK152" t="s">
        <v>334</v>
      </c>
    </row>
    <row r="153" spans="2:89">
      <c r="B153" s="140"/>
      <c r="C153" s="3" t="s">
        <v>164</v>
      </c>
      <c r="D153" s="43">
        <f t="shared" si="70"/>
        <v>1985310</v>
      </c>
      <c r="E153" s="43">
        <f t="shared" si="71"/>
        <v>1482567</v>
      </c>
      <c r="F153" s="43">
        <f t="shared" si="75"/>
        <v>56681</v>
      </c>
      <c r="G153" s="43">
        <f t="shared" si="76"/>
        <v>402378</v>
      </c>
      <c r="H153" s="43">
        <f t="shared" si="77"/>
        <v>21196</v>
      </c>
      <c r="I153" s="43">
        <f t="shared" si="78"/>
        <v>22488</v>
      </c>
      <c r="J153" s="4">
        <f t="shared" si="72"/>
        <v>150250</v>
      </c>
      <c r="K153" s="4">
        <v>112029</v>
      </c>
      <c r="L153" s="4">
        <v>4398</v>
      </c>
      <c r="M153" s="4">
        <v>31481</v>
      </c>
      <c r="N153" s="4">
        <v>1633</v>
      </c>
      <c r="O153" s="4">
        <v>709</v>
      </c>
      <c r="P153" s="4">
        <f t="shared" si="73"/>
        <v>143195</v>
      </c>
      <c r="Q153" s="4">
        <v>105121</v>
      </c>
      <c r="R153" s="4">
        <v>3721</v>
      </c>
      <c r="S153" s="4">
        <v>29254</v>
      </c>
      <c r="T153" s="4">
        <v>1828</v>
      </c>
      <c r="U153" s="4">
        <v>3271</v>
      </c>
      <c r="V153" s="4">
        <f t="shared" si="74"/>
        <v>183033</v>
      </c>
      <c r="W153" s="4">
        <v>134030</v>
      </c>
      <c r="X153" s="4">
        <v>5126</v>
      </c>
      <c r="Y153" s="4">
        <v>35497</v>
      </c>
      <c r="Z153" s="4">
        <v>1597</v>
      </c>
      <c r="AA153" s="4">
        <v>6783</v>
      </c>
      <c r="AB153" s="4">
        <f t="shared" si="60"/>
        <v>172179</v>
      </c>
      <c r="AC153" s="4">
        <v>128975</v>
      </c>
      <c r="AD153" s="4">
        <v>5020</v>
      </c>
      <c r="AE153" s="4">
        <v>34504</v>
      </c>
      <c r="AF153" s="4">
        <v>1779</v>
      </c>
      <c r="AG153" s="4">
        <v>1901</v>
      </c>
      <c r="AH153" s="4">
        <f t="shared" si="61"/>
        <v>171155</v>
      </c>
      <c r="AI153" s="4">
        <v>128716</v>
      </c>
      <c r="AJ153" s="4">
        <v>4770</v>
      </c>
      <c r="AK153" s="4">
        <v>34108</v>
      </c>
      <c r="AL153" s="4">
        <v>1806</v>
      </c>
      <c r="AM153" s="4">
        <v>1755</v>
      </c>
      <c r="AN153" s="4">
        <f t="shared" si="62"/>
        <v>167708</v>
      </c>
      <c r="AO153" s="4">
        <v>125511</v>
      </c>
      <c r="AP153" s="4">
        <v>4802</v>
      </c>
      <c r="AQ153" s="4">
        <v>34144</v>
      </c>
      <c r="AR153" s="4">
        <v>1562</v>
      </c>
      <c r="AS153" s="4">
        <v>1689</v>
      </c>
      <c r="AT153" s="4">
        <f t="shared" si="63"/>
        <v>164412</v>
      </c>
      <c r="AU153" s="4">
        <v>122801</v>
      </c>
      <c r="AV153" s="4">
        <v>4709</v>
      </c>
      <c r="AW153" s="4">
        <v>33095</v>
      </c>
      <c r="AX153" s="4">
        <v>1884</v>
      </c>
      <c r="AY153" s="4">
        <v>1923</v>
      </c>
      <c r="AZ153" s="4">
        <f t="shared" si="64"/>
        <v>155270</v>
      </c>
      <c r="BA153" s="4">
        <v>116391</v>
      </c>
      <c r="BB153" s="4">
        <v>4570</v>
      </c>
      <c r="BC153" s="4">
        <v>31438</v>
      </c>
      <c r="BD153" s="4">
        <v>1802</v>
      </c>
      <c r="BE153" s="4">
        <v>1069</v>
      </c>
      <c r="BF153" s="4">
        <f t="shared" si="65"/>
        <v>153528</v>
      </c>
      <c r="BG153" s="4">
        <v>115349</v>
      </c>
      <c r="BH153" s="4">
        <v>4223</v>
      </c>
      <c r="BI153" s="4">
        <v>31466</v>
      </c>
      <c r="BJ153" s="4">
        <v>1800</v>
      </c>
      <c r="BK153" s="4">
        <v>690</v>
      </c>
      <c r="BL153" s="4">
        <f t="shared" si="66"/>
        <v>175453</v>
      </c>
      <c r="BM153" s="4">
        <v>129791</v>
      </c>
      <c r="BN153" s="4">
        <v>5034</v>
      </c>
      <c r="BO153" s="4">
        <v>37879</v>
      </c>
      <c r="BP153" s="4">
        <v>1839</v>
      </c>
      <c r="BQ153" s="4">
        <v>910</v>
      </c>
      <c r="BR153" s="4">
        <f t="shared" si="67"/>
        <v>174798</v>
      </c>
      <c r="BS153" s="4">
        <v>131934</v>
      </c>
      <c r="BT153" s="4">
        <v>5228</v>
      </c>
      <c r="BU153" s="4">
        <v>34851</v>
      </c>
      <c r="BV153" s="4">
        <v>1778</v>
      </c>
      <c r="BW153" s="4">
        <v>1007</v>
      </c>
      <c r="BX153" s="4">
        <f t="shared" si="68"/>
        <v>174329</v>
      </c>
      <c r="BY153" s="4">
        <v>131919</v>
      </c>
      <c r="BZ153" s="4">
        <v>5080</v>
      </c>
      <c r="CA153" s="4">
        <v>34661</v>
      </c>
      <c r="CB153" s="4">
        <v>1888</v>
      </c>
      <c r="CC153" s="4">
        <v>781</v>
      </c>
      <c r="CD153" s="78">
        <f t="shared" si="69"/>
        <v>5424.3442622950815</v>
      </c>
      <c r="CE153" s="78">
        <f t="shared" si="55"/>
        <v>4050.7295081967213</v>
      </c>
      <c r="CF153" s="78">
        <f t="shared" si="56"/>
        <v>154.86612021857923</v>
      </c>
      <c r="CG153" s="78">
        <f t="shared" si="57"/>
        <v>1099.3934426229507</v>
      </c>
      <c r="CH153" s="78">
        <f t="shared" si="58"/>
        <v>57.912568306010932</v>
      </c>
      <c r="CI153" s="57">
        <f t="shared" si="59"/>
        <v>61.442622950819676</v>
      </c>
      <c r="CK153" t="s">
        <v>334</v>
      </c>
    </row>
    <row r="154" spans="2:89">
      <c r="B154" s="140"/>
      <c r="C154" s="3" t="s">
        <v>165</v>
      </c>
      <c r="D154" s="43">
        <f t="shared" si="70"/>
        <v>2563322</v>
      </c>
      <c r="E154" s="43">
        <f t="shared" si="71"/>
        <v>1842819</v>
      </c>
      <c r="F154" s="43">
        <f t="shared" si="75"/>
        <v>68041</v>
      </c>
      <c r="G154" s="43">
        <f t="shared" si="76"/>
        <v>556683</v>
      </c>
      <c r="H154" s="43">
        <f t="shared" si="77"/>
        <v>26971</v>
      </c>
      <c r="I154" s="43">
        <f t="shared" si="78"/>
        <v>68808</v>
      </c>
      <c r="J154" s="4">
        <f t="shared" si="72"/>
        <v>219327</v>
      </c>
      <c r="K154" s="4">
        <v>146315</v>
      </c>
      <c r="L154" s="4">
        <v>5852</v>
      </c>
      <c r="M154" s="4">
        <v>42154</v>
      </c>
      <c r="N154" s="4">
        <v>2268</v>
      </c>
      <c r="O154" s="4">
        <v>22738</v>
      </c>
      <c r="P154" s="4">
        <f t="shared" si="73"/>
        <v>197008</v>
      </c>
      <c r="Q154" s="4">
        <v>133854</v>
      </c>
      <c r="R154" s="4">
        <v>4831</v>
      </c>
      <c r="S154" s="4">
        <v>38983</v>
      </c>
      <c r="T154" s="4">
        <v>2057</v>
      </c>
      <c r="U154" s="4">
        <v>17283</v>
      </c>
      <c r="V154" s="4">
        <f t="shared" si="74"/>
        <v>231945</v>
      </c>
      <c r="W154" s="4">
        <v>160657</v>
      </c>
      <c r="X154" s="4">
        <v>6614</v>
      </c>
      <c r="Y154" s="4">
        <v>46120</v>
      </c>
      <c r="Z154" s="4">
        <v>2067</v>
      </c>
      <c r="AA154" s="4">
        <v>16487</v>
      </c>
      <c r="AB154" s="4">
        <f t="shared" si="60"/>
        <v>204484</v>
      </c>
      <c r="AC154" s="4">
        <v>150728</v>
      </c>
      <c r="AD154" s="4">
        <v>6023</v>
      </c>
      <c r="AE154" s="4">
        <v>44385</v>
      </c>
      <c r="AF154" s="4">
        <v>2192</v>
      </c>
      <c r="AG154" s="4">
        <v>1156</v>
      </c>
      <c r="AH154" s="4">
        <f t="shared" si="61"/>
        <v>206326</v>
      </c>
      <c r="AI154" s="4">
        <v>152815</v>
      </c>
      <c r="AJ154" s="4">
        <v>5860</v>
      </c>
      <c r="AK154" s="4">
        <v>44165</v>
      </c>
      <c r="AL154" s="4">
        <v>2295</v>
      </c>
      <c r="AM154" s="4">
        <v>1191</v>
      </c>
      <c r="AN154" s="4">
        <f t="shared" si="62"/>
        <v>203861</v>
      </c>
      <c r="AO154" s="4">
        <v>150726</v>
      </c>
      <c r="AP154" s="4">
        <v>5729</v>
      </c>
      <c r="AQ154" s="4">
        <v>44295</v>
      </c>
      <c r="AR154" s="4">
        <v>1997</v>
      </c>
      <c r="AS154" s="4">
        <v>1114</v>
      </c>
      <c r="AT154" s="4">
        <f t="shared" si="63"/>
        <v>208099</v>
      </c>
      <c r="AU154" s="4">
        <v>154734</v>
      </c>
      <c r="AV154" s="4">
        <v>5577</v>
      </c>
      <c r="AW154" s="4">
        <v>44139</v>
      </c>
      <c r="AX154" s="4">
        <v>2426</v>
      </c>
      <c r="AY154" s="4">
        <v>1223</v>
      </c>
      <c r="AZ154" s="4">
        <f t="shared" si="64"/>
        <v>203158</v>
      </c>
      <c r="BA154" s="4">
        <v>149431</v>
      </c>
      <c r="BB154" s="4">
        <v>5368</v>
      </c>
      <c r="BC154" s="4">
        <v>44371</v>
      </c>
      <c r="BD154" s="4">
        <v>2447</v>
      </c>
      <c r="BE154" s="4">
        <v>1541</v>
      </c>
      <c r="BF154" s="4">
        <f t="shared" si="65"/>
        <v>201847</v>
      </c>
      <c r="BG154" s="4">
        <v>144132</v>
      </c>
      <c r="BH154" s="4">
        <v>4907</v>
      </c>
      <c r="BI154" s="4">
        <v>49340</v>
      </c>
      <c r="BJ154" s="4">
        <v>2112</v>
      </c>
      <c r="BK154" s="4">
        <v>1356</v>
      </c>
      <c r="BL154" s="4">
        <f t="shared" si="66"/>
        <v>220306</v>
      </c>
      <c r="BM154" s="4">
        <v>158749</v>
      </c>
      <c r="BN154" s="4">
        <v>5714</v>
      </c>
      <c r="BO154" s="4">
        <v>51869</v>
      </c>
      <c r="BP154" s="4">
        <v>2443</v>
      </c>
      <c r="BQ154" s="4">
        <v>1531</v>
      </c>
      <c r="BR154" s="4">
        <f t="shared" si="67"/>
        <v>227442</v>
      </c>
      <c r="BS154" s="4">
        <v>164974</v>
      </c>
      <c r="BT154" s="4">
        <v>5754</v>
      </c>
      <c r="BU154" s="4">
        <v>52891</v>
      </c>
      <c r="BV154" s="4">
        <v>2276</v>
      </c>
      <c r="BW154" s="4">
        <v>1547</v>
      </c>
      <c r="BX154" s="4">
        <f t="shared" si="68"/>
        <v>239519</v>
      </c>
      <c r="BY154" s="4">
        <v>175704</v>
      </c>
      <c r="BZ154" s="4">
        <v>5812</v>
      </c>
      <c r="CA154" s="4">
        <v>53971</v>
      </c>
      <c r="CB154" s="4">
        <v>2391</v>
      </c>
      <c r="CC154" s="4">
        <v>1641</v>
      </c>
      <c r="CD154" s="78">
        <f t="shared" si="69"/>
        <v>7003.6120218579235</v>
      </c>
      <c r="CE154" s="78">
        <f t="shared" si="55"/>
        <v>5035.0245901639346</v>
      </c>
      <c r="CF154" s="78">
        <f t="shared" si="56"/>
        <v>185.90437158469945</v>
      </c>
      <c r="CG154" s="78">
        <f t="shared" si="57"/>
        <v>1520.9918032786886</v>
      </c>
      <c r="CH154" s="78">
        <f t="shared" si="58"/>
        <v>73.691256830601091</v>
      </c>
      <c r="CI154" s="57">
        <f t="shared" si="59"/>
        <v>188</v>
      </c>
      <c r="CK154" t="s">
        <v>334</v>
      </c>
    </row>
    <row r="155" spans="2:89">
      <c r="B155" s="140"/>
      <c r="C155" s="3" t="s">
        <v>166</v>
      </c>
      <c r="D155" s="43">
        <f t="shared" si="70"/>
        <v>2818666</v>
      </c>
      <c r="E155" s="43">
        <f t="shared" si="71"/>
        <v>2306841</v>
      </c>
      <c r="F155" s="43">
        <f t="shared" si="75"/>
        <v>95750</v>
      </c>
      <c r="G155" s="43">
        <f t="shared" si="76"/>
        <v>377065</v>
      </c>
      <c r="H155" s="43">
        <f t="shared" si="77"/>
        <v>27724</v>
      </c>
      <c r="I155" s="43">
        <f t="shared" si="78"/>
        <v>11286</v>
      </c>
      <c r="J155" s="4">
        <f t="shared" si="72"/>
        <v>179514</v>
      </c>
      <c r="K155" s="4">
        <v>143322</v>
      </c>
      <c r="L155" s="4">
        <v>6215</v>
      </c>
      <c r="M155" s="4">
        <v>27025</v>
      </c>
      <c r="N155" s="4">
        <v>1993</v>
      </c>
      <c r="O155" s="4">
        <v>959</v>
      </c>
      <c r="P155" s="4">
        <f t="shared" si="73"/>
        <v>170020</v>
      </c>
      <c r="Q155" s="4">
        <v>136536</v>
      </c>
      <c r="R155" s="4">
        <v>5277</v>
      </c>
      <c r="S155" s="4">
        <v>25503</v>
      </c>
      <c r="T155" s="4">
        <v>2020</v>
      </c>
      <c r="U155" s="4">
        <v>684</v>
      </c>
      <c r="V155" s="4">
        <f t="shared" si="74"/>
        <v>218204</v>
      </c>
      <c r="W155" s="4">
        <v>175601</v>
      </c>
      <c r="X155" s="4">
        <v>7534</v>
      </c>
      <c r="Y155" s="4">
        <v>32194</v>
      </c>
      <c r="Z155" s="4">
        <v>2047</v>
      </c>
      <c r="AA155" s="4">
        <v>828</v>
      </c>
      <c r="AB155" s="4">
        <f t="shared" si="60"/>
        <v>220707</v>
      </c>
      <c r="AC155" s="4">
        <v>178516</v>
      </c>
      <c r="AD155" s="4">
        <v>7500</v>
      </c>
      <c r="AE155" s="4">
        <v>31483</v>
      </c>
      <c r="AF155" s="4">
        <v>2273</v>
      </c>
      <c r="AG155" s="4">
        <v>935</v>
      </c>
      <c r="AH155" s="4">
        <f t="shared" si="61"/>
        <v>235787</v>
      </c>
      <c r="AI155" s="4">
        <v>192039</v>
      </c>
      <c r="AJ155" s="4">
        <v>8285</v>
      </c>
      <c r="AK155" s="4">
        <v>32038</v>
      </c>
      <c r="AL155" s="4">
        <v>2567</v>
      </c>
      <c r="AM155" s="4">
        <v>858</v>
      </c>
      <c r="AN155" s="4">
        <f t="shared" si="62"/>
        <v>242435</v>
      </c>
      <c r="AO155" s="4">
        <v>198450</v>
      </c>
      <c r="AP155" s="4">
        <v>8791</v>
      </c>
      <c r="AQ155" s="4">
        <v>32094</v>
      </c>
      <c r="AR155" s="4">
        <v>2181</v>
      </c>
      <c r="AS155" s="4">
        <v>919</v>
      </c>
      <c r="AT155" s="4">
        <f t="shared" si="63"/>
        <v>245269</v>
      </c>
      <c r="AU155" s="4">
        <v>201567</v>
      </c>
      <c r="AV155" s="4">
        <v>8798</v>
      </c>
      <c r="AW155" s="4">
        <v>31372</v>
      </c>
      <c r="AX155" s="4">
        <v>2473</v>
      </c>
      <c r="AY155" s="4">
        <v>1059</v>
      </c>
      <c r="AZ155" s="4">
        <f t="shared" si="64"/>
        <v>238962</v>
      </c>
      <c r="BA155" s="4">
        <v>197201</v>
      </c>
      <c r="BB155" s="4">
        <v>8279</v>
      </c>
      <c r="BC155" s="4">
        <v>30138</v>
      </c>
      <c r="BD155" s="4">
        <v>2344</v>
      </c>
      <c r="BE155" s="4">
        <v>1000</v>
      </c>
      <c r="BF155" s="4">
        <f t="shared" si="65"/>
        <v>230739</v>
      </c>
      <c r="BG155" s="4">
        <v>189935</v>
      </c>
      <c r="BH155" s="4">
        <v>6966</v>
      </c>
      <c r="BI155" s="4">
        <v>30623</v>
      </c>
      <c r="BJ155" s="4">
        <v>2197</v>
      </c>
      <c r="BK155" s="4">
        <v>1018</v>
      </c>
      <c r="BL155" s="4">
        <f t="shared" si="66"/>
        <v>257604</v>
      </c>
      <c r="BM155" s="4">
        <v>211413</v>
      </c>
      <c r="BN155" s="4">
        <v>8447</v>
      </c>
      <c r="BO155" s="4">
        <v>34210</v>
      </c>
      <c r="BP155" s="4">
        <v>2465</v>
      </c>
      <c r="BQ155" s="4">
        <v>1069</v>
      </c>
      <c r="BR155" s="4">
        <f t="shared" si="67"/>
        <v>278403</v>
      </c>
      <c r="BS155" s="4">
        <v>231012</v>
      </c>
      <c r="BT155" s="4">
        <v>9380</v>
      </c>
      <c r="BU155" s="4">
        <v>34486</v>
      </c>
      <c r="BV155" s="4">
        <v>2490</v>
      </c>
      <c r="BW155" s="4">
        <v>1035</v>
      </c>
      <c r="BX155" s="4">
        <f t="shared" si="68"/>
        <v>301022</v>
      </c>
      <c r="BY155" s="4">
        <v>251249</v>
      </c>
      <c r="BZ155" s="4">
        <v>10278</v>
      </c>
      <c r="CA155" s="4">
        <v>35899</v>
      </c>
      <c r="CB155" s="4">
        <v>2674</v>
      </c>
      <c r="CC155" s="4">
        <v>922</v>
      </c>
      <c r="CD155" s="78">
        <f t="shared" si="69"/>
        <v>7701.2732240437163</v>
      </c>
      <c r="CE155" s="78">
        <f t="shared" si="55"/>
        <v>6302.8442622950815</v>
      </c>
      <c r="CF155" s="78">
        <f t="shared" si="56"/>
        <v>261.61202185792348</v>
      </c>
      <c r="CG155" s="78">
        <f t="shared" si="57"/>
        <v>1030.2322404371585</v>
      </c>
      <c r="CH155" s="78">
        <f t="shared" si="58"/>
        <v>75.748633879781423</v>
      </c>
      <c r="CI155" s="57">
        <f t="shared" si="59"/>
        <v>30.83606557377049</v>
      </c>
      <c r="CK155" t="s">
        <v>334</v>
      </c>
    </row>
    <row r="156" spans="2:89">
      <c r="B156" s="140"/>
      <c r="C156" s="3" t="s">
        <v>167</v>
      </c>
      <c r="D156" s="43">
        <f t="shared" si="70"/>
        <v>5352409</v>
      </c>
      <c r="E156" s="43">
        <f t="shared" si="71"/>
        <v>4459442</v>
      </c>
      <c r="F156" s="43">
        <f t="shared" si="75"/>
        <v>133299</v>
      </c>
      <c r="G156" s="43">
        <f t="shared" si="76"/>
        <v>669829</v>
      </c>
      <c r="H156" s="43">
        <f t="shared" si="77"/>
        <v>66443</v>
      </c>
      <c r="I156" s="43">
        <f t="shared" si="78"/>
        <v>23396</v>
      </c>
      <c r="J156" s="4">
        <f t="shared" si="72"/>
        <v>411671</v>
      </c>
      <c r="K156" s="4">
        <v>343384</v>
      </c>
      <c r="L156" s="4">
        <v>10821</v>
      </c>
      <c r="M156" s="4">
        <v>49953</v>
      </c>
      <c r="N156" s="4">
        <v>5853</v>
      </c>
      <c r="O156" s="4">
        <v>1660</v>
      </c>
      <c r="P156" s="4">
        <f t="shared" si="73"/>
        <v>383164</v>
      </c>
      <c r="Q156" s="4">
        <v>317775</v>
      </c>
      <c r="R156" s="4">
        <v>9255</v>
      </c>
      <c r="S156" s="4">
        <v>47324</v>
      </c>
      <c r="T156" s="4">
        <v>7264</v>
      </c>
      <c r="U156" s="4">
        <v>1546</v>
      </c>
      <c r="V156" s="4">
        <f t="shared" si="74"/>
        <v>469227</v>
      </c>
      <c r="W156" s="4">
        <v>390557</v>
      </c>
      <c r="X156" s="4">
        <v>12296</v>
      </c>
      <c r="Y156" s="4">
        <v>59441</v>
      </c>
      <c r="Z156" s="4">
        <v>5017</v>
      </c>
      <c r="AA156" s="4">
        <v>1916</v>
      </c>
      <c r="AB156" s="4">
        <f t="shared" si="60"/>
        <v>448144</v>
      </c>
      <c r="AC156" s="4">
        <v>372253</v>
      </c>
      <c r="AD156" s="4">
        <v>11613</v>
      </c>
      <c r="AE156" s="4">
        <v>57151</v>
      </c>
      <c r="AF156" s="4">
        <v>5305</v>
      </c>
      <c r="AG156" s="4">
        <v>1822</v>
      </c>
      <c r="AH156" s="4">
        <f t="shared" si="61"/>
        <v>462251</v>
      </c>
      <c r="AI156" s="4">
        <v>385052</v>
      </c>
      <c r="AJ156" s="4">
        <v>11404</v>
      </c>
      <c r="AK156" s="4">
        <v>58105</v>
      </c>
      <c r="AL156" s="4">
        <v>5849</v>
      </c>
      <c r="AM156" s="4">
        <v>1841</v>
      </c>
      <c r="AN156" s="4">
        <f t="shared" si="62"/>
        <v>444157</v>
      </c>
      <c r="AO156" s="4">
        <v>369277</v>
      </c>
      <c r="AP156" s="4">
        <v>11462</v>
      </c>
      <c r="AQ156" s="4">
        <v>56858</v>
      </c>
      <c r="AR156" s="4">
        <v>4662</v>
      </c>
      <c r="AS156" s="4">
        <v>1898</v>
      </c>
      <c r="AT156" s="4">
        <f t="shared" si="63"/>
        <v>449291</v>
      </c>
      <c r="AU156" s="4">
        <v>374489</v>
      </c>
      <c r="AV156" s="4">
        <v>11356</v>
      </c>
      <c r="AW156" s="4">
        <v>55251</v>
      </c>
      <c r="AX156" s="4">
        <v>6124</v>
      </c>
      <c r="AY156" s="4">
        <v>2071</v>
      </c>
      <c r="AZ156" s="4">
        <f t="shared" si="64"/>
        <v>436156</v>
      </c>
      <c r="BA156" s="4">
        <v>362151</v>
      </c>
      <c r="BB156" s="4">
        <v>10743</v>
      </c>
      <c r="BC156" s="4">
        <v>55338</v>
      </c>
      <c r="BD156" s="4">
        <v>5958</v>
      </c>
      <c r="BE156" s="4">
        <v>1966</v>
      </c>
      <c r="BF156" s="4">
        <f t="shared" si="65"/>
        <v>408802</v>
      </c>
      <c r="BG156" s="4">
        <v>339700</v>
      </c>
      <c r="BH156" s="4">
        <v>9619</v>
      </c>
      <c r="BI156" s="4">
        <v>52730</v>
      </c>
      <c r="BJ156" s="4">
        <v>4730</v>
      </c>
      <c r="BK156" s="4">
        <v>2023</v>
      </c>
      <c r="BL156" s="4">
        <f t="shared" si="66"/>
        <v>463499</v>
      </c>
      <c r="BM156" s="4">
        <v>386374</v>
      </c>
      <c r="BN156" s="4">
        <v>11154</v>
      </c>
      <c r="BO156" s="4">
        <v>58515</v>
      </c>
      <c r="BP156" s="4">
        <v>5220</v>
      </c>
      <c r="BQ156" s="4">
        <v>2236</v>
      </c>
      <c r="BR156" s="4">
        <f t="shared" si="67"/>
        <v>474231</v>
      </c>
      <c r="BS156" s="4">
        <v>397583</v>
      </c>
      <c r="BT156" s="4">
        <v>11519</v>
      </c>
      <c r="BU156" s="4">
        <v>58015</v>
      </c>
      <c r="BV156" s="4">
        <v>4908</v>
      </c>
      <c r="BW156" s="4">
        <v>2206</v>
      </c>
      <c r="BX156" s="4">
        <f t="shared" si="68"/>
        <v>501816</v>
      </c>
      <c r="BY156" s="4">
        <v>420847</v>
      </c>
      <c r="BZ156" s="4">
        <v>12057</v>
      </c>
      <c r="CA156" s="4">
        <v>61148</v>
      </c>
      <c r="CB156" s="4">
        <v>5553</v>
      </c>
      <c r="CC156" s="4">
        <v>2211</v>
      </c>
      <c r="CD156" s="78">
        <f t="shared" si="69"/>
        <v>14624.06830601093</v>
      </c>
      <c r="CE156" s="78">
        <f t="shared" si="55"/>
        <v>12184.267759562841</v>
      </c>
      <c r="CF156" s="78">
        <f t="shared" si="56"/>
        <v>364.20491803278691</v>
      </c>
      <c r="CG156" s="78">
        <f t="shared" si="57"/>
        <v>1830.1338797814208</v>
      </c>
      <c r="CH156" s="78">
        <f t="shared" si="58"/>
        <v>181.53825136612022</v>
      </c>
      <c r="CI156" s="57">
        <f t="shared" si="59"/>
        <v>63.923497267759565</v>
      </c>
      <c r="CK156" t="s">
        <v>431</v>
      </c>
    </row>
    <row r="157" spans="2:89">
      <c r="B157" s="140"/>
      <c r="C157" s="3" t="s">
        <v>168</v>
      </c>
      <c r="D157" s="43">
        <f t="shared" si="70"/>
        <v>3494288</v>
      </c>
      <c r="E157" s="43">
        <f t="shared" si="71"/>
        <v>2966264</v>
      </c>
      <c r="F157" s="43">
        <f t="shared" si="75"/>
        <v>32084</v>
      </c>
      <c r="G157" s="43">
        <f t="shared" si="76"/>
        <v>444464</v>
      </c>
      <c r="H157" s="43">
        <f t="shared" si="77"/>
        <v>30193</v>
      </c>
      <c r="I157" s="43">
        <f t="shared" si="78"/>
        <v>21283</v>
      </c>
      <c r="J157" s="4">
        <f t="shared" si="72"/>
        <v>217093</v>
      </c>
      <c r="K157" s="4">
        <v>180945</v>
      </c>
      <c r="L157" s="4">
        <v>2296</v>
      </c>
      <c r="M157" s="4">
        <v>29736</v>
      </c>
      <c r="N157" s="4">
        <v>2296</v>
      </c>
      <c r="O157" s="4">
        <v>1820</v>
      </c>
      <c r="P157" s="4">
        <f t="shared" si="73"/>
        <v>205854</v>
      </c>
      <c r="Q157" s="4">
        <v>172000</v>
      </c>
      <c r="R157" s="4">
        <v>1914</v>
      </c>
      <c r="S157" s="4">
        <v>27627</v>
      </c>
      <c r="T157" s="4">
        <v>2376</v>
      </c>
      <c r="U157" s="4">
        <v>1937</v>
      </c>
      <c r="V157" s="4">
        <f t="shared" si="74"/>
        <v>311001</v>
      </c>
      <c r="W157" s="4">
        <v>266140</v>
      </c>
      <c r="X157" s="4">
        <v>3021</v>
      </c>
      <c r="Y157" s="4">
        <v>37794</v>
      </c>
      <c r="Z157" s="4">
        <v>2402</v>
      </c>
      <c r="AA157" s="4">
        <v>1644</v>
      </c>
      <c r="AB157" s="4">
        <f t="shared" si="60"/>
        <v>306761</v>
      </c>
      <c r="AC157" s="4">
        <v>260164</v>
      </c>
      <c r="AD157" s="4">
        <v>3003</v>
      </c>
      <c r="AE157" s="4">
        <v>38458</v>
      </c>
      <c r="AF157" s="4">
        <v>3157</v>
      </c>
      <c r="AG157" s="4">
        <v>1979</v>
      </c>
      <c r="AH157" s="4">
        <f t="shared" si="61"/>
        <v>312214</v>
      </c>
      <c r="AI157" s="4">
        <v>266152</v>
      </c>
      <c r="AJ157" s="4">
        <v>3271</v>
      </c>
      <c r="AK157" s="4">
        <v>38031</v>
      </c>
      <c r="AL157" s="4">
        <v>2854</v>
      </c>
      <c r="AM157" s="4">
        <v>1906</v>
      </c>
      <c r="AN157" s="4">
        <f t="shared" si="62"/>
        <v>296902</v>
      </c>
      <c r="AO157" s="4">
        <v>252073</v>
      </c>
      <c r="AP157" s="4">
        <v>3152</v>
      </c>
      <c r="AQ157" s="4">
        <v>37648</v>
      </c>
      <c r="AR157" s="4">
        <v>2211</v>
      </c>
      <c r="AS157" s="4">
        <v>1818</v>
      </c>
      <c r="AT157" s="4">
        <f t="shared" si="63"/>
        <v>272127</v>
      </c>
      <c r="AU157" s="4">
        <v>229175</v>
      </c>
      <c r="AV157" s="4">
        <v>2740</v>
      </c>
      <c r="AW157" s="4">
        <v>36208</v>
      </c>
      <c r="AX157" s="4">
        <v>2294</v>
      </c>
      <c r="AY157" s="4">
        <v>1710</v>
      </c>
      <c r="AZ157" s="4">
        <f t="shared" si="64"/>
        <v>274191</v>
      </c>
      <c r="BA157" s="4">
        <v>231196</v>
      </c>
      <c r="BB157" s="4">
        <v>2490</v>
      </c>
      <c r="BC157" s="4">
        <v>36394</v>
      </c>
      <c r="BD157" s="4">
        <v>2406</v>
      </c>
      <c r="BE157" s="4">
        <v>1705</v>
      </c>
      <c r="BF157" s="4">
        <f t="shared" si="65"/>
        <v>297134</v>
      </c>
      <c r="BG157" s="4">
        <v>253064</v>
      </c>
      <c r="BH157" s="4">
        <v>2320</v>
      </c>
      <c r="BI157" s="4">
        <v>37757</v>
      </c>
      <c r="BJ157" s="4">
        <v>2342</v>
      </c>
      <c r="BK157" s="4">
        <v>1651</v>
      </c>
      <c r="BL157" s="4">
        <f t="shared" si="66"/>
        <v>333571</v>
      </c>
      <c r="BM157" s="4">
        <v>283555</v>
      </c>
      <c r="BN157" s="4">
        <v>2664</v>
      </c>
      <c r="BO157" s="4">
        <v>42826</v>
      </c>
      <c r="BP157" s="4">
        <v>2729</v>
      </c>
      <c r="BQ157" s="4">
        <v>1797</v>
      </c>
      <c r="BR157" s="4">
        <f t="shared" si="67"/>
        <v>339143</v>
      </c>
      <c r="BS157" s="4">
        <v>290746</v>
      </c>
      <c r="BT157" s="4">
        <v>2678</v>
      </c>
      <c r="BU157" s="4">
        <v>41435</v>
      </c>
      <c r="BV157" s="4">
        <v>2620</v>
      </c>
      <c r="BW157" s="4">
        <v>1664</v>
      </c>
      <c r="BX157" s="4">
        <f t="shared" si="68"/>
        <v>328297</v>
      </c>
      <c r="BY157" s="4">
        <v>281054</v>
      </c>
      <c r="BZ157" s="4">
        <v>2535</v>
      </c>
      <c r="CA157" s="4">
        <v>40550</v>
      </c>
      <c r="CB157" s="4">
        <v>2506</v>
      </c>
      <c r="CC157" s="4">
        <v>1652</v>
      </c>
      <c r="CD157" s="78">
        <f t="shared" si="69"/>
        <v>9547.2349726775956</v>
      </c>
      <c r="CE157" s="78">
        <f t="shared" si="55"/>
        <v>8104.5464480874316</v>
      </c>
      <c r="CF157" s="78">
        <f t="shared" si="56"/>
        <v>87.661202185792348</v>
      </c>
      <c r="CG157" s="78">
        <f t="shared" si="57"/>
        <v>1214.3825136612022</v>
      </c>
      <c r="CH157" s="78">
        <f t="shared" si="58"/>
        <v>82.494535519125677</v>
      </c>
      <c r="CI157" s="57">
        <f t="shared" si="59"/>
        <v>58.150273224043715</v>
      </c>
      <c r="CK157" t="s">
        <v>431</v>
      </c>
    </row>
    <row r="158" spans="2:89">
      <c r="B158" s="140"/>
      <c r="C158" s="3" t="s">
        <v>169</v>
      </c>
      <c r="D158" s="43">
        <f t="shared" si="70"/>
        <v>2726838</v>
      </c>
      <c r="E158" s="43">
        <f t="shared" si="71"/>
        <v>2131790</v>
      </c>
      <c r="F158" s="43">
        <f t="shared" si="75"/>
        <v>71400</v>
      </c>
      <c r="G158" s="43">
        <f t="shared" si="76"/>
        <v>470434</v>
      </c>
      <c r="H158" s="43">
        <f t="shared" si="77"/>
        <v>26935</v>
      </c>
      <c r="I158" s="43">
        <f t="shared" si="78"/>
        <v>26279</v>
      </c>
      <c r="J158" s="4">
        <f t="shared" si="72"/>
        <v>216440</v>
      </c>
      <c r="K158" s="4">
        <v>167952</v>
      </c>
      <c r="L158" s="4">
        <v>6508</v>
      </c>
      <c r="M158" s="4">
        <v>36151</v>
      </c>
      <c r="N158" s="4">
        <v>2464</v>
      </c>
      <c r="O158" s="4">
        <v>3365</v>
      </c>
      <c r="P158" s="4">
        <f t="shared" si="73"/>
        <v>200444</v>
      </c>
      <c r="Q158" s="4">
        <v>156128</v>
      </c>
      <c r="R158" s="4">
        <v>5290</v>
      </c>
      <c r="S158" s="4">
        <v>34529</v>
      </c>
      <c r="T158" s="4">
        <v>2398</v>
      </c>
      <c r="U158" s="4">
        <v>2099</v>
      </c>
      <c r="V158" s="4">
        <f t="shared" si="74"/>
        <v>247987</v>
      </c>
      <c r="W158" s="4">
        <v>194473</v>
      </c>
      <c r="X158" s="4">
        <v>7250</v>
      </c>
      <c r="Y158" s="4">
        <v>41856</v>
      </c>
      <c r="Z158" s="4">
        <v>2244</v>
      </c>
      <c r="AA158" s="4">
        <v>2164</v>
      </c>
      <c r="AB158" s="4">
        <f t="shared" si="60"/>
        <v>240586</v>
      </c>
      <c r="AC158" s="4">
        <v>188222</v>
      </c>
      <c r="AD158" s="4">
        <v>7081</v>
      </c>
      <c r="AE158" s="4">
        <v>40896</v>
      </c>
      <c r="AF158" s="4">
        <v>2256</v>
      </c>
      <c r="AG158" s="4">
        <v>2131</v>
      </c>
      <c r="AH158" s="4">
        <f t="shared" si="61"/>
        <v>249523</v>
      </c>
      <c r="AI158" s="4">
        <v>195149</v>
      </c>
      <c r="AJ158" s="4">
        <v>6964</v>
      </c>
      <c r="AK158" s="4">
        <v>42524</v>
      </c>
      <c r="AL158" s="4">
        <v>2680</v>
      </c>
      <c r="AM158" s="4">
        <v>2206</v>
      </c>
      <c r="AN158" s="4">
        <f t="shared" si="62"/>
        <v>240311</v>
      </c>
      <c r="AO158" s="4">
        <v>187521</v>
      </c>
      <c r="AP158" s="4">
        <v>6627</v>
      </c>
      <c r="AQ158" s="4">
        <v>41805</v>
      </c>
      <c r="AR158" s="4">
        <v>2115</v>
      </c>
      <c r="AS158" s="4">
        <v>2243</v>
      </c>
      <c r="AT158" s="4">
        <f t="shared" si="63"/>
        <v>229161</v>
      </c>
      <c r="AU158" s="4">
        <v>178279</v>
      </c>
      <c r="AV158" s="4">
        <v>6317</v>
      </c>
      <c r="AW158" s="4">
        <v>40115</v>
      </c>
      <c r="AX158" s="4">
        <v>2341</v>
      </c>
      <c r="AY158" s="4">
        <v>2109</v>
      </c>
      <c r="AZ158" s="4">
        <f t="shared" si="64"/>
        <v>225820</v>
      </c>
      <c r="BA158" s="4">
        <v>175326</v>
      </c>
      <c r="BB158" s="4">
        <v>5772</v>
      </c>
      <c r="BC158" s="4">
        <v>39987</v>
      </c>
      <c r="BD158" s="4">
        <v>2510</v>
      </c>
      <c r="BE158" s="4">
        <v>2225</v>
      </c>
      <c r="BF158" s="4">
        <f t="shared" si="65"/>
        <v>219320</v>
      </c>
      <c r="BG158" s="4">
        <v>171933</v>
      </c>
      <c r="BH158" s="4">
        <v>4775</v>
      </c>
      <c r="BI158" s="4">
        <v>38768</v>
      </c>
      <c r="BJ158" s="4">
        <v>2026</v>
      </c>
      <c r="BK158" s="4">
        <v>1818</v>
      </c>
      <c r="BL158" s="4">
        <f t="shared" si="66"/>
        <v>233718</v>
      </c>
      <c r="BM158" s="4">
        <v>182981</v>
      </c>
      <c r="BN158" s="4">
        <v>5315</v>
      </c>
      <c r="BO158" s="4">
        <v>41042</v>
      </c>
      <c r="BP158" s="4">
        <v>2338</v>
      </c>
      <c r="BQ158" s="4">
        <v>2042</v>
      </c>
      <c r="BR158" s="4">
        <f t="shared" si="67"/>
        <v>216469</v>
      </c>
      <c r="BS158" s="4">
        <v>170596</v>
      </c>
      <c r="BT158" s="4">
        <v>4969</v>
      </c>
      <c r="BU158" s="4">
        <v>37103</v>
      </c>
      <c r="BV158" s="4">
        <v>1750</v>
      </c>
      <c r="BW158" s="4">
        <v>2051</v>
      </c>
      <c r="BX158" s="4">
        <f t="shared" si="68"/>
        <v>207059</v>
      </c>
      <c r="BY158" s="4">
        <v>163230</v>
      </c>
      <c r="BZ158" s="4">
        <v>4532</v>
      </c>
      <c r="CA158" s="4">
        <v>35658</v>
      </c>
      <c r="CB158" s="4">
        <v>1813</v>
      </c>
      <c r="CC158" s="4">
        <v>1826</v>
      </c>
      <c r="CD158" s="78">
        <f t="shared" si="69"/>
        <v>7450.377049180328</v>
      </c>
      <c r="CE158" s="78">
        <f t="shared" si="55"/>
        <v>5824.5628415300544</v>
      </c>
      <c r="CF158" s="78">
        <f t="shared" si="56"/>
        <v>195.08196721311475</v>
      </c>
      <c r="CG158" s="78">
        <f t="shared" si="57"/>
        <v>1285.3387978142077</v>
      </c>
      <c r="CH158" s="78">
        <f t="shared" si="58"/>
        <v>73.592896174863384</v>
      </c>
      <c r="CI158" s="57">
        <f t="shared" si="59"/>
        <v>71.800546448087431</v>
      </c>
      <c r="CK158" t="s">
        <v>431</v>
      </c>
    </row>
    <row r="159" spans="2:89">
      <c r="B159" s="140"/>
      <c r="C159" s="3" t="s">
        <v>170</v>
      </c>
      <c r="D159" s="43">
        <f t="shared" si="70"/>
        <v>5367313</v>
      </c>
      <c r="E159" s="43">
        <f t="shared" si="71"/>
        <v>4356456</v>
      </c>
      <c r="F159" s="43">
        <f t="shared" si="75"/>
        <v>84025</v>
      </c>
      <c r="G159" s="43">
        <f t="shared" si="76"/>
        <v>867450</v>
      </c>
      <c r="H159" s="43">
        <f t="shared" si="77"/>
        <v>39511</v>
      </c>
      <c r="I159" s="43">
        <f t="shared" si="78"/>
        <v>19871</v>
      </c>
      <c r="J159" s="4">
        <f t="shared" si="72"/>
        <v>408460</v>
      </c>
      <c r="K159" s="4">
        <v>327820</v>
      </c>
      <c r="L159" s="4">
        <v>6799</v>
      </c>
      <c r="M159" s="4">
        <v>68440</v>
      </c>
      <c r="N159" s="4">
        <v>3506</v>
      </c>
      <c r="O159" s="4">
        <v>1895</v>
      </c>
      <c r="P159" s="4">
        <f t="shared" si="73"/>
        <v>376470</v>
      </c>
      <c r="Q159" s="4">
        <v>302896</v>
      </c>
      <c r="R159" s="4">
        <v>5937</v>
      </c>
      <c r="S159" s="4">
        <v>62717</v>
      </c>
      <c r="T159" s="4">
        <v>3351</v>
      </c>
      <c r="U159" s="4">
        <v>1569</v>
      </c>
      <c r="V159" s="4">
        <f t="shared" si="74"/>
        <v>499434</v>
      </c>
      <c r="W159" s="4">
        <v>409844</v>
      </c>
      <c r="X159" s="4">
        <v>7766</v>
      </c>
      <c r="Y159" s="4">
        <v>77004</v>
      </c>
      <c r="Z159" s="4">
        <v>2993</v>
      </c>
      <c r="AA159" s="4">
        <v>1827</v>
      </c>
      <c r="AB159" s="4">
        <f t="shared" si="60"/>
        <v>477499</v>
      </c>
      <c r="AC159" s="4">
        <v>387676</v>
      </c>
      <c r="AD159" s="4">
        <v>7619</v>
      </c>
      <c r="AE159" s="4">
        <v>76747</v>
      </c>
      <c r="AF159" s="4">
        <v>4122</v>
      </c>
      <c r="AG159" s="4">
        <v>1335</v>
      </c>
      <c r="AH159" s="4">
        <f t="shared" si="61"/>
        <v>486467</v>
      </c>
      <c r="AI159" s="4">
        <v>396877</v>
      </c>
      <c r="AJ159" s="4">
        <v>7315</v>
      </c>
      <c r="AK159" s="4">
        <v>76712</v>
      </c>
      <c r="AL159" s="4">
        <v>3843</v>
      </c>
      <c r="AM159" s="4">
        <v>1720</v>
      </c>
      <c r="AN159" s="4">
        <f t="shared" si="62"/>
        <v>453265</v>
      </c>
      <c r="AO159" s="4">
        <v>366711</v>
      </c>
      <c r="AP159" s="4">
        <v>7160</v>
      </c>
      <c r="AQ159" s="4">
        <v>74944</v>
      </c>
      <c r="AR159" s="4">
        <v>2889</v>
      </c>
      <c r="AS159" s="4">
        <v>1561</v>
      </c>
      <c r="AT159" s="4">
        <f t="shared" si="63"/>
        <v>417325</v>
      </c>
      <c r="AU159" s="4">
        <v>334793</v>
      </c>
      <c r="AV159" s="4">
        <v>6987</v>
      </c>
      <c r="AW159" s="4">
        <v>70683</v>
      </c>
      <c r="AX159" s="4">
        <v>3194</v>
      </c>
      <c r="AY159" s="4">
        <v>1668</v>
      </c>
      <c r="AZ159" s="4">
        <f t="shared" si="64"/>
        <v>410269</v>
      </c>
      <c r="BA159" s="4">
        <v>328774</v>
      </c>
      <c r="BB159" s="4">
        <v>6500</v>
      </c>
      <c r="BC159" s="4">
        <v>70024</v>
      </c>
      <c r="BD159" s="4">
        <v>3421</v>
      </c>
      <c r="BE159" s="4">
        <v>1550</v>
      </c>
      <c r="BF159" s="4">
        <f t="shared" si="65"/>
        <v>438180</v>
      </c>
      <c r="BG159" s="4">
        <v>357312</v>
      </c>
      <c r="BH159" s="4">
        <v>6207</v>
      </c>
      <c r="BI159" s="4">
        <v>69980</v>
      </c>
      <c r="BJ159" s="4">
        <v>3120</v>
      </c>
      <c r="BK159" s="4">
        <v>1561</v>
      </c>
      <c r="BL159" s="4">
        <f t="shared" si="66"/>
        <v>476113</v>
      </c>
      <c r="BM159" s="4">
        <v>387376</v>
      </c>
      <c r="BN159" s="4">
        <v>7077</v>
      </c>
      <c r="BO159" s="4">
        <v>76401</v>
      </c>
      <c r="BP159" s="4">
        <v>3541</v>
      </c>
      <c r="BQ159" s="4">
        <v>1718</v>
      </c>
      <c r="BR159" s="4">
        <f t="shared" si="67"/>
        <v>471594</v>
      </c>
      <c r="BS159" s="4">
        <v>388054</v>
      </c>
      <c r="BT159" s="4">
        <v>7344</v>
      </c>
      <c r="BU159" s="4">
        <v>71819</v>
      </c>
      <c r="BV159" s="4">
        <v>2689</v>
      </c>
      <c r="BW159" s="4">
        <v>1688</v>
      </c>
      <c r="BX159" s="4">
        <f t="shared" si="68"/>
        <v>452237</v>
      </c>
      <c r="BY159" s="4">
        <v>368323</v>
      </c>
      <c r="BZ159" s="4">
        <v>7314</v>
      </c>
      <c r="CA159" s="4">
        <v>71979</v>
      </c>
      <c r="CB159" s="4">
        <v>2842</v>
      </c>
      <c r="CC159" s="4">
        <v>1779</v>
      </c>
      <c r="CD159" s="78">
        <f t="shared" si="69"/>
        <v>14664.789617486338</v>
      </c>
      <c r="CE159" s="78">
        <f t="shared" si="55"/>
        <v>11902.88524590164</v>
      </c>
      <c r="CF159" s="78">
        <f t="shared" si="56"/>
        <v>229.57650273224044</v>
      </c>
      <c r="CG159" s="78">
        <f t="shared" si="57"/>
        <v>2370.0819672131147</v>
      </c>
      <c r="CH159" s="78">
        <f t="shared" si="58"/>
        <v>107.9535519125683</v>
      </c>
      <c r="CI159" s="57">
        <f t="shared" si="59"/>
        <v>54.292349726775953</v>
      </c>
      <c r="CK159" t="s">
        <v>431</v>
      </c>
    </row>
    <row r="160" spans="2:89">
      <c r="B160" s="140"/>
      <c r="C160" s="3" t="s">
        <v>171</v>
      </c>
      <c r="D160" s="43">
        <f t="shared" si="70"/>
        <v>4674418</v>
      </c>
      <c r="E160" s="43">
        <f t="shared" si="71"/>
        <v>3697668</v>
      </c>
      <c r="F160" s="43">
        <f t="shared" si="75"/>
        <v>90453</v>
      </c>
      <c r="G160" s="43">
        <f t="shared" si="76"/>
        <v>816270</v>
      </c>
      <c r="H160" s="43">
        <f t="shared" si="77"/>
        <v>46277</v>
      </c>
      <c r="I160" s="43">
        <f t="shared" si="78"/>
        <v>23750</v>
      </c>
      <c r="J160" s="4">
        <f t="shared" si="72"/>
        <v>370539</v>
      </c>
      <c r="K160" s="4">
        <v>291405</v>
      </c>
      <c r="L160" s="4">
        <v>7206</v>
      </c>
      <c r="M160" s="4">
        <v>65999</v>
      </c>
      <c r="N160" s="4">
        <v>4041</v>
      </c>
      <c r="O160" s="4">
        <v>1888</v>
      </c>
      <c r="P160" s="4">
        <f t="shared" si="73"/>
        <v>345382</v>
      </c>
      <c r="Q160" s="4">
        <v>272106</v>
      </c>
      <c r="R160" s="4">
        <v>6444</v>
      </c>
      <c r="S160" s="4">
        <v>60991</v>
      </c>
      <c r="T160" s="4">
        <v>4276</v>
      </c>
      <c r="U160" s="4">
        <v>1565</v>
      </c>
      <c r="V160" s="4">
        <f t="shared" si="74"/>
        <v>437148</v>
      </c>
      <c r="W160" s="4">
        <v>349184</v>
      </c>
      <c r="X160" s="4">
        <v>8629</v>
      </c>
      <c r="Y160" s="4">
        <v>73681</v>
      </c>
      <c r="Z160" s="4">
        <v>3609</v>
      </c>
      <c r="AA160" s="4">
        <v>2045</v>
      </c>
      <c r="AB160" s="4">
        <f t="shared" si="60"/>
        <v>421850</v>
      </c>
      <c r="AC160" s="4">
        <v>335772</v>
      </c>
      <c r="AD160" s="4">
        <v>8566</v>
      </c>
      <c r="AE160" s="4">
        <v>71348</v>
      </c>
      <c r="AF160" s="4">
        <v>4037</v>
      </c>
      <c r="AG160" s="4">
        <v>2127</v>
      </c>
      <c r="AH160" s="4">
        <f t="shared" si="61"/>
        <v>427747</v>
      </c>
      <c r="AI160" s="4">
        <v>339876</v>
      </c>
      <c r="AJ160" s="4">
        <v>8263</v>
      </c>
      <c r="AK160" s="4">
        <v>72795</v>
      </c>
      <c r="AL160" s="4">
        <v>4406</v>
      </c>
      <c r="AM160" s="4">
        <v>2407</v>
      </c>
      <c r="AN160" s="4">
        <f t="shared" si="62"/>
        <v>397861</v>
      </c>
      <c r="AO160" s="4">
        <v>314409</v>
      </c>
      <c r="AP160" s="4">
        <v>7784</v>
      </c>
      <c r="AQ160" s="4">
        <v>70165</v>
      </c>
      <c r="AR160" s="4">
        <v>3568</v>
      </c>
      <c r="AS160" s="4">
        <v>1935</v>
      </c>
      <c r="AT160" s="4">
        <f t="shared" si="63"/>
        <v>375117</v>
      </c>
      <c r="AU160" s="4">
        <v>294256</v>
      </c>
      <c r="AV160" s="4">
        <v>7448</v>
      </c>
      <c r="AW160" s="4">
        <v>67554</v>
      </c>
      <c r="AX160" s="4">
        <v>3897</v>
      </c>
      <c r="AY160" s="4">
        <v>1962</v>
      </c>
      <c r="AZ160" s="4">
        <f t="shared" si="64"/>
        <v>361821</v>
      </c>
      <c r="BA160" s="4">
        <v>282763</v>
      </c>
      <c r="BB160" s="4">
        <v>6894</v>
      </c>
      <c r="BC160" s="4">
        <v>65954</v>
      </c>
      <c r="BD160" s="4">
        <v>4018</v>
      </c>
      <c r="BE160" s="4">
        <v>2192</v>
      </c>
      <c r="BF160" s="4">
        <f t="shared" si="65"/>
        <v>369455</v>
      </c>
      <c r="BG160" s="4">
        <v>293038</v>
      </c>
      <c r="BH160" s="4">
        <v>6398</v>
      </c>
      <c r="BI160" s="4">
        <v>64196</v>
      </c>
      <c r="BJ160" s="4">
        <v>3869</v>
      </c>
      <c r="BK160" s="4">
        <v>1954</v>
      </c>
      <c r="BL160" s="4">
        <f t="shared" si="66"/>
        <v>394562</v>
      </c>
      <c r="BM160" s="4">
        <v>312582</v>
      </c>
      <c r="BN160" s="4">
        <v>7470</v>
      </c>
      <c r="BO160" s="4">
        <v>68668</v>
      </c>
      <c r="BP160" s="4">
        <v>3894</v>
      </c>
      <c r="BQ160" s="4">
        <v>1948</v>
      </c>
      <c r="BR160" s="4">
        <f t="shared" si="67"/>
        <v>388572</v>
      </c>
      <c r="BS160" s="4">
        <v>309535</v>
      </c>
      <c r="BT160" s="4">
        <v>7691</v>
      </c>
      <c r="BU160" s="4">
        <v>66256</v>
      </c>
      <c r="BV160" s="4">
        <v>3196</v>
      </c>
      <c r="BW160" s="4">
        <v>1894</v>
      </c>
      <c r="BX160" s="4">
        <f t="shared" si="68"/>
        <v>384364</v>
      </c>
      <c r="BY160" s="4">
        <v>302742</v>
      </c>
      <c r="BZ160" s="4">
        <v>7660</v>
      </c>
      <c r="CA160" s="4">
        <v>68663</v>
      </c>
      <c r="CB160" s="4">
        <v>3466</v>
      </c>
      <c r="CC160" s="4">
        <v>1833</v>
      </c>
      <c r="CD160" s="78">
        <f t="shared" si="69"/>
        <v>12771.633879781421</v>
      </c>
      <c r="CE160" s="78">
        <f t="shared" si="55"/>
        <v>10102.918032786885</v>
      </c>
      <c r="CF160" s="78">
        <f t="shared" si="56"/>
        <v>247.13934426229508</v>
      </c>
      <c r="CG160" s="78">
        <f t="shared" si="57"/>
        <v>2230.2459016393441</v>
      </c>
      <c r="CH160" s="78">
        <f t="shared" si="58"/>
        <v>126.43989071038251</v>
      </c>
      <c r="CI160" s="57">
        <f t="shared" si="59"/>
        <v>64.89071038251366</v>
      </c>
      <c r="CK160" t="s">
        <v>431</v>
      </c>
    </row>
    <row r="161" spans="2:89">
      <c r="B161" s="140"/>
      <c r="C161" s="3" t="s">
        <v>172</v>
      </c>
      <c r="D161" s="43">
        <f t="shared" si="70"/>
        <v>1960169</v>
      </c>
      <c r="E161" s="43">
        <f t="shared" si="71"/>
        <v>1296990</v>
      </c>
      <c r="F161" s="43">
        <f t="shared" si="75"/>
        <v>52047</v>
      </c>
      <c r="G161" s="43">
        <f t="shared" si="76"/>
        <v>575921</v>
      </c>
      <c r="H161" s="43">
        <f t="shared" si="77"/>
        <v>29117</v>
      </c>
      <c r="I161" s="43">
        <f t="shared" si="78"/>
        <v>6094</v>
      </c>
      <c r="J161" s="4">
        <f t="shared" si="72"/>
        <v>163186</v>
      </c>
      <c r="K161" s="4">
        <v>108316</v>
      </c>
      <c r="L161" s="4">
        <v>4525</v>
      </c>
      <c r="M161" s="4">
        <v>47094</v>
      </c>
      <c r="N161" s="4">
        <v>2709</v>
      </c>
      <c r="O161" s="4">
        <v>542</v>
      </c>
      <c r="P161" s="4">
        <f t="shared" si="73"/>
        <v>155305</v>
      </c>
      <c r="Q161" s="4">
        <v>103620</v>
      </c>
      <c r="R161" s="4">
        <v>3806</v>
      </c>
      <c r="S161" s="4">
        <v>44598</v>
      </c>
      <c r="T161" s="4">
        <v>2770</v>
      </c>
      <c r="U161" s="4">
        <v>511</v>
      </c>
      <c r="V161" s="4">
        <f t="shared" si="74"/>
        <v>177801</v>
      </c>
      <c r="W161" s="4">
        <v>117230</v>
      </c>
      <c r="X161" s="4">
        <v>5186</v>
      </c>
      <c r="Y161" s="4">
        <v>52477</v>
      </c>
      <c r="Z161" s="4">
        <v>2346</v>
      </c>
      <c r="AA161" s="4">
        <v>562</v>
      </c>
      <c r="AB161" s="4">
        <f t="shared" si="60"/>
        <v>169663</v>
      </c>
      <c r="AC161" s="4">
        <v>112841</v>
      </c>
      <c r="AD161" s="4">
        <v>5127</v>
      </c>
      <c r="AE161" s="4">
        <v>48688</v>
      </c>
      <c r="AF161" s="4">
        <v>2449</v>
      </c>
      <c r="AG161" s="4">
        <v>558</v>
      </c>
      <c r="AH161" s="4">
        <f t="shared" si="61"/>
        <v>175523</v>
      </c>
      <c r="AI161" s="4">
        <v>116123</v>
      </c>
      <c r="AJ161" s="4">
        <v>4919</v>
      </c>
      <c r="AK161" s="4">
        <v>51300</v>
      </c>
      <c r="AL161" s="4">
        <v>2638</v>
      </c>
      <c r="AM161" s="4">
        <v>543</v>
      </c>
      <c r="AN161" s="4">
        <f t="shared" si="62"/>
        <v>168428</v>
      </c>
      <c r="AO161" s="4">
        <v>109747</v>
      </c>
      <c r="AP161" s="4">
        <v>4622</v>
      </c>
      <c r="AQ161" s="4">
        <v>51169</v>
      </c>
      <c r="AR161" s="4">
        <v>2293</v>
      </c>
      <c r="AS161" s="4">
        <v>597</v>
      </c>
      <c r="AT161" s="4">
        <f t="shared" si="63"/>
        <v>167042</v>
      </c>
      <c r="AU161" s="4">
        <v>109878</v>
      </c>
      <c r="AV161" s="4">
        <v>4413</v>
      </c>
      <c r="AW161" s="4">
        <v>49636</v>
      </c>
      <c r="AX161" s="4">
        <v>2588</v>
      </c>
      <c r="AY161" s="4">
        <v>527</v>
      </c>
      <c r="AZ161" s="4">
        <f t="shared" si="64"/>
        <v>161060</v>
      </c>
      <c r="BA161" s="4">
        <v>105689</v>
      </c>
      <c r="BB161" s="4">
        <v>4084</v>
      </c>
      <c r="BC161" s="4">
        <v>48329</v>
      </c>
      <c r="BD161" s="4">
        <v>2544</v>
      </c>
      <c r="BE161" s="4">
        <v>414</v>
      </c>
      <c r="BF161" s="4">
        <f t="shared" si="65"/>
        <v>149340</v>
      </c>
      <c r="BG161" s="4">
        <v>98760</v>
      </c>
      <c r="BH161" s="4">
        <v>3676</v>
      </c>
      <c r="BI161" s="4">
        <v>44242</v>
      </c>
      <c r="BJ161" s="4">
        <v>2288</v>
      </c>
      <c r="BK161" s="4">
        <v>374</v>
      </c>
      <c r="BL161" s="4">
        <f t="shared" si="66"/>
        <v>158353</v>
      </c>
      <c r="BM161" s="4">
        <v>104171</v>
      </c>
      <c r="BN161" s="4">
        <v>3954</v>
      </c>
      <c r="BO161" s="4">
        <v>47508</v>
      </c>
      <c r="BP161" s="4">
        <v>2275</v>
      </c>
      <c r="BQ161" s="4">
        <v>445</v>
      </c>
      <c r="BR161" s="4">
        <f t="shared" si="67"/>
        <v>154605</v>
      </c>
      <c r="BS161" s="4">
        <v>102847</v>
      </c>
      <c r="BT161" s="4">
        <v>3887</v>
      </c>
      <c r="BU161" s="4">
        <v>45322</v>
      </c>
      <c r="BV161" s="4">
        <v>2044</v>
      </c>
      <c r="BW161" s="4">
        <v>505</v>
      </c>
      <c r="BX161" s="4">
        <f t="shared" si="68"/>
        <v>159863</v>
      </c>
      <c r="BY161" s="4">
        <v>107768</v>
      </c>
      <c r="BZ161" s="4">
        <v>3848</v>
      </c>
      <c r="CA161" s="4">
        <v>45558</v>
      </c>
      <c r="CB161" s="4">
        <v>2173</v>
      </c>
      <c r="CC161" s="4">
        <v>516</v>
      </c>
      <c r="CD161" s="78">
        <f t="shared" si="69"/>
        <v>5355.6530054644809</v>
      </c>
      <c r="CE161" s="78">
        <f t="shared" si="55"/>
        <v>3543.688524590164</v>
      </c>
      <c r="CF161" s="78">
        <f t="shared" si="56"/>
        <v>142.20491803278688</v>
      </c>
      <c r="CG161" s="78">
        <f t="shared" si="57"/>
        <v>1573.5546448087432</v>
      </c>
      <c r="CH161" s="78">
        <f t="shared" si="58"/>
        <v>79.554644808743163</v>
      </c>
      <c r="CI161" s="57">
        <f t="shared" si="59"/>
        <v>16.650273224043715</v>
      </c>
      <c r="CK161" t="s">
        <v>431</v>
      </c>
    </row>
    <row r="162" spans="2:89">
      <c r="B162" s="140"/>
      <c r="C162" s="3" t="s">
        <v>173</v>
      </c>
      <c r="D162" s="43">
        <f t="shared" si="70"/>
        <v>1907591</v>
      </c>
      <c r="E162" s="43">
        <f t="shared" si="71"/>
        <v>1343772</v>
      </c>
      <c r="F162" s="43">
        <f t="shared" si="75"/>
        <v>54016</v>
      </c>
      <c r="G162" s="43">
        <f t="shared" si="76"/>
        <v>473352</v>
      </c>
      <c r="H162" s="43">
        <f t="shared" si="77"/>
        <v>29297</v>
      </c>
      <c r="I162" s="43">
        <f t="shared" si="78"/>
        <v>7154</v>
      </c>
      <c r="J162" s="4">
        <f t="shared" si="72"/>
        <v>155166</v>
      </c>
      <c r="K162" s="4">
        <v>108622</v>
      </c>
      <c r="L162" s="4">
        <v>4882</v>
      </c>
      <c r="M162" s="4">
        <v>38394</v>
      </c>
      <c r="N162" s="4">
        <v>2553</v>
      </c>
      <c r="O162" s="4">
        <v>715</v>
      </c>
      <c r="P162" s="4">
        <f t="shared" si="73"/>
        <v>145534</v>
      </c>
      <c r="Q162" s="4">
        <v>102720</v>
      </c>
      <c r="R162" s="4">
        <v>4055</v>
      </c>
      <c r="S162" s="4">
        <v>35328</v>
      </c>
      <c r="T162" s="4">
        <v>2823</v>
      </c>
      <c r="U162" s="4">
        <v>608</v>
      </c>
      <c r="V162" s="4">
        <f t="shared" si="74"/>
        <v>167630</v>
      </c>
      <c r="W162" s="4">
        <v>117911</v>
      </c>
      <c r="X162" s="4">
        <v>4981</v>
      </c>
      <c r="Y162" s="4">
        <v>41610</v>
      </c>
      <c r="Z162" s="4">
        <v>2135</v>
      </c>
      <c r="AA162" s="4">
        <v>993</v>
      </c>
      <c r="AB162" s="4">
        <f t="shared" si="60"/>
        <v>159798</v>
      </c>
      <c r="AC162" s="4">
        <v>112696</v>
      </c>
      <c r="AD162" s="4">
        <v>4713</v>
      </c>
      <c r="AE162" s="4">
        <v>39355</v>
      </c>
      <c r="AF162" s="4">
        <v>2316</v>
      </c>
      <c r="AG162" s="4">
        <v>718</v>
      </c>
      <c r="AH162" s="4">
        <f t="shared" si="61"/>
        <v>166061</v>
      </c>
      <c r="AI162" s="4">
        <v>118157</v>
      </c>
      <c r="AJ162" s="4">
        <v>4638</v>
      </c>
      <c r="AK162" s="4">
        <v>39675</v>
      </c>
      <c r="AL162" s="4">
        <v>2954</v>
      </c>
      <c r="AM162" s="4">
        <v>637</v>
      </c>
      <c r="AN162" s="4">
        <f t="shared" si="62"/>
        <v>157321</v>
      </c>
      <c r="AO162" s="4">
        <v>111412</v>
      </c>
      <c r="AP162" s="4">
        <v>4501</v>
      </c>
      <c r="AQ162" s="4">
        <v>38534</v>
      </c>
      <c r="AR162" s="4">
        <v>2213</v>
      </c>
      <c r="AS162" s="4">
        <v>661</v>
      </c>
      <c r="AT162" s="4">
        <f t="shared" si="63"/>
        <v>160041</v>
      </c>
      <c r="AU162" s="4">
        <v>113032</v>
      </c>
      <c r="AV162" s="4">
        <v>4507</v>
      </c>
      <c r="AW162" s="4">
        <v>39296</v>
      </c>
      <c r="AX162" s="4">
        <v>2662</v>
      </c>
      <c r="AY162" s="4">
        <v>544</v>
      </c>
      <c r="AZ162" s="4">
        <f t="shared" si="64"/>
        <v>157881</v>
      </c>
      <c r="BA162" s="4">
        <v>110064</v>
      </c>
      <c r="BB162" s="4">
        <v>4473</v>
      </c>
      <c r="BC162" s="4">
        <v>40385</v>
      </c>
      <c r="BD162" s="4">
        <v>2381</v>
      </c>
      <c r="BE162" s="4">
        <v>578</v>
      </c>
      <c r="BF162" s="4">
        <f t="shared" si="65"/>
        <v>149405</v>
      </c>
      <c r="BG162" s="4">
        <v>105237</v>
      </c>
      <c r="BH162" s="4">
        <v>3776</v>
      </c>
      <c r="BI162" s="4">
        <v>37653</v>
      </c>
      <c r="BJ162" s="4">
        <v>2335</v>
      </c>
      <c r="BK162" s="4">
        <v>404</v>
      </c>
      <c r="BL162" s="4">
        <f t="shared" si="66"/>
        <v>160266</v>
      </c>
      <c r="BM162" s="4">
        <v>112904</v>
      </c>
      <c r="BN162" s="4">
        <v>4268</v>
      </c>
      <c r="BO162" s="4">
        <v>40059</v>
      </c>
      <c r="BP162" s="4">
        <v>2593</v>
      </c>
      <c r="BQ162" s="4">
        <v>442</v>
      </c>
      <c r="BR162" s="4">
        <f t="shared" si="67"/>
        <v>159683</v>
      </c>
      <c r="BS162" s="4">
        <v>112892</v>
      </c>
      <c r="BT162" s="4">
        <v>4638</v>
      </c>
      <c r="BU162" s="4">
        <v>39610</v>
      </c>
      <c r="BV162" s="4">
        <v>2158</v>
      </c>
      <c r="BW162" s="4">
        <v>385</v>
      </c>
      <c r="BX162" s="4">
        <f t="shared" si="68"/>
        <v>168805</v>
      </c>
      <c r="BY162" s="4">
        <v>118125</v>
      </c>
      <c r="BZ162" s="4">
        <v>4584</v>
      </c>
      <c r="CA162" s="4">
        <v>43453</v>
      </c>
      <c r="CB162" s="4">
        <v>2174</v>
      </c>
      <c r="CC162" s="4">
        <v>469</v>
      </c>
      <c r="CD162" s="78">
        <f t="shared" si="69"/>
        <v>5211.9972677595624</v>
      </c>
      <c r="CE162" s="78">
        <f t="shared" si="55"/>
        <v>3671.5081967213114</v>
      </c>
      <c r="CF162" s="78">
        <f t="shared" si="56"/>
        <v>147.58469945355191</v>
      </c>
      <c r="CG162" s="78">
        <f t="shared" si="57"/>
        <v>1293.311475409836</v>
      </c>
      <c r="CH162" s="78">
        <f t="shared" si="58"/>
        <v>80.046448087431699</v>
      </c>
      <c r="CI162" s="57">
        <f t="shared" si="59"/>
        <v>19.546448087431695</v>
      </c>
      <c r="CK162" t="s">
        <v>431</v>
      </c>
    </row>
    <row r="163" spans="2:89" ht="17.5" thickBot="1">
      <c r="B163" s="142"/>
      <c r="C163" s="22" t="s">
        <v>174</v>
      </c>
      <c r="D163" s="44">
        <f t="shared" si="70"/>
        <v>1737507</v>
      </c>
      <c r="E163" s="44">
        <f t="shared" si="71"/>
        <v>1070612</v>
      </c>
      <c r="F163" s="44">
        <f t="shared" si="75"/>
        <v>19365</v>
      </c>
      <c r="G163" s="44">
        <f t="shared" si="76"/>
        <v>604189</v>
      </c>
      <c r="H163" s="44">
        <f t="shared" si="77"/>
        <v>20309</v>
      </c>
      <c r="I163" s="44">
        <f t="shared" si="78"/>
        <v>23032</v>
      </c>
      <c r="J163" s="23">
        <f t="shared" si="72"/>
        <v>136572</v>
      </c>
      <c r="K163" s="23">
        <v>83123</v>
      </c>
      <c r="L163" s="23">
        <v>1683</v>
      </c>
      <c r="M163" s="23">
        <v>47883</v>
      </c>
      <c r="N163" s="23">
        <v>1744</v>
      </c>
      <c r="O163" s="23">
        <v>2139</v>
      </c>
      <c r="P163" s="23">
        <f t="shared" si="73"/>
        <v>128230</v>
      </c>
      <c r="Q163" s="23">
        <v>78801</v>
      </c>
      <c r="R163" s="23">
        <v>1313</v>
      </c>
      <c r="S163" s="23">
        <v>44445</v>
      </c>
      <c r="T163" s="23">
        <v>1883</v>
      </c>
      <c r="U163" s="23">
        <v>1788</v>
      </c>
      <c r="V163" s="23">
        <f t="shared" si="74"/>
        <v>155973</v>
      </c>
      <c r="W163" s="23">
        <v>95914</v>
      </c>
      <c r="X163" s="23">
        <v>1678</v>
      </c>
      <c r="Y163" s="23">
        <v>54801</v>
      </c>
      <c r="Z163" s="23">
        <v>1523</v>
      </c>
      <c r="AA163" s="23">
        <v>2057</v>
      </c>
      <c r="AB163" s="23">
        <f t="shared" si="60"/>
        <v>156090</v>
      </c>
      <c r="AC163" s="23">
        <v>96136</v>
      </c>
      <c r="AD163" s="23">
        <v>1668</v>
      </c>
      <c r="AE163" s="23">
        <v>54915</v>
      </c>
      <c r="AF163" s="23">
        <v>1714</v>
      </c>
      <c r="AG163" s="23">
        <v>1657</v>
      </c>
      <c r="AH163" s="23">
        <f t="shared" si="61"/>
        <v>154403</v>
      </c>
      <c r="AI163" s="23">
        <v>96280</v>
      </c>
      <c r="AJ163" s="23">
        <v>1715</v>
      </c>
      <c r="AK163" s="23">
        <v>52819</v>
      </c>
      <c r="AL163" s="23">
        <v>1974</v>
      </c>
      <c r="AM163" s="23">
        <v>1615</v>
      </c>
      <c r="AN163" s="23">
        <f t="shared" si="62"/>
        <v>144562</v>
      </c>
      <c r="AO163" s="23">
        <v>88873</v>
      </c>
      <c r="AP163" s="23">
        <v>1779</v>
      </c>
      <c r="AQ163" s="23">
        <v>50918</v>
      </c>
      <c r="AR163" s="23">
        <v>1441</v>
      </c>
      <c r="AS163" s="23">
        <v>1551</v>
      </c>
      <c r="AT163" s="23">
        <f t="shared" si="63"/>
        <v>141439</v>
      </c>
      <c r="AU163" s="23">
        <v>88299</v>
      </c>
      <c r="AV163" s="23">
        <v>1571</v>
      </c>
      <c r="AW163" s="23">
        <v>47867</v>
      </c>
      <c r="AX163" s="23">
        <v>1830</v>
      </c>
      <c r="AY163" s="23">
        <v>1872</v>
      </c>
      <c r="AZ163" s="23">
        <f t="shared" si="64"/>
        <v>138285</v>
      </c>
      <c r="BA163" s="23">
        <v>84838</v>
      </c>
      <c r="BB163" s="23">
        <v>1440</v>
      </c>
      <c r="BC163" s="23">
        <v>48251</v>
      </c>
      <c r="BD163" s="23">
        <v>1818</v>
      </c>
      <c r="BE163" s="23">
        <v>1938</v>
      </c>
      <c r="BF163" s="23">
        <f t="shared" si="65"/>
        <v>138758</v>
      </c>
      <c r="BG163" s="23">
        <v>85122</v>
      </c>
      <c r="BH163" s="23">
        <v>1448</v>
      </c>
      <c r="BI163" s="23">
        <v>48765</v>
      </c>
      <c r="BJ163" s="23">
        <v>1653</v>
      </c>
      <c r="BK163" s="23">
        <v>1770</v>
      </c>
      <c r="BL163" s="23">
        <f t="shared" si="66"/>
        <v>148699</v>
      </c>
      <c r="BM163" s="23">
        <v>90910</v>
      </c>
      <c r="BN163" s="23">
        <v>1658</v>
      </c>
      <c r="BO163" s="23">
        <v>52617</v>
      </c>
      <c r="BP163" s="23">
        <v>1710</v>
      </c>
      <c r="BQ163" s="23">
        <v>1804</v>
      </c>
      <c r="BR163" s="23">
        <f t="shared" si="67"/>
        <v>144347</v>
      </c>
      <c r="BS163" s="23">
        <v>88675</v>
      </c>
      <c r="BT163" s="23">
        <v>1663</v>
      </c>
      <c r="BU163" s="23">
        <v>50228</v>
      </c>
      <c r="BV163" s="23">
        <v>1432</v>
      </c>
      <c r="BW163" s="23">
        <v>2349</v>
      </c>
      <c r="BX163" s="23">
        <f t="shared" si="68"/>
        <v>150149</v>
      </c>
      <c r="BY163" s="23">
        <v>93641</v>
      </c>
      <c r="BZ163" s="23">
        <v>1749</v>
      </c>
      <c r="CA163" s="23">
        <v>50680</v>
      </c>
      <c r="CB163" s="23">
        <v>1587</v>
      </c>
      <c r="CC163" s="23">
        <v>2492</v>
      </c>
      <c r="CD163" s="80">
        <f t="shared" si="69"/>
        <v>4747.2868852459014</v>
      </c>
      <c r="CE163" s="80">
        <f t="shared" si="55"/>
        <v>2925.1693989071036</v>
      </c>
      <c r="CF163" s="80">
        <f t="shared" si="56"/>
        <v>52.909836065573771</v>
      </c>
      <c r="CG163" s="80">
        <f t="shared" si="57"/>
        <v>1650.7896174863388</v>
      </c>
      <c r="CH163" s="80">
        <f t="shared" si="58"/>
        <v>55.489071038251367</v>
      </c>
      <c r="CI163" s="58">
        <f t="shared" si="59"/>
        <v>62.928961748633881</v>
      </c>
      <c r="CK163" t="s">
        <v>431</v>
      </c>
    </row>
    <row r="164" spans="2:89" ht="17.5" thickBot="1"/>
    <row r="165" spans="2:89">
      <c r="B165" s="201" t="s">
        <v>338</v>
      </c>
      <c r="C165" s="202"/>
      <c r="D165" s="211" t="s">
        <v>339</v>
      </c>
      <c r="E165" s="212"/>
      <c r="F165" s="212"/>
      <c r="G165" s="212"/>
      <c r="H165" s="212"/>
      <c r="I165" s="213"/>
      <c r="J165" s="177" t="s">
        <v>340</v>
      </c>
      <c r="K165" s="178"/>
      <c r="L165" s="178"/>
      <c r="M165" s="178"/>
      <c r="N165" s="178"/>
      <c r="O165" s="179"/>
      <c r="P165" s="177" t="s">
        <v>341</v>
      </c>
      <c r="Q165" s="178"/>
      <c r="R165" s="178"/>
      <c r="S165" s="178"/>
      <c r="T165" s="178"/>
      <c r="U165" s="179"/>
      <c r="V165" s="177" t="s">
        <v>409</v>
      </c>
      <c r="W165" s="178"/>
      <c r="X165" s="178"/>
      <c r="Y165" s="178"/>
      <c r="Z165" s="178"/>
      <c r="AA165" s="179"/>
      <c r="AB165" s="177" t="s">
        <v>408</v>
      </c>
      <c r="AC165" s="178"/>
      <c r="AD165" s="178"/>
      <c r="AE165" s="178"/>
      <c r="AF165" s="178"/>
      <c r="AG165" s="179"/>
      <c r="AH165" s="177" t="s">
        <v>407</v>
      </c>
      <c r="AI165" s="178"/>
      <c r="AJ165" s="178"/>
      <c r="AK165" s="178"/>
      <c r="AL165" s="178"/>
      <c r="AM165" s="179"/>
      <c r="AN165" s="177" t="s">
        <v>406</v>
      </c>
      <c r="AO165" s="178"/>
      <c r="AP165" s="178"/>
      <c r="AQ165" s="178"/>
      <c r="AR165" s="178"/>
      <c r="AS165" s="179"/>
      <c r="AT165" s="177" t="s">
        <v>405</v>
      </c>
      <c r="AU165" s="178"/>
      <c r="AV165" s="178"/>
      <c r="AW165" s="178"/>
      <c r="AX165" s="178"/>
      <c r="AY165" s="179"/>
      <c r="AZ165" s="177" t="s">
        <v>404</v>
      </c>
      <c r="BA165" s="178"/>
      <c r="BB165" s="178"/>
      <c r="BC165" s="178"/>
      <c r="BD165" s="178"/>
      <c r="BE165" s="179"/>
      <c r="BF165" s="177" t="s">
        <v>403</v>
      </c>
      <c r="BG165" s="178"/>
      <c r="BH165" s="178"/>
      <c r="BI165" s="178"/>
      <c r="BJ165" s="178"/>
      <c r="BK165" s="179"/>
      <c r="BL165" s="177" t="s">
        <v>402</v>
      </c>
      <c r="BM165" s="178"/>
      <c r="BN165" s="178"/>
      <c r="BO165" s="178"/>
      <c r="BP165" s="178"/>
      <c r="BQ165" s="179"/>
      <c r="BR165" s="177" t="s">
        <v>401</v>
      </c>
      <c r="BS165" s="178"/>
      <c r="BT165" s="178"/>
      <c r="BU165" s="178"/>
      <c r="BV165" s="178"/>
      <c r="BW165" s="179"/>
      <c r="BX165" s="177" t="s">
        <v>400</v>
      </c>
      <c r="BY165" s="178"/>
      <c r="BZ165" s="178"/>
      <c r="CA165" s="178"/>
      <c r="CB165" s="178"/>
      <c r="CC165" s="179"/>
      <c r="CD165" s="208" t="s">
        <v>352</v>
      </c>
      <c r="CE165" s="209"/>
      <c r="CF165" s="209"/>
      <c r="CG165" s="209"/>
      <c r="CH165" s="209"/>
      <c r="CI165" s="210"/>
    </row>
    <row r="166" spans="2:89">
      <c r="B166" s="196" t="s">
        <v>362</v>
      </c>
      <c r="C166" s="197"/>
      <c r="D166" s="104" t="s">
        <v>397</v>
      </c>
      <c r="E166" s="86" t="s">
        <v>363</v>
      </c>
      <c r="F166" s="86" t="s">
        <v>365</v>
      </c>
      <c r="G166" s="86" t="s">
        <v>367</v>
      </c>
      <c r="H166" s="86" t="s">
        <v>371</v>
      </c>
      <c r="I166" s="86" t="s">
        <v>372</v>
      </c>
      <c r="J166" s="107" t="s">
        <v>397</v>
      </c>
      <c r="K166" s="87" t="s">
        <v>363</v>
      </c>
      <c r="L166" s="87" t="s">
        <v>365</v>
      </c>
      <c r="M166" s="87" t="s">
        <v>367</v>
      </c>
      <c r="N166" s="87" t="s">
        <v>371</v>
      </c>
      <c r="O166" s="87" t="s">
        <v>372</v>
      </c>
      <c r="P166" s="107" t="s">
        <v>397</v>
      </c>
      <c r="Q166" s="87" t="s">
        <v>363</v>
      </c>
      <c r="R166" s="87" t="s">
        <v>365</v>
      </c>
      <c r="S166" s="87" t="s">
        <v>367</v>
      </c>
      <c r="T166" s="87" t="s">
        <v>371</v>
      </c>
      <c r="U166" s="87" t="s">
        <v>372</v>
      </c>
      <c r="V166" s="107" t="s">
        <v>397</v>
      </c>
      <c r="W166" s="87" t="s">
        <v>363</v>
      </c>
      <c r="X166" s="87" t="s">
        <v>365</v>
      </c>
      <c r="Y166" s="87" t="s">
        <v>367</v>
      </c>
      <c r="Z166" s="87" t="s">
        <v>371</v>
      </c>
      <c r="AA166" s="87" t="s">
        <v>372</v>
      </c>
      <c r="AB166" s="107" t="s">
        <v>397</v>
      </c>
      <c r="AC166" s="87" t="s">
        <v>363</v>
      </c>
      <c r="AD166" s="87" t="s">
        <v>365</v>
      </c>
      <c r="AE166" s="87" t="s">
        <v>367</v>
      </c>
      <c r="AF166" s="87" t="s">
        <v>371</v>
      </c>
      <c r="AG166" s="87" t="s">
        <v>372</v>
      </c>
      <c r="AH166" s="107" t="s">
        <v>397</v>
      </c>
      <c r="AI166" s="87" t="s">
        <v>363</v>
      </c>
      <c r="AJ166" s="87" t="s">
        <v>365</v>
      </c>
      <c r="AK166" s="87" t="s">
        <v>367</v>
      </c>
      <c r="AL166" s="87" t="s">
        <v>371</v>
      </c>
      <c r="AM166" s="87" t="s">
        <v>372</v>
      </c>
      <c r="AN166" s="107" t="s">
        <v>397</v>
      </c>
      <c r="AO166" s="87" t="s">
        <v>363</v>
      </c>
      <c r="AP166" s="87" t="s">
        <v>365</v>
      </c>
      <c r="AQ166" s="87" t="s">
        <v>367</v>
      </c>
      <c r="AR166" s="87" t="s">
        <v>371</v>
      </c>
      <c r="AS166" s="87" t="s">
        <v>372</v>
      </c>
      <c r="AT166" s="107" t="s">
        <v>397</v>
      </c>
      <c r="AU166" s="87" t="s">
        <v>363</v>
      </c>
      <c r="AV166" s="87" t="s">
        <v>365</v>
      </c>
      <c r="AW166" s="87" t="s">
        <v>367</v>
      </c>
      <c r="AX166" s="87" t="s">
        <v>371</v>
      </c>
      <c r="AY166" s="87" t="s">
        <v>372</v>
      </c>
      <c r="AZ166" s="107" t="s">
        <v>397</v>
      </c>
      <c r="BA166" s="87" t="s">
        <v>363</v>
      </c>
      <c r="BB166" s="87" t="s">
        <v>365</v>
      </c>
      <c r="BC166" s="87" t="s">
        <v>367</v>
      </c>
      <c r="BD166" s="87" t="s">
        <v>371</v>
      </c>
      <c r="BE166" s="87" t="s">
        <v>372</v>
      </c>
      <c r="BF166" s="107" t="s">
        <v>397</v>
      </c>
      <c r="BG166" s="87" t="s">
        <v>363</v>
      </c>
      <c r="BH166" s="87" t="s">
        <v>365</v>
      </c>
      <c r="BI166" s="87" t="s">
        <v>367</v>
      </c>
      <c r="BJ166" s="87" t="s">
        <v>371</v>
      </c>
      <c r="BK166" s="87" t="s">
        <v>372</v>
      </c>
      <c r="BL166" s="107" t="s">
        <v>397</v>
      </c>
      <c r="BM166" s="87" t="s">
        <v>363</v>
      </c>
      <c r="BN166" s="87" t="s">
        <v>365</v>
      </c>
      <c r="BO166" s="87" t="s">
        <v>367</v>
      </c>
      <c r="BP166" s="87" t="s">
        <v>371</v>
      </c>
      <c r="BQ166" s="87" t="s">
        <v>372</v>
      </c>
      <c r="BR166" s="107" t="s">
        <v>397</v>
      </c>
      <c r="BS166" s="87" t="s">
        <v>363</v>
      </c>
      <c r="BT166" s="87" t="s">
        <v>365</v>
      </c>
      <c r="BU166" s="87" t="s">
        <v>367</v>
      </c>
      <c r="BV166" s="87" t="s">
        <v>371</v>
      </c>
      <c r="BW166" s="87" t="s">
        <v>372</v>
      </c>
      <c r="BX166" s="107" t="s">
        <v>397</v>
      </c>
      <c r="BY166" s="87" t="s">
        <v>363</v>
      </c>
      <c r="BZ166" s="87" t="s">
        <v>365</v>
      </c>
      <c r="CA166" s="87" t="s">
        <v>367</v>
      </c>
      <c r="CB166" s="87" t="s">
        <v>371</v>
      </c>
      <c r="CC166" s="87" t="s">
        <v>372</v>
      </c>
      <c r="CD166" s="108" t="s">
        <v>397</v>
      </c>
      <c r="CE166" s="85" t="s">
        <v>363</v>
      </c>
      <c r="CF166" s="85" t="s">
        <v>365</v>
      </c>
      <c r="CG166" s="85" t="s">
        <v>367</v>
      </c>
      <c r="CH166" s="85" t="s">
        <v>371</v>
      </c>
      <c r="CI166" s="88" t="s">
        <v>372</v>
      </c>
    </row>
    <row r="167" spans="2:89">
      <c r="B167" s="193" t="s">
        <v>353</v>
      </c>
      <c r="C167" s="41" t="s">
        <v>354</v>
      </c>
      <c r="D167" s="81">
        <f t="shared" ref="D167:E170" si="79">+J167+P167+V167+AB167+AH167+AN167+AT167+AZ167+BF167+BL167+BR167+BX167</f>
        <v>218518630</v>
      </c>
      <c r="E167" s="81">
        <f t="shared" si="79"/>
        <v>171971993</v>
      </c>
      <c r="F167" s="81">
        <f t="shared" ref="F167:I170" si="80">+L167+R167+X167+AD167+AJ167+AP167+AV167+BB167+BH167+BN167+BT167+BZ167</f>
        <v>7173843</v>
      </c>
      <c r="G167" s="81">
        <f t="shared" si="80"/>
        <v>34825551</v>
      </c>
      <c r="H167" s="81">
        <f t="shared" si="80"/>
        <v>2829571</v>
      </c>
      <c r="I167" s="81">
        <f t="shared" si="80"/>
        <v>1717672</v>
      </c>
      <c r="J167" s="30">
        <f>+SUM(J7:J57)</f>
        <v>17276727</v>
      </c>
      <c r="K167" s="30">
        <f>+SUM(K7:K57)</f>
        <v>13585120</v>
      </c>
      <c r="L167" s="30">
        <f t="shared" ref="L167:CC167" si="81">+SUM(L7:L57)</f>
        <v>593772</v>
      </c>
      <c r="M167" s="30">
        <f t="shared" si="81"/>
        <v>2728818</v>
      </c>
      <c r="N167" s="30">
        <f t="shared" si="81"/>
        <v>232211</v>
      </c>
      <c r="O167" s="30">
        <f t="shared" si="81"/>
        <v>136806</v>
      </c>
      <c r="P167" s="30">
        <f>+SUM(P7:P57)</f>
        <v>15849996</v>
      </c>
      <c r="Q167" s="30">
        <f t="shared" si="81"/>
        <v>12469718</v>
      </c>
      <c r="R167" s="30">
        <f t="shared" si="81"/>
        <v>496095</v>
      </c>
      <c r="S167" s="30">
        <f t="shared" si="81"/>
        <v>2535324</v>
      </c>
      <c r="T167" s="30">
        <f t="shared" si="81"/>
        <v>226682</v>
      </c>
      <c r="U167" s="30">
        <f t="shared" si="81"/>
        <v>122177</v>
      </c>
      <c r="V167" s="30">
        <f>+SUM(V7:V57)</f>
        <v>19378348</v>
      </c>
      <c r="W167" s="30">
        <f t="shared" si="81"/>
        <v>15256260</v>
      </c>
      <c r="X167" s="30">
        <f t="shared" si="81"/>
        <v>667720</v>
      </c>
      <c r="Y167" s="30">
        <f t="shared" si="81"/>
        <v>3090214</v>
      </c>
      <c r="Z167" s="30">
        <f t="shared" si="81"/>
        <v>217809</v>
      </c>
      <c r="AA167" s="30">
        <f t="shared" si="81"/>
        <v>146345</v>
      </c>
      <c r="AB167" s="94">
        <f>+SUM(AB7:AB57)</f>
        <v>18874716</v>
      </c>
      <c r="AC167" s="94">
        <f t="shared" si="81"/>
        <v>14823317</v>
      </c>
      <c r="AD167" s="94">
        <f t="shared" si="81"/>
        <v>644034</v>
      </c>
      <c r="AE167" s="94">
        <f t="shared" si="81"/>
        <v>3025032</v>
      </c>
      <c r="AF167" s="94">
        <f t="shared" si="81"/>
        <v>238537</v>
      </c>
      <c r="AG167" s="94">
        <f t="shared" si="81"/>
        <v>143796</v>
      </c>
      <c r="AH167" s="94">
        <f>+SUM(AH7:AH57)</f>
        <v>19048793</v>
      </c>
      <c r="AI167" s="94">
        <f t="shared" si="81"/>
        <v>15003546</v>
      </c>
      <c r="AJ167" s="94">
        <f t="shared" si="81"/>
        <v>638391</v>
      </c>
      <c r="AK167" s="94">
        <f t="shared" si="81"/>
        <v>3003744</v>
      </c>
      <c r="AL167" s="94">
        <f t="shared" si="81"/>
        <v>262437</v>
      </c>
      <c r="AM167" s="94">
        <f t="shared" si="81"/>
        <v>140675</v>
      </c>
      <c r="AN167" s="94">
        <f>+SUM(AN7:AN57)</f>
        <v>18302872</v>
      </c>
      <c r="AO167" s="94">
        <f t="shared" si="81"/>
        <v>14361780</v>
      </c>
      <c r="AP167" s="94">
        <f t="shared" si="81"/>
        <v>625091</v>
      </c>
      <c r="AQ167" s="94">
        <f t="shared" si="81"/>
        <v>2949930</v>
      </c>
      <c r="AR167" s="94">
        <f t="shared" si="81"/>
        <v>219901</v>
      </c>
      <c r="AS167" s="94">
        <f t="shared" si="81"/>
        <v>146170</v>
      </c>
      <c r="AT167" s="94">
        <f>+SUM(AT7:AT57)</f>
        <v>18034812</v>
      </c>
      <c r="AU167" s="94">
        <f t="shared" si="81"/>
        <v>14177279</v>
      </c>
      <c r="AV167" s="94">
        <f t="shared" si="81"/>
        <v>596551</v>
      </c>
      <c r="AW167" s="94">
        <f t="shared" si="81"/>
        <v>2865565</v>
      </c>
      <c r="AX167" s="94">
        <f t="shared" si="81"/>
        <v>249418</v>
      </c>
      <c r="AY167" s="94">
        <f t="shared" si="81"/>
        <v>145999</v>
      </c>
      <c r="AZ167" s="94">
        <f>+SUM(AZ7:AZ57)</f>
        <v>17602512</v>
      </c>
      <c r="BA167" s="94">
        <f t="shared" si="81"/>
        <v>13802990</v>
      </c>
      <c r="BB167" s="94">
        <f t="shared" si="81"/>
        <v>565212</v>
      </c>
      <c r="BC167" s="94">
        <f t="shared" si="81"/>
        <v>2840124</v>
      </c>
      <c r="BD167" s="94">
        <f t="shared" si="81"/>
        <v>254747</v>
      </c>
      <c r="BE167" s="94">
        <f t="shared" si="81"/>
        <v>139439</v>
      </c>
      <c r="BF167" s="94">
        <f>+SUM(BF7:BF57)</f>
        <v>17137649</v>
      </c>
      <c r="BG167" s="94">
        <f t="shared" si="81"/>
        <v>13481508</v>
      </c>
      <c r="BH167" s="94">
        <f t="shared" si="81"/>
        <v>517376</v>
      </c>
      <c r="BI167" s="94">
        <f t="shared" si="81"/>
        <v>2779280</v>
      </c>
      <c r="BJ167" s="94">
        <f t="shared" si="81"/>
        <v>212478</v>
      </c>
      <c r="BK167" s="94">
        <f t="shared" si="81"/>
        <v>147007</v>
      </c>
      <c r="BL167" s="94">
        <f>+SUM(BL7:BL57)</f>
        <v>18679673</v>
      </c>
      <c r="BM167" s="94">
        <f t="shared" si="81"/>
        <v>14660335</v>
      </c>
      <c r="BN167" s="94">
        <f t="shared" si="81"/>
        <v>598252</v>
      </c>
      <c r="BO167" s="94">
        <f t="shared" si="81"/>
        <v>3028769</v>
      </c>
      <c r="BP167" s="94">
        <f t="shared" si="81"/>
        <v>244884</v>
      </c>
      <c r="BQ167" s="94">
        <f t="shared" si="81"/>
        <v>147433</v>
      </c>
      <c r="BR167" s="94">
        <f>+SUM(BR7:BR57)</f>
        <v>18969488</v>
      </c>
      <c r="BS167" s="94">
        <f t="shared" si="81"/>
        <v>15045234</v>
      </c>
      <c r="BT167" s="94">
        <f t="shared" si="81"/>
        <v>617681</v>
      </c>
      <c r="BU167" s="94">
        <f t="shared" si="81"/>
        <v>2922778</v>
      </c>
      <c r="BV167" s="94">
        <f t="shared" si="81"/>
        <v>231001</v>
      </c>
      <c r="BW167" s="94">
        <f t="shared" si="81"/>
        <v>152794</v>
      </c>
      <c r="BX167" s="94">
        <f>+SUM(BX7:BX57)</f>
        <v>19363044</v>
      </c>
      <c r="BY167" s="94">
        <f t="shared" si="81"/>
        <v>15304906</v>
      </c>
      <c r="BZ167" s="94">
        <f t="shared" si="81"/>
        <v>613668</v>
      </c>
      <c r="CA167" s="94">
        <f t="shared" si="81"/>
        <v>3055973</v>
      </c>
      <c r="CB167" s="94">
        <f t="shared" si="81"/>
        <v>239466</v>
      </c>
      <c r="CC167" s="94">
        <f t="shared" si="81"/>
        <v>149031</v>
      </c>
      <c r="CD167" s="82">
        <f t="shared" ref="CD167:CI171" si="82">+D167/366</f>
        <v>597045.43715846993</v>
      </c>
      <c r="CE167" s="82">
        <f t="shared" si="82"/>
        <v>469868.83333333331</v>
      </c>
      <c r="CF167" s="82">
        <f t="shared" si="82"/>
        <v>19600.663934426229</v>
      </c>
      <c r="CG167" s="82">
        <f t="shared" si="82"/>
        <v>95151.778688524588</v>
      </c>
      <c r="CH167" s="82">
        <f t="shared" si="82"/>
        <v>7731.0683060109286</v>
      </c>
      <c r="CI167" s="52">
        <f t="shared" si="82"/>
        <v>4693.0928961748632</v>
      </c>
    </row>
    <row r="168" spans="2:89">
      <c r="B168" s="194"/>
      <c r="C168" s="41" t="s">
        <v>356</v>
      </c>
      <c r="D168" s="81">
        <f t="shared" si="79"/>
        <v>134127045</v>
      </c>
      <c r="E168" s="81">
        <f t="shared" si="79"/>
        <v>106352842</v>
      </c>
      <c r="F168" s="81">
        <f t="shared" si="80"/>
        <v>3904407</v>
      </c>
      <c r="G168" s="81">
        <f t="shared" si="80"/>
        <v>21253396</v>
      </c>
      <c r="H168" s="81">
        <f t="shared" si="80"/>
        <v>1613553</v>
      </c>
      <c r="I168" s="81">
        <f t="shared" si="80"/>
        <v>1002847</v>
      </c>
      <c r="J168" s="30">
        <f>+SUM(J58:J95)</f>
        <v>10321620</v>
      </c>
      <c r="K168" s="30">
        <f>+SUM(K58:K95)</f>
        <v>8153675</v>
      </c>
      <c r="L168" s="30">
        <f t="shared" ref="L168:CC168" si="83">+SUM(L58:L95)</f>
        <v>310660</v>
      </c>
      <c r="M168" s="30">
        <f t="shared" si="83"/>
        <v>1646326</v>
      </c>
      <c r="N168" s="30">
        <f t="shared" si="83"/>
        <v>131559</v>
      </c>
      <c r="O168" s="30">
        <f t="shared" si="83"/>
        <v>79400</v>
      </c>
      <c r="P168" s="30">
        <f>+SUM(P58:P95)</f>
        <v>9549256</v>
      </c>
      <c r="Q168" s="30">
        <f t="shared" si="83"/>
        <v>7549212</v>
      </c>
      <c r="R168" s="30">
        <f t="shared" si="83"/>
        <v>262418</v>
      </c>
      <c r="S168" s="30">
        <f t="shared" si="83"/>
        <v>1534657</v>
      </c>
      <c r="T168" s="30">
        <f t="shared" si="83"/>
        <v>131425</v>
      </c>
      <c r="U168" s="30">
        <f t="shared" si="83"/>
        <v>71544</v>
      </c>
      <c r="V168" s="30">
        <f>+SUM(V58:V95)</f>
        <v>11986114</v>
      </c>
      <c r="W168" s="30">
        <f t="shared" si="83"/>
        <v>9534697</v>
      </c>
      <c r="X168" s="30">
        <f t="shared" si="83"/>
        <v>357038</v>
      </c>
      <c r="Y168" s="30">
        <f t="shared" si="83"/>
        <v>1882033</v>
      </c>
      <c r="Z168" s="30">
        <f t="shared" si="83"/>
        <v>127692</v>
      </c>
      <c r="AA168" s="30">
        <f t="shared" si="83"/>
        <v>84654</v>
      </c>
      <c r="AB168" s="94">
        <f>+SUM(AB58:AB95)</f>
        <v>11494425</v>
      </c>
      <c r="AC168" s="94">
        <f t="shared" si="83"/>
        <v>9091306</v>
      </c>
      <c r="AD168" s="94">
        <f t="shared" si="83"/>
        <v>356353</v>
      </c>
      <c r="AE168" s="94">
        <f t="shared" si="83"/>
        <v>1833987</v>
      </c>
      <c r="AF168" s="94">
        <f t="shared" si="83"/>
        <v>130985</v>
      </c>
      <c r="AG168" s="94">
        <f t="shared" si="83"/>
        <v>81794</v>
      </c>
      <c r="AH168" s="94">
        <f>+SUM(AH58:AH95)</f>
        <v>11854561</v>
      </c>
      <c r="AI168" s="94">
        <f t="shared" si="83"/>
        <v>9413418</v>
      </c>
      <c r="AJ168" s="94">
        <f t="shared" si="83"/>
        <v>357024</v>
      </c>
      <c r="AK168" s="94">
        <f t="shared" si="83"/>
        <v>1849456</v>
      </c>
      <c r="AL168" s="94">
        <f t="shared" si="83"/>
        <v>149061</v>
      </c>
      <c r="AM168" s="94">
        <f t="shared" si="83"/>
        <v>85602</v>
      </c>
      <c r="AN168" s="94">
        <f>+SUM(AN58:AN95)</f>
        <v>11263939</v>
      </c>
      <c r="AO168" s="94">
        <f t="shared" si="83"/>
        <v>8909129</v>
      </c>
      <c r="AP168" s="94">
        <f t="shared" si="83"/>
        <v>340169</v>
      </c>
      <c r="AQ168" s="94">
        <f t="shared" si="83"/>
        <v>1800639</v>
      </c>
      <c r="AR168" s="94">
        <f t="shared" si="83"/>
        <v>129845</v>
      </c>
      <c r="AS168" s="94">
        <f t="shared" si="83"/>
        <v>84157</v>
      </c>
      <c r="AT168" s="94">
        <f>+SUM(AT58:AT95)</f>
        <v>10859851</v>
      </c>
      <c r="AU168" s="94">
        <f t="shared" si="83"/>
        <v>8565051</v>
      </c>
      <c r="AV168" s="94">
        <f t="shared" si="83"/>
        <v>317825</v>
      </c>
      <c r="AW168" s="94">
        <f t="shared" si="83"/>
        <v>1752476</v>
      </c>
      <c r="AX168" s="94">
        <f t="shared" si="83"/>
        <v>138118</v>
      </c>
      <c r="AY168" s="94">
        <f t="shared" si="83"/>
        <v>86381</v>
      </c>
      <c r="AZ168" s="94">
        <f>+SUM(AZ58:AZ95)</f>
        <v>10633911</v>
      </c>
      <c r="BA168" s="94">
        <f t="shared" si="83"/>
        <v>8377613</v>
      </c>
      <c r="BB168" s="94">
        <f t="shared" si="83"/>
        <v>298283</v>
      </c>
      <c r="BC168" s="94">
        <f t="shared" si="83"/>
        <v>1727375</v>
      </c>
      <c r="BD168" s="94">
        <f t="shared" si="83"/>
        <v>144857</v>
      </c>
      <c r="BE168" s="94">
        <f t="shared" si="83"/>
        <v>85783</v>
      </c>
      <c r="BF168" s="94">
        <f>+SUM(BF58:BF95)</f>
        <v>10758150</v>
      </c>
      <c r="BG168" s="94">
        <f t="shared" si="83"/>
        <v>8549742</v>
      </c>
      <c r="BH168" s="94">
        <f t="shared" si="83"/>
        <v>289783</v>
      </c>
      <c r="BI168" s="94">
        <f t="shared" si="83"/>
        <v>1706450</v>
      </c>
      <c r="BJ168" s="94">
        <f t="shared" si="83"/>
        <v>126785</v>
      </c>
      <c r="BK168" s="94">
        <f t="shared" si="83"/>
        <v>85390</v>
      </c>
      <c r="BL168" s="94">
        <f>+SUM(BL58:BL95)</f>
        <v>11938265</v>
      </c>
      <c r="BM168" s="94">
        <f t="shared" si="83"/>
        <v>9450623</v>
      </c>
      <c r="BN168" s="94">
        <f t="shared" si="83"/>
        <v>338716</v>
      </c>
      <c r="BO168" s="94">
        <f t="shared" si="83"/>
        <v>1916009</v>
      </c>
      <c r="BP168" s="94">
        <f t="shared" si="83"/>
        <v>147583</v>
      </c>
      <c r="BQ168" s="94">
        <f t="shared" si="83"/>
        <v>85334</v>
      </c>
      <c r="BR168" s="94">
        <f>+SUM(BR58:BR95)</f>
        <v>11719088</v>
      </c>
      <c r="BS168" s="94">
        <f t="shared" si="83"/>
        <v>9373230</v>
      </c>
      <c r="BT168" s="94">
        <f t="shared" si="83"/>
        <v>343518</v>
      </c>
      <c r="BU168" s="94">
        <f t="shared" si="83"/>
        <v>1787976</v>
      </c>
      <c r="BV168" s="94">
        <f t="shared" si="83"/>
        <v>126630</v>
      </c>
      <c r="BW168" s="94">
        <f t="shared" si="83"/>
        <v>87734</v>
      </c>
      <c r="BX168" s="94">
        <f>+SUM(BX58:BX95)</f>
        <v>11747865</v>
      </c>
      <c r="BY168" s="94">
        <f t="shared" si="83"/>
        <v>9385146</v>
      </c>
      <c r="BZ168" s="94">
        <f t="shared" si="83"/>
        <v>332620</v>
      </c>
      <c r="CA168" s="94">
        <f t="shared" si="83"/>
        <v>1816012</v>
      </c>
      <c r="CB168" s="94">
        <f t="shared" si="83"/>
        <v>129013</v>
      </c>
      <c r="CC168" s="94">
        <f t="shared" si="83"/>
        <v>85074</v>
      </c>
      <c r="CD168" s="82">
        <f t="shared" si="82"/>
        <v>366467.33606557379</v>
      </c>
      <c r="CE168" s="82">
        <f t="shared" si="82"/>
        <v>290581.5355191257</v>
      </c>
      <c r="CF168" s="82">
        <f t="shared" si="82"/>
        <v>10667.77868852459</v>
      </c>
      <c r="CG168" s="82">
        <f t="shared" si="82"/>
        <v>58069.387978142076</v>
      </c>
      <c r="CH168" s="82">
        <f t="shared" si="82"/>
        <v>4408.6147540983602</v>
      </c>
      <c r="CI168" s="52">
        <f t="shared" si="82"/>
        <v>2740.0191256830599</v>
      </c>
    </row>
    <row r="169" spans="2:89">
      <c r="B169" s="194"/>
      <c r="C169" s="41" t="s">
        <v>355</v>
      </c>
      <c r="D169" s="81">
        <f t="shared" si="79"/>
        <v>264533296</v>
      </c>
      <c r="E169" s="81">
        <f t="shared" si="79"/>
        <v>215394321</v>
      </c>
      <c r="F169" s="81">
        <f t="shared" si="80"/>
        <v>8537525</v>
      </c>
      <c r="G169" s="81">
        <f t="shared" si="80"/>
        <v>35935254</v>
      </c>
      <c r="H169" s="81">
        <f t="shared" si="80"/>
        <v>3008926</v>
      </c>
      <c r="I169" s="81">
        <f t="shared" si="80"/>
        <v>1657270</v>
      </c>
      <c r="J169" s="30">
        <f>+SUM(J96:J146)</f>
        <v>21027247</v>
      </c>
      <c r="K169" s="30">
        <f>+SUM(K96:K146)</f>
        <v>17114932</v>
      </c>
      <c r="L169" s="30">
        <f t="shared" ref="L169:CC169" si="84">+SUM(L96:L146)</f>
        <v>713248</v>
      </c>
      <c r="M169" s="30">
        <f t="shared" si="84"/>
        <v>2800521</v>
      </c>
      <c r="N169" s="30">
        <f t="shared" si="84"/>
        <v>265501</v>
      </c>
      <c r="O169" s="30">
        <f t="shared" si="84"/>
        <v>133045</v>
      </c>
      <c r="P169" s="30">
        <f>+SUM(P96:P146)</f>
        <v>19453804</v>
      </c>
      <c r="Q169" s="30">
        <f t="shared" si="84"/>
        <v>15856851</v>
      </c>
      <c r="R169" s="30">
        <f t="shared" si="84"/>
        <v>596166</v>
      </c>
      <c r="S169" s="30">
        <f t="shared" si="84"/>
        <v>2613622</v>
      </c>
      <c r="T169" s="30">
        <f t="shared" si="84"/>
        <v>266351</v>
      </c>
      <c r="U169" s="30">
        <f t="shared" si="84"/>
        <v>120814</v>
      </c>
      <c r="V169" s="30">
        <f>+SUM(V96:V146)</f>
        <v>23780003</v>
      </c>
      <c r="W169" s="30">
        <f t="shared" si="84"/>
        <v>19413734</v>
      </c>
      <c r="X169" s="30">
        <f t="shared" si="84"/>
        <v>793107</v>
      </c>
      <c r="Y169" s="30">
        <f t="shared" si="84"/>
        <v>3193400</v>
      </c>
      <c r="Z169" s="30">
        <f t="shared" si="84"/>
        <v>239459</v>
      </c>
      <c r="AA169" s="30">
        <f t="shared" si="84"/>
        <v>140303</v>
      </c>
      <c r="AB169" s="94">
        <f>+SUM(AB96:AB146)</f>
        <v>22941586</v>
      </c>
      <c r="AC169" s="94">
        <f t="shared" si="84"/>
        <v>18648395</v>
      </c>
      <c r="AD169" s="94">
        <f t="shared" si="84"/>
        <v>762384</v>
      </c>
      <c r="AE169" s="94">
        <f t="shared" si="84"/>
        <v>3140332</v>
      </c>
      <c r="AF169" s="94">
        <f t="shared" si="84"/>
        <v>252431</v>
      </c>
      <c r="AG169" s="94">
        <f t="shared" si="84"/>
        <v>138044</v>
      </c>
      <c r="AH169" s="94">
        <f>+SUM(AH96:AH146)</f>
        <v>23430505</v>
      </c>
      <c r="AI169" s="94">
        <f t="shared" si="84"/>
        <v>19084532</v>
      </c>
      <c r="AJ169" s="94">
        <f t="shared" si="84"/>
        <v>766610</v>
      </c>
      <c r="AK169" s="94">
        <f t="shared" si="84"/>
        <v>3159364</v>
      </c>
      <c r="AL169" s="94">
        <f t="shared" si="84"/>
        <v>282432</v>
      </c>
      <c r="AM169" s="94">
        <f t="shared" si="84"/>
        <v>137567</v>
      </c>
      <c r="AN169" s="94">
        <f>+SUM(AN96:AN146)</f>
        <v>22284499</v>
      </c>
      <c r="AO169" s="94">
        <f t="shared" si="84"/>
        <v>18086570</v>
      </c>
      <c r="AP169" s="94">
        <f t="shared" si="84"/>
        <v>744743</v>
      </c>
      <c r="AQ169" s="94">
        <f t="shared" si="84"/>
        <v>3081797</v>
      </c>
      <c r="AR169" s="94">
        <f t="shared" si="84"/>
        <v>232620</v>
      </c>
      <c r="AS169" s="94">
        <f t="shared" si="84"/>
        <v>138769</v>
      </c>
      <c r="AT169" s="94">
        <f>+SUM(AT96:AT146)</f>
        <v>21735138</v>
      </c>
      <c r="AU169" s="94">
        <f t="shared" si="84"/>
        <v>17623810</v>
      </c>
      <c r="AV169" s="94">
        <f t="shared" si="84"/>
        <v>716235</v>
      </c>
      <c r="AW169" s="94">
        <f t="shared" si="84"/>
        <v>2990001</v>
      </c>
      <c r="AX169" s="94">
        <f t="shared" si="84"/>
        <v>263087</v>
      </c>
      <c r="AY169" s="94">
        <f t="shared" si="84"/>
        <v>142005</v>
      </c>
      <c r="AZ169" s="94">
        <f>+SUM(AZ96:AZ146)</f>
        <v>21195082</v>
      </c>
      <c r="BA169" s="94">
        <f t="shared" si="84"/>
        <v>17175085</v>
      </c>
      <c r="BB169" s="94">
        <f t="shared" si="84"/>
        <v>674987</v>
      </c>
      <c r="BC169" s="94">
        <f t="shared" si="84"/>
        <v>2941517</v>
      </c>
      <c r="BD169" s="94">
        <f t="shared" si="84"/>
        <v>264600</v>
      </c>
      <c r="BE169" s="94">
        <f t="shared" si="84"/>
        <v>138893</v>
      </c>
      <c r="BF169" s="94">
        <f>+SUM(BF96:BF146)</f>
        <v>20835173</v>
      </c>
      <c r="BG169" s="94">
        <f t="shared" si="84"/>
        <v>17002242</v>
      </c>
      <c r="BH169" s="94">
        <f t="shared" si="84"/>
        <v>620252</v>
      </c>
      <c r="BI169" s="94">
        <f t="shared" si="84"/>
        <v>2850313</v>
      </c>
      <c r="BJ169" s="94">
        <f t="shared" si="84"/>
        <v>228446</v>
      </c>
      <c r="BK169" s="94">
        <f t="shared" si="84"/>
        <v>133920</v>
      </c>
      <c r="BL169" s="94">
        <f>+SUM(BL96:BL146)</f>
        <v>22590130</v>
      </c>
      <c r="BM169" s="94">
        <f t="shared" si="84"/>
        <v>18366116</v>
      </c>
      <c r="BN169" s="94">
        <f t="shared" si="84"/>
        <v>709334</v>
      </c>
      <c r="BO169" s="94">
        <f t="shared" si="84"/>
        <v>3116287</v>
      </c>
      <c r="BP169" s="94">
        <f t="shared" si="84"/>
        <v>256650</v>
      </c>
      <c r="BQ169" s="94">
        <f t="shared" si="84"/>
        <v>141743</v>
      </c>
      <c r="BR169" s="94">
        <f>+SUM(BR96:BR146)</f>
        <v>22544061</v>
      </c>
      <c r="BS169" s="94">
        <f t="shared" si="84"/>
        <v>18472509</v>
      </c>
      <c r="BT169" s="94">
        <f t="shared" si="84"/>
        <v>722262</v>
      </c>
      <c r="BU169" s="94">
        <f t="shared" si="84"/>
        <v>2977572</v>
      </c>
      <c r="BV169" s="94">
        <f t="shared" si="84"/>
        <v>225046</v>
      </c>
      <c r="BW169" s="94">
        <f t="shared" si="84"/>
        <v>146672</v>
      </c>
      <c r="BX169" s="94">
        <f>+SUM(BX96:BX146)</f>
        <v>22716068</v>
      </c>
      <c r="BY169" s="94">
        <f t="shared" si="84"/>
        <v>18549545</v>
      </c>
      <c r="BZ169" s="94">
        <f t="shared" si="84"/>
        <v>718197</v>
      </c>
      <c r="CA169" s="94">
        <f t="shared" si="84"/>
        <v>3070528</v>
      </c>
      <c r="CB169" s="94">
        <f t="shared" si="84"/>
        <v>232303</v>
      </c>
      <c r="CC169" s="94">
        <f t="shared" si="84"/>
        <v>145495</v>
      </c>
      <c r="CD169" s="82">
        <f t="shared" si="82"/>
        <v>722768.56830601091</v>
      </c>
      <c r="CE169" s="82">
        <f t="shared" si="82"/>
        <v>588509.07377049176</v>
      </c>
      <c r="CF169" s="82">
        <f t="shared" si="82"/>
        <v>23326.571038251364</v>
      </c>
      <c r="CG169" s="82">
        <f t="shared" si="82"/>
        <v>98183.75409836066</v>
      </c>
      <c r="CH169" s="82">
        <f t="shared" si="82"/>
        <v>8221.1092896174869</v>
      </c>
      <c r="CI169" s="52">
        <f t="shared" si="82"/>
        <v>4528.0601092896177</v>
      </c>
    </row>
    <row r="170" spans="2:89">
      <c r="B170" s="194"/>
      <c r="C170" s="41" t="s">
        <v>357</v>
      </c>
      <c r="D170" s="81">
        <f t="shared" si="79"/>
        <v>62208211</v>
      </c>
      <c r="E170" s="81">
        <f t="shared" si="79"/>
        <v>48454872</v>
      </c>
      <c r="F170" s="81">
        <f t="shared" si="80"/>
        <v>1671285</v>
      </c>
      <c r="G170" s="81">
        <f t="shared" si="80"/>
        <v>10898222</v>
      </c>
      <c r="H170" s="81">
        <f t="shared" si="80"/>
        <v>696062</v>
      </c>
      <c r="I170" s="81">
        <f t="shared" si="80"/>
        <v>487770</v>
      </c>
      <c r="J170" s="30">
        <f>+SUM(J147:J163)</f>
        <v>4875406</v>
      </c>
      <c r="K170" s="30">
        <f>+SUM(K147:K163)</f>
        <v>3769249</v>
      </c>
      <c r="L170" s="30">
        <f t="shared" ref="L170:CC170" si="85">+SUM(L147:L163)</f>
        <v>138287</v>
      </c>
      <c r="M170" s="30">
        <f t="shared" si="85"/>
        <v>847753</v>
      </c>
      <c r="N170" s="30">
        <f t="shared" si="85"/>
        <v>61535</v>
      </c>
      <c r="O170" s="30">
        <f t="shared" si="85"/>
        <v>58582</v>
      </c>
      <c r="P170" s="30">
        <f>+SUM(P147:P163)</f>
        <v>4505270</v>
      </c>
      <c r="Q170" s="30">
        <f t="shared" si="85"/>
        <v>3491254</v>
      </c>
      <c r="R170" s="30">
        <f t="shared" si="85"/>
        <v>116700</v>
      </c>
      <c r="S170" s="30">
        <f t="shared" si="85"/>
        <v>786389</v>
      </c>
      <c r="T170" s="30">
        <f t="shared" si="85"/>
        <v>61131</v>
      </c>
      <c r="U170" s="30">
        <f t="shared" si="85"/>
        <v>49796</v>
      </c>
      <c r="V170" s="30">
        <f>+SUM(V147:V163)</f>
        <v>5524215</v>
      </c>
      <c r="W170" s="30">
        <f t="shared" si="85"/>
        <v>4297647</v>
      </c>
      <c r="X170" s="30">
        <f t="shared" si="85"/>
        <v>153380</v>
      </c>
      <c r="Y170" s="30">
        <f t="shared" si="85"/>
        <v>959484</v>
      </c>
      <c r="Z170" s="30">
        <f t="shared" si="85"/>
        <v>52319</v>
      </c>
      <c r="AA170" s="30">
        <f t="shared" si="85"/>
        <v>61385</v>
      </c>
      <c r="AB170" s="94">
        <f>+SUM(AB147:AB163)</f>
        <v>5343962</v>
      </c>
      <c r="AC170" s="94">
        <f t="shared" si="85"/>
        <v>4162096</v>
      </c>
      <c r="AD170" s="94">
        <f t="shared" si="85"/>
        <v>149975</v>
      </c>
      <c r="AE170" s="94">
        <f t="shared" si="85"/>
        <v>937121</v>
      </c>
      <c r="AF170" s="94">
        <f t="shared" si="85"/>
        <v>58783</v>
      </c>
      <c r="AG170" s="94">
        <f t="shared" si="85"/>
        <v>35987</v>
      </c>
      <c r="AH170" s="94">
        <f>+SUM(AH147:AH163)</f>
        <v>5460193</v>
      </c>
      <c r="AI170" s="94">
        <f t="shared" si="85"/>
        <v>4268825</v>
      </c>
      <c r="AJ170" s="94">
        <f t="shared" si="85"/>
        <v>148945</v>
      </c>
      <c r="AK170" s="94">
        <f t="shared" si="85"/>
        <v>941306</v>
      </c>
      <c r="AL170" s="94">
        <f t="shared" si="85"/>
        <v>65139</v>
      </c>
      <c r="AM170" s="94">
        <f t="shared" si="85"/>
        <v>35978</v>
      </c>
      <c r="AN170" s="94">
        <f>+SUM(AN147:AN163)</f>
        <v>5203182</v>
      </c>
      <c r="AO170" s="94">
        <f t="shared" si="85"/>
        <v>4049670</v>
      </c>
      <c r="AP170" s="94">
        <f t="shared" si="85"/>
        <v>145703</v>
      </c>
      <c r="AQ170" s="94">
        <f t="shared" si="85"/>
        <v>921886</v>
      </c>
      <c r="AR170" s="94">
        <f t="shared" si="85"/>
        <v>52561</v>
      </c>
      <c r="AS170" s="94">
        <f t="shared" si="85"/>
        <v>33362</v>
      </c>
      <c r="AT170" s="94">
        <f>+SUM(AT147:AT163)</f>
        <v>5109386</v>
      </c>
      <c r="AU170" s="94">
        <f t="shared" si="85"/>
        <v>3974331</v>
      </c>
      <c r="AV170" s="94">
        <f t="shared" si="85"/>
        <v>142348</v>
      </c>
      <c r="AW170" s="94">
        <f t="shared" si="85"/>
        <v>897336</v>
      </c>
      <c r="AX170" s="94">
        <f t="shared" si="85"/>
        <v>60072</v>
      </c>
      <c r="AY170" s="94">
        <f t="shared" si="85"/>
        <v>35299</v>
      </c>
      <c r="AZ170" s="94">
        <f>+SUM(AZ147:AZ163)</f>
        <v>5015351</v>
      </c>
      <c r="BA170" s="94">
        <f t="shared" si="85"/>
        <v>3882570</v>
      </c>
      <c r="BB170" s="94">
        <f t="shared" si="85"/>
        <v>134369</v>
      </c>
      <c r="BC170" s="94">
        <f t="shared" si="85"/>
        <v>899279</v>
      </c>
      <c r="BD170" s="94">
        <f t="shared" si="85"/>
        <v>64559</v>
      </c>
      <c r="BE170" s="94">
        <f t="shared" si="85"/>
        <v>34574</v>
      </c>
      <c r="BF170" s="94">
        <f>+SUM(BF147:BF163)</f>
        <v>4916112</v>
      </c>
      <c r="BG170" s="94">
        <f t="shared" si="85"/>
        <v>3832708</v>
      </c>
      <c r="BH170" s="94">
        <f t="shared" si="85"/>
        <v>120725</v>
      </c>
      <c r="BI170" s="94">
        <f t="shared" si="85"/>
        <v>877138</v>
      </c>
      <c r="BJ170" s="94">
        <f t="shared" si="85"/>
        <v>53416</v>
      </c>
      <c r="BK170" s="94">
        <f t="shared" si="85"/>
        <v>32125</v>
      </c>
      <c r="BL170" s="94">
        <f>+SUM(BL147:BL163)</f>
        <v>5387483</v>
      </c>
      <c r="BM170" s="94">
        <f t="shared" si="85"/>
        <v>4191375</v>
      </c>
      <c r="BN170" s="94">
        <f t="shared" si="85"/>
        <v>137794</v>
      </c>
      <c r="BO170" s="94">
        <f t="shared" si="85"/>
        <v>962755</v>
      </c>
      <c r="BP170" s="94">
        <f t="shared" si="85"/>
        <v>60192</v>
      </c>
      <c r="BQ170" s="94">
        <f t="shared" si="85"/>
        <v>35367</v>
      </c>
      <c r="BR170" s="94">
        <f>+SUM(BR147:BR163)</f>
        <v>5359084</v>
      </c>
      <c r="BS170" s="94">
        <f t="shared" si="85"/>
        <v>4209372</v>
      </c>
      <c r="BT170" s="94">
        <f t="shared" si="85"/>
        <v>140500</v>
      </c>
      <c r="BU170" s="94">
        <f t="shared" si="85"/>
        <v>921604</v>
      </c>
      <c r="BV170" s="94">
        <f t="shared" si="85"/>
        <v>50843</v>
      </c>
      <c r="BW170" s="94">
        <f t="shared" si="85"/>
        <v>36765</v>
      </c>
      <c r="BX170" s="94">
        <f>+SUM(BX147:BX163)</f>
        <v>5508567</v>
      </c>
      <c r="BY170" s="94">
        <f t="shared" si="85"/>
        <v>4325775</v>
      </c>
      <c r="BZ170" s="94">
        <f t="shared" si="85"/>
        <v>142559</v>
      </c>
      <c r="CA170" s="94">
        <f t="shared" si="85"/>
        <v>946171</v>
      </c>
      <c r="CB170" s="94">
        <f t="shared" si="85"/>
        <v>55512</v>
      </c>
      <c r="CC170" s="94">
        <f t="shared" si="85"/>
        <v>38550</v>
      </c>
      <c r="CD170" s="82">
        <f t="shared" si="82"/>
        <v>169967.78961748633</v>
      </c>
      <c r="CE170" s="82">
        <f t="shared" si="82"/>
        <v>132390.36065573769</v>
      </c>
      <c r="CF170" s="82">
        <f t="shared" si="82"/>
        <v>4566.3524590163934</v>
      </c>
      <c r="CG170" s="82">
        <f t="shared" si="82"/>
        <v>29776.562841530056</v>
      </c>
      <c r="CH170" s="82">
        <f t="shared" si="82"/>
        <v>1901.8087431693989</v>
      </c>
      <c r="CI170" s="52">
        <f t="shared" si="82"/>
        <v>1332.704918032787</v>
      </c>
    </row>
    <row r="171" spans="2:89" ht="17.5" thickBot="1">
      <c r="B171" s="195"/>
      <c r="C171" s="111" t="s">
        <v>413</v>
      </c>
      <c r="D171" s="112">
        <f t="shared" ref="D171:K171" si="86">+SUM(D167:D170)</f>
        <v>679387182</v>
      </c>
      <c r="E171" s="112">
        <f t="shared" si="86"/>
        <v>542174028</v>
      </c>
      <c r="F171" s="112">
        <f t="shared" si="86"/>
        <v>21287060</v>
      </c>
      <c r="G171" s="112">
        <f t="shared" si="86"/>
        <v>102912423</v>
      </c>
      <c r="H171" s="112">
        <f t="shared" si="86"/>
        <v>8148112</v>
      </c>
      <c r="I171" s="112">
        <f t="shared" si="86"/>
        <v>4865559</v>
      </c>
      <c r="J171" s="113">
        <f t="shared" si="86"/>
        <v>53501000</v>
      </c>
      <c r="K171" s="113">
        <f t="shared" si="86"/>
        <v>42622976</v>
      </c>
      <c r="L171" s="113">
        <f t="shared" ref="L171:CC171" si="87">+SUM(L167:L170)</f>
        <v>1755967</v>
      </c>
      <c r="M171" s="113">
        <f t="shared" si="87"/>
        <v>8023418</v>
      </c>
      <c r="N171" s="113">
        <f t="shared" si="87"/>
        <v>690806</v>
      </c>
      <c r="O171" s="113">
        <f t="shared" si="87"/>
        <v>407833</v>
      </c>
      <c r="P171" s="113">
        <f>+SUM(P167:P170)</f>
        <v>49358326</v>
      </c>
      <c r="Q171" s="113">
        <f t="shared" si="87"/>
        <v>39367035</v>
      </c>
      <c r="R171" s="113">
        <f t="shared" si="87"/>
        <v>1471379</v>
      </c>
      <c r="S171" s="113">
        <f t="shared" si="87"/>
        <v>7469992</v>
      </c>
      <c r="T171" s="113">
        <f t="shared" si="87"/>
        <v>685589</v>
      </c>
      <c r="U171" s="113">
        <f t="shared" si="87"/>
        <v>364331</v>
      </c>
      <c r="V171" s="113">
        <f>+SUM(V167:V170)</f>
        <v>60668680</v>
      </c>
      <c r="W171" s="113">
        <f t="shared" si="87"/>
        <v>48502338</v>
      </c>
      <c r="X171" s="113">
        <f t="shared" si="87"/>
        <v>1971245</v>
      </c>
      <c r="Y171" s="113">
        <f t="shared" si="87"/>
        <v>9125131</v>
      </c>
      <c r="Z171" s="113">
        <f t="shared" si="87"/>
        <v>637279</v>
      </c>
      <c r="AA171" s="113">
        <f t="shared" si="87"/>
        <v>432687</v>
      </c>
      <c r="AB171" s="116">
        <f>+SUM(AB167:AB170)</f>
        <v>58654689</v>
      </c>
      <c r="AC171" s="116">
        <f t="shared" si="87"/>
        <v>46725114</v>
      </c>
      <c r="AD171" s="116">
        <f t="shared" si="87"/>
        <v>1912746</v>
      </c>
      <c r="AE171" s="116">
        <f t="shared" si="87"/>
        <v>8936472</v>
      </c>
      <c r="AF171" s="116">
        <f t="shared" si="87"/>
        <v>680736</v>
      </c>
      <c r="AG171" s="116">
        <f t="shared" si="87"/>
        <v>399621</v>
      </c>
      <c r="AH171" s="116">
        <f>+SUM(AH167:AH170)</f>
        <v>59794052</v>
      </c>
      <c r="AI171" s="116">
        <f t="shared" si="87"/>
        <v>47770321</v>
      </c>
      <c r="AJ171" s="116">
        <f t="shared" si="87"/>
        <v>1910970</v>
      </c>
      <c r="AK171" s="116">
        <f t="shared" si="87"/>
        <v>8953870</v>
      </c>
      <c r="AL171" s="116">
        <f t="shared" si="87"/>
        <v>759069</v>
      </c>
      <c r="AM171" s="116">
        <f t="shared" si="87"/>
        <v>399822</v>
      </c>
      <c r="AN171" s="116">
        <f>+SUM(AN167:AN170)</f>
        <v>57054492</v>
      </c>
      <c r="AO171" s="116">
        <f t="shared" si="87"/>
        <v>45407149</v>
      </c>
      <c r="AP171" s="116">
        <f t="shared" si="87"/>
        <v>1855706</v>
      </c>
      <c r="AQ171" s="116">
        <f t="shared" si="87"/>
        <v>8754252</v>
      </c>
      <c r="AR171" s="116">
        <f t="shared" si="87"/>
        <v>634927</v>
      </c>
      <c r="AS171" s="116">
        <f t="shared" si="87"/>
        <v>402458</v>
      </c>
      <c r="AT171" s="116">
        <f>+SUM(AT167:AT170)</f>
        <v>55739187</v>
      </c>
      <c r="AU171" s="116">
        <f t="shared" si="87"/>
        <v>44340471</v>
      </c>
      <c r="AV171" s="116">
        <f t="shared" si="87"/>
        <v>1772959</v>
      </c>
      <c r="AW171" s="116">
        <f t="shared" si="87"/>
        <v>8505378</v>
      </c>
      <c r="AX171" s="116">
        <f t="shared" si="87"/>
        <v>710695</v>
      </c>
      <c r="AY171" s="116">
        <f t="shared" si="87"/>
        <v>409684</v>
      </c>
      <c r="AZ171" s="116">
        <f>+SUM(AZ167:AZ170)</f>
        <v>54446856</v>
      </c>
      <c r="BA171" s="116">
        <f t="shared" si="87"/>
        <v>43238258</v>
      </c>
      <c r="BB171" s="116">
        <f t="shared" si="87"/>
        <v>1672851</v>
      </c>
      <c r="BC171" s="116">
        <f t="shared" si="87"/>
        <v>8408295</v>
      </c>
      <c r="BD171" s="116">
        <f t="shared" si="87"/>
        <v>728763</v>
      </c>
      <c r="BE171" s="116">
        <f t="shared" si="87"/>
        <v>398689</v>
      </c>
      <c r="BF171" s="116">
        <f>+SUM(BF167:BF170)</f>
        <v>53647084</v>
      </c>
      <c r="BG171" s="116">
        <f t="shared" si="87"/>
        <v>42866200</v>
      </c>
      <c r="BH171" s="116">
        <f t="shared" si="87"/>
        <v>1548136</v>
      </c>
      <c r="BI171" s="116">
        <f t="shared" si="87"/>
        <v>8213181</v>
      </c>
      <c r="BJ171" s="116">
        <f t="shared" si="87"/>
        <v>621125</v>
      </c>
      <c r="BK171" s="116">
        <f t="shared" si="87"/>
        <v>398442</v>
      </c>
      <c r="BL171" s="116">
        <f>+SUM(BL167:BL170)</f>
        <v>58595551</v>
      </c>
      <c r="BM171" s="116">
        <f t="shared" si="87"/>
        <v>46668449</v>
      </c>
      <c r="BN171" s="116">
        <f t="shared" si="87"/>
        <v>1784096</v>
      </c>
      <c r="BO171" s="116">
        <f t="shared" si="87"/>
        <v>9023820</v>
      </c>
      <c r="BP171" s="116">
        <f t="shared" si="87"/>
        <v>709309</v>
      </c>
      <c r="BQ171" s="116">
        <f t="shared" si="87"/>
        <v>409877</v>
      </c>
      <c r="BR171" s="116">
        <f>+SUM(BR167:BR170)</f>
        <v>58591721</v>
      </c>
      <c r="BS171" s="116">
        <f t="shared" si="87"/>
        <v>47100345</v>
      </c>
      <c r="BT171" s="116">
        <f t="shared" si="87"/>
        <v>1823961</v>
      </c>
      <c r="BU171" s="116">
        <f t="shared" si="87"/>
        <v>8609930</v>
      </c>
      <c r="BV171" s="116">
        <f t="shared" si="87"/>
        <v>633520</v>
      </c>
      <c r="BW171" s="116">
        <f t="shared" si="87"/>
        <v>423965</v>
      </c>
      <c r="BX171" s="116">
        <f>+SUM(BX167:BX170)</f>
        <v>59335544</v>
      </c>
      <c r="BY171" s="116">
        <f t="shared" si="87"/>
        <v>47565372</v>
      </c>
      <c r="BZ171" s="116">
        <f t="shared" si="87"/>
        <v>1807044</v>
      </c>
      <c r="CA171" s="116">
        <f t="shared" si="87"/>
        <v>8888684</v>
      </c>
      <c r="CB171" s="116">
        <f t="shared" si="87"/>
        <v>656294</v>
      </c>
      <c r="CC171" s="116">
        <f t="shared" si="87"/>
        <v>418150</v>
      </c>
      <c r="CD171" s="114">
        <f t="shared" si="82"/>
        <v>1856249.1311475409</v>
      </c>
      <c r="CE171" s="114">
        <f t="shared" si="82"/>
        <v>1481349.8032786886</v>
      </c>
      <c r="CF171" s="114">
        <f t="shared" si="82"/>
        <v>58161.366120218576</v>
      </c>
      <c r="CG171" s="114">
        <f t="shared" si="82"/>
        <v>281181.48360655736</v>
      </c>
      <c r="CH171" s="114">
        <f t="shared" si="82"/>
        <v>22262.601092896173</v>
      </c>
      <c r="CI171" s="115">
        <f t="shared" si="82"/>
        <v>13293.877049180328</v>
      </c>
    </row>
    <row r="172" spans="2:89" ht="17.5" thickBot="1">
      <c r="B172" s="31"/>
      <c r="C172" s="32"/>
      <c r="D172" s="32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</row>
    <row r="173" spans="2:89" ht="16.5" customHeight="1">
      <c r="B173" s="138" t="s">
        <v>359</v>
      </c>
      <c r="C173" s="63" t="s">
        <v>183</v>
      </c>
      <c r="D173" s="50">
        <f>+SUM(E173:I173)</f>
        <v>66405324</v>
      </c>
      <c r="E173" s="133">
        <f>+SUMIF($CK$7:$CK$163,$C173,E$7:E$163)</f>
        <v>53205231</v>
      </c>
      <c r="F173" s="133">
        <f t="shared" ref="F173:I186" si="88">+SUMIF($CK$7:$CK$163,$C173,F$7:F$163)</f>
        <v>2208702</v>
      </c>
      <c r="G173" s="133">
        <f t="shared" si="88"/>
        <v>9816984</v>
      </c>
      <c r="H173" s="133">
        <f t="shared" si="88"/>
        <v>792770</v>
      </c>
      <c r="I173" s="133">
        <f t="shared" si="88"/>
        <v>381637</v>
      </c>
      <c r="J173" s="61">
        <f t="shared" ref="J173:U186" si="89">+SUMIF($CK$7:$CK$163,$C173,J$7:J$163)</f>
        <v>5271142</v>
      </c>
      <c r="K173" s="61">
        <f t="shared" si="89"/>
        <v>4230883</v>
      </c>
      <c r="L173" s="61">
        <f t="shared" si="89"/>
        <v>179684</v>
      </c>
      <c r="M173" s="61">
        <f t="shared" si="89"/>
        <v>760630</v>
      </c>
      <c r="N173" s="61">
        <f t="shared" si="89"/>
        <v>68761</v>
      </c>
      <c r="O173" s="61">
        <f t="shared" si="89"/>
        <v>31184</v>
      </c>
      <c r="P173" s="61">
        <f t="shared" si="89"/>
        <v>4900459</v>
      </c>
      <c r="Q173" s="61">
        <f t="shared" si="89"/>
        <v>3936795</v>
      </c>
      <c r="R173" s="61">
        <f t="shared" si="89"/>
        <v>152843</v>
      </c>
      <c r="S173" s="61">
        <f t="shared" si="89"/>
        <v>712635</v>
      </c>
      <c r="T173" s="61">
        <f t="shared" si="89"/>
        <v>69246</v>
      </c>
      <c r="U173" s="61">
        <f t="shared" si="89"/>
        <v>28940</v>
      </c>
      <c r="V173" s="61">
        <f t="shared" ref="V173:AK186" si="90">+SUMIF($CK$7:$CK$163,$C173,V$7:V$163)</f>
        <v>5872394</v>
      </c>
      <c r="W173" s="61">
        <f t="shared" si="90"/>
        <v>4704620</v>
      </c>
      <c r="X173" s="61">
        <f t="shared" si="90"/>
        <v>202623</v>
      </c>
      <c r="Y173" s="61">
        <f t="shared" si="90"/>
        <v>868017</v>
      </c>
      <c r="Z173" s="61">
        <f t="shared" si="90"/>
        <v>61326</v>
      </c>
      <c r="AA173" s="61">
        <f t="shared" si="90"/>
        <v>35808</v>
      </c>
      <c r="AB173" s="61">
        <f t="shared" si="90"/>
        <v>5669197</v>
      </c>
      <c r="AC173" s="61">
        <f t="shared" si="90"/>
        <v>4526993</v>
      </c>
      <c r="AD173" s="61">
        <f t="shared" si="90"/>
        <v>197347</v>
      </c>
      <c r="AE173" s="61">
        <f t="shared" si="90"/>
        <v>848787</v>
      </c>
      <c r="AF173" s="61">
        <f t="shared" si="90"/>
        <v>64402</v>
      </c>
      <c r="AG173" s="61">
        <f t="shared" si="90"/>
        <v>31668</v>
      </c>
      <c r="AH173" s="61">
        <f t="shared" si="90"/>
        <v>5748021</v>
      </c>
      <c r="AI173" s="61">
        <f t="shared" si="90"/>
        <v>4604401</v>
      </c>
      <c r="AJ173" s="61">
        <f t="shared" si="90"/>
        <v>195269</v>
      </c>
      <c r="AK173" s="61">
        <f t="shared" si="90"/>
        <v>846052</v>
      </c>
      <c r="AL173" s="61">
        <f t="shared" ref="AL173:BA186" si="91">+SUMIF($CK$7:$CK$163,$C173,AL$7:AL$163)</f>
        <v>71362</v>
      </c>
      <c r="AM173" s="61">
        <f t="shared" si="91"/>
        <v>30937</v>
      </c>
      <c r="AN173" s="61">
        <f t="shared" si="91"/>
        <v>5551964</v>
      </c>
      <c r="AO173" s="61">
        <f t="shared" si="91"/>
        <v>4436405</v>
      </c>
      <c r="AP173" s="61">
        <f t="shared" si="91"/>
        <v>191140</v>
      </c>
      <c r="AQ173" s="61">
        <f t="shared" si="91"/>
        <v>831238</v>
      </c>
      <c r="AR173" s="61">
        <f t="shared" si="91"/>
        <v>61429</v>
      </c>
      <c r="AS173" s="61">
        <f t="shared" si="91"/>
        <v>31752</v>
      </c>
      <c r="AT173" s="61">
        <f t="shared" si="91"/>
        <v>5486971</v>
      </c>
      <c r="AU173" s="61">
        <f t="shared" si="91"/>
        <v>4389719</v>
      </c>
      <c r="AV173" s="61">
        <f t="shared" si="91"/>
        <v>183202</v>
      </c>
      <c r="AW173" s="61">
        <f t="shared" si="91"/>
        <v>811185</v>
      </c>
      <c r="AX173" s="61">
        <f t="shared" si="91"/>
        <v>70838</v>
      </c>
      <c r="AY173" s="61">
        <f t="shared" si="91"/>
        <v>32027</v>
      </c>
      <c r="AZ173" s="61">
        <f t="shared" si="91"/>
        <v>5388370</v>
      </c>
      <c r="BA173" s="61">
        <f t="shared" si="91"/>
        <v>4300450</v>
      </c>
      <c r="BB173" s="61">
        <f t="shared" ref="BB173:BQ186" si="92">+SUMIF($CK$7:$CK$163,$C173,BB$7:BB$163)</f>
        <v>175009</v>
      </c>
      <c r="BC173" s="61">
        <f t="shared" si="92"/>
        <v>810399</v>
      </c>
      <c r="BD173" s="61">
        <f t="shared" si="92"/>
        <v>71440</v>
      </c>
      <c r="BE173" s="61">
        <f t="shared" si="92"/>
        <v>31072</v>
      </c>
      <c r="BF173" s="61">
        <f t="shared" si="92"/>
        <v>5243529</v>
      </c>
      <c r="BG173" s="61">
        <f t="shared" si="92"/>
        <v>4203124</v>
      </c>
      <c r="BH173" s="61">
        <f t="shared" si="92"/>
        <v>162221</v>
      </c>
      <c r="BI173" s="61">
        <f t="shared" si="92"/>
        <v>786577</v>
      </c>
      <c r="BJ173" s="61">
        <f t="shared" si="92"/>
        <v>60991</v>
      </c>
      <c r="BK173" s="61">
        <f t="shared" si="92"/>
        <v>30616</v>
      </c>
      <c r="BL173" s="61">
        <f t="shared" si="92"/>
        <v>5697308</v>
      </c>
      <c r="BM173" s="61">
        <f t="shared" si="92"/>
        <v>4549673</v>
      </c>
      <c r="BN173" s="61">
        <f t="shared" si="92"/>
        <v>186185</v>
      </c>
      <c r="BO173" s="61">
        <f t="shared" si="92"/>
        <v>861712</v>
      </c>
      <c r="BP173" s="61">
        <f t="shared" si="92"/>
        <v>66822</v>
      </c>
      <c r="BQ173" s="61">
        <f t="shared" si="92"/>
        <v>32916</v>
      </c>
      <c r="BR173" s="61">
        <f t="shared" ref="BR173:CC186" si="93">+SUMIF($CK$7:$CK$163,$C173,BR$7:BR$163)</f>
        <v>5713222</v>
      </c>
      <c r="BS173" s="61">
        <f t="shared" si="93"/>
        <v>4605419</v>
      </c>
      <c r="BT173" s="61">
        <f t="shared" si="93"/>
        <v>191816</v>
      </c>
      <c r="BU173" s="61">
        <f t="shared" si="93"/>
        <v>821492</v>
      </c>
      <c r="BV173" s="61">
        <f t="shared" si="93"/>
        <v>61750</v>
      </c>
      <c r="BW173" s="61">
        <f t="shared" si="93"/>
        <v>32745</v>
      </c>
      <c r="BX173" s="61">
        <f t="shared" si="93"/>
        <v>5862747</v>
      </c>
      <c r="BY173" s="61">
        <f t="shared" si="93"/>
        <v>4716749</v>
      </c>
      <c r="BZ173" s="61">
        <f t="shared" si="93"/>
        <v>191363</v>
      </c>
      <c r="CA173" s="61">
        <f t="shared" si="93"/>
        <v>858260</v>
      </c>
      <c r="CB173" s="61">
        <f t="shared" si="93"/>
        <v>64403</v>
      </c>
      <c r="CC173" s="61">
        <f t="shared" si="93"/>
        <v>31972</v>
      </c>
      <c r="CD173" s="84">
        <f t="shared" ref="CD173:CD187" si="94">+D173/366</f>
        <v>181435.31147540984</v>
      </c>
      <c r="CE173" s="84">
        <f t="shared" ref="CE173:CE187" si="95">+E173/366</f>
        <v>145369.48360655739</v>
      </c>
      <c r="CF173" s="84">
        <f t="shared" ref="CF173:CF187" si="96">+F173/366</f>
        <v>6034.7049180327867</v>
      </c>
      <c r="CG173" s="84">
        <f t="shared" ref="CG173:CG187" si="97">+G173/366</f>
        <v>26822.360655737706</v>
      </c>
      <c r="CH173" s="84">
        <f t="shared" ref="CH173:CH187" si="98">+H173/366</f>
        <v>2166.0382513661202</v>
      </c>
      <c r="CI173" s="53">
        <f t="shared" ref="CI173:CI187" si="99">+I173/366</f>
        <v>1042.7240437158471</v>
      </c>
    </row>
    <row r="174" spans="2:89">
      <c r="B174" s="192"/>
      <c r="C174" s="64" t="s">
        <v>199</v>
      </c>
      <c r="D174" s="51">
        <f t="shared" ref="D174:D186" si="100">+SUM(E174:I174)</f>
        <v>68079413</v>
      </c>
      <c r="E174" s="81">
        <f t="shared" ref="E174:E186" si="101">+SUMIF($CK$7:$CK$163,$C174,E$7:E$163)</f>
        <v>55451470</v>
      </c>
      <c r="F174" s="81">
        <f t="shared" si="88"/>
        <v>1995732</v>
      </c>
      <c r="G174" s="81">
        <f t="shared" si="88"/>
        <v>9213817</v>
      </c>
      <c r="H174" s="81">
        <f t="shared" si="88"/>
        <v>1002204</v>
      </c>
      <c r="I174" s="81">
        <f t="shared" si="88"/>
        <v>416190</v>
      </c>
      <c r="J174" s="62">
        <f t="shared" si="89"/>
        <v>5287052</v>
      </c>
      <c r="K174" s="62">
        <f t="shared" si="89"/>
        <v>4282273</v>
      </c>
      <c r="L174" s="62">
        <f t="shared" si="89"/>
        <v>163907</v>
      </c>
      <c r="M174" s="62">
        <f t="shared" si="89"/>
        <v>732667</v>
      </c>
      <c r="N174" s="62">
        <f t="shared" si="89"/>
        <v>76179</v>
      </c>
      <c r="O174" s="62">
        <f t="shared" si="89"/>
        <v>32026</v>
      </c>
      <c r="P174" s="62">
        <f t="shared" si="89"/>
        <v>4762521</v>
      </c>
      <c r="Q174" s="62">
        <f t="shared" si="89"/>
        <v>3855741</v>
      </c>
      <c r="R174" s="62">
        <f t="shared" si="89"/>
        <v>135266</v>
      </c>
      <c r="S174" s="62">
        <f t="shared" si="89"/>
        <v>674015</v>
      </c>
      <c r="T174" s="62">
        <f t="shared" si="89"/>
        <v>69696</v>
      </c>
      <c r="U174" s="62">
        <f t="shared" si="89"/>
        <v>27803</v>
      </c>
      <c r="V174" s="62">
        <f t="shared" si="90"/>
        <v>5900987</v>
      </c>
      <c r="W174" s="62">
        <f t="shared" si="90"/>
        <v>4801196</v>
      </c>
      <c r="X174" s="62">
        <f t="shared" si="90"/>
        <v>183194</v>
      </c>
      <c r="Y174" s="62">
        <f t="shared" si="90"/>
        <v>813384</v>
      </c>
      <c r="Z174" s="62">
        <f t="shared" si="90"/>
        <v>70604</v>
      </c>
      <c r="AA174" s="62">
        <f t="shared" si="90"/>
        <v>32609</v>
      </c>
      <c r="AB174" s="62">
        <f t="shared" si="90"/>
        <v>5979652</v>
      </c>
      <c r="AC174" s="62">
        <f t="shared" si="90"/>
        <v>4868432</v>
      </c>
      <c r="AD174" s="62">
        <f t="shared" si="90"/>
        <v>178233</v>
      </c>
      <c r="AE174" s="62">
        <f t="shared" si="90"/>
        <v>810550</v>
      </c>
      <c r="AF174" s="62">
        <f t="shared" si="90"/>
        <v>86857</v>
      </c>
      <c r="AG174" s="62">
        <f t="shared" si="90"/>
        <v>35580</v>
      </c>
      <c r="AH174" s="62">
        <f t="shared" si="90"/>
        <v>5876803</v>
      </c>
      <c r="AI174" s="62">
        <f t="shared" si="90"/>
        <v>4790471</v>
      </c>
      <c r="AJ174" s="62">
        <f t="shared" si="90"/>
        <v>175377</v>
      </c>
      <c r="AK174" s="62">
        <f t="shared" si="90"/>
        <v>787965</v>
      </c>
      <c r="AL174" s="62">
        <f t="shared" si="91"/>
        <v>90270</v>
      </c>
      <c r="AM174" s="62">
        <f t="shared" si="91"/>
        <v>32720</v>
      </c>
      <c r="AN174" s="62">
        <f t="shared" si="91"/>
        <v>5688382</v>
      </c>
      <c r="AO174" s="62">
        <f t="shared" si="91"/>
        <v>4629125</v>
      </c>
      <c r="AP174" s="62">
        <f t="shared" si="91"/>
        <v>175251</v>
      </c>
      <c r="AQ174" s="62">
        <f t="shared" si="91"/>
        <v>771379</v>
      </c>
      <c r="AR174" s="62">
        <f t="shared" si="91"/>
        <v>78618</v>
      </c>
      <c r="AS174" s="62">
        <f t="shared" si="91"/>
        <v>34009</v>
      </c>
      <c r="AT174" s="62">
        <f t="shared" si="91"/>
        <v>5618040</v>
      </c>
      <c r="AU174" s="62">
        <f t="shared" si="91"/>
        <v>4577969</v>
      </c>
      <c r="AV174" s="62">
        <f t="shared" si="91"/>
        <v>169445</v>
      </c>
      <c r="AW174" s="62">
        <f t="shared" si="91"/>
        <v>748536</v>
      </c>
      <c r="AX174" s="62">
        <f t="shared" si="91"/>
        <v>86883</v>
      </c>
      <c r="AY174" s="62">
        <f t="shared" si="91"/>
        <v>35207</v>
      </c>
      <c r="AZ174" s="62">
        <f t="shared" si="91"/>
        <v>5525849</v>
      </c>
      <c r="BA174" s="62">
        <f t="shared" si="91"/>
        <v>4495491</v>
      </c>
      <c r="BB174" s="62">
        <f t="shared" si="92"/>
        <v>160210</v>
      </c>
      <c r="BC174" s="62">
        <f t="shared" si="92"/>
        <v>743251</v>
      </c>
      <c r="BD174" s="62">
        <f t="shared" si="92"/>
        <v>94253</v>
      </c>
      <c r="BE174" s="62">
        <f t="shared" si="92"/>
        <v>32644</v>
      </c>
      <c r="BF174" s="62">
        <f t="shared" si="92"/>
        <v>5290662</v>
      </c>
      <c r="BG174" s="62">
        <f t="shared" si="92"/>
        <v>4307591</v>
      </c>
      <c r="BH174" s="62">
        <f t="shared" si="92"/>
        <v>140960</v>
      </c>
      <c r="BI174" s="62">
        <f t="shared" si="92"/>
        <v>726373</v>
      </c>
      <c r="BJ174" s="62">
        <f t="shared" si="92"/>
        <v>73629</v>
      </c>
      <c r="BK174" s="62">
        <f t="shared" si="92"/>
        <v>42109</v>
      </c>
      <c r="BL174" s="62">
        <f t="shared" si="92"/>
        <v>5808164</v>
      </c>
      <c r="BM174" s="62">
        <f t="shared" si="92"/>
        <v>4723732</v>
      </c>
      <c r="BN174" s="62">
        <f t="shared" si="92"/>
        <v>164633</v>
      </c>
      <c r="BO174" s="62">
        <f t="shared" si="92"/>
        <v>792869</v>
      </c>
      <c r="BP174" s="62">
        <f t="shared" si="92"/>
        <v>90741</v>
      </c>
      <c r="BQ174" s="62">
        <f t="shared" si="92"/>
        <v>36189</v>
      </c>
      <c r="BR174" s="62">
        <f t="shared" si="93"/>
        <v>6112221</v>
      </c>
      <c r="BS174" s="62">
        <f t="shared" si="93"/>
        <v>5029110</v>
      </c>
      <c r="BT174" s="62">
        <f t="shared" si="93"/>
        <v>175099</v>
      </c>
      <c r="BU174" s="62">
        <f t="shared" si="93"/>
        <v>779952</v>
      </c>
      <c r="BV174" s="62">
        <f t="shared" si="93"/>
        <v>90142</v>
      </c>
      <c r="BW174" s="62">
        <f t="shared" si="93"/>
        <v>37918</v>
      </c>
      <c r="BX174" s="62">
        <f t="shared" si="93"/>
        <v>6229080</v>
      </c>
      <c r="BY174" s="62">
        <f t="shared" si="93"/>
        <v>5090339</v>
      </c>
      <c r="BZ174" s="62">
        <f t="shared" si="93"/>
        <v>174157</v>
      </c>
      <c r="CA174" s="62">
        <f t="shared" si="93"/>
        <v>832876</v>
      </c>
      <c r="CB174" s="62">
        <f t="shared" si="93"/>
        <v>94332</v>
      </c>
      <c r="CC174" s="62">
        <f t="shared" si="93"/>
        <v>37376</v>
      </c>
      <c r="CD174" s="83">
        <f t="shared" si="94"/>
        <v>186009.32513661202</v>
      </c>
      <c r="CE174" s="83">
        <f t="shared" si="95"/>
        <v>151506.74863387979</v>
      </c>
      <c r="CF174" s="83">
        <f t="shared" si="96"/>
        <v>5452.8196721311479</v>
      </c>
      <c r="CG174" s="83">
        <f t="shared" si="97"/>
        <v>25174.363387978141</v>
      </c>
      <c r="CH174" s="83">
        <f t="shared" si="98"/>
        <v>2738.2622950819673</v>
      </c>
      <c r="CI174" s="54">
        <f t="shared" si="99"/>
        <v>1137.1311475409836</v>
      </c>
    </row>
    <row r="175" spans="2:89">
      <c r="B175" s="192"/>
      <c r="C175" s="64" t="s">
        <v>427</v>
      </c>
      <c r="D175" s="51">
        <f t="shared" si="100"/>
        <v>61813434</v>
      </c>
      <c r="E175" s="81">
        <f t="shared" si="101"/>
        <v>47843244</v>
      </c>
      <c r="F175" s="81">
        <f t="shared" si="88"/>
        <v>1933300</v>
      </c>
      <c r="G175" s="81">
        <f t="shared" si="88"/>
        <v>10585415</v>
      </c>
      <c r="H175" s="81">
        <f t="shared" si="88"/>
        <v>740232</v>
      </c>
      <c r="I175" s="81">
        <f t="shared" si="88"/>
        <v>711243</v>
      </c>
      <c r="J175" s="62">
        <f t="shared" si="89"/>
        <v>4972024</v>
      </c>
      <c r="K175" s="62">
        <f t="shared" si="89"/>
        <v>3856852</v>
      </c>
      <c r="L175" s="62">
        <f t="shared" si="89"/>
        <v>162168</v>
      </c>
      <c r="M175" s="62">
        <f t="shared" si="89"/>
        <v>835170</v>
      </c>
      <c r="N175" s="62">
        <f t="shared" si="89"/>
        <v>61297</v>
      </c>
      <c r="O175" s="62">
        <f t="shared" si="89"/>
        <v>56537</v>
      </c>
      <c r="P175" s="62">
        <f t="shared" si="89"/>
        <v>4570106</v>
      </c>
      <c r="Q175" s="62">
        <f t="shared" si="89"/>
        <v>3550549</v>
      </c>
      <c r="R175" s="62">
        <f t="shared" si="89"/>
        <v>135581</v>
      </c>
      <c r="S175" s="62">
        <f t="shared" si="89"/>
        <v>772770</v>
      </c>
      <c r="T175" s="62">
        <f t="shared" si="89"/>
        <v>61000</v>
      </c>
      <c r="U175" s="62">
        <f t="shared" si="89"/>
        <v>50206</v>
      </c>
      <c r="V175" s="62">
        <f t="shared" si="90"/>
        <v>5533798</v>
      </c>
      <c r="W175" s="62">
        <f t="shared" si="90"/>
        <v>4287217</v>
      </c>
      <c r="X175" s="62">
        <f t="shared" si="90"/>
        <v>178317</v>
      </c>
      <c r="Y175" s="62">
        <f t="shared" si="90"/>
        <v>947782</v>
      </c>
      <c r="Z175" s="62">
        <f t="shared" si="90"/>
        <v>60729</v>
      </c>
      <c r="AA175" s="62">
        <f t="shared" si="90"/>
        <v>59753</v>
      </c>
      <c r="AB175" s="62">
        <f t="shared" si="90"/>
        <v>5318469</v>
      </c>
      <c r="AC175" s="62">
        <f t="shared" si="90"/>
        <v>4104982</v>
      </c>
      <c r="AD175" s="62">
        <f t="shared" si="90"/>
        <v>172687</v>
      </c>
      <c r="AE175" s="62">
        <f t="shared" si="90"/>
        <v>918972</v>
      </c>
      <c r="AF175" s="62">
        <f t="shared" si="90"/>
        <v>63121</v>
      </c>
      <c r="AG175" s="62">
        <f t="shared" si="90"/>
        <v>58707</v>
      </c>
      <c r="AH175" s="62">
        <f t="shared" si="90"/>
        <v>5405988</v>
      </c>
      <c r="AI175" s="62">
        <f t="shared" si="90"/>
        <v>4189045</v>
      </c>
      <c r="AJ175" s="62">
        <f t="shared" si="90"/>
        <v>171658</v>
      </c>
      <c r="AK175" s="62">
        <f t="shared" si="90"/>
        <v>916287</v>
      </c>
      <c r="AL175" s="62">
        <f t="shared" si="91"/>
        <v>70393</v>
      </c>
      <c r="AM175" s="62">
        <f t="shared" si="91"/>
        <v>58605</v>
      </c>
      <c r="AN175" s="62">
        <f t="shared" si="91"/>
        <v>5189503</v>
      </c>
      <c r="AO175" s="62">
        <f t="shared" si="91"/>
        <v>4005497</v>
      </c>
      <c r="AP175" s="62">
        <f t="shared" si="91"/>
        <v>167573</v>
      </c>
      <c r="AQ175" s="62">
        <f t="shared" si="91"/>
        <v>896358</v>
      </c>
      <c r="AR175" s="62">
        <f t="shared" si="91"/>
        <v>58111</v>
      </c>
      <c r="AS175" s="62">
        <f t="shared" si="91"/>
        <v>61964</v>
      </c>
      <c r="AT175" s="62">
        <f t="shared" si="91"/>
        <v>5109070</v>
      </c>
      <c r="AU175" s="62">
        <f t="shared" si="91"/>
        <v>3944024</v>
      </c>
      <c r="AV175" s="62">
        <f t="shared" si="91"/>
        <v>161025</v>
      </c>
      <c r="AW175" s="62">
        <f t="shared" si="91"/>
        <v>877886</v>
      </c>
      <c r="AX175" s="62">
        <f t="shared" si="91"/>
        <v>64465</v>
      </c>
      <c r="AY175" s="62">
        <f t="shared" si="91"/>
        <v>61670</v>
      </c>
      <c r="AZ175" s="62">
        <f t="shared" si="91"/>
        <v>4954052</v>
      </c>
      <c r="BA175" s="62">
        <f t="shared" si="91"/>
        <v>3814910</v>
      </c>
      <c r="BB175" s="62">
        <f t="shared" si="92"/>
        <v>152599</v>
      </c>
      <c r="BC175" s="62">
        <f t="shared" si="92"/>
        <v>862945</v>
      </c>
      <c r="BD175" s="62">
        <f t="shared" si="92"/>
        <v>64361</v>
      </c>
      <c r="BE175" s="62">
        <f t="shared" si="92"/>
        <v>59237</v>
      </c>
      <c r="BF175" s="62">
        <f t="shared" si="92"/>
        <v>4825163</v>
      </c>
      <c r="BG175" s="62">
        <f t="shared" si="92"/>
        <v>3726917</v>
      </c>
      <c r="BH175" s="62">
        <f t="shared" si="92"/>
        <v>140020</v>
      </c>
      <c r="BI175" s="62">
        <f t="shared" si="92"/>
        <v>843317</v>
      </c>
      <c r="BJ175" s="62">
        <f t="shared" si="92"/>
        <v>56089</v>
      </c>
      <c r="BK175" s="62">
        <f t="shared" si="92"/>
        <v>58820</v>
      </c>
      <c r="BL175" s="62">
        <f t="shared" si="92"/>
        <v>5271254</v>
      </c>
      <c r="BM175" s="62">
        <f t="shared" si="92"/>
        <v>4067909</v>
      </c>
      <c r="BN175" s="62">
        <f t="shared" si="92"/>
        <v>161352</v>
      </c>
      <c r="BO175" s="62">
        <f t="shared" si="92"/>
        <v>916946</v>
      </c>
      <c r="BP175" s="62">
        <f t="shared" si="92"/>
        <v>63632</v>
      </c>
      <c r="BQ175" s="62">
        <f t="shared" si="92"/>
        <v>61415</v>
      </c>
      <c r="BR175" s="62">
        <f t="shared" si="93"/>
        <v>5262942</v>
      </c>
      <c r="BS175" s="62">
        <f t="shared" si="93"/>
        <v>4098194</v>
      </c>
      <c r="BT175" s="62">
        <f t="shared" si="93"/>
        <v>164661</v>
      </c>
      <c r="BU175" s="62">
        <f t="shared" si="93"/>
        <v>879634</v>
      </c>
      <c r="BV175" s="62">
        <f t="shared" si="93"/>
        <v>57558</v>
      </c>
      <c r="BW175" s="62">
        <f t="shared" si="93"/>
        <v>62895</v>
      </c>
      <c r="BX175" s="62">
        <f t="shared" si="93"/>
        <v>5401065</v>
      </c>
      <c r="BY175" s="62">
        <f t="shared" si="93"/>
        <v>4197148</v>
      </c>
      <c r="BZ175" s="62">
        <f t="shared" si="93"/>
        <v>165659</v>
      </c>
      <c r="CA175" s="62">
        <f t="shared" si="93"/>
        <v>917348</v>
      </c>
      <c r="CB175" s="62">
        <f t="shared" si="93"/>
        <v>59476</v>
      </c>
      <c r="CC175" s="62">
        <f t="shared" si="93"/>
        <v>61434</v>
      </c>
      <c r="CD175" s="83">
        <f t="shared" si="94"/>
        <v>168889.16393442624</v>
      </c>
      <c r="CE175" s="83">
        <f t="shared" si="95"/>
        <v>130719.24590163934</v>
      </c>
      <c r="CF175" s="83">
        <f t="shared" si="96"/>
        <v>5282.2404371584698</v>
      </c>
      <c r="CG175" s="83">
        <f t="shared" si="97"/>
        <v>28921.898907103827</v>
      </c>
      <c r="CH175" s="83">
        <f t="shared" si="98"/>
        <v>2022.4918032786886</v>
      </c>
      <c r="CI175" s="54">
        <f t="shared" si="99"/>
        <v>1943.2868852459017</v>
      </c>
    </row>
    <row r="176" spans="2:89">
      <c r="B176" s="192"/>
      <c r="C176" s="64" t="s">
        <v>213</v>
      </c>
      <c r="D176" s="51">
        <f t="shared" si="100"/>
        <v>42539081</v>
      </c>
      <c r="E176" s="81">
        <f t="shared" si="101"/>
        <v>31774835</v>
      </c>
      <c r="F176" s="81">
        <f t="shared" si="88"/>
        <v>1674549</v>
      </c>
      <c r="G176" s="81">
        <f t="shared" si="88"/>
        <v>8264476</v>
      </c>
      <c r="H176" s="81">
        <f t="shared" si="88"/>
        <v>498769</v>
      </c>
      <c r="I176" s="81">
        <f t="shared" si="88"/>
        <v>326452</v>
      </c>
      <c r="J176" s="62">
        <f t="shared" si="89"/>
        <v>3394228</v>
      </c>
      <c r="K176" s="62">
        <f t="shared" si="89"/>
        <v>2539764</v>
      </c>
      <c r="L176" s="62">
        <f t="shared" si="89"/>
        <v>141326</v>
      </c>
      <c r="M176" s="62">
        <f t="shared" si="89"/>
        <v>643067</v>
      </c>
      <c r="N176" s="62">
        <f t="shared" si="89"/>
        <v>43359</v>
      </c>
      <c r="O176" s="62">
        <f t="shared" si="89"/>
        <v>26712</v>
      </c>
      <c r="P176" s="62">
        <f t="shared" si="89"/>
        <v>3128481</v>
      </c>
      <c r="Q176" s="62">
        <f t="shared" si="89"/>
        <v>2343313</v>
      </c>
      <c r="R176" s="62">
        <f t="shared" si="89"/>
        <v>117152</v>
      </c>
      <c r="S176" s="62">
        <f t="shared" si="89"/>
        <v>600059</v>
      </c>
      <c r="T176" s="62">
        <f t="shared" si="89"/>
        <v>44317</v>
      </c>
      <c r="U176" s="62">
        <f t="shared" si="89"/>
        <v>23640</v>
      </c>
      <c r="V176" s="62">
        <f t="shared" si="90"/>
        <v>3875201</v>
      </c>
      <c r="W176" s="62">
        <f t="shared" si="90"/>
        <v>2909984</v>
      </c>
      <c r="X176" s="62">
        <f t="shared" si="90"/>
        <v>162187</v>
      </c>
      <c r="Y176" s="62">
        <f t="shared" si="90"/>
        <v>733381</v>
      </c>
      <c r="Z176" s="62">
        <f t="shared" si="90"/>
        <v>41746</v>
      </c>
      <c r="AA176" s="62">
        <f t="shared" si="90"/>
        <v>27903</v>
      </c>
      <c r="AB176" s="62">
        <f t="shared" si="90"/>
        <v>3635613</v>
      </c>
      <c r="AC176" s="62">
        <f t="shared" si="90"/>
        <v>2705676</v>
      </c>
      <c r="AD176" s="62">
        <f t="shared" si="90"/>
        <v>152569</v>
      </c>
      <c r="AE176" s="62">
        <f t="shared" si="90"/>
        <v>709018</v>
      </c>
      <c r="AF176" s="62">
        <f t="shared" si="90"/>
        <v>41100</v>
      </c>
      <c r="AG176" s="62">
        <f t="shared" si="90"/>
        <v>27250</v>
      </c>
      <c r="AH176" s="62">
        <f t="shared" si="90"/>
        <v>3768417</v>
      </c>
      <c r="AI176" s="62">
        <f t="shared" si="90"/>
        <v>2822774</v>
      </c>
      <c r="AJ176" s="62">
        <f t="shared" si="90"/>
        <v>152547</v>
      </c>
      <c r="AK176" s="62">
        <f t="shared" si="90"/>
        <v>715901</v>
      </c>
      <c r="AL176" s="62">
        <f t="shared" si="91"/>
        <v>49137</v>
      </c>
      <c r="AM176" s="62">
        <f t="shared" si="91"/>
        <v>28058</v>
      </c>
      <c r="AN176" s="62">
        <f t="shared" si="91"/>
        <v>3577719</v>
      </c>
      <c r="AO176" s="62">
        <f t="shared" si="91"/>
        <v>2656582</v>
      </c>
      <c r="AP176" s="62">
        <f t="shared" si="91"/>
        <v>146379</v>
      </c>
      <c r="AQ176" s="62">
        <f t="shared" si="91"/>
        <v>708646</v>
      </c>
      <c r="AR176" s="62">
        <f t="shared" si="91"/>
        <v>37849</v>
      </c>
      <c r="AS176" s="62">
        <f t="shared" si="91"/>
        <v>28263</v>
      </c>
      <c r="AT176" s="62">
        <f t="shared" si="91"/>
        <v>3515848</v>
      </c>
      <c r="AU176" s="62">
        <f t="shared" si="91"/>
        <v>2623234</v>
      </c>
      <c r="AV176" s="62">
        <f t="shared" si="91"/>
        <v>136451</v>
      </c>
      <c r="AW176" s="62">
        <f t="shared" si="91"/>
        <v>683090</v>
      </c>
      <c r="AX176" s="62">
        <f t="shared" si="91"/>
        <v>45275</v>
      </c>
      <c r="AY176" s="62">
        <f t="shared" si="91"/>
        <v>27798</v>
      </c>
      <c r="AZ176" s="62">
        <f t="shared" si="91"/>
        <v>3378087</v>
      </c>
      <c r="BA176" s="62">
        <f t="shared" si="91"/>
        <v>2506991</v>
      </c>
      <c r="BB176" s="62">
        <f t="shared" si="92"/>
        <v>128196</v>
      </c>
      <c r="BC176" s="62">
        <f t="shared" si="92"/>
        <v>673802</v>
      </c>
      <c r="BD176" s="62">
        <f t="shared" si="92"/>
        <v>42624</v>
      </c>
      <c r="BE176" s="62">
        <f t="shared" si="92"/>
        <v>26474</v>
      </c>
      <c r="BF176" s="62">
        <f t="shared" si="92"/>
        <v>3356689</v>
      </c>
      <c r="BG176" s="62">
        <f t="shared" si="92"/>
        <v>2508306</v>
      </c>
      <c r="BH176" s="62">
        <f t="shared" si="92"/>
        <v>120323</v>
      </c>
      <c r="BI176" s="62">
        <f t="shared" si="92"/>
        <v>664716</v>
      </c>
      <c r="BJ176" s="62">
        <f t="shared" si="92"/>
        <v>37202</v>
      </c>
      <c r="BK176" s="62">
        <f t="shared" si="92"/>
        <v>26142</v>
      </c>
      <c r="BL176" s="62">
        <f t="shared" si="92"/>
        <v>3629432</v>
      </c>
      <c r="BM176" s="62">
        <f t="shared" si="92"/>
        <v>2699536</v>
      </c>
      <c r="BN176" s="62">
        <f t="shared" si="92"/>
        <v>138512</v>
      </c>
      <c r="BO176" s="62">
        <f t="shared" si="92"/>
        <v>722926</v>
      </c>
      <c r="BP176" s="62">
        <f t="shared" si="92"/>
        <v>41195</v>
      </c>
      <c r="BQ176" s="62">
        <f t="shared" si="92"/>
        <v>27263</v>
      </c>
      <c r="BR176" s="62">
        <f t="shared" si="93"/>
        <v>3618679</v>
      </c>
      <c r="BS176" s="62">
        <f t="shared" si="93"/>
        <v>2714706</v>
      </c>
      <c r="BT176" s="62">
        <f t="shared" si="93"/>
        <v>141086</v>
      </c>
      <c r="BU176" s="62">
        <f t="shared" si="93"/>
        <v>696219</v>
      </c>
      <c r="BV176" s="62">
        <f t="shared" si="93"/>
        <v>37166</v>
      </c>
      <c r="BW176" s="62">
        <f t="shared" si="93"/>
        <v>29502</v>
      </c>
      <c r="BX176" s="62">
        <f t="shared" si="93"/>
        <v>3660687</v>
      </c>
      <c r="BY176" s="62">
        <f t="shared" si="93"/>
        <v>2743969</v>
      </c>
      <c r="BZ176" s="62">
        <f t="shared" si="93"/>
        <v>137821</v>
      </c>
      <c r="CA176" s="62">
        <f t="shared" si="93"/>
        <v>713651</v>
      </c>
      <c r="CB176" s="62">
        <f t="shared" si="93"/>
        <v>37799</v>
      </c>
      <c r="CC176" s="62">
        <f t="shared" si="93"/>
        <v>27447</v>
      </c>
      <c r="CD176" s="83">
        <f t="shared" si="94"/>
        <v>116226.99726775957</v>
      </c>
      <c r="CE176" s="83">
        <f t="shared" si="95"/>
        <v>86816.489071038246</v>
      </c>
      <c r="CF176" s="83">
        <f t="shared" si="96"/>
        <v>4575.2704918032787</v>
      </c>
      <c r="CG176" s="83">
        <f t="shared" si="97"/>
        <v>22580.535519125682</v>
      </c>
      <c r="CH176" s="83">
        <f t="shared" si="98"/>
        <v>1362.7568306010928</v>
      </c>
      <c r="CI176" s="54">
        <f t="shared" si="99"/>
        <v>891.94535519125679</v>
      </c>
    </row>
    <row r="177" spans="2:87">
      <c r="B177" s="192"/>
      <c r="C177" s="64" t="s">
        <v>422</v>
      </c>
      <c r="D177" s="51">
        <f t="shared" si="100"/>
        <v>58506512</v>
      </c>
      <c r="E177" s="81">
        <f t="shared" si="101"/>
        <v>45446596</v>
      </c>
      <c r="F177" s="81">
        <f t="shared" si="88"/>
        <v>1501719</v>
      </c>
      <c r="G177" s="81">
        <f t="shared" si="88"/>
        <v>10566431</v>
      </c>
      <c r="H177" s="81">
        <f t="shared" si="88"/>
        <v>599431</v>
      </c>
      <c r="I177" s="81">
        <f t="shared" si="88"/>
        <v>392335</v>
      </c>
      <c r="J177" s="62">
        <f t="shared" si="89"/>
        <v>4512454</v>
      </c>
      <c r="K177" s="62">
        <f t="shared" si="89"/>
        <v>3511177</v>
      </c>
      <c r="L177" s="62">
        <f t="shared" si="89"/>
        <v>123502</v>
      </c>
      <c r="M177" s="62">
        <f t="shared" si="89"/>
        <v>799340</v>
      </c>
      <c r="N177" s="62">
        <f t="shared" si="89"/>
        <v>48331</v>
      </c>
      <c r="O177" s="62">
        <f t="shared" si="89"/>
        <v>30104</v>
      </c>
      <c r="P177" s="62">
        <f t="shared" si="89"/>
        <v>4187521</v>
      </c>
      <c r="Q177" s="62">
        <f t="shared" si="89"/>
        <v>3255407</v>
      </c>
      <c r="R177" s="62">
        <f t="shared" si="89"/>
        <v>104673</v>
      </c>
      <c r="S177" s="62">
        <f t="shared" si="89"/>
        <v>750619</v>
      </c>
      <c r="T177" s="62">
        <f t="shared" si="89"/>
        <v>48929</v>
      </c>
      <c r="U177" s="62">
        <f t="shared" si="89"/>
        <v>27893</v>
      </c>
      <c r="V177" s="62">
        <f t="shared" si="90"/>
        <v>5093484</v>
      </c>
      <c r="W177" s="62">
        <f t="shared" si="90"/>
        <v>3969859</v>
      </c>
      <c r="X177" s="62">
        <f t="shared" si="90"/>
        <v>127369</v>
      </c>
      <c r="Y177" s="62">
        <f t="shared" si="90"/>
        <v>919196</v>
      </c>
      <c r="Z177" s="62">
        <f t="shared" si="90"/>
        <v>44856</v>
      </c>
      <c r="AA177" s="62">
        <f t="shared" si="90"/>
        <v>32204</v>
      </c>
      <c r="AB177" s="62">
        <f t="shared" si="90"/>
        <v>4962345</v>
      </c>
      <c r="AC177" s="62">
        <f t="shared" si="90"/>
        <v>3837922</v>
      </c>
      <c r="AD177" s="62">
        <f t="shared" si="90"/>
        <v>133673</v>
      </c>
      <c r="AE177" s="62">
        <f t="shared" si="90"/>
        <v>910283</v>
      </c>
      <c r="AF177" s="62">
        <f t="shared" si="90"/>
        <v>48361</v>
      </c>
      <c r="AG177" s="62">
        <f t="shared" si="90"/>
        <v>32106</v>
      </c>
      <c r="AH177" s="62">
        <f t="shared" si="90"/>
        <v>5124908</v>
      </c>
      <c r="AI177" s="62">
        <f t="shared" si="90"/>
        <v>3979338</v>
      </c>
      <c r="AJ177" s="62">
        <f t="shared" si="90"/>
        <v>134648</v>
      </c>
      <c r="AK177" s="62">
        <f t="shared" si="90"/>
        <v>920505</v>
      </c>
      <c r="AL177" s="62">
        <f t="shared" si="91"/>
        <v>55588</v>
      </c>
      <c r="AM177" s="62">
        <f t="shared" si="91"/>
        <v>34829</v>
      </c>
      <c r="AN177" s="62">
        <f t="shared" si="91"/>
        <v>4933552</v>
      </c>
      <c r="AO177" s="62">
        <f t="shared" si="91"/>
        <v>3822723</v>
      </c>
      <c r="AP177" s="62">
        <f t="shared" si="91"/>
        <v>131266</v>
      </c>
      <c r="AQ177" s="62">
        <f t="shared" si="91"/>
        <v>896941</v>
      </c>
      <c r="AR177" s="62">
        <f t="shared" si="91"/>
        <v>49026</v>
      </c>
      <c r="AS177" s="62">
        <f t="shared" si="91"/>
        <v>33596</v>
      </c>
      <c r="AT177" s="62">
        <f t="shared" si="91"/>
        <v>4816257</v>
      </c>
      <c r="AU177" s="62">
        <f t="shared" si="91"/>
        <v>3728319</v>
      </c>
      <c r="AV177" s="62">
        <f t="shared" si="91"/>
        <v>126661</v>
      </c>
      <c r="AW177" s="62">
        <f t="shared" si="91"/>
        <v>874329</v>
      </c>
      <c r="AX177" s="62">
        <f t="shared" si="91"/>
        <v>52810</v>
      </c>
      <c r="AY177" s="62">
        <f t="shared" si="91"/>
        <v>34138</v>
      </c>
      <c r="AZ177" s="62">
        <f t="shared" si="91"/>
        <v>4778216</v>
      </c>
      <c r="BA177" s="62">
        <f t="shared" si="91"/>
        <v>3699369</v>
      </c>
      <c r="BB177" s="62">
        <f t="shared" si="92"/>
        <v>120240</v>
      </c>
      <c r="BC177" s="62">
        <f t="shared" si="92"/>
        <v>867360</v>
      </c>
      <c r="BD177" s="62">
        <f t="shared" si="92"/>
        <v>57554</v>
      </c>
      <c r="BE177" s="62">
        <f t="shared" si="92"/>
        <v>33693</v>
      </c>
      <c r="BF177" s="62">
        <f t="shared" si="92"/>
        <v>4702445</v>
      </c>
      <c r="BG177" s="62">
        <f t="shared" si="92"/>
        <v>3648582</v>
      </c>
      <c r="BH177" s="62">
        <f t="shared" si="92"/>
        <v>111328</v>
      </c>
      <c r="BI177" s="62">
        <f t="shared" si="92"/>
        <v>859334</v>
      </c>
      <c r="BJ177" s="62">
        <f t="shared" si="92"/>
        <v>48121</v>
      </c>
      <c r="BK177" s="62">
        <f t="shared" si="92"/>
        <v>35080</v>
      </c>
      <c r="BL177" s="62">
        <f t="shared" si="92"/>
        <v>5260229</v>
      </c>
      <c r="BM177" s="62">
        <f t="shared" si="92"/>
        <v>4061458</v>
      </c>
      <c r="BN177" s="62">
        <f t="shared" si="92"/>
        <v>129775</v>
      </c>
      <c r="BO177" s="62">
        <f t="shared" si="92"/>
        <v>981025</v>
      </c>
      <c r="BP177" s="62">
        <f t="shared" si="92"/>
        <v>54667</v>
      </c>
      <c r="BQ177" s="62">
        <f t="shared" si="92"/>
        <v>33304</v>
      </c>
      <c r="BR177" s="62">
        <f t="shared" si="93"/>
        <v>5053399</v>
      </c>
      <c r="BS177" s="62">
        <f t="shared" si="93"/>
        <v>3954959</v>
      </c>
      <c r="BT177" s="62">
        <f t="shared" si="93"/>
        <v>130036</v>
      </c>
      <c r="BU177" s="62">
        <f t="shared" si="93"/>
        <v>889475</v>
      </c>
      <c r="BV177" s="62">
        <f t="shared" si="93"/>
        <v>45312</v>
      </c>
      <c r="BW177" s="62">
        <f t="shared" si="93"/>
        <v>33617</v>
      </c>
      <c r="BX177" s="62">
        <f t="shared" si="93"/>
        <v>5081702</v>
      </c>
      <c r="BY177" s="62">
        <f t="shared" si="93"/>
        <v>3977483</v>
      </c>
      <c r="BZ177" s="62">
        <f t="shared" si="93"/>
        <v>128548</v>
      </c>
      <c r="CA177" s="62">
        <f t="shared" si="93"/>
        <v>898024</v>
      </c>
      <c r="CB177" s="62">
        <f t="shared" si="93"/>
        <v>45876</v>
      </c>
      <c r="CC177" s="62">
        <f t="shared" si="93"/>
        <v>31771</v>
      </c>
      <c r="CD177" s="83">
        <f t="shared" si="94"/>
        <v>159853.85792349727</v>
      </c>
      <c r="CE177" s="83">
        <f t="shared" si="95"/>
        <v>124171.02732240438</v>
      </c>
      <c r="CF177" s="83">
        <f t="shared" si="96"/>
        <v>4103.0573770491801</v>
      </c>
      <c r="CG177" s="83">
        <f t="shared" si="97"/>
        <v>28870.030054644809</v>
      </c>
      <c r="CH177" s="83">
        <f t="shared" si="98"/>
        <v>1637.7896174863388</v>
      </c>
      <c r="CI177" s="54">
        <f t="shared" si="99"/>
        <v>1071.9535519125684</v>
      </c>
    </row>
    <row r="178" spans="2:87">
      <c r="B178" s="192"/>
      <c r="C178" s="64" t="s">
        <v>423</v>
      </c>
      <c r="D178" s="51">
        <f t="shared" si="100"/>
        <v>38091028</v>
      </c>
      <c r="E178" s="81">
        <f t="shared" si="101"/>
        <v>31208421</v>
      </c>
      <c r="F178" s="81">
        <f t="shared" si="88"/>
        <v>1038359</v>
      </c>
      <c r="G178" s="81">
        <f t="shared" si="88"/>
        <v>4846863</v>
      </c>
      <c r="H178" s="81">
        <f t="shared" si="88"/>
        <v>668291</v>
      </c>
      <c r="I178" s="81">
        <f t="shared" si="88"/>
        <v>329094</v>
      </c>
      <c r="J178" s="62">
        <f t="shared" si="89"/>
        <v>2933537</v>
      </c>
      <c r="K178" s="62">
        <f t="shared" si="89"/>
        <v>2387669</v>
      </c>
      <c r="L178" s="62">
        <f t="shared" si="89"/>
        <v>79301</v>
      </c>
      <c r="M178" s="62">
        <f t="shared" si="89"/>
        <v>385766</v>
      </c>
      <c r="N178" s="62">
        <f t="shared" si="89"/>
        <v>54169</v>
      </c>
      <c r="O178" s="62">
        <f t="shared" si="89"/>
        <v>26632</v>
      </c>
      <c r="P178" s="62">
        <f t="shared" si="89"/>
        <v>2709369</v>
      </c>
      <c r="Q178" s="62">
        <f t="shared" si="89"/>
        <v>2209596</v>
      </c>
      <c r="R178" s="62">
        <f t="shared" si="89"/>
        <v>66920</v>
      </c>
      <c r="S178" s="62">
        <f t="shared" si="89"/>
        <v>356033</v>
      </c>
      <c r="T178" s="62">
        <f t="shared" si="89"/>
        <v>53235</v>
      </c>
      <c r="U178" s="62">
        <f t="shared" si="89"/>
        <v>23585</v>
      </c>
      <c r="V178" s="62">
        <f t="shared" si="90"/>
        <v>3454911</v>
      </c>
      <c r="W178" s="62">
        <f t="shared" si="90"/>
        <v>2826681</v>
      </c>
      <c r="X178" s="62">
        <f t="shared" si="90"/>
        <v>100922</v>
      </c>
      <c r="Y178" s="62">
        <f t="shared" si="90"/>
        <v>442927</v>
      </c>
      <c r="Z178" s="62">
        <f t="shared" si="90"/>
        <v>54928</v>
      </c>
      <c r="AA178" s="62">
        <f t="shared" si="90"/>
        <v>29453</v>
      </c>
      <c r="AB178" s="62">
        <f t="shared" si="90"/>
        <v>3278475</v>
      </c>
      <c r="AC178" s="62">
        <f t="shared" si="90"/>
        <v>2675224</v>
      </c>
      <c r="AD178" s="62">
        <f t="shared" si="90"/>
        <v>98074</v>
      </c>
      <c r="AE178" s="62">
        <f t="shared" si="90"/>
        <v>423375</v>
      </c>
      <c r="AF178" s="62">
        <f t="shared" si="90"/>
        <v>54349</v>
      </c>
      <c r="AG178" s="62">
        <f t="shared" si="90"/>
        <v>27453</v>
      </c>
      <c r="AH178" s="62">
        <f t="shared" si="90"/>
        <v>3398066</v>
      </c>
      <c r="AI178" s="62">
        <f t="shared" si="90"/>
        <v>2790771</v>
      </c>
      <c r="AJ178" s="62">
        <f t="shared" si="90"/>
        <v>98033</v>
      </c>
      <c r="AK178" s="62">
        <f t="shared" si="90"/>
        <v>420287</v>
      </c>
      <c r="AL178" s="62">
        <f t="shared" si="91"/>
        <v>61402</v>
      </c>
      <c r="AM178" s="62">
        <f t="shared" si="91"/>
        <v>27573</v>
      </c>
      <c r="AN178" s="62">
        <f t="shared" si="91"/>
        <v>3177009</v>
      </c>
      <c r="AO178" s="62">
        <f t="shared" si="91"/>
        <v>2596791</v>
      </c>
      <c r="AP178" s="62">
        <f t="shared" si="91"/>
        <v>89831</v>
      </c>
      <c r="AQ178" s="62">
        <f t="shared" si="91"/>
        <v>408880</v>
      </c>
      <c r="AR178" s="62">
        <f t="shared" si="91"/>
        <v>53750</v>
      </c>
      <c r="AS178" s="62">
        <f t="shared" si="91"/>
        <v>27757</v>
      </c>
      <c r="AT178" s="62">
        <f t="shared" si="91"/>
        <v>3045346</v>
      </c>
      <c r="AU178" s="62">
        <f t="shared" si="91"/>
        <v>2484584</v>
      </c>
      <c r="AV178" s="62">
        <f t="shared" si="91"/>
        <v>80684</v>
      </c>
      <c r="AW178" s="62">
        <f t="shared" si="91"/>
        <v>395472</v>
      </c>
      <c r="AX178" s="62">
        <f t="shared" si="91"/>
        <v>56057</v>
      </c>
      <c r="AY178" s="62">
        <f t="shared" si="91"/>
        <v>28549</v>
      </c>
      <c r="AZ178" s="62">
        <f t="shared" si="91"/>
        <v>2942543</v>
      </c>
      <c r="BA178" s="62">
        <f t="shared" si="91"/>
        <v>2399723</v>
      </c>
      <c r="BB178" s="62">
        <f t="shared" si="92"/>
        <v>74256</v>
      </c>
      <c r="BC178" s="62">
        <f t="shared" si="92"/>
        <v>382157</v>
      </c>
      <c r="BD178" s="62">
        <f t="shared" si="92"/>
        <v>58126</v>
      </c>
      <c r="BE178" s="62">
        <f t="shared" si="92"/>
        <v>28281</v>
      </c>
      <c r="BF178" s="62">
        <f t="shared" si="92"/>
        <v>3039435</v>
      </c>
      <c r="BG178" s="62">
        <f t="shared" si="92"/>
        <v>2501802</v>
      </c>
      <c r="BH178" s="62">
        <f t="shared" si="92"/>
        <v>77434</v>
      </c>
      <c r="BI178" s="62">
        <f t="shared" si="92"/>
        <v>382770</v>
      </c>
      <c r="BJ178" s="62">
        <f t="shared" si="92"/>
        <v>51390</v>
      </c>
      <c r="BK178" s="62">
        <f t="shared" si="92"/>
        <v>26039</v>
      </c>
      <c r="BL178" s="62">
        <f t="shared" si="92"/>
        <v>3399165</v>
      </c>
      <c r="BM178" s="62">
        <f t="shared" si="92"/>
        <v>2788776</v>
      </c>
      <c r="BN178" s="62">
        <f t="shared" si="92"/>
        <v>91823</v>
      </c>
      <c r="BO178" s="62">
        <f t="shared" si="92"/>
        <v>428465</v>
      </c>
      <c r="BP178" s="62">
        <f t="shared" si="92"/>
        <v>62378</v>
      </c>
      <c r="BQ178" s="62">
        <f t="shared" si="92"/>
        <v>27723</v>
      </c>
      <c r="BR178" s="62">
        <f t="shared" si="93"/>
        <v>3324770</v>
      </c>
      <c r="BS178" s="62">
        <f t="shared" si="93"/>
        <v>2742639</v>
      </c>
      <c r="BT178" s="62">
        <f t="shared" si="93"/>
        <v>92898</v>
      </c>
      <c r="BU178" s="62">
        <f t="shared" si="93"/>
        <v>407650</v>
      </c>
      <c r="BV178" s="62">
        <f t="shared" si="93"/>
        <v>53112</v>
      </c>
      <c r="BW178" s="62">
        <f t="shared" si="93"/>
        <v>28471</v>
      </c>
      <c r="BX178" s="62">
        <f t="shared" si="93"/>
        <v>3388402</v>
      </c>
      <c r="BY178" s="62">
        <f t="shared" si="93"/>
        <v>2804165</v>
      </c>
      <c r="BZ178" s="62">
        <f t="shared" si="93"/>
        <v>88183</v>
      </c>
      <c r="CA178" s="62">
        <f t="shared" si="93"/>
        <v>413081</v>
      </c>
      <c r="CB178" s="62">
        <f t="shared" si="93"/>
        <v>55395</v>
      </c>
      <c r="CC178" s="62">
        <f t="shared" si="93"/>
        <v>27578</v>
      </c>
      <c r="CD178" s="83">
        <f t="shared" si="94"/>
        <v>104073.84699453552</v>
      </c>
      <c r="CE178" s="83">
        <f t="shared" si="95"/>
        <v>85268.909836065577</v>
      </c>
      <c r="CF178" s="83">
        <f t="shared" si="96"/>
        <v>2837.0464480874316</v>
      </c>
      <c r="CG178" s="83">
        <f t="shared" si="97"/>
        <v>13242.795081967213</v>
      </c>
      <c r="CH178" s="83">
        <f t="shared" si="98"/>
        <v>1825.9316939890709</v>
      </c>
      <c r="CI178" s="54">
        <f t="shared" si="99"/>
        <v>899.1639344262295</v>
      </c>
    </row>
    <row r="179" spans="2:87">
      <c r="B179" s="140"/>
      <c r="C179" s="64" t="s">
        <v>428</v>
      </c>
      <c r="D179" s="51">
        <f t="shared" si="100"/>
        <v>27712268</v>
      </c>
      <c r="E179" s="81">
        <f t="shared" si="101"/>
        <v>21733968</v>
      </c>
      <c r="F179" s="81">
        <f t="shared" si="88"/>
        <v>1046800</v>
      </c>
      <c r="G179" s="81">
        <f t="shared" si="88"/>
        <v>4451897</v>
      </c>
      <c r="H179" s="81">
        <f t="shared" si="88"/>
        <v>243722</v>
      </c>
      <c r="I179" s="81">
        <f t="shared" si="88"/>
        <v>235881</v>
      </c>
      <c r="J179" s="62">
        <f t="shared" si="89"/>
        <v>2104418</v>
      </c>
      <c r="K179" s="62">
        <f t="shared" si="89"/>
        <v>1629904</v>
      </c>
      <c r="L179" s="62">
        <f t="shared" si="89"/>
        <v>83517</v>
      </c>
      <c r="M179" s="62">
        <f t="shared" si="89"/>
        <v>351228</v>
      </c>
      <c r="N179" s="62">
        <f t="shared" si="89"/>
        <v>20733</v>
      </c>
      <c r="O179" s="62">
        <f t="shared" si="89"/>
        <v>19036</v>
      </c>
      <c r="P179" s="62">
        <f t="shared" si="89"/>
        <v>1949602</v>
      </c>
      <c r="Q179" s="62">
        <f t="shared" si="89"/>
        <v>1515323</v>
      </c>
      <c r="R179" s="62">
        <f t="shared" si="89"/>
        <v>69975</v>
      </c>
      <c r="S179" s="62">
        <f t="shared" si="89"/>
        <v>326340</v>
      </c>
      <c r="T179" s="62">
        <f t="shared" si="89"/>
        <v>20980</v>
      </c>
      <c r="U179" s="62">
        <f t="shared" si="89"/>
        <v>16984</v>
      </c>
      <c r="V179" s="62">
        <f t="shared" si="90"/>
        <v>2566264</v>
      </c>
      <c r="W179" s="62">
        <f t="shared" si="90"/>
        <v>2030082</v>
      </c>
      <c r="X179" s="62">
        <f t="shared" si="90"/>
        <v>100125</v>
      </c>
      <c r="Y179" s="62">
        <f t="shared" si="90"/>
        <v>397054</v>
      </c>
      <c r="Z179" s="62">
        <f t="shared" si="90"/>
        <v>19641</v>
      </c>
      <c r="AA179" s="62">
        <f t="shared" si="90"/>
        <v>19362</v>
      </c>
      <c r="AB179" s="62">
        <f t="shared" si="90"/>
        <v>2418833</v>
      </c>
      <c r="AC179" s="62">
        <f t="shared" si="90"/>
        <v>1902184</v>
      </c>
      <c r="AD179" s="62">
        <f t="shared" si="90"/>
        <v>96800</v>
      </c>
      <c r="AE179" s="62">
        <f t="shared" si="90"/>
        <v>381363</v>
      </c>
      <c r="AF179" s="62">
        <f t="shared" si="90"/>
        <v>19716</v>
      </c>
      <c r="AG179" s="62">
        <f t="shared" si="90"/>
        <v>18770</v>
      </c>
      <c r="AH179" s="62">
        <f t="shared" si="90"/>
        <v>2478979</v>
      </c>
      <c r="AI179" s="62">
        <f t="shared" si="90"/>
        <v>1954153</v>
      </c>
      <c r="AJ179" s="62">
        <f t="shared" si="90"/>
        <v>96261</v>
      </c>
      <c r="AK179" s="62">
        <f t="shared" si="90"/>
        <v>386393</v>
      </c>
      <c r="AL179" s="62">
        <f t="shared" si="91"/>
        <v>22758</v>
      </c>
      <c r="AM179" s="62">
        <f t="shared" si="91"/>
        <v>19414</v>
      </c>
      <c r="AN179" s="62">
        <f t="shared" si="91"/>
        <v>2327619</v>
      </c>
      <c r="AO179" s="62">
        <f t="shared" si="91"/>
        <v>1821194</v>
      </c>
      <c r="AP179" s="62">
        <f t="shared" si="91"/>
        <v>91440</v>
      </c>
      <c r="AQ179" s="62">
        <f t="shared" si="91"/>
        <v>377148</v>
      </c>
      <c r="AR179" s="62">
        <f t="shared" si="91"/>
        <v>18854</v>
      </c>
      <c r="AS179" s="62">
        <f t="shared" si="91"/>
        <v>18983</v>
      </c>
      <c r="AT179" s="62">
        <f t="shared" si="91"/>
        <v>2191161</v>
      </c>
      <c r="AU179" s="62">
        <f t="shared" si="91"/>
        <v>1698154</v>
      </c>
      <c r="AV179" s="62">
        <f t="shared" si="91"/>
        <v>84116</v>
      </c>
      <c r="AW179" s="62">
        <f t="shared" si="91"/>
        <v>368503</v>
      </c>
      <c r="AX179" s="62">
        <f t="shared" si="91"/>
        <v>20436</v>
      </c>
      <c r="AY179" s="62">
        <f t="shared" si="91"/>
        <v>19952</v>
      </c>
      <c r="AZ179" s="62">
        <f t="shared" si="91"/>
        <v>2131050</v>
      </c>
      <c r="BA179" s="62">
        <f t="shared" si="91"/>
        <v>1644791</v>
      </c>
      <c r="BB179" s="62">
        <f t="shared" si="92"/>
        <v>78557</v>
      </c>
      <c r="BC179" s="62">
        <f t="shared" si="92"/>
        <v>367017</v>
      </c>
      <c r="BD179" s="62">
        <f t="shared" si="92"/>
        <v>20469</v>
      </c>
      <c r="BE179" s="62">
        <f t="shared" si="92"/>
        <v>20216</v>
      </c>
      <c r="BF179" s="62">
        <f t="shared" si="92"/>
        <v>2247218</v>
      </c>
      <c r="BG179" s="62">
        <f t="shared" si="92"/>
        <v>1776108</v>
      </c>
      <c r="BH179" s="62">
        <f t="shared" si="92"/>
        <v>77209</v>
      </c>
      <c r="BI179" s="62">
        <f t="shared" si="92"/>
        <v>354502</v>
      </c>
      <c r="BJ179" s="62">
        <f t="shared" si="92"/>
        <v>19542</v>
      </c>
      <c r="BK179" s="62">
        <f t="shared" si="92"/>
        <v>19857</v>
      </c>
      <c r="BL179" s="62">
        <f t="shared" si="92"/>
        <v>2431877</v>
      </c>
      <c r="BM179" s="62">
        <f t="shared" si="92"/>
        <v>1915059</v>
      </c>
      <c r="BN179" s="62">
        <f t="shared" si="92"/>
        <v>89752</v>
      </c>
      <c r="BO179" s="62">
        <f t="shared" si="92"/>
        <v>385271</v>
      </c>
      <c r="BP179" s="62">
        <f t="shared" si="92"/>
        <v>21243</v>
      </c>
      <c r="BQ179" s="62">
        <f t="shared" si="92"/>
        <v>20552</v>
      </c>
      <c r="BR179" s="62">
        <f t="shared" si="93"/>
        <v>2469566</v>
      </c>
      <c r="BS179" s="62">
        <f t="shared" si="93"/>
        <v>1962979</v>
      </c>
      <c r="BT179" s="62">
        <f t="shared" si="93"/>
        <v>91611</v>
      </c>
      <c r="BU179" s="62">
        <f t="shared" si="93"/>
        <v>373568</v>
      </c>
      <c r="BV179" s="62">
        <f t="shared" si="93"/>
        <v>20021</v>
      </c>
      <c r="BW179" s="62">
        <f t="shared" si="93"/>
        <v>21387</v>
      </c>
      <c r="BX179" s="62">
        <f t="shared" si="93"/>
        <v>2395681</v>
      </c>
      <c r="BY179" s="62">
        <f t="shared" si="93"/>
        <v>1884037</v>
      </c>
      <c r="BZ179" s="62">
        <f t="shared" si="93"/>
        <v>87437</v>
      </c>
      <c r="CA179" s="62">
        <f t="shared" si="93"/>
        <v>383510</v>
      </c>
      <c r="CB179" s="62">
        <f t="shared" si="93"/>
        <v>19329</v>
      </c>
      <c r="CC179" s="62">
        <f t="shared" si="93"/>
        <v>21368</v>
      </c>
      <c r="CD179" s="83">
        <f t="shared" si="94"/>
        <v>75716.579234972683</v>
      </c>
      <c r="CE179" s="83">
        <f t="shared" si="95"/>
        <v>59382.426229508194</v>
      </c>
      <c r="CF179" s="83">
        <f t="shared" si="96"/>
        <v>2860.1092896174864</v>
      </c>
      <c r="CG179" s="83">
        <f t="shared" si="97"/>
        <v>12163.653005464481</v>
      </c>
      <c r="CH179" s="83">
        <f t="shared" si="98"/>
        <v>665.90710382513657</v>
      </c>
      <c r="CI179" s="54">
        <f t="shared" si="99"/>
        <v>644.48360655737702</v>
      </c>
    </row>
    <row r="180" spans="2:87">
      <c r="B180" s="140"/>
      <c r="C180" s="64" t="s">
        <v>424</v>
      </c>
      <c r="D180" s="51">
        <f t="shared" si="100"/>
        <v>46521809</v>
      </c>
      <c r="E180" s="81">
        <f t="shared" si="101"/>
        <v>35721999</v>
      </c>
      <c r="F180" s="81">
        <f t="shared" si="88"/>
        <v>2030505</v>
      </c>
      <c r="G180" s="81">
        <f t="shared" si="88"/>
        <v>7895825</v>
      </c>
      <c r="H180" s="81">
        <f t="shared" si="88"/>
        <v>464423</v>
      </c>
      <c r="I180" s="81">
        <f t="shared" si="88"/>
        <v>409057</v>
      </c>
      <c r="J180" s="62">
        <f t="shared" si="89"/>
        <v>3665106</v>
      </c>
      <c r="K180" s="62">
        <f t="shared" si="89"/>
        <v>2807579</v>
      </c>
      <c r="L180" s="62">
        <f t="shared" si="89"/>
        <v>166602</v>
      </c>
      <c r="M180" s="62">
        <f t="shared" si="89"/>
        <v>616272</v>
      </c>
      <c r="N180" s="62">
        <f t="shared" si="89"/>
        <v>40954</v>
      </c>
      <c r="O180" s="62">
        <f t="shared" si="89"/>
        <v>33699</v>
      </c>
      <c r="P180" s="62">
        <f t="shared" si="89"/>
        <v>3412808</v>
      </c>
      <c r="Q180" s="62">
        <f t="shared" si="89"/>
        <v>2623073</v>
      </c>
      <c r="R180" s="62">
        <f t="shared" si="89"/>
        <v>141763</v>
      </c>
      <c r="S180" s="62">
        <f t="shared" si="89"/>
        <v>575377</v>
      </c>
      <c r="T180" s="62">
        <f t="shared" si="89"/>
        <v>41763</v>
      </c>
      <c r="U180" s="62">
        <f t="shared" si="89"/>
        <v>30832</v>
      </c>
      <c r="V180" s="62">
        <f t="shared" si="90"/>
        <v>4230901</v>
      </c>
      <c r="W180" s="62">
        <f t="shared" si="90"/>
        <v>3259585</v>
      </c>
      <c r="X180" s="62">
        <f t="shared" si="90"/>
        <v>188494</v>
      </c>
      <c r="Y180" s="62">
        <f t="shared" si="90"/>
        <v>710834</v>
      </c>
      <c r="Z180" s="62">
        <f t="shared" si="90"/>
        <v>36623</v>
      </c>
      <c r="AA180" s="62">
        <f t="shared" si="90"/>
        <v>35365</v>
      </c>
      <c r="AB180" s="62">
        <f t="shared" si="90"/>
        <v>4066672</v>
      </c>
      <c r="AC180" s="62">
        <f t="shared" si="90"/>
        <v>3117329</v>
      </c>
      <c r="AD180" s="62">
        <f t="shared" si="90"/>
        <v>180736</v>
      </c>
      <c r="AE180" s="62">
        <f t="shared" si="90"/>
        <v>696284</v>
      </c>
      <c r="AF180" s="62">
        <f t="shared" si="90"/>
        <v>38626</v>
      </c>
      <c r="AG180" s="62">
        <f t="shared" si="90"/>
        <v>33697</v>
      </c>
      <c r="AH180" s="62">
        <f t="shared" si="90"/>
        <v>4218577</v>
      </c>
      <c r="AI180" s="62">
        <f t="shared" si="90"/>
        <v>3239600</v>
      </c>
      <c r="AJ180" s="62">
        <f t="shared" si="90"/>
        <v>183681</v>
      </c>
      <c r="AK180" s="62">
        <f t="shared" si="90"/>
        <v>716273</v>
      </c>
      <c r="AL180" s="62">
        <f t="shared" si="91"/>
        <v>44372</v>
      </c>
      <c r="AM180" s="62">
        <f t="shared" si="91"/>
        <v>34651</v>
      </c>
      <c r="AN180" s="62">
        <f t="shared" si="91"/>
        <v>3959322</v>
      </c>
      <c r="AO180" s="62">
        <f t="shared" si="91"/>
        <v>3021545</v>
      </c>
      <c r="AP180" s="62">
        <f t="shared" si="91"/>
        <v>176761</v>
      </c>
      <c r="AQ180" s="62">
        <f t="shared" si="91"/>
        <v>691271</v>
      </c>
      <c r="AR180" s="62">
        <f t="shared" si="91"/>
        <v>35391</v>
      </c>
      <c r="AS180" s="62">
        <f t="shared" si="91"/>
        <v>34354</v>
      </c>
      <c r="AT180" s="62">
        <f t="shared" si="91"/>
        <v>3807703</v>
      </c>
      <c r="AU180" s="62">
        <f t="shared" si="91"/>
        <v>2902193</v>
      </c>
      <c r="AV180" s="62">
        <f t="shared" si="91"/>
        <v>170865</v>
      </c>
      <c r="AW180" s="62">
        <f t="shared" si="91"/>
        <v>659878</v>
      </c>
      <c r="AX180" s="62">
        <f t="shared" si="91"/>
        <v>40814</v>
      </c>
      <c r="AY180" s="62">
        <f t="shared" si="91"/>
        <v>33953</v>
      </c>
      <c r="AZ180" s="62">
        <f t="shared" si="91"/>
        <v>3671923</v>
      </c>
      <c r="BA180" s="62">
        <f t="shared" si="91"/>
        <v>2795655</v>
      </c>
      <c r="BB180" s="62">
        <f t="shared" si="92"/>
        <v>161203</v>
      </c>
      <c r="BC180" s="62">
        <f t="shared" si="92"/>
        <v>643354</v>
      </c>
      <c r="BD180" s="62">
        <f t="shared" si="92"/>
        <v>40091</v>
      </c>
      <c r="BE180" s="62">
        <f t="shared" si="92"/>
        <v>31620</v>
      </c>
      <c r="BF180" s="62">
        <f t="shared" si="92"/>
        <v>3665029</v>
      </c>
      <c r="BG180" s="62">
        <f t="shared" si="92"/>
        <v>2827659</v>
      </c>
      <c r="BH180" s="62">
        <f t="shared" si="92"/>
        <v>148427</v>
      </c>
      <c r="BI180" s="62">
        <f t="shared" si="92"/>
        <v>619599</v>
      </c>
      <c r="BJ180" s="62">
        <f t="shared" si="92"/>
        <v>36527</v>
      </c>
      <c r="BK180" s="62">
        <f t="shared" si="92"/>
        <v>32817</v>
      </c>
      <c r="BL180" s="62">
        <f t="shared" si="92"/>
        <v>3945248</v>
      </c>
      <c r="BM180" s="62">
        <f t="shared" si="92"/>
        <v>3028534</v>
      </c>
      <c r="BN180" s="62">
        <f t="shared" si="92"/>
        <v>170031</v>
      </c>
      <c r="BO180" s="62">
        <f t="shared" si="92"/>
        <v>673471</v>
      </c>
      <c r="BP180" s="62">
        <f t="shared" si="92"/>
        <v>38748</v>
      </c>
      <c r="BQ180" s="62">
        <f t="shared" si="92"/>
        <v>34464</v>
      </c>
      <c r="BR180" s="62">
        <f t="shared" si="93"/>
        <v>3941841</v>
      </c>
      <c r="BS180" s="62">
        <f t="shared" si="93"/>
        <v>3059127</v>
      </c>
      <c r="BT180" s="62">
        <f t="shared" si="93"/>
        <v>171458</v>
      </c>
      <c r="BU180" s="62">
        <f t="shared" si="93"/>
        <v>638628</v>
      </c>
      <c r="BV180" s="62">
        <f t="shared" si="93"/>
        <v>35612</v>
      </c>
      <c r="BW180" s="62">
        <f t="shared" si="93"/>
        <v>37016</v>
      </c>
      <c r="BX180" s="62">
        <f t="shared" si="93"/>
        <v>3936679</v>
      </c>
      <c r="BY180" s="62">
        <f t="shared" si="93"/>
        <v>3040120</v>
      </c>
      <c r="BZ180" s="62">
        <f t="shared" si="93"/>
        <v>170484</v>
      </c>
      <c r="CA180" s="62">
        <f t="shared" si="93"/>
        <v>654584</v>
      </c>
      <c r="CB180" s="62">
        <f t="shared" si="93"/>
        <v>34902</v>
      </c>
      <c r="CC180" s="62">
        <f t="shared" si="93"/>
        <v>36589</v>
      </c>
      <c r="CD180" s="83">
        <f t="shared" si="94"/>
        <v>127108.76775956285</v>
      </c>
      <c r="CE180" s="83">
        <f t="shared" si="95"/>
        <v>97601.090163934423</v>
      </c>
      <c r="CF180" s="83">
        <f t="shared" si="96"/>
        <v>5547.8278688524588</v>
      </c>
      <c r="CG180" s="83">
        <f t="shared" si="97"/>
        <v>21573.292349726777</v>
      </c>
      <c r="CH180" s="83">
        <f t="shared" si="98"/>
        <v>1268.9153005464482</v>
      </c>
      <c r="CI180" s="54">
        <f t="shared" si="99"/>
        <v>1117.6420765027322</v>
      </c>
    </row>
    <row r="181" spans="2:87">
      <c r="B181" s="140"/>
      <c r="C181" s="64" t="s">
        <v>429</v>
      </c>
      <c r="D181" s="51">
        <f t="shared" si="100"/>
        <v>48801807</v>
      </c>
      <c r="E181" s="81">
        <f t="shared" si="101"/>
        <v>39207042</v>
      </c>
      <c r="F181" s="81">
        <f t="shared" si="88"/>
        <v>1691024</v>
      </c>
      <c r="G181" s="81">
        <f t="shared" si="88"/>
        <v>7046094</v>
      </c>
      <c r="H181" s="81">
        <f t="shared" si="88"/>
        <v>551421</v>
      </c>
      <c r="I181" s="81">
        <f t="shared" si="88"/>
        <v>306226</v>
      </c>
      <c r="J181" s="62">
        <f t="shared" si="89"/>
        <v>3755791</v>
      </c>
      <c r="K181" s="62">
        <f t="shared" si="89"/>
        <v>2998602</v>
      </c>
      <c r="L181" s="62">
        <f t="shared" si="89"/>
        <v>137381</v>
      </c>
      <c r="M181" s="62">
        <f t="shared" si="89"/>
        <v>550999</v>
      </c>
      <c r="N181" s="62">
        <f t="shared" si="89"/>
        <v>44349</v>
      </c>
      <c r="O181" s="62">
        <f t="shared" si="89"/>
        <v>24460</v>
      </c>
      <c r="P181" s="62">
        <f t="shared" si="89"/>
        <v>3484047</v>
      </c>
      <c r="Q181" s="62">
        <f t="shared" si="89"/>
        <v>2789486</v>
      </c>
      <c r="R181" s="62">
        <f t="shared" si="89"/>
        <v>115383</v>
      </c>
      <c r="S181" s="62">
        <f t="shared" si="89"/>
        <v>513429</v>
      </c>
      <c r="T181" s="62">
        <f t="shared" si="89"/>
        <v>44363</v>
      </c>
      <c r="U181" s="62">
        <f t="shared" si="89"/>
        <v>21386</v>
      </c>
      <c r="V181" s="62">
        <f t="shared" si="90"/>
        <v>4436689</v>
      </c>
      <c r="W181" s="62">
        <f t="shared" si="90"/>
        <v>3587638</v>
      </c>
      <c r="X181" s="62">
        <f t="shared" si="90"/>
        <v>158105</v>
      </c>
      <c r="Y181" s="62">
        <f t="shared" si="90"/>
        <v>623069</v>
      </c>
      <c r="Z181" s="62">
        <f t="shared" si="90"/>
        <v>43151</v>
      </c>
      <c r="AA181" s="62">
        <f t="shared" si="90"/>
        <v>24726</v>
      </c>
      <c r="AB181" s="62">
        <f t="shared" si="90"/>
        <v>4356189</v>
      </c>
      <c r="AC181" s="62">
        <f t="shared" si="90"/>
        <v>3511356</v>
      </c>
      <c r="AD181" s="62">
        <f t="shared" si="90"/>
        <v>154749</v>
      </c>
      <c r="AE181" s="62">
        <f t="shared" si="90"/>
        <v>615902</v>
      </c>
      <c r="AF181" s="62">
        <f t="shared" si="90"/>
        <v>49125</v>
      </c>
      <c r="AG181" s="62">
        <f t="shared" si="90"/>
        <v>25057</v>
      </c>
      <c r="AH181" s="62">
        <f t="shared" si="90"/>
        <v>4522830</v>
      </c>
      <c r="AI181" s="62">
        <f t="shared" si="90"/>
        <v>3656435</v>
      </c>
      <c r="AJ181" s="62">
        <f t="shared" si="90"/>
        <v>155697</v>
      </c>
      <c r="AK181" s="62">
        <f t="shared" si="90"/>
        <v>625293</v>
      </c>
      <c r="AL181" s="62">
        <f t="shared" si="91"/>
        <v>59396</v>
      </c>
      <c r="AM181" s="62">
        <f t="shared" si="91"/>
        <v>26009</v>
      </c>
      <c r="AN181" s="62">
        <f t="shared" si="91"/>
        <v>4122668</v>
      </c>
      <c r="AO181" s="62">
        <f t="shared" si="91"/>
        <v>3305457</v>
      </c>
      <c r="AP181" s="62">
        <f t="shared" si="91"/>
        <v>146502</v>
      </c>
      <c r="AQ181" s="62">
        <f t="shared" si="91"/>
        <v>602424</v>
      </c>
      <c r="AR181" s="62">
        <f t="shared" si="91"/>
        <v>42404</v>
      </c>
      <c r="AS181" s="62">
        <f t="shared" si="91"/>
        <v>25881</v>
      </c>
      <c r="AT181" s="62">
        <f t="shared" si="91"/>
        <v>3934781</v>
      </c>
      <c r="AU181" s="62">
        <f t="shared" si="91"/>
        <v>3132063</v>
      </c>
      <c r="AV181" s="62">
        <f t="shared" si="91"/>
        <v>138421</v>
      </c>
      <c r="AW181" s="62">
        <f t="shared" si="91"/>
        <v>589287</v>
      </c>
      <c r="AX181" s="62">
        <f t="shared" si="91"/>
        <v>48298</v>
      </c>
      <c r="AY181" s="62">
        <f t="shared" si="91"/>
        <v>26712</v>
      </c>
      <c r="AZ181" s="62">
        <f t="shared" si="91"/>
        <v>3869900</v>
      </c>
      <c r="BA181" s="62">
        <f t="shared" si="91"/>
        <v>3083513</v>
      </c>
      <c r="BB181" s="62">
        <f t="shared" si="92"/>
        <v>131385</v>
      </c>
      <c r="BC181" s="62">
        <f t="shared" si="92"/>
        <v>577075</v>
      </c>
      <c r="BD181" s="62">
        <f t="shared" si="92"/>
        <v>49501</v>
      </c>
      <c r="BE181" s="62">
        <f t="shared" si="92"/>
        <v>28426</v>
      </c>
      <c r="BF181" s="62">
        <f t="shared" si="92"/>
        <v>3907249</v>
      </c>
      <c r="BG181" s="62">
        <f t="shared" si="92"/>
        <v>3152870</v>
      </c>
      <c r="BH181" s="62">
        <f t="shared" si="92"/>
        <v>125459</v>
      </c>
      <c r="BI181" s="62">
        <f t="shared" si="92"/>
        <v>561658</v>
      </c>
      <c r="BJ181" s="62">
        <f t="shared" si="92"/>
        <v>42810</v>
      </c>
      <c r="BK181" s="62">
        <f t="shared" si="92"/>
        <v>24452</v>
      </c>
      <c r="BL181" s="62">
        <f t="shared" si="92"/>
        <v>4216434</v>
      </c>
      <c r="BM181" s="62">
        <f t="shared" si="92"/>
        <v>3384224</v>
      </c>
      <c r="BN181" s="62">
        <f t="shared" si="92"/>
        <v>143450</v>
      </c>
      <c r="BO181" s="62">
        <f t="shared" si="92"/>
        <v>613362</v>
      </c>
      <c r="BP181" s="62">
        <f t="shared" si="92"/>
        <v>48927</v>
      </c>
      <c r="BQ181" s="62">
        <f t="shared" si="92"/>
        <v>26471</v>
      </c>
      <c r="BR181" s="62">
        <f t="shared" si="93"/>
        <v>4099365</v>
      </c>
      <c r="BS181" s="62">
        <f t="shared" si="93"/>
        <v>3314528</v>
      </c>
      <c r="BT181" s="62">
        <f t="shared" si="93"/>
        <v>143398</v>
      </c>
      <c r="BU181" s="62">
        <f t="shared" si="93"/>
        <v>576386</v>
      </c>
      <c r="BV181" s="62">
        <f t="shared" si="93"/>
        <v>38810</v>
      </c>
      <c r="BW181" s="62">
        <f t="shared" si="93"/>
        <v>26243</v>
      </c>
      <c r="BX181" s="62">
        <f t="shared" si="93"/>
        <v>4095864</v>
      </c>
      <c r="BY181" s="62">
        <f t="shared" si="93"/>
        <v>3290870</v>
      </c>
      <c r="BZ181" s="62">
        <f t="shared" si="93"/>
        <v>141094</v>
      </c>
      <c r="CA181" s="62">
        <f t="shared" si="93"/>
        <v>597210</v>
      </c>
      <c r="CB181" s="62">
        <f t="shared" si="93"/>
        <v>40287</v>
      </c>
      <c r="CC181" s="62">
        <f t="shared" si="93"/>
        <v>26403</v>
      </c>
      <c r="CD181" s="83">
        <f t="shared" si="94"/>
        <v>133338.27049180327</v>
      </c>
      <c r="CE181" s="83">
        <f t="shared" si="95"/>
        <v>107123.06557377049</v>
      </c>
      <c r="CF181" s="83">
        <f t="shared" si="96"/>
        <v>4620.2841530054648</v>
      </c>
      <c r="CG181" s="83">
        <f t="shared" si="97"/>
        <v>19251.622950819674</v>
      </c>
      <c r="CH181" s="83">
        <f t="shared" si="98"/>
        <v>1506.6147540983607</v>
      </c>
      <c r="CI181" s="54">
        <f t="shared" si="99"/>
        <v>836.68306010928961</v>
      </c>
    </row>
    <row r="182" spans="2:87">
      <c r="B182" s="140"/>
      <c r="C182" s="64" t="s">
        <v>290</v>
      </c>
      <c r="D182" s="51">
        <f t="shared" si="100"/>
        <v>68565965</v>
      </c>
      <c r="E182" s="81">
        <f t="shared" si="101"/>
        <v>56273530</v>
      </c>
      <c r="F182" s="81">
        <f t="shared" si="88"/>
        <v>2177032</v>
      </c>
      <c r="G182" s="81">
        <f t="shared" si="88"/>
        <v>8868903</v>
      </c>
      <c r="H182" s="81">
        <f t="shared" si="88"/>
        <v>946417</v>
      </c>
      <c r="I182" s="81">
        <f t="shared" si="88"/>
        <v>300083</v>
      </c>
      <c r="J182" s="62">
        <f t="shared" si="89"/>
        <v>5494981</v>
      </c>
      <c r="K182" s="62">
        <f t="shared" si="89"/>
        <v>4512080</v>
      </c>
      <c r="L182" s="62">
        <f t="shared" si="89"/>
        <v>180436</v>
      </c>
      <c r="M182" s="62">
        <f t="shared" si="89"/>
        <v>692883</v>
      </c>
      <c r="N182" s="62">
        <f t="shared" si="89"/>
        <v>86913</v>
      </c>
      <c r="O182" s="62">
        <f t="shared" si="89"/>
        <v>22669</v>
      </c>
      <c r="P182" s="62">
        <f t="shared" si="89"/>
        <v>5045680</v>
      </c>
      <c r="Q182" s="62">
        <f t="shared" si="89"/>
        <v>4140495</v>
      </c>
      <c r="R182" s="62">
        <f t="shared" si="89"/>
        <v>150024</v>
      </c>
      <c r="S182" s="62">
        <f t="shared" si="89"/>
        <v>648568</v>
      </c>
      <c r="T182" s="62">
        <f t="shared" si="89"/>
        <v>84968</v>
      </c>
      <c r="U182" s="62">
        <f t="shared" si="89"/>
        <v>21625</v>
      </c>
      <c r="V182" s="62">
        <f t="shared" si="90"/>
        <v>6187632</v>
      </c>
      <c r="W182" s="62">
        <f t="shared" si="90"/>
        <v>5088647</v>
      </c>
      <c r="X182" s="62">
        <f t="shared" si="90"/>
        <v>202023</v>
      </c>
      <c r="Y182" s="62">
        <f t="shared" si="90"/>
        <v>792909</v>
      </c>
      <c r="Z182" s="62">
        <f t="shared" si="90"/>
        <v>78322</v>
      </c>
      <c r="AA182" s="62">
        <f t="shared" si="90"/>
        <v>25731</v>
      </c>
      <c r="AB182" s="62">
        <f t="shared" si="90"/>
        <v>5875927</v>
      </c>
      <c r="AC182" s="62">
        <f t="shared" si="90"/>
        <v>4814390</v>
      </c>
      <c r="AD182" s="62">
        <f t="shared" si="90"/>
        <v>193413</v>
      </c>
      <c r="AE182" s="62">
        <f t="shared" si="90"/>
        <v>765181</v>
      </c>
      <c r="AF182" s="62">
        <f t="shared" si="90"/>
        <v>77905</v>
      </c>
      <c r="AG182" s="62">
        <f t="shared" si="90"/>
        <v>25038</v>
      </c>
      <c r="AH182" s="62">
        <f t="shared" si="90"/>
        <v>5963726</v>
      </c>
      <c r="AI182" s="62">
        <f t="shared" si="90"/>
        <v>4895146</v>
      </c>
      <c r="AJ182" s="62">
        <f t="shared" si="90"/>
        <v>194013</v>
      </c>
      <c r="AK182" s="62">
        <f t="shared" si="90"/>
        <v>767463</v>
      </c>
      <c r="AL182" s="62">
        <f t="shared" si="91"/>
        <v>82588</v>
      </c>
      <c r="AM182" s="62">
        <f t="shared" si="91"/>
        <v>24516</v>
      </c>
      <c r="AN182" s="62">
        <f t="shared" si="91"/>
        <v>5758446</v>
      </c>
      <c r="AO182" s="62">
        <f t="shared" si="91"/>
        <v>4712664</v>
      </c>
      <c r="AP182" s="62">
        <f t="shared" si="91"/>
        <v>191224</v>
      </c>
      <c r="AQ182" s="62">
        <f t="shared" si="91"/>
        <v>755442</v>
      </c>
      <c r="AR182" s="62">
        <f t="shared" si="91"/>
        <v>74610</v>
      </c>
      <c r="AS182" s="62">
        <f t="shared" si="91"/>
        <v>24506</v>
      </c>
      <c r="AT182" s="62">
        <f t="shared" si="91"/>
        <v>5609758</v>
      </c>
      <c r="AU182" s="62">
        <f t="shared" si="91"/>
        <v>4591854</v>
      </c>
      <c r="AV182" s="62">
        <f t="shared" si="91"/>
        <v>182103</v>
      </c>
      <c r="AW182" s="62">
        <f t="shared" si="91"/>
        <v>728716</v>
      </c>
      <c r="AX182" s="62">
        <f t="shared" si="91"/>
        <v>81359</v>
      </c>
      <c r="AY182" s="62">
        <f t="shared" si="91"/>
        <v>25726</v>
      </c>
      <c r="AZ182" s="62">
        <f t="shared" si="91"/>
        <v>5493330</v>
      </c>
      <c r="BA182" s="62">
        <f t="shared" si="91"/>
        <v>4500137</v>
      </c>
      <c r="BB182" s="62">
        <f t="shared" si="92"/>
        <v>172149</v>
      </c>
      <c r="BC182" s="62">
        <f t="shared" si="92"/>
        <v>714852</v>
      </c>
      <c r="BD182" s="62">
        <f t="shared" si="92"/>
        <v>81035</v>
      </c>
      <c r="BE182" s="62">
        <f t="shared" si="92"/>
        <v>25157</v>
      </c>
      <c r="BF182" s="62">
        <f t="shared" si="92"/>
        <v>5374093</v>
      </c>
      <c r="BG182" s="62">
        <f t="shared" si="92"/>
        <v>4422669</v>
      </c>
      <c r="BH182" s="62">
        <f t="shared" si="92"/>
        <v>158283</v>
      </c>
      <c r="BI182" s="62">
        <f t="shared" si="92"/>
        <v>700891</v>
      </c>
      <c r="BJ182" s="62">
        <f t="shared" si="92"/>
        <v>68383</v>
      </c>
      <c r="BK182" s="62">
        <f t="shared" si="92"/>
        <v>23867</v>
      </c>
      <c r="BL182" s="62">
        <f t="shared" si="92"/>
        <v>5871237</v>
      </c>
      <c r="BM182" s="62">
        <f t="shared" si="92"/>
        <v>4808240</v>
      </c>
      <c r="BN182" s="62">
        <f t="shared" si="92"/>
        <v>182127</v>
      </c>
      <c r="BO182" s="62">
        <f t="shared" si="92"/>
        <v>775436</v>
      </c>
      <c r="BP182" s="62">
        <f t="shared" si="92"/>
        <v>80333</v>
      </c>
      <c r="BQ182" s="62">
        <f t="shared" si="92"/>
        <v>25101</v>
      </c>
      <c r="BR182" s="62">
        <f t="shared" si="93"/>
        <v>5935037</v>
      </c>
      <c r="BS182" s="62">
        <f t="shared" si="93"/>
        <v>4893633</v>
      </c>
      <c r="BT182" s="62">
        <f t="shared" si="93"/>
        <v>186765</v>
      </c>
      <c r="BU182" s="62">
        <f t="shared" si="93"/>
        <v>753699</v>
      </c>
      <c r="BV182" s="62">
        <f t="shared" si="93"/>
        <v>73626</v>
      </c>
      <c r="BW182" s="62">
        <f t="shared" si="93"/>
        <v>27314</v>
      </c>
      <c r="BX182" s="62">
        <f t="shared" si="93"/>
        <v>5956118</v>
      </c>
      <c r="BY182" s="62">
        <f t="shared" si="93"/>
        <v>4893575</v>
      </c>
      <c r="BZ182" s="62">
        <f t="shared" si="93"/>
        <v>184472</v>
      </c>
      <c r="CA182" s="62">
        <f t="shared" si="93"/>
        <v>772863</v>
      </c>
      <c r="CB182" s="62">
        <f t="shared" si="93"/>
        <v>76375</v>
      </c>
      <c r="CC182" s="62">
        <f t="shared" si="93"/>
        <v>28833</v>
      </c>
      <c r="CD182" s="83">
        <f t="shared" si="94"/>
        <v>187338.70218579235</v>
      </c>
      <c r="CE182" s="83">
        <f t="shared" si="95"/>
        <v>153752.81420765028</v>
      </c>
      <c r="CF182" s="83">
        <f t="shared" si="96"/>
        <v>5948.1748633879779</v>
      </c>
      <c r="CG182" s="83">
        <f t="shared" si="97"/>
        <v>24231.975409836065</v>
      </c>
      <c r="CH182" s="83">
        <f t="shared" si="98"/>
        <v>2585.8387978142077</v>
      </c>
      <c r="CI182" s="54">
        <f t="shared" si="99"/>
        <v>819.89890710382508</v>
      </c>
    </row>
    <row r="183" spans="2:87">
      <c r="B183" s="140"/>
      <c r="C183" s="64" t="s">
        <v>430</v>
      </c>
      <c r="D183" s="51">
        <f t="shared" si="100"/>
        <v>64879418</v>
      </c>
      <c r="E183" s="81">
        <f t="shared" si="101"/>
        <v>53475843</v>
      </c>
      <c r="F183" s="81">
        <f t="shared" si="88"/>
        <v>2260472</v>
      </c>
      <c r="G183" s="81">
        <f t="shared" si="88"/>
        <v>8169508</v>
      </c>
      <c r="H183" s="81">
        <f t="shared" si="88"/>
        <v>611555</v>
      </c>
      <c r="I183" s="81">
        <f t="shared" si="88"/>
        <v>362040</v>
      </c>
      <c r="J183" s="62">
        <f t="shared" si="89"/>
        <v>5279881</v>
      </c>
      <c r="K183" s="62">
        <f t="shared" si="89"/>
        <v>4351355</v>
      </c>
      <c r="L183" s="62">
        <f t="shared" si="89"/>
        <v>197820</v>
      </c>
      <c r="M183" s="62">
        <f t="shared" si="89"/>
        <v>646118</v>
      </c>
      <c r="N183" s="62">
        <f t="shared" si="89"/>
        <v>54172</v>
      </c>
      <c r="O183" s="62">
        <f t="shared" si="89"/>
        <v>30416</v>
      </c>
      <c r="P183" s="62">
        <f t="shared" si="89"/>
        <v>4889929</v>
      </c>
      <c r="Q183" s="62">
        <f t="shared" si="89"/>
        <v>4039789</v>
      </c>
      <c r="R183" s="62">
        <f t="shared" si="89"/>
        <v>163875</v>
      </c>
      <c r="S183" s="62">
        <f t="shared" si="89"/>
        <v>602135</v>
      </c>
      <c r="T183" s="62">
        <f t="shared" si="89"/>
        <v>57082</v>
      </c>
      <c r="U183" s="62">
        <f t="shared" si="89"/>
        <v>27048</v>
      </c>
      <c r="V183" s="62">
        <f t="shared" si="90"/>
        <v>5801783</v>
      </c>
      <c r="W183" s="62">
        <f t="shared" si="90"/>
        <v>4787322</v>
      </c>
      <c r="X183" s="62">
        <f t="shared" si="90"/>
        <v>210343</v>
      </c>
      <c r="Y183" s="62">
        <f t="shared" si="90"/>
        <v>724845</v>
      </c>
      <c r="Z183" s="62">
        <f t="shared" si="90"/>
        <v>48390</v>
      </c>
      <c r="AA183" s="62">
        <f t="shared" si="90"/>
        <v>30883</v>
      </c>
      <c r="AB183" s="62">
        <f t="shared" si="90"/>
        <v>5527074</v>
      </c>
      <c r="AC183" s="62">
        <f t="shared" si="90"/>
        <v>4544075</v>
      </c>
      <c r="AD183" s="62">
        <f t="shared" si="90"/>
        <v>199786</v>
      </c>
      <c r="AE183" s="62">
        <f t="shared" si="90"/>
        <v>703577</v>
      </c>
      <c r="AF183" s="62">
        <f t="shared" si="90"/>
        <v>49277</v>
      </c>
      <c r="AG183" s="62">
        <f t="shared" si="90"/>
        <v>30359</v>
      </c>
      <c r="AH183" s="62">
        <f t="shared" si="90"/>
        <v>5622500</v>
      </c>
      <c r="AI183" s="62">
        <f t="shared" si="90"/>
        <v>4631527</v>
      </c>
      <c r="AJ183" s="62">
        <f t="shared" si="90"/>
        <v>199354</v>
      </c>
      <c r="AK183" s="62">
        <f t="shared" si="90"/>
        <v>706599</v>
      </c>
      <c r="AL183" s="62">
        <f t="shared" si="91"/>
        <v>55480</v>
      </c>
      <c r="AM183" s="62">
        <f t="shared" si="91"/>
        <v>29540</v>
      </c>
      <c r="AN183" s="62">
        <f t="shared" si="91"/>
        <v>5441805</v>
      </c>
      <c r="AO183" s="62">
        <f t="shared" si="91"/>
        <v>4475423</v>
      </c>
      <c r="AP183" s="62">
        <f t="shared" si="91"/>
        <v>196381</v>
      </c>
      <c r="AQ183" s="62">
        <f t="shared" si="91"/>
        <v>692678</v>
      </c>
      <c r="AR183" s="62">
        <f t="shared" si="91"/>
        <v>46756</v>
      </c>
      <c r="AS183" s="62">
        <f t="shared" si="91"/>
        <v>30567</v>
      </c>
      <c r="AT183" s="62">
        <f t="shared" si="91"/>
        <v>5379880</v>
      </c>
      <c r="AU183" s="62">
        <f t="shared" si="91"/>
        <v>4421795</v>
      </c>
      <c r="AV183" s="62">
        <f t="shared" si="91"/>
        <v>191810</v>
      </c>
      <c r="AW183" s="62">
        <f t="shared" si="91"/>
        <v>681726</v>
      </c>
      <c r="AX183" s="62">
        <f t="shared" si="91"/>
        <v>53739</v>
      </c>
      <c r="AY183" s="62">
        <f t="shared" si="91"/>
        <v>30810</v>
      </c>
      <c r="AZ183" s="62">
        <f t="shared" si="91"/>
        <v>5239960</v>
      </c>
      <c r="BA183" s="62">
        <f t="shared" si="91"/>
        <v>4299464</v>
      </c>
      <c r="BB183" s="62">
        <f t="shared" si="92"/>
        <v>179804</v>
      </c>
      <c r="BC183" s="62">
        <f t="shared" si="92"/>
        <v>675400</v>
      </c>
      <c r="BD183" s="62">
        <f t="shared" si="92"/>
        <v>54746</v>
      </c>
      <c r="BE183" s="62">
        <f t="shared" si="92"/>
        <v>30546</v>
      </c>
      <c r="BF183" s="62">
        <f t="shared" si="92"/>
        <v>5084458</v>
      </c>
      <c r="BG183" s="62">
        <f t="shared" si="92"/>
        <v>4194744</v>
      </c>
      <c r="BH183" s="62">
        <f t="shared" si="92"/>
        <v>161102</v>
      </c>
      <c r="BI183" s="62">
        <f t="shared" si="92"/>
        <v>650765</v>
      </c>
      <c r="BJ183" s="62">
        <f t="shared" si="92"/>
        <v>48584</v>
      </c>
      <c r="BK183" s="62">
        <f t="shared" si="92"/>
        <v>29263</v>
      </c>
      <c r="BL183" s="62">
        <f t="shared" si="92"/>
        <v>5483954</v>
      </c>
      <c r="BM183" s="62">
        <f t="shared" si="92"/>
        <v>4515623</v>
      </c>
      <c r="BN183" s="62">
        <f t="shared" si="92"/>
        <v>182718</v>
      </c>
      <c r="BO183" s="62">
        <f t="shared" si="92"/>
        <v>703938</v>
      </c>
      <c r="BP183" s="62">
        <f t="shared" si="92"/>
        <v>51588</v>
      </c>
      <c r="BQ183" s="62">
        <f t="shared" si="92"/>
        <v>30087</v>
      </c>
      <c r="BR183" s="62">
        <f t="shared" si="93"/>
        <v>5534308</v>
      </c>
      <c r="BS183" s="62">
        <f t="shared" si="93"/>
        <v>4589717</v>
      </c>
      <c r="BT183" s="62">
        <f t="shared" si="93"/>
        <v>188169</v>
      </c>
      <c r="BU183" s="62">
        <f t="shared" si="93"/>
        <v>679791</v>
      </c>
      <c r="BV183" s="62">
        <f t="shared" si="93"/>
        <v>45142</v>
      </c>
      <c r="BW183" s="62">
        <f t="shared" si="93"/>
        <v>31489</v>
      </c>
      <c r="BX183" s="62">
        <f t="shared" si="93"/>
        <v>5593886</v>
      </c>
      <c r="BY183" s="62">
        <f t="shared" si="93"/>
        <v>4625009</v>
      </c>
      <c r="BZ183" s="62">
        <f t="shared" si="93"/>
        <v>189310</v>
      </c>
      <c r="CA183" s="62">
        <f t="shared" si="93"/>
        <v>701936</v>
      </c>
      <c r="CB183" s="62">
        <f t="shared" si="93"/>
        <v>46599</v>
      </c>
      <c r="CC183" s="62">
        <f t="shared" si="93"/>
        <v>31032</v>
      </c>
      <c r="CD183" s="83">
        <f t="shared" si="94"/>
        <v>177266.16939890711</v>
      </c>
      <c r="CE183" s="83">
        <f t="shared" si="95"/>
        <v>146108.86065573769</v>
      </c>
      <c r="CF183" s="83">
        <f t="shared" si="96"/>
        <v>6176.1530054644809</v>
      </c>
      <c r="CG183" s="83">
        <f t="shared" si="97"/>
        <v>22321.060109289618</v>
      </c>
      <c r="CH183" s="83">
        <f t="shared" si="98"/>
        <v>1670.9153005464482</v>
      </c>
      <c r="CI183" s="54">
        <f t="shared" si="99"/>
        <v>989.18032786885249</v>
      </c>
    </row>
    <row r="184" spans="2:87">
      <c r="B184" s="140"/>
      <c r="C184" s="64" t="s">
        <v>425</v>
      </c>
      <c r="D184" s="51">
        <f t="shared" si="100"/>
        <v>32186182</v>
      </c>
      <c r="E184" s="81">
        <f t="shared" si="101"/>
        <v>27927832</v>
      </c>
      <c r="F184" s="81">
        <f t="shared" si="88"/>
        <v>272931</v>
      </c>
      <c r="G184" s="81">
        <f t="shared" si="88"/>
        <v>3353681</v>
      </c>
      <c r="H184" s="81">
        <f t="shared" si="88"/>
        <v>399335</v>
      </c>
      <c r="I184" s="81">
        <f t="shared" si="88"/>
        <v>232403</v>
      </c>
      <c r="J184" s="62">
        <f t="shared" si="89"/>
        <v>2530078</v>
      </c>
      <c r="K184" s="62">
        <f t="shared" si="89"/>
        <v>2207090</v>
      </c>
      <c r="L184" s="62">
        <f t="shared" si="89"/>
        <v>21014</v>
      </c>
      <c r="M184" s="62">
        <f t="shared" si="89"/>
        <v>247944</v>
      </c>
      <c r="N184" s="62">
        <f t="shared" si="89"/>
        <v>35982</v>
      </c>
      <c r="O184" s="62">
        <f t="shared" si="89"/>
        <v>18048</v>
      </c>
      <c r="P184" s="62">
        <f t="shared" si="89"/>
        <v>2341467</v>
      </c>
      <c r="Q184" s="62">
        <f t="shared" si="89"/>
        <v>2041904</v>
      </c>
      <c r="R184" s="62">
        <f t="shared" si="89"/>
        <v>17354</v>
      </c>
      <c r="S184" s="62">
        <f t="shared" si="89"/>
        <v>230664</v>
      </c>
      <c r="T184" s="62">
        <f t="shared" si="89"/>
        <v>34978</v>
      </c>
      <c r="U184" s="62">
        <f t="shared" si="89"/>
        <v>16567</v>
      </c>
      <c r="V184" s="62">
        <f t="shared" si="90"/>
        <v>2807206</v>
      </c>
      <c r="W184" s="62">
        <f t="shared" si="90"/>
        <v>2445784</v>
      </c>
      <c r="X184" s="62">
        <f t="shared" si="90"/>
        <v>24180</v>
      </c>
      <c r="Y184" s="62">
        <f t="shared" si="90"/>
        <v>287465</v>
      </c>
      <c r="Z184" s="62">
        <f t="shared" si="90"/>
        <v>29922</v>
      </c>
      <c r="AA184" s="62">
        <f t="shared" si="90"/>
        <v>19855</v>
      </c>
      <c r="AB184" s="62">
        <f t="shared" si="90"/>
        <v>2814172</v>
      </c>
      <c r="AC184" s="62">
        <f t="shared" si="90"/>
        <v>2428065</v>
      </c>
      <c r="AD184" s="62">
        <f t="shared" si="90"/>
        <v>24162</v>
      </c>
      <c r="AE184" s="62">
        <f t="shared" si="90"/>
        <v>307296</v>
      </c>
      <c r="AF184" s="62">
        <f t="shared" si="90"/>
        <v>34561</v>
      </c>
      <c r="AG184" s="62">
        <f t="shared" si="90"/>
        <v>20088</v>
      </c>
      <c r="AH184" s="62">
        <f t="shared" si="90"/>
        <v>2803973</v>
      </c>
      <c r="AI184" s="62">
        <f t="shared" si="90"/>
        <v>2427949</v>
      </c>
      <c r="AJ184" s="62">
        <f t="shared" si="90"/>
        <v>24523</v>
      </c>
      <c r="AK184" s="62">
        <f t="shared" si="90"/>
        <v>295219</v>
      </c>
      <c r="AL184" s="62">
        <f t="shared" si="91"/>
        <v>37261</v>
      </c>
      <c r="AM184" s="62">
        <f t="shared" si="91"/>
        <v>19021</v>
      </c>
      <c r="AN184" s="62">
        <f t="shared" si="91"/>
        <v>2698668</v>
      </c>
      <c r="AO184" s="62">
        <f t="shared" si="91"/>
        <v>2334668</v>
      </c>
      <c r="AP184" s="62">
        <f t="shared" si="91"/>
        <v>24698</v>
      </c>
      <c r="AQ184" s="62">
        <f t="shared" si="91"/>
        <v>289194</v>
      </c>
      <c r="AR184" s="62">
        <f t="shared" si="91"/>
        <v>30653</v>
      </c>
      <c r="AS184" s="62">
        <f t="shared" si="91"/>
        <v>19455</v>
      </c>
      <c r="AT184" s="62">
        <f t="shared" si="91"/>
        <v>2690681</v>
      </c>
      <c r="AU184" s="62">
        <f t="shared" si="91"/>
        <v>2333906</v>
      </c>
      <c r="AV184" s="62">
        <f t="shared" si="91"/>
        <v>23877</v>
      </c>
      <c r="AW184" s="62">
        <f t="shared" si="91"/>
        <v>277533</v>
      </c>
      <c r="AX184" s="62">
        <f t="shared" si="91"/>
        <v>35595</v>
      </c>
      <c r="AY184" s="62">
        <f t="shared" si="91"/>
        <v>19770</v>
      </c>
      <c r="AZ184" s="62">
        <f t="shared" si="91"/>
        <v>2617945</v>
      </c>
      <c r="BA184" s="62">
        <f t="shared" si="91"/>
        <v>2261979</v>
      </c>
      <c r="BB184" s="62">
        <f t="shared" si="92"/>
        <v>21968</v>
      </c>
      <c r="BC184" s="62">
        <f t="shared" si="92"/>
        <v>279457</v>
      </c>
      <c r="BD184" s="62">
        <f t="shared" si="92"/>
        <v>35876</v>
      </c>
      <c r="BE184" s="62">
        <f t="shared" si="92"/>
        <v>18665</v>
      </c>
      <c r="BF184" s="62">
        <f t="shared" si="92"/>
        <v>2530912</v>
      </c>
      <c r="BG184" s="62">
        <f t="shared" si="92"/>
        <v>2192354</v>
      </c>
      <c r="BH184" s="62">
        <f t="shared" si="92"/>
        <v>19958</v>
      </c>
      <c r="BI184" s="62">
        <f t="shared" si="92"/>
        <v>270004</v>
      </c>
      <c r="BJ184" s="62">
        <f t="shared" si="92"/>
        <v>29393</v>
      </c>
      <c r="BK184" s="62">
        <f t="shared" si="92"/>
        <v>19203</v>
      </c>
      <c r="BL184" s="62">
        <f t="shared" si="92"/>
        <v>2774428</v>
      </c>
      <c r="BM184" s="62">
        <f t="shared" si="92"/>
        <v>2398310</v>
      </c>
      <c r="BN184" s="62">
        <f t="shared" si="92"/>
        <v>23085</v>
      </c>
      <c r="BO184" s="62">
        <f t="shared" si="92"/>
        <v>297735</v>
      </c>
      <c r="BP184" s="62">
        <f t="shared" si="92"/>
        <v>34236</v>
      </c>
      <c r="BQ184" s="62">
        <f t="shared" si="92"/>
        <v>21062</v>
      </c>
      <c r="BR184" s="62">
        <f t="shared" si="93"/>
        <v>2745391</v>
      </c>
      <c r="BS184" s="62">
        <f t="shared" si="93"/>
        <v>2391532</v>
      </c>
      <c r="BT184" s="62">
        <f t="shared" si="93"/>
        <v>24094</v>
      </c>
      <c r="BU184" s="62">
        <f t="shared" si="93"/>
        <v>279656</v>
      </c>
      <c r="BV184" s="62">
        <f t="shared" si="93"/>
        <v>29363</v>
      </c>
      <c r="BW184" s="62">
        <f t="shared" si="93"/>
        <v>20746</v>
      </c>
      <c r="BX184" s="62">
        <f t="shared" si="93"/>
        <v>2831261</v>
      </c>
      <c r="BY184" s="62">
        <f t="shared" si="93"/>
        <v>2464291</v>
      </c>
      <c r="BZ184" s="62">
        <f t="shared" si="93"/>
        <v>24018</v>
      </c>
      <c r="CA184" s="62">
        <f t="shared" si="93"/>
        <v>291514</v>
      </c>
      <c r="CB184" s="62">
        <f t="shared" si="93"/>
        <v>31515</v>
      </c>
      <c r="CC184" s="62">
        <f t="shared" si="93"/>
        <v>19923</v>
      </c>
      <c r="CD184" s="83">
        <f t="shared" si="94"/>
        <v>87940.387978142084</v>
      </c>
      <c r="CE184" s="83">
        <f t="shared" si="95"/>
        <v>76305.551912568306</v>
      </c>
      <c r="CF184" s="83">
        <f t="shared" si="96"/>
        <v>745.71311475409834</v>
      </c>
      <c r="CG184" s="83">
        <f t="shared" si="97"/>
        <v>9163.0628415300544</v>
      </c>
      <c r="CH184" s="83">
        <f t="shared" si="98"/>
        <v>1091.0792349726776</v>
      </c>
      <c r="CI184" s="54">
        <f t="shared" si="99"/>
        <v>634.98087431693989</v>
      </c>
    </row>
    <row r="185" spans="2:87">
      <c r="B185" s="140"/>
      <c r="C185" s="64" t="s">
        <v>334</v>
      </c>
      <c r="D185" s="51">
        <f t="shared" si="100"/>
        <v>28064408</v>
      </c>
      <c r="E185" s="81">
        <f t="shared" si="101"/>
        <v>21581023</v>
      </c>
      <c r="F185" s="81">
        <f t="shared" si="88"/>
        <v>919246</v>
      </c>
      <c r="G185" s="81">
        <f t="shared" si="88"/>
        <v>4910620</v>
      </c>
      <c r="H185" s="81">
        <f t="shared" si="88"/>
        <v>341460</v>
      </c>
      <c r="I185" s="81">
        <f t="shared" si="88"/>
        <v>312059</v>
      </c>
      <c r="J185" s="62">
        <f t="shared" si="89"/>
        <v>2221181</v>
      </c>
      <c r="K185" s="62">
        <f t="shared" si="89"/>
        <v>1696181</v>
      </c>
      <c r="L185" s="62">
        <f t="shared" si="89"/>
        <v>74589</v>
      </c>
      <c r="M185" s="62">
        <f t="shared" si="89"/>
        <v>377684</v>
      </c>
      <c r="N185" s="62">
        <f t="shared" si="89"/>
        <v>30441</v>
      </c>
      <c r="O185" s="62">
        <f t="shared" si="89"/>
        <v>42286</v>
      </c>
      <c r="P185" s="62">
        <f t="shared" si="89"/>
        <v>2035953</v>
      </c>
      <c r="Q185" s="62">
        <f t="shared" si="89"/>
        <v>1559518</v>
      </c>
      <c r="R185" s="62">
        <f t="shared" si="89"/>
        <v>62556</v>
      </c>
      <c r="S185" s="62">
        <f t="shared" si="89"/>
        <v>349789</v>
      </c>
      <c r="T185" s="62">
        <f t="shared" si="89"/>
        <v>27891</v>
      </c>
      <c r="U185" s="62">
        <f t="shared" si="89"/>
        <v>36199</v>
      </c>
      <c r="V185" s="62">
        <f t="shared" si="90"/>
        <v>2441229</v>
      </c>
      <c r="W185" s="62">
        <f t="shared" si="90"/>
        <v>1862470</v>
      </c>
      <c r="X185" s="62">
        <f t="shared" si="90"/>
        <v>82556</v>
      </c>
      <c r="Y185" s="62">
        <f t="shared" si="90"/>
        <v>425604</v>
      </c>
      <c r="Z185" s="62">
        <f t="shared" si="90"/>
        <v>24772</v>
      </c>
      <c r="AA185" s="62">
        <f t="shared" si="90"/>
        <v>45827</v>
      </c>
      <c r="AB185" s="62">
        <f t="shared" si="90"/>
        <v>2371680</v>
      </c>
      <c r="AC185" s="62">
        <f t="shared" si="90"/>
        <v>1822726</v>
      </c>
      <c r="AD185" s="62">
        <f t="shared" si="90"/>
        <v>81127</v>
      </c>
      <c r="AE185" s="62">
        <f t="shared" si="90"/>
        <v>418326</v>
      </c>
      <c r="AF185" s="62">
        <f t="shared" si="90"/>
        <v>27980</v>
      </c>
      <c r="AG185" s="62">
        <f t="shared" si="90"/>
        <v>21521</v>
      </c>
      <c r="AH185" s="62">
        <f t="shared" si="90"/>
        <v>2427075</v>
      </c>
      <c r="AI185" s="62">
        <f t="shared" si="90"/>
        <v>1875045</v>
      </c>
      <c r="AJ185" s="62">
        <f t="shared" si="90"/>
        <v>81420</v>
      </c>
      <c r="AK185" s="62">
        <f t="shared" si="90"/>
        <v>417672</v>
      </c>
      <c r="AL185" s="62">
        <f t="shared" si="91"/>
        <v>31864</v>
      </c>
      <c r="AM185" s="62">
        <f t="shared" si="91"/>
        <v>21074</v>
      </c>
      <c r="AN185" s="62">
        <f t="shared" si="91"/>
        <v>2325028</v>
      </c>
      <c r="AO185" s="62">
        <f t="shared" si="91"/>
        <v>1789052</v>
      </c>
      <c r="AP185" s="62">
        <f t="shared" si="91"/>
        <v>80173</v>
      </c>
      <c r="AQ185" s="62">
        <f t="shared" si="91"/>
        <v>410612</v>
      </c>
      <c r="AR185" s="62">
        <f t="shared" si="91"/>
        <v>26084</v>
      </c>
      <c r="AS185" s="62">
        <f t="shared" si="91"/>
        <v>19107</v>
      </c>
      <c r="AT185" s="62">
        <f t="shared" si="91"/>
        <v>2322148</v>
      </c>
      <c r="AU185" s="62">
        <f t="shared" si="91"/>
        <v>1790456</v>
      </c>
      <c r="AV185" s="62">
        <f t="shared" si="91"/>
        <v>78960</v>
      </c>
      <c r="AW185" s="62">
        <f t="shared" si="91"/>
        <v>402627</v>
      </c>
      <c r="AX185" s="62">
        <f t="shared" si="91"/>
        <v>29196</v>
      </c>
      <c r="AY185" s="62">
        <f t="shared" si="91"/>
        <v>20909</v>
      </c>
      <c r="AZ185" s="62">
        <f t="shared" si="91"/>
        <v>2290148</v>
      </c>
      <c r="BA185" s="62">
        <f t="shared" si="91"/>
        <v>1754984</v>
      </c>
      <c r="BB185" s="62">
        <f t="shared" si="92"/>
        <v>74879</v>
      </c>
      <c r="BC185" s="62">
        <f t="shared" si="92"/>
        <v>406564</v>
      </c>
      <c r="BD185" s="62">
        <f t="shared" si="92"/>
        <v>33631</v>
      </c>
      <c r="BE185" s="62">
        <f t="shared" si="92"/>
        <v>20090</v>
      </c>
      <c r="BF185" s="62">
        <f t="shared" si="92"/>
        <v>2209808</v>
      </c>
      <c r="BG185" s="62">
        <f t="shared" si="92"/>
        <v>1699308</v>
      </c>
      <c r="BH185" s="62">
        <f t="shared" si="92"/>
        <v>67193</v>
      </c>
      <c r="BI185" s="62">
        <f t="shared" si="92"/>
        <v>398584</v>
      </c>
      <c r="BJ185" s="62">
        <f t="shared" si="92"/>
        <v>26101</v>
      </c>
      <c r="BK185" s="62">
        <f t="shared" si="92"/>
        <v>18622</v>
      </c>
      <c r="BL185" s="62">
        <f t="shared" si="92"/>
        <v>2438040</v>
      </c>
      <c r="BM185" s="62">
        <f t="shared" si="92"/>
        <v>1866522</v>
      </c>
      <c r="BN185" s="62">
        <f t="shared" si="92"/>
        <v>77093</v>
      </c>
      <c r="BO185" s="62">
        <f t="shared" si="92"/>
        <v>443028</v>
      </c>
      <c r="BP185" s="62">
        <f t="shared" si="92"/>
        <v>30499</v>
      </c>
      <c r="BQ185" s="62">
        <f t="shared" si="92"/>
        <v>20898</v>
      </c>
      <c r="BR185" s="62">
        <f t="shared" si="93"/>
        <v>2432336</v>
      </c>
      <c r="BS185" s="62">
        <f t="shared" si="93"/>
        <v>1882874</v>
      </c>
      <c r="BT185" s="62">
        <f t="shared" si="93"/>
        <v>78481</v>
      </c>
      <c r="BU185" s="62">
        <f t="shared" si="93"/>
        <v>423992</v>
      </c>
      <c r="BV185" s="62">
        <f t="shared" si="93"/>
        <v>25109</v>
      </c>
      <c r="BW185" s="62">
        <f t="shared" si="93"/>
        <v>21880</v>
      </c>
      <c r="BX185" s="62">
        <f t="shared" si="93"/>
        <v>2549782</v>
      </c>
      <c r="BY185" s="62">
        <f t="shared" si="93"/>
        <v>1981887</v>
      </c>
      <c r="BZ185" s="62">
        <f t="shared" si="93"/>
        <v>80219</v>
      </c>
      <c r="CA185" s="62">
        <f t="shared" si="93"/>
        <v>436138</v>
      </c>
      <c r="CB185" s="62">
        <f t="shared" si="93"/>
        <v>27892</v>
      </c>
      <c r="CC185" s="62">
        <f t="shared" si="93"/>
        <v>23646</v>
      </c>
      <c r="CD185" s="83">
        <f t="shared" si="94"/>
        <v>76678.710382513658</v>
      </c>
      <c r="CE185" s="83">
        <f t="shared" si="95"/>
        <v>58964.543715846994</v>
      </c>
      <c r="CF185" s="83">
        <f t="shared" si="96"/>
        <v>2511.601092896175</v>
      </c>
      <c r="CG185" s="83">
        <f t="shared" si="97"/>
        <v>13416.994535519125</v>
      </c>
      <c r="CH185" s="83">
        <f t="shared" si="98"/>
        <v>932.95081967213116</v>
      </c>
      <c r="CI185" s="54">
        <f t="shared" si="99"/>
        <v>852.62021857923503</v>
      </c>
    </row>
    <row r="186" spans="2:87">
      <c r="B186" s="140"/>
      <c r="C186" s="64" t="s">
        <v>431</v>
      </c>
      <c r="D186" s="51">
        <f t="shared" si="100"/>
        <v>27220533</v>
      </c>
      <c r="E186" s="81">
        <f t="shared" si="101"/>
        <v>21322994</v>
      </c>
      <c r="F186" s="81">
        <f t="shared" si="88"/>
        <v>536689</v>
      </c>
      <c r="G186" s="81">
        <f t="shared" si="88"/>
        <v>4921909</v>
      </c>
      <c r="H186" s="81">
        <f t="shared" si="88"/>
        <v>288082</v>
      </c>
      <c r="I186" s="81">
        <f t="shared" si="88"/>
        <v>150859</v>
      </c>
      <c r="J186" s="62">
        <f t="shared" si="89"/>
        <v>2079127</v>
      </c>
      <c r="K186" s="62">
        <f t="shared" si="89"/>
        <v>1611567</v>
      </c>
      <c r="L186" s="62">
        <f t="shared" si="89"/>
        <v>44720</v>
      </c>
      <c r="M186" s="62">
        <f t="shared" si="89"/>
        <v>383650</v>
      </c>
      <c r="N186" s="62">
        <f t="shared" si="89"/>
        <v>25166</v>
      </c>
      <c r="O186" s="62">
        <f t="shared" si="89"/>
        <v>14024</v>
      </c>
      <c r="P186" s="62">
        <f t="shared" si="89"/>
        <v>1940383</v>
      </c>
      <c r="Q186" s="62">
        <f t="shared" si="89"/>
        <v>1506046</v>
      </c>
      <c r="R186" s="62">
        <f t="shared" si="89"/>
        <v>38014</v>
      </c>
      <c r="S186" s="62">
        <f t="shared" si="89"/>
        <v>357559</v>
      </c>
      <c r="T186" s="62">
        <f t="shared" si="89"/>
        <v>27141</v>
      </c>
      <c r="U186" s="62">
        <f t="shared" si="89"/>
        <v>11623</v>
      </c>
      <c r="V186" s="62">
        <f t="shared" si="90"/>
        <v>2466201</v>
      </c>
      <c r="W186" s="62">
        <f t="shared" si="90"/>
        <v>1941253</v>
      </c>
      <c r="X186" s="62">
        <f t="shared" si="90"/>
        <v>50807</v>
      </c>
      <c r="Y186" s="62">
        <f t="shared" si="90"/>
        <v>438664</v>
      </c>
      <c r="Z186" s="62">
        <f t="shared" si="90"/>
        <v>22269</v>
      </c>
      <c r="AA186" s="62">
        <f t="shared" si="90"/>
        <v>13208</v>
      </c>
      <c r="AB186" s="62">
        <f t="shared" si="90"/>
        <v>2380391</v>
      </c>
      <c r="AC186" s="62">
        <f t="shared" si="90"/>
        <v>1865760</v>
      </c>
      <c r="AD186" s="62">
        <f t="shared" si="90"/>
        <v>49390</v>
      </c>
      <c r="AE186" s="62">
        <f t="shared" si="90"/>
        <v>427558</v>
      </c>
      <c r="AF186" s="62">
        <f t="shared" si="90"/>
        <v>25356</v>
      </c>
      <c r="AG186" s="62">
        <f t="shared" si="90"/>
        <v>12327</v>
      </c>
      <c r="AH186" s="62">
        <f t="shared" si="90"/>
        <v>2434189</v>
      </c>
      <c r="AI186" s="62">
        <f t="shared" si="90"/>
        <v>1913666</v>
      </c>
      <c r="AJ186" s="62">
        <f t="shared" si="90"/>
        <v>48489</v>
      </c>
      <c r="AK186" s="62">
        <f t="shared" si="90"/>
        <v>431961</v>
      </c>
      <c r="AL186" s="62">
        <f t="shared" si="91"/>
        <v>27198</v>
      </c>
      <c r="AM186" s="62">
        <f t="shared" si="91"/>
        <v>12875</v>
      </c>
      <c r="AN186" s="62">
        <f t="shared" si="91"/>
        <v>2302807</v>
      </c>
      <c r="AO186" s="62">
        <f t="shared" si="91"/>
        <v>1800023</v>
      </c>
      <c r="AP186" s="62">
        <f t="shared" si="91"/>
        <v>47087</v>
      </c>
      <c r="AQ186" s="62">
        <f t="shared" si="91"/>
        <v>422041</v>
      </c>
      <c r="AR186" s="62">
        <f t="shared" si="91"/>
        <v>21392</v>
      </c>
      <c r="AS186" s="62">
        <f t="shared" si="91"/>
        <v>12264</v>
      </c>
      <c r="AT186" s="62">
        <f t="shared" si="91"/>
        <v>2211543</v>
      </c>
      <c r="AU186" s="62">
        <f t="shared" si="91"/>
        <v>1722201</v>
      </c>
      <c r="AV186" s="62">
        <f t="shared" si="91"/>
        <v>45339</v>
      </c>
      <c r="AW186" s="62">
        <f t="shared" si="91"/>
        <v>406610</v>
      </c>
      <c r="AX186" s="62">
        <f t="shared" si="91"/>
        <v>24930</v>
      </c>
      <c r="AY186" s="62">
        <f t="shared" si="91"/>
        <v>12463</v>
      </c>
      <c r="AZ186" s="62">
        <f t="shared" si="91"/>
        <v>2165483</v>
      </c>
      <c r="BA186" s="62">
        <f t="shared" si="91"/>
        <v>1680801</v>
      </c>
      <c r="BB186" s="62">
        <f t="shared" si="92"/>
        <v>42396</v>
      </c>
      <c r="BC186" s="62">
        <f t="shared" si="92"/>
        <v>404662</v>
      </c>
      <c r="BD186" s="62">
        <f t="shared" si="92"/>
        <v>25056</v>
      </c>
      <c r="BE186" s="62">
        <f t="shared" si="92"/>
        <v>12568</v>
      </c>
      <c r="BF186" s="62">
        <f t="shared" si="92"/>
        <v>2170394</v>
      </c>
      <c r="BG186" s="62">
        <f t="shared" si="92"/>
        <v>1704166</v>
      </c>
      <c r="BH186" s="62">
        <f t="shared" si="92"/>
        <v>38219</v>
      </c>
      <c r="BI186" s="62">
        <f t="shared" si="92"/>
        <v>394091</v>
      </c>
      <c r="BJ186" s="62">
        <f t="shared" si="92"/>
        <v>22363</v>
      </c>
      <c r="BK186" s="62">
        <f t="shared" si="92"/>
        <v>11555</v>
      </c>
      <c r="BL186" s="62">
        <f t="shared" si="92"/>
        <v>2368781</v>
      </c>
      <c r="BM186" s="62">
        <f t="shared" si="92"/>
        <v>1860853</v>
      </c>
      <c r="BN186" s="62">
        <f t="shared" si="92"/>
        <v>43560</v>
      </c>
      <c r="BO186" s="62">
        <f t="shared" si="92"/>
        <v>427636</v>
      </c>
      <c r="BP186" s="62">
        <f t="shared" si="92"/>
        <v>24300</v>
      </c>
      <c r="BQ186" s="62">
        <f t="shared" si="92"/>
        <v>12432</v>
      </c>
      <c r="BR186" s="62">
        <f t="shared" si="93"/>
        <v>2348644</v>
      </c>
      <c r="BS186" s="62">
        <f t="shared" si="93"/>
        <v>1860928</v>
      </c>
      <c r="BT186" s="62">
        <f t="shared" si="93"/>
        <v>44389</v>
      </c>
      <c r="BU186" s="62">
        <f t="shared" si="93"/>
        <v>409788</v>
      </c>
      <c r="BV186" s="62">
        <f t="shared" si="93"/>
        <v>20797</v>
      </c>
      <c r="BW186" s="62">
        <f t="shared" si="93"/>
        <v>12742</v>
      </c>
      <c r="BX186" s="62">
        <f t="shared" si="93"/>
        <v>2352590</v>
      </c>
      <c r="BY186" s="62">
        <f t="shared" si="93"/>
        <v>1855730</v>
      </c>
      <c r="BZ186" s="62">
        <f t="shared" si="93"/>
        <v>44279</v>
      </c>
      <c r="CA186" s="62">
        <f t="shared" si="93"/>
        <v>417689</v>
      </c>
      <c r="CB186" s="62">
        <f t="shared" si="93"/>
        <v>22114</v>
      </c>
      <c r="CC186" s="62">
        <f t="shared" si="93"/>
        <v>12778</v>
      </c>
      <c r="CD186" s="83">
        <f t="shared" si="94"/>
        <v>74373.040983606552</v>
      </c>
      <c r="CE186" s="83">
        <f t="shared" si="95"/>
        <v>58259.546448087429</v>
      </c>
      <c r="CF186" s="83">
        <f t="shared" si="96"/>
        <v>1466.3633879781421</v>
      </c>
      <c r="CG186" s="83">
        <f t="shared" si="97"/>
        <v>13447.838797814207</v>
      </c>
      <c r="CH186" s="83">
        <f t="shared" si="98"/>
        <v>787.1092896174863</v>
      </c>
      <c r="CI186" s="54">
        <f t="shared" si="99"/>
        <v>412.18306010928961</v>
      </c>
    </row>
    <row r="187" spans="2:87" ht="17.5" thickBot="1">
      <c r="B187" s="142"/>
      <c r="C187" s="117" t="s">
        <v>426</v>
      </c>
      <c r="D187" s="118">
        <f>+SUM(D173:D186)</f>
        <v>679387182</v>
      </c>
      <c r="E187" s="118">
        <f>+SUM(E173:E186)</f>
        <v>542174028</v>
      </c>
      <c r="F187" s="118">
        <f t="shared" ref="F187:BQ187" si="102">+SUM(F173:F186)</f>
        <v>21287060</v>
      </c>
      <c r="G187" s="118">
        <f t="shared" si="102"/>
        <v>102912423</v>
      </c>
      <c r="H187" s="118">
        <f t="shared" si="102"/>
        <v>8148112</v>
      </c>
      <c r="I187" s="118">
        <f t="shared" si="102"/>
        <v>4865559</v>
      </c>
      <c r="J187" s="119">
        <f t="shared" si="102"/>
        <v>53501000</v>
      </c>
      <c r="K187" s="119">
        <f t="shared" si="102"/>
        <v>42622976</v>
      </c>
      <c r="L187" s="119">
        <f t="shared" si="102"/>
        <v>1755967</v>
      </c>
      <c r="M187" s="119">
        <f t="shared" si="102"/>
        <v>8023418</v>
      </c>
      <c r="N187" s="119">
        <f t="shared" si="102"/>
        <v>690806</v>
      </c>
      <c r="O187" s="119">
        <f t="shared" si="102"/>
        <v>407833</v>
      </c>
      <c r="P187" s="119">
        <f t="shared" si="102"/>
        <v>49358326</v>
      </c>
      <c r="Q187" s="119">
        <f t="shared" si="102"/>
        <v>39367035</v>
      </c>
      <c r="R187" s="119">
        <f t="shared" si="102"/>
        <v>1471379</v>
      </c>
      <c r="S187" s="119">
        <f t="shared" si="102"/>
        <v>7469992</v>
      </c>
      <c r="T187" s="119">
        <f t="shared" si="102"/>
        <v>685589</v>
      </c>
      <c r="U187" s="119">
        <f t="shared" si="102"/>
        <v>364331</v>
      </c>
      <c r="V187" s="119">
        <f t="shared" si="102"/>
        <v>60668680</v>
      </c>
      <c r="W187" s="119">
        <f t="shared" si="102"/>
        <v>48502338</v>
      </c>
      <c r="X187" s="119">
        <f t="shared" si="102"/>
        <v>1971245</v>
      </c>
      <c r="Y187" s="119">
        <f t="shared" si="102"/>
        <v>9125131</v>
      </c>
      <c r="Z187" s="119">
        <f t="shared" si="102"/>
        <v>637279</v>
      </c>
      <c r="AA187" s="119">
        <f t="shared" si="102"/>
        <v>432687</v>
      </c>
      <c r="AB187" s="119">
        <f t="shared" si="102"/>
        <v>58654689</v>
      </c>
      <c r="AC187" s="119">
        <f t="shared" si="102"/>
        <v>46725114</v>
      </c>
      <c r="AD187" s="119">
        <f t="shared" si="102"/>
        <v>1912746</v>
      </c>
      <c r="AE187" s="119">
        <f t="shared" si="102"/>
        <v>8936472</v>
      </c>
      <c r="AF187" s="119">
        <f t="shared" si="102"/>
        <v>680736</v>
      </c>
      <c r="AG187" s="119">
        <f t="shared" si="102"/>
        <v>399621</v>
      </c>
      <c r="AH187" s="119">
        <f t="shared" si="102"/>
        <v>59794052</v>
      </c>
      <c r="AI187" s="119">
        <f t="shared" si="102"/>
        <v>47770321</v>
      </c>
      <c r="AJ187" s="119">
        <f t="shared" si="102"/>
        <v>1910970</v>
      </c>
      <c r="AK187" s="119">
        <f t="shared" si="102"/>
        <v>8953870</v>
      </c>
      <c r="AL187" s="119">
        <f t="shared" si="102"/>
        <v>759069</v>
      </c>
      <c r="AM187" s="119">
        <f t="shared" si="102"/>
        <v>399822</v>
      </c>
      <c r="AN187" s="119">
        <f t="shared" si="102"/>
        <v>57054492</v>
      </c>
      <c r="AO187" s="119">
        <f t="shared" si="102"/>
        <v>45407149</v>
      </c>
      <c r="AP187" s="119">
        <f t="shared" si="102"/>
        <v>1855706</v>
      </c>
      <c r="AQ187" s="119">
        <f t="shared" si="102"/>
        <v>8754252</v>
      </c>
      <c r="AR187" s="119">
        <f t="shared" si="102"/>
        <v>634927</v>
      </c>
      <c r="AS187" s="119">
        <f t="shared" si="102"/>
        <v>402458</v>
      </c>
      <c r="AT187" s="119">
        <f t="shared" si="102"/>
        <v>55739187</v>
      </c>
      <c r="AU187" s="119">
        <f t="shared" si="102"/>
        <v>44340471</v>
      </c>
      <c r="AV187" s="119">
        <f t="shared" si="102"/>
        <v>1772959</v>
      </c>
      <c r="AW187" s="119">
        <f t="shared" si="102"/>
        <v>8505378</v>
      </c>
      <c r="AX187" s="119">
        <f t="shared" si="102"/>
        <v>710695</v>
      </c>
      <c r="AY187" s="119">
        <f t="shared" si="102"/>
        <v>409684</v>
      </c>
      <c r="AZ187" s="119">
        <f t="shared" si="102"/>
        <v>54446856</v>
      </c>
      <c r="BA187" s="119">
        <f t="shared" si="102"/>
        <v>43238258</v>
      </c>
      <c r="BB187" s="119">
        <f t="shared" si="102"/>
        <v>1672851</v>
      </c>
      <c r="BC187" s="119">
        <f t="shared" si="102"/>
        <v>8408295</v>
      </c>
      <c r="BD187" s="119">
        <f t="shared" si="102"/>
        <v>728763</v>
      </c>
      <c r="BE187" s="119">
        <f t="shared" si="102"/>
        <v>398689</v>
      </c>
      <c r="BF187" s="119">
        <f t="shared" si="102"/>
        <v>53647084</v>
      </c>
      <c r="BG187" s="119">
        <f t="shared" si="102"/>
        <v>42866200</v>
      </c>
      <c r="BH187" s="119">
        <f t="shared" si="102"/>
        <v>1548136</v>
      </c>
      <c r="BI187" s="119">
        <f t="shared" si="102"/>
        <v>8213181</v>
      </c>
      <c r="BJ187" s="119">
        <f t="shared" si="102"/>
        <v>621125</v>
      </c>
      <c r="BK187" s="119">
        <f t="shared" si="102"/>
        <v>398442</v>
      </c>
      <c r="BL187" s="119">
        <f t="shared" si="102"/>
        <v>58595551</v>
      </c>
      <c r="BM187" s="119">
        <f t="shared" si="102"/>
        <v>46668449</v>
      </c>
      <c r="BN187" s="119">
        <f t="shared" si="102"/>
        <v>1784096</v>
      </c>
      <c r="BO187" s="119">
        <f t="shared" si="102"/>
        <v>9023820</v>
      </c>
      <c r="BP187" s="119">
        <f t="shared" si="102"/>
        <v>709309</v>
      </c>
      <c r="BQ187" s="119">
        <f t="shared" si="102"/>
        <v>409877</v>
      </c>
      <c r="BR187" s="119">
        <f t="shared" ref="BR187:CC187" si="103">+SUM(BR173:BR186)</f>
        <v>58591721</v>
      </c>
      <c r="BS187" s="119">
        <f t="shared" si="103"/>
        <v>47100345</v>
      </c>
      <c r="BT187" s="119">
        <f t="shared" si="103"/>
        <v>1823961</v>
      </c>
      <c r="BU187" s="119">
        <f t="shared" si="103"/>
        <v>8609930</v>
      </c>
      <c r="BV187" s="119">
        <f t="shared" si="103"/>
        <v>633520</v>
      </c>
      <c r="BW187" s="119">
        <f t="shared" si="103"/>
        <v>423965</v>
      </c>
      <c r="BX187" s="119">
        <f t="shared" si="103"/>
        <v>59335544</v>
      </c>
      <c r="BY187" s="119">
        <f t="shared" si="103"/>
        <v>47565372</v>
      </c>
      <c r="BZ187" s="119">
        <f t="shared" si="103"/>
        <v>1807044</v>
      </c>
      <c r="CA187" s="119">
        <f t="shared" si="103"/>
        <v>8888684</v>
      </c>
      <c r="CB187" s="119">
        <f t="shared" si="103"/>
        <v>656294</v>
      </c>
      <c r="CC187" s="119">
        <f t="shared" si="103"/>
        <v>418150</v>
      </c>
      <c r="CD187" s="120">
        <f t="shared" si="94"/>
        <v>1856249.1311475409</v>
      </c>
      <c r="CE187" s="120">
        <f t="shared" si="95"/>
        <v>1481349.8032786886</v>
      </c>
      <c r="CF187" s="120">
        <f t="shared" si="96"/>
        <v>58161.366120218576</v>
      </c>
      <c r="CG187" s="120">
        <f t="shared" si="97"/>
        <v>281181.48360655736</v>
      </c>
      <c r="CH187" s="120">
        <f t="shared" si="98"/>
        <v>22262.601092896173</v>
      </c>
      <c r="CI187" s="121">
        <f t="shared" si="99"/>
        <v>13293.877049180328</v>
      </c>
    </row>
  </sheetData>
  <mergeCells count="42">
    <mergeCell ref="B1:CI1"/>
    <mergeCell ref="D4:I4"/>
    <mergeCell ref="BR165:BW165"/>
    <mergeCell ref="BF4:BK4"/>
    <mergeCell ref="BL4:BQ4"/>
    <mergeCell ref="AB165:AG165"/>
    <mergeCell ref="AZ165:BE165"/>
    <mergeCell ref="CD165:CI165"/>
    <mergeCell ref="D165:I165"/>
    <mergeCell ref="AN165:AS165"/>
    <mergeCell ref="V165:AA165"/>
    <mergeCell ref="AT4:AY4"/>
    <mergeCell ref="V4:AA4"/>
    <mergeCell ref="BX165:CC165"/>
    <mergeCell ref="J165:O165"/>
    <mergeCell ref="P165:U165"/>
    <mergeCell ref="AN4:AS4"/>
    <mergeCell ref="B173:B187"/>
    <mergeCell ref="B167:B171"/>
    <mergeCell ref="B166:C166"/>
    <mergeCell ref="B3:B4"/>
    <mergeCell ref="B6:C6"/>
    <mergeCell ref="B7:B57"/>
    <mergeCell ref="B165:C165"/>
    <mergeCell ref="B58:B95"/>
    <mergeCell ref="B96:B146"/>
    <mergeCell ref="B147:B163"/>
    <mergeCell ref="D3:CI3"/>
    <mergeCell ref="J4:O4"/>
    <mergeCell ref="P4:U4"/>
    <mergeCell ref="CD4:CI4"/>
    <mergeCell ref="AB4:AG4"/>
    <mergeCell ref="AZ4:BE4"/>
    <mergeCell ref="C3:C4"/>
    <mergeCell ref="B5:C5"/>
    <mergeCell ref="AH165:AM165"/>
    <mergeCell ref="BR4:BW4"/>
    <mergeCell ref="BL165:BQ165"/>
    <mergeCell ref="BF165:BK165"/>
    <mergeCell ref="BX4:CC4"/>
    <mergeCell ref="AH4:AM4"/>
    <mergeCell ref="AT165:AY165"/>
  </mergeCells>
  <phoneticPr fontId="3" type="noConversion"/>
  <pageMargins left="0.7" right="0.7" top="0.75" bottom="0.75" header="0.3" footer="0.3"/>
  <pageSetup paperSize="9" orientation="portrait" r:id="rId1"/>
  <ignoredErrors>
    <ignoredError sqref="B165:C171 CE166:CI166 E166:I171 K166:O171 Q167:U171 BY167:CC171 W167:AA171 AC167:AG171 AI167:AM171 AO167:AS171 AU167:AY171 BA167:BE171 BG167:BK171 BM167:BQ171 BS167:BW171" formulaRange="1"/>
  </ignoredError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B1:DM191"/>
  <sheetViews>
    <sheetView zoomScale="85" zoomScaleNormal="85" workbookViewId="0">
      <pane xSplit="11" ySplit="9" topLeftCell="L10" activePane="bottomRight" state="frozen"/>
      <selection pane="topRight" activeCell="L1" sqref="L1"/>
      <selection pane="bottomLeft" activeCell="A10" sqref="A10"/>
      <selection pane="bottomRight" activeCell="B2" sqref="B2"/>
    </sheetView>
  </sheetViews>
  <sheetFormatPr defaultRowHeight="17"/>
  <cols>
    <col min="1" max="1" width="1.08203125" customWidth="1"/>
    <col min="2" max="2" width="6.25" bestFit="1" customWidth="1"/>
    <col min="3" max="3" width="17" bestFit="1" customWidth="1"/>
    <col min="4" max="5" width="13.58203125" bestFit="1" customWidth="1"/>
    <col min="6" max="6" width="12.58203125" bestFit="1" customWidth="1"/>
    <col min="7" max="7" width="11.5" bestFit="1" customWidth="1"/>
    <col min="8" max="10" width="12.58203125" bestFit="1" customWidth="1"/>
    <col min="11" max="11" width="11.5" bestFit="1" customWidth="1"/>
    <col min="12" max="13" width="13.58203125" bestFit="1" customWidth="1"/>
    <col min="14" max="14" width="12.33203125" bestFit="1" customWidth="1"/>
    <col min="15" max="15" width="10.5" bestFit="1" customWidth="1"/>
    <col min="16" max="18" width="12.33203125" bestFit="1" customWidth="1"/>
    <col min="19" max="19" width="10.5" bestFit="1" customWidth="1"/>
    <col min="20" max="21" width="13.58203125" bestFit="1" customWidth="1"/>
    <col min="22" max="22" width="12.33203125" bestFit="1" customWidth="1"/>
    <col min="23" max="23" width="10.5" bestFit="1" customWidth="1"/>
    <col min="24" max="26" width="12.33203125" bestFit="1" customWidth="1"/>
    <col min="27" max="27" width="10.5" bestFit="1" customWidth="1"/>
    <col min="28" max="29" width="13.58203125" bestFit="1" customWidth="1"/>
    <col min="30" max="30" width="12.33203125" bestFit="1" customWidth="1"/>
    <col min="31" max="31" width="10.5" bestFit="1" customWidth="1"/>
    <col min="32" max="34" width="12.33203125" bestFit="1" customWidth="1"/>
    <col min="35" max="35" width="10.5" bestFit="1" customWidth="1"/>
    <col min="36" max="37" width="13.58203125" bestFit="1" customWidth="1"/>
    <col min="38" max="38" width="12.33203125" bestFit="1" customWidth="1"/>
    <col min="39" max="39" width="10.5" bestFit="1" customWidth="1"/>
    <col min="40" max="42" width="12.33203125" bestFit="1" customWidth="1"/>
    <col min="43" max="43" width="10.5" bestFit="1" customWidth="1"/>
    <col min="44" max="45" width="13.58203125" bestFit="1" customWidth="1"/>
    <col min="46" max="46" width="12.33203125" bestFit="1" customWidth="1"/>
    <col min="47" max="47" width="10.5" bestFit="1" customWidth="1"/>
    <col min="48" max="50" width="12.33203125" bestFit="1" customWidth="1"/>
    <col min="51" max="51" width="10.5" bestFit="1" customWidth="1"/>
    <col min="52" max="53" width="13.58203125" bestFit="1" customWidth="1"/>
    <col min="54" max="54" width="12.33203125" bestFit="1" customWidth="1"/>
    <col min="55" max="55" width="10.5" bestFit="1" customWidth="1"/>
    <col min="56" max="58" width="12.33203125" bestFit="1" customWidth="1"/>
    <col min="59" max="59" width="10.5" bestFit="1" customWidth="1"/>
    <col min="60" max="61" width="13.58203125" bestFit="1" customWidth="1"/>
    <col min="62" max="62" width="12.33203125" bestFit="1" customWidth="1"/>
    <col min="63" max="63" width="10.5" bestFit="1" customWidth="1"/>
    <col min="64" max="66" width="12.33203125" bestFit="1" customWidth="1"/>
    <col min="67" max="67" width="10.5" bestFit="1" customWidth="1"/>
    <col min="68" max="69" width="13.58203125" bestFit="1" customWidth="1"/>
    <col min="70" max="70" width="12.33203125" bestFit="1" customWidth="1"/>
    <col min="71" max="71" width="10.5" bestFit="1" customWidth="1"/>
    <col min="72" max="74" width="12.33203125" bestFit="1" customWidth="1"/>
    <col min="75" max="75" width="10.5" bestFit="1" customWidth="1"/>
    <col min="76" max="77" width="13.58203125" bestFit="1" customWidth="1"/>
    <col min="78" max="78" width="12.33203125" bestFit="1" customWidth="1"/>
    <col min="79" max="79" width="10.5" bestFit="1" customWidth="1"/>
    <col min="80" max="82" width="12.33203125" bestFit="1" customWidth="1"/>
    <col min="83" max="83" width="10.5" bestFit="1" customWidth="1"/>
    <col min="84" max="85" width="13.58203125" bestFit="1" customWidth="1"/>
    <col min="86" max="86" width="12.33203125" bestFit="1" customWidth="1"/>
    <col min="87" max="87" width="10.5" bestFit="1" customWidth="1"/>
    <col min="88" max="90" width="12.33203125" bestFit="1" customWidth="1"/>
    <col min="91" max="91" width="10.5" bestFit="1" customWidth="1"/>
    <col min="92" max="93" width="13.58203125" bestFit="1" customWidth="1"/>
    <col min="94" max="94" width="12.33203125" bestFit="1" customWidth="1"/>
    <col min="95" max="95" width="10.5" bestFit="1" customWidth="1"/>
    <col min="96" max="98" width="12.33203125" bestFit="1" customWidth="1"/>
    <col min="99" max="99" width="10.5" bestFit="1" customWidth="1"/>
    <col min="100" max="101" width="13.58203125" bestFit="1" customWidth="1"/>
    <col min="102" max="102" width="12.33203125" bestFit="1" customWidth="1"/>
    <col min="103" max="103" width="10.5" bestFit="1" customWidth="1"/>
    <col min="104" max="106" width="12.33203125" bestFit="1" customWidth="1"/>
    <col min="107" max="107" width="10.5" bestFit="1" customWidth="1"/>
    <col min="108" max="109" width="11.5" bestFit="1" customWidth="1"/>
    <col min="110" max="110" width="9.83203125" bestFit="1" customWidth="1"/>
    <col min="111" max="111" width="8.75" bestFit="1" customWidth="1"/>
    <col min="112" max="113" width="9.83203125" bestFit="1" customWidth="1"/>
    <col min="114" max="114" width="8.75" bestFit="1" customWidth="1"/>
    <col min="115" max="115" width="7.75" bestFit="1" customWidth="1"/>
    <col min="117" max="117" width="0" hidden="1" customWidth="1"/>
  </cols>
  <sheetData>
    <row r="1" spans="2:117" ht="30">
      <c r="B1" s="203" t="s">
        <v>449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</row>
    <row r="2" spans="2:117" ht="26" thickBot="1">
      <c r="B2" s="99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BL2" s="97"/>
      <c r="CK2" s="97"/>
      <c r="CL2" s="97"/>
      <c r="CM2" s="97"/>
    </row>
    <row r="3" spans="2:117" ht="18.5" thickBot="1">
      <c r="B3" s="217" t="s">
        <v>421</v>
      </c>
      <c r="C3" s="218"/>
      <c r="D3" s="218"/>
      <c r="E3" s="218"/>
      <c r="F3" s="218"/>
      <c r="G3" s="2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BL3" s="97"/>
      <c r="BM3" s="97"/>
      <c r="BN3" s="97"/>
      <c r="BO3" s="97"/>
      <c r="CK3" s="97"/>
      <c r="CL3" s="97"/>
      <c r="CM3" s="97"/>
    </row>
    <row r="4" spans="2:117" ht="17.5" thickBot="1">
      <c r="B4" s="128"/>
      <c r="C4" s="128"/>
      <c r="D4" s="128"/>
      <c r="E4" s="128"/>
      <c r="F4" s="128"/>
      <c r="G4" s="12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117">
      <c r="B5" s="154" t="s">
        <v>0</v>
      </c>
      <c r="C5" s="156" t="s">
        <v>1</v>
      </c>
      <c r="D5" s="156" t="s">
        <v>448</v>
      </c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6"/>
      <c r="CK5" s="156"/>
      <c r="CL5" s="156"/>
      <c r="CM5" s="156"/>
      <c r="CN5" s="156"/>
      <c r="CO5" s="156"/>
      <c r="CP5" s="156"/>
      <c r="CQ5" s="156"/>
      <c r="CR5" s="156"/>
      <c r="CS5" s="156"/>
      <c r="CT5" s="156"/>
      <c r="CU5" s="156"/>
      <c r="CV5" s="156"/>
      <c r="CW5" s="156"/>
      <c r="CX5" s="156"/>
      <c r="CY5" s="156"/>
      <c r="CZ5" s="156"/>
      <c r="DA5" s="156"/>
      <c r="DB5" s="156"/>
      <c r="DC5" s="156"/>
      <c r="DD5" s="156"/>
      <c r="DE5" s="156"/>
      <c r="DF5" s="156"/>
      <c r="DG5" s="156"/>
      <c r="DH5" s="156"/>
      <c r="DI5" s="156"/>
      <c r="DJ5" s="156"/>
      <c r="DK5" s="231"/>
    </row>
    <row r="6" spans="2:117">
      <c r="B6" s="198"/>
      <c r="C6" s="189"/>
      <c r="D6" s="227" t="s">
        <v>412</v>
      </c>
      <c r="E6" s="228"/>
      <c r="F6" s="228"/>
      <c r="G6" s="228"/>
      <c r="H6" s="228"/>
      <c r="I6" s="228"/>
      <c r="J6" s="228"/>
      <c r="K6" s="228"/>
      <c r="L6" s="220" t="s">
        <v>373</v>
      </c>
      <c r="M6" s="220"/>
      <c r="N6" s="220"/>
      <c r="O6" s="220"/>
      <c r="P6" s="220"/>
      <c r="Q6" s="220"/>
      <c r="R6" s="220"/>
      <c r="S6" s="220"/>
      <c r="T6" s="220" t="s">
        <v>4</v>
      </c>
      <c r="U6" s="220"/>
      <c r="V6" s="220"/>
      <c r="W6" s="220"/>
      <c r="X6" s="220"/>
      <c r="Y6" s="220"/>
      <c r="Z6" s="220"/>
      <c r="AA6" s="220"/>
      <c r="AB6" s="220" t="s">
        <v>5</v>
      </c>
      <c r="AC6" s="220"/>
      <c r="AD6" s="220"/>
      <c r="AE6" s="220"/>
      <c r="AF6" s="220"/>
      <c r="AG6" s="220"/>
      <c r="AH6" s="220"/>
      <c r="AI6" s="220"/>
      <c r="AJ6" s="220" t="s">
        <v>374</v>
      </c>
      <c r="AK6" s="220"/>
      <c r="AL6" s="220"/>
      <c r="AM6" s="220"/>
      <c r="AN6" s="220"/>
      <c r="AO6" s="220"/>
      <c r="AP6" s="220"/>
      <c r="AQ6" s="220"/>
      <c r="AR6" s="220" t="s">
        <v>375</v>
      </c>
      <c r="AS6" s="220"/>
      <c r="AT6" s="220"/>
      <c r="AU6" s="220"/>
      <c r="AV6" s="220"/>
      <c r="AW6" s="220"/>
      <c r="AX6" s="220"/>
      <c r="AY6" s="220"/>
      <c r="AZ6" s="220" t="s">
        <v>376</v>
      </c>
      <c r="BA6" s="220"/>
      <c r="BB6" s="220"/>
      <c r="BC6" s="220"/>
      <c r="BD6" s="220"/>
      <c r="BE6" s="220"/>
      <c r="BF6" s="220"/>
      <c r="BG6" s="220"/>
      <c r="BH6" s="220" t="s">
        <v>377</v>
      </c>
      <c r="BI6" s="220"/>
      <c r="BJ6" s="220"/>
      <c r="BK6" s="220"/>
      <c r="BL6" s="220"/>
      <c r="BM6" s="220"/>
      <c r="BN6" s="220"/>
      <c r="BO6" s="220"/>
      <c r="BP6" s="220" t="s">
        <v>378</v>
      </c>
      <c r="BQ6" s="220"/>
      <c r="BR6" s="220"/>
      <c r="BS6" s="220"/>
      <c r="BT6" s="220"/>
      <c r="BU6" s="220"/>
      <c r="BV6" s="220"/>
      <c r="BW6" s="220"/>
      <c r="BX6" s="220" t="s">
        <v>379</v>
      </c>
      <c r="BY6" s="220"/>
      <c r="BZ6" s="220"/>
      <c r="CA6" s="220"/>
      <c r="CB6" s="220"/>
      <c r="CC6" s="220"/>
      <c r="CD6" s="220"/>
      <c r="CE6" s="220"/>
      <c r="CF6" s="220" t="s">
        <v>380</v>
      </c>
      <c r="CG6" s="220"/>
      <c r="CH6" s="220"/>
      <c r="CI6" s="220"/>
      <c r="CJ6" s="220"/>
      <c r="CK6" s="220"/>
      <c r="CL6" s="220"/>
      <c r="CM6" s="220"/>
      <c r="CN6" s="220" t="s">
        <v>381</v>
      </c>
      <c r="CO6" s="220"/>
      <c r="CP6" s="220"/>
      <c r="CQ6" s="220"/>
      <c r="CR6" s="220"/>
      <c r="CS6" s="220"/>
      <c r="CT6" s="220"/>
      <c r="CU6" s="220"/>
      <c r="CV6" s="220" t="s">
        <v>382</v>
      </c>
      <c r="CW6" s="220"/>
      <c r="CX6" s="220"/>
      <c r="CY6" s="220"/>
      <c r="CZ6" s="220"/>
      <c r="DA6" s="220"/>
      <c r="DB6" s="220"/>
      <c r="DC6" s="220"/>
      <c r="DD6" s="214" t="s">
        <v>383</v>
      </c>
      <c r="DE6" s="214"/>
      <c r="DF6" s="214"/>
      <c r="DG6" s="214"/>
      <c r="DH6" s="214"/>
      <c r="DI6" s="214"/>
      <c r="DJ6" s="214"/>
      <c r="DK6" s="216"/>
    </row>
    <row r="7" spans="2:117">
      <c r="B7" s="232" t="s">
        <v>414</v>
      </c>
      <c r="C7" s="233"/>
      <c r="D7" s="229" t="s">
        <v>360</v>
      </c>
      <c r="E7" s="229" t="s">
        <v>387</v>
      </c>
      <c r="F7" s="229" t="s">
        <v>389</v>
      </c>
      <c r="G7" s="229" t="s">
        <v>391</v>
      </c>
      <c r="H7" s="229" t="s">
        <v>393</v>
      </c>
      <c r="I7" s="229"/>
      <c r="J7" s="229"/>
      <c r="K7" s="229"/>
      <c r="L7" s="222" t="s">
        <v>397</v>
      </c>
      <c r="M7" s="220" t="s">
        <v>386</v>
      </c>
      <c r="N7" s="220" t="s">
        <v>388</v>
      </c>
      <c r="O7" s="220" t="s">
        <v>390</v>
      </c>
      <c r="P7" s="220" t="s">
        <v>392</v>
      </c>
      <c r="Q7" s="220"/>
      <c r="R7" s="220"/>
      <c r="S7" s="220"/>
      <c r="T7" s="222" t="s">
        <v>397</v>
      </c>
      <c r="U7" s="220" t="s">
        <v>386</v>
      </c>
      <c r="V7" s="220" t="s">
        <v>388</v>
      </c>
      <c r="W7" s="220" t="s">
        <v>390</v>
      </c>
      <c r="X7" s="220" t="s">
        <v>392</v>
      </c>
      <c r="Y7" s="220"/>
      <c r="Z7" s="220"/>
      <c r="AA7" s="220"/>
      <c r="AB7" s="222" t="s">
        <v>397</v>
      </c>
      <c r="AC7" s="220" t="s">
        <v>386</v>
      </c>
      <c r="AD7" s="220" t="s">
        <v>388</v>
      </c>
      <c r="AE7" s="220" t="s">
        <v>390</v>
      </c>
      <c r="AF7" s="220" t="s">
        <v>392</v>
      </c>
      <c r="AG7" s="220"/>
      <c r="AH7" s="220"/>
      <c r="AI7" s="220"/>
      <c r="AJ7" s="222" t="s">
        <v>397</v>
      </c>
      <c r="AK7" s="220" t="s">
        <v>386</v>
      </c>
      <c r="AL7" s="220" t="s">
        <v>388</v>
      </c>
      <c r="AM7" s="220" t="s">
        <v>390</v>
      </c>
      <c r="AN7" s="220" t="s">
        <v>392</v>
      </c>
      <c r="AO7" s="220"/>
      <c r="AP7" s="220"/>
      <c r="AQ7" s="220"/>
      <c r="AR7" s="222" t="s">
        <v>397</v>
      </c>
      <c r="AS7" s="220" t="s">
        <v>386</v>
      </c>
      <c r="AT7" s="220" t="s">
        <v>388</v>
      </c>
      <c r="AU7" s="220" t="s">
        <v>390</v>
      </c>
      <c r="AV7" s="220" t="s">
        <v>392</v>
      </c>
      <c r="AW7" s="220"/>
      <c r="AX7" s="220"/>
      <c r="AY7" s="220"/>
      <c r="AZ7" s="222" t="s">
        <v>397</v>
      </c>
      <c r="BA7" s="220" t="s">
        <v>386</v>
      </c>
      <c r="BB7" s="220" t="s">
        <v>388</v>
      </c>
      <c r="BC7" s="220" t="s">
        <v>390</v>
      </c>
      <c r="BD7" s="220" t="s">
        <v>392</v>
      </c>
      <c r="BE7" s="220"/>
      <c r="BF7" s="220"/>
      <c r="BG7" s="220"/>
      <c r="BH7" s="222" t="s">
        <v>397</v>
      </c>
      <c r="BI7" s="220" t="s">
        <v>386</v>
      </c>
      <c r="BJ7" s="220" t="s">
        <v>388</v>
      </c>
      <c r="BK7" s="220" t="s">
        <v>390</v>
      </c>
      <c r="BL7" s="220" t="s">
        <v>392</v>
      </c>
      <c r="BM7" s="220"/>
      <c r="BN7" s="220"/>
      <c r="BO7" s="220"/>
      <c r="BP7" s="222" t="s">
        <v>397</v>
      </c>
      <c r="BQ7" s="220" t="s">
        <v>386</v>
      </c>
      <c r="BR7" s="220" t="s">
        <v>388</v>
      </c>
      <c r="BS7" s="220" t="s">
        <v>390</v>
      </c>
      <c r="BT7" s="220" t="s">
        <v>392</v>
      </c>
      <c r="BU7" s="220"/>
      <c r="BV7" s="220"/>
      <c r="BW7" s="220"/>
      <c r="BX7" s="222" t="s">
        <v>397</v>
      </c>
      <c r="BY7" s="220" t="s">
        <v>386</v>
      </c>
      <c r="BZ7" s="220" t="s">
        <v>388</v>
      </c>
      <c r="CA7" s="220" t="s">
        <v>390</v>
      </c>
      <c r="CB7" s="220" t="s">
        <v>392</v>
      </c>
      <c r="CC7" s="220"/>
      <c r="CD7" s="220"/>
      <c r="CE7" s="220"/>
      <c r="CF7" s="222" t="s">
        <v>397</v>
      </c>
      <c r="CG7" s="220" t="s">
        <v>386</v>
      </c>
      <c r="CH7" s="220" t="s">
        <v>388</v>
      </c>
      <c r="CI7" s="220" t="s">
        <v>390</v>
      </c>
      <c r="CJ7" s="220" t="s">
        <v>392</v>
      </c>
      <c r="CK7" s="220"/>
      <c r="CL7" s="220"/>
      <c r="CM7" s="220"/>
      <c r="CN7" s="222" t="s">
        <v>397</v>
      </c>
      <c r="CO7" s="220" t="s">
        <v>386</v>
      </c>
      <c r="CP7" s="220" t="s">
        <v>388</v>
      </c>
      <c r="CQ7" s="220" t="s">
        <v>390</v>
      </c>
      <c r="CR7" s="220" t="s">
        <v>392</v>
      </c>
      <c r="CS7" s="220"/>
      <c r="CT7" s="220"/>
      <c r="CU7" s="220"/>
      <c r="CV7" s="222" t="s">
        <v>397</v>
      </c>
      <c r="CW7" s="220" t="s">
        <v>386</v>
      </c>
      <c r="CX7" s="220" t="s">
        <v>388</v>
      </c>
      <c r="CY7" s="220" t="s">
        <v>390</v>
      </c>
      <c r="CZ7" s="220" t="s">
        <v>392</v>
      </c>
      <c r="DA7" s="220"/>
      <c r="DB7" s="220"/>
      <c r="DC7" s="220"/>
      <c r="DD7" s="223" t="s">
        <v>397</v>
      </c>
      <c r="DE7" s="214" t="s">
        <v>386</v>
      </c>
      <c r="DF7" s="214" t="s">
        <v>388</v>
      </c>
      <c r="DG7" s="214" t="s">
        <v>390</v>
      </c>
      <c r="DH7" s="214" t="s">
        <v>392</v>
      </c>
      <c r="DI7" s="214"/>
      <c r="DJ7" s="214"/>
      <c r="DK7" s="216"/>
    </row>
    <row r="8" spans="2:117" ht="17.5" thickBot="1">
      <c r="B8" s="190"/>
      <c r="C8" s="234"/>
      <c r="D8" s="230"/>
      <c r="E8" s="230"/>
      <c r="F8" s="230"/>
      <c r="G8" s="230"/>
      <c r="H8" s="69" t="s">
        <v>411</v>
      </c>
      <c r="I8" s="69" t="s">
        <v>394</v>
      </c>
      <c r="J8" s="69" t="s">
        <v>395</v>
      </c>
      <c r="K8" s="69" t="s">
        <v>396</v>
      </c>
      <c r="L8" s="221"/>
      <c r="M8" s="221"/>
      <c r="N8" s="221"/>
      <c r="O8" s="221"/>
      <c r="P8" s="71" t="s">
        <v>410</v>
      </c>
      <c r="Q8" s="71" t="s">
        <v>394</v>
      </c>
      <c r="R8" s="71" t="s">
        <v>395</v>
      </c>
      <c r="S8" s="71" t="s">
        <v>396</v>
      </c>
      <c r="T8" s="221"/>
      <c r="U8" s="221"/>
      <c r="V8" s="221"/>
      <c r="W8" s="221"/>
      <c r="X8" s="71" t="s">
        <v>410</v>
      </c>
      <c r="Y8" s="71" t="s">
        <v>394</v>
      </c>
      <c r="Z8" s="71" t="s">
        <v>395</v>
      </c>
      <c r="AA8" s="71" t="s">
        <v>396</v>
      </c>
      <c r="AB8" s="221"/>
      <c r="AC8" s="221"/>
      <c r="AD8" s="221"/>
      <c r="AE8" s="221"/>
      <c r="AF8" s="71" t="s">
        <v>410</v>
      </c>
      <c r="AG8" s="71" t="s">
        <v>394</v>
      </c>
      <c r="AH8" s="71" t="s">
        <v>395</v>
      </c>
      <c r="AI8" s="71" t="s">
        <v>396</v>
      </c>
      <c r="AJ8" s="221"/>
      <c r="AK8" s="221"/>
      <c r="AL8" s="221"/>
      <c r="AM8" s="221"/>
      <c r="AN8" s="71" t="s">
        <v>410</v>
      </c>
      <c r="AO8" s="71" t="s">
        <v>394</v>
      </c>
      <c r="AP8" s="71" t="s">
        <v>395</v>
      </c>
      <c r="AQ8" s="71" t="s">
        <v>396</v>
      </c>
      <c r="AR8" s="221"/>
      <c r="AS8" s="221"/>
      <c r="AT8" s="221"/>
      <c r="AU8" s="221"/>
      <c r="AV8" s="71" t="s">
        <v>410</v>
      </c>
      <c r="AW8" s="71" t="s">
        <v>394</v>
      </c>
      <c r="AX8" s="71" t="s">
        <v>395</v>
      </c>
      <c r="AY8" s="71" t="s">
        <v>396</v>
      </c>
      <c r="AZ8" s="221"/>
      <c r="BA8" s="221"/>
      <c r="BB8" s="221"/>
      <c r="BC8" s="221"/>
      <c r="BD8" s="71" t="s">
        <v>410</v>
      </c>
      <c r="BE8" s="71" t="s">
        <v>394</v>
      </c>
      <c r="BF8" s="71" t="s">
        <v>395</v>
      </c>
      <c r="BG8" s="71" t="s">
        <v>396</v>
      </c>
      <c r="BH8" s="221"/>
      <c r="BI8" s="221"/>
      <c r="BJ8" s="221"/>
      <c r="BK8" s="221"/>
      <c r="BL8" s="71" t="s">
        <v>410</v>
      </c>
      <c r="BM8" s="71" t="s">
        <v>394</v>
      </c>
      <c r="BN8" s="71" t="s">
        <v>395</v>
      </c>
      <c r="BO8" s="71" t="s">
        <v>396</v>
      </c>
      <c r="BP8" s="221"/>
      <c r="BQ8" s="221"/>
      <c r="BR8" s="221"/>
      <c r="BS8" s="221"/>
      <c r="BT8" s="71" t="s">
        <v>410</v>
      </c>
      <c r="BU8" s="71" t="s">
        <v>394</v>
      </c>
      <c r="BV8" s="71" t="s">
        <v>395</v>
      </c>
      <c r="BW8" s="71" t="s">
        <v>396</v>
      </c>
      <c r="BX8" s="221"/>
      <c r="BY8" s="221"/>
      <c r="BZ8" s="221"/>
      <c r="CA8" s="221"/>
      <c r="CB8" s="71" t="s">
        <v>410</v>
      </c>
      <c r="CC8" s="71" t="s">
        <v>394</v>
      </c>
      <c r="CD8" s="71" t="s">
        <v>395</v>
      </c>
      <c r="CE8" s="71" t="s">
        <v>396</v>
      </c>
      <c r="CF8" s="221"/>
      <c r="CG8" s="221"/>
      <c r="CH8" s="221"/>
      <c r="CI8" s="221"/>
      <c r="CJ8" s="71" t="s">
        <v>410</v>
      </c>
      <c r="CK8" s="71" t="s">
        <v>394</v>
      </c>
      <c r="CL8" s="71" t="s">
        <v>395</v>
      </c>
      <c r="CM8" s="71" t="s">
        <v>396</v>
      </c>
      <c r="CN8" s="221"/>
      <c r="CO8" s="221"/>
      <c r="CP8" s="221"/>
      <c r="CQ8" s="221"/>
      <c r="CR8" s="71" t="s">
        <v>410</v>
      </c>
      <c r="CS8" s="71" t="s">
        <v>394</v>
      </c>
      <c r="CT8" s="71" t="s">
        <v>395</v>
      </c>
      <c r="CU8" s="71" t="s">
        <v>396</v>
      </c>
      <c r="CV8" s="221"/>
      <c r="CW8" s="221"/>
      <c r="CX8" s="221"/>
      <c r="CY8" s="221"/>
      <c r="CZ8" s="71" t="s">
        <v>410</v>
      </c>
      <c r="DA8" s="71" t="s">
        <v>394</v>
      </c>
      <c r="DB8" s="71" t="s">
        <v>395</v>
      </c>
      <c r="DC8" s="71" t="s">
        <v>396</v>
      </c>
      <c r="DD8" s="215"/>
      <c r="DE8" s="215"/>
      <c r="DF8" s="215"/>
      <c r="DG8" s="215"/>
      <c r="DH8" s="72" t="s">
        <v>410</v>
      </c>
      <c r="DI8" s="72" t="s">
        <v>394</v>
      </c>
      <c r="DJ8" s="72" t="s">
        <v>395</v>
      </c>
      <c r="DK8" s="73" t="s">
        <v>396</v>
      </c>
    </row>
    <row r="9" spans="2:117" ht="17.5" thickBot="1">
      <c r="B9" s="199" t="s">
        <v>358</v>
      </c>
      <c r="C9" s="200"/>
      <c r="D9" s="74">
        <f>SUM(D10:D166)</f>
        <v>653234563</v>
      </c>
      <c r="E9" s="74">
        <f>SUM(E10:E166)</f>
        <v>505121065</v>
      </c>
      <c r="F9" s="74">
        <f t="shared" ref="F9:K9" si="0">SUM(F10:F166)</f>
        <v>36895183</v>
      </c>
      <c r="G9" s="74">
        <f t="shared" si="0"/>
        <v>8305892</v>
      </c>
      <c r="H9" s="74">
        <f t="shared" si="0"/>
        <v>102912423</v>
      </c>
      <c r="I9" s="74">
        <f t="shared" si="0"/>
        <v>81167762</v>
      </c>
      <c r="J9" s="74">
        <f t="shared" si="0"/>
        <v>20277852</v>
      </c>
      <c r="K9" s="74">
        <f t="shared" si="0"/>
        <v>1466809</v>
      </c>
      <c r="L9" s="75">
        <f>SUM(L10:L166)</f>
        <v>51337200</v>
      </c>
      <c r="M9" s="75">
        <f>SUM(M10:M166)</f>
        <v>40012566</v>
      </c>
      <c r="N9" s="75">
        <f t="shared" ref="N9:S9" si="1">SUM(N10:N166)</f>
        <v>2628280</v>
      </c>
      <c r="O9" s="75">
        <f t="shared" si="1"/>
        <v>672936</v>
      </c>
      <c r="P9" s="75">
        <f t="shared" si="1"/>
        <v>8023418</v>
      </c>
      <c r="Q9" s="75">
        <f t="shared" si="1"/>
        <v>6259313</v>
      </c>
      <c r="R9" s="75">
        <f t="shared" si="1"/>
        <v>1643215</v>
      </c>
      <c r="S9" s="75">
        <f t="shared" si="1"/>
        <v>120890</v>
      </c>
      <c r="T9" s="75">
        <f>SUM(T10:T166)</f>
        <v>47522616</v>
      </c>
      <c r="U9" s="75">
        <f>SUM(U10:U166)</f>
        <v>36827962</v>
      </c>
      <c r="V9" s="75">
        <f t="shared" ref="V9:AA9" si="2">SUM(V10:V166)</f>
        <v>2584949</v>
      </c>
      <c r="W9" s="75">
        <f t="shared" si="2"/>
        <v>639713</v>
      </c>
      <c r="X9" s="75">
        <f t="shared" si="2"/>
        <v>7469992</v>
      </c>
      <c r="Y9" s="75">
        <f t="shared" si="2"/>
        <v>5841565</v>
      </c>
      <c r="Z9" s="75">
        <f t="shared" si="2"/>
        <v>1517978</v>
      </c>
      <c r="AA9" s="75">
        <f t="shared" si="2"/>
        <v>110449</v>
      </c>
      <c r="AB9" s="75">
        <f>SUM(AB10:AB166)</f>
        <v>58264748</v>
      </c>
      <c r="AC9" s="75">
        <f>SUM(AC10:AC166)</f>
        <v>44867430</v>
      </c>
      <c r="AD9" s="75">
        <f t="shared" ref="AD9:AI9" si="3">SUM(AD10:AD166)</f>
        <v>3666179</v>
      </c>
      <c r="AE9" s="75">
        <f t="shared" si="3"/>
        <v>606008</v>
      </c>
      <c r="AF9" s="75">
        <f t="shared" si="3"/>
        <v>9125131</v>
      </c>
      <c r="AG9" s="75">
        <f t="shared" si="3"/>
        <v>7176904</v>
      </c>
      <c r="AH9" s="75">
        <f t="shared" si="3"/>
        <v>1815745</v>
      </c>
      <c r="AI9" s="75">
        <f t="shared" si="3"/>
        <v>132482</v>
      </c>
      <c r="AJ9" s="75">
        <f>SUM(AJ10:AJ166)</f>
        <v>56342322</v>
      </c>
      <c r="AK9" s="75">
        <f>SUM(AK10:AK166)</f>
        <v>43297528</v>
      </c>
      <c r="AL9" s="75">
        <f t="shared" ref="AL9:AQ9" si="4">SUM(AL10:AL166)</f>
        <v>3427092</v>
      </c>
      <c r="AM9" s="75">
        <f t="shared" si="4"/>
        <v>681230</v>
      </c>
      <c r="AN9" s="75">
        <f t="shared" si="4"/>
        <v>8936472</v>
      </c>
      <c r="AO9" s="75">
        <f t="shared" si="4"/>
        <v>7046105</v>
      </c>
      <c r="AP9" s="75">
        <f t="shared" si="4"/>
        <v>1763548</v>
      </c>
      <c r="AQ9" s="75">
        <f t="shared" si="4"/>
        <v>126819</v>
      </c>
      <c r="AR9" s="75">
        <f>SUM(AR10:AR166)</f>
        <v>57483260</v>
      </c>
      <c r="AS9" s="75">
        <f>SUM(AS10:AS166)</f>
        <v>44008429</v>
      </c>
      <c r="AT9" s="75">
        <f t="shared" ref="AT9:AY9" si="5">SUM(AT10:AT166)</f>
        <v>3700266</v>
      </c>
      <c r="AU9" s="75">
        <f t="shared" si="5"/>
        <v>820695</v>
      </c>
      <c r="AV9" s="75">
        <f t="shared" si="5"/>
        <v>8953870</v>
      </c>
      <c r="AW9" s="75">
        <f t="shared" si="5"/>
        <v>7070480</v>
      </c>
      <c r="AX9" s="75">
        <f t="shared" si="5"/>
        <v>1757176</v>
      </c>
      <c r="AY9" s="75">
        <f t="shared" si="5"/>
        <v>126214</v>
      </c>
      <c r="AZ9" s="75">
        <f>SUM(AZ10:AZ166)</f>
        <v>54796328</v>
      </c>
      <c r="BA9" s="75">
        <f>SUM(BA10:BA166)</f>
        <v>42336785</v>
      </c>
      <c r="BB9" s="75">
        <f t="shared" ref="BB9:BG9" si="6">SUM(BB10:BB166)</f>
        <v>3083445</v>
      </c>
      <c r="BC9" s="75">
        <f t="shared" si="6"/>
        <v>621846</v>
      </c>
      <c r="BD9" s="75">
        <f t="shared" si="6"/>
        <v>8754252</v>
      </c>
      <c r="BE9" s="75">
        <f t="shared" si="6"/>
        <v>6915715</v>
      </c>
      <c r="BF9" s="75">
        <f t="shared" si="6"/>
        <v>1713615</v>
      </c>
      <c r="BG9" s="75">
        <f t="shared" si="6"/>
        <v>124922</v>
      </c>
      <c r="BH9" s="75">
        <f>SUM(BH10:BH166)</f>
        <v>53556544</v>
      </c>
      <c r="BI9" s="75">
        <f>SUM(BI10:BI166)</f>
        <v>41395854</v>
      </c>
      <c r="BJ9" s="75">
        <f t="shared" ref="BJ9:BO9" si="7">SUM(BJ10:BJ166)</f>
        <v>2928078</v>
      </c>
      <c r="BK9" s="75">
        <f t="shared" si="7"/>
        <v>727234</v>
      </c>
      <c r="BL9" s="75">
        <f t="shared" si="7"/>
        <v>8505378</v>
      </c>
      <c r="BM9" s="75">
        <f t="shared" si="7"/>
        <v>6717966</v>
      </c>
      <c r="BN9" s="75">
        <f t="shared" si="7"/>
        <v>1667700</v>
      </c>
      <c r="BO9" s="75">
        <f t="shared" si="7"/>
        <v>119712</v>
      </c>
      <c r="BP9" s="75">
        <f>SUM(BP10:BP166)</f>
        <v>52375316</v>
      </c>
      <c r="BQ9" s="75">
        <f>SUM(BQ10:BQ166)</f>
        <v>40441561</v>
      </c>
      <c r="BR9" s="75">
        <f t="shared" ref="BR9:BW9" si="8">SUM(BR10:BR166)</f>
        <v>2751020</v>
      </c>
      <c r="BS9" s="75">
        <f t="shared" si="8"/>
        <v>774440</v>
      </c>
      <c r="BT9" s="75">
        <f t="shared" si="8"/>
        <v>8408295</v>
      </c>
      <c r="BU9" s="75">
        <f t="shared" si="8"/>
        <v>6654084</v>
      </c>
      <c r="BV9" s="75">
        <f t="shared" si="8"/>
        <v>1635776</v>
      </c>
      <c r="BW9" s="75">
        <f t="shared" si="8"/>
        <v>118435</v>
      </c>
      <c r="BX9" s="75">
        <f>SUM(BX10:BX166)</f>
        <v>51700506</v>
      </c>
      <c r="BY9" s="75">
        <f>SUM(BY10:BY166)</f>
        <v>39994436</v>
      </c>
      <c r="BZ9" s="75">
        <f t="shared" ref="BZ9:CE9" si="9">SUM(BZ10:BZ166)</f>
        <v>2850535</v>
      </c>
      <c r="CA9" s="75">
        <f t="shared" si="9"/>
        <v>642354</v>
      </c>
      <c r="CB9" s="75">
        <f t="shared" si="9"/>
        <v>8213181</v>
      </c>
      <c r="CC9" s="75">
        <f t="shared" si="9"/>
        <v>6499722</v>
      </c>
      <c r="CD9" s="75">
        <f t="shared" si="9"/>
        <v>1599476</v>
      </c>
      <c r="CE9" s="75">
        <f t="shared" si="9"/>
        <v>113983</v>
      </c>
      <c r="CF9" s="75">
        <f>SUM(CF10:CF166)</f>
        <v>56401578</v>
      </c>
      <c r="CG9" s="75">
        <f>SUM(CG10:CG166)</f>
        <v>43519093</v>
      </c>
      <c r="CH9" s="75">
        <f t="shared" ref="CH9:CM9" si="10">SUM(CH10:CH166)</f>
        <v>3111567</v>
      </c>
      <c r="CI9" s="75">
        <f t="shared" si="10"/>
        <v>747098</v>
      </c>
      <c r="CJ9" s="75">
        <f t="shared" si="10"/>
        <v>9023820</v>
      </c>
      <c r="CK9" s="75">
        <f t="shared" si="10"/>
        <v>7162662</v>
      </c>
      <c r="CL9" s="75">
        <f t="shared" si="10"/>
        <v>1737516</v>
      </c>
      <c r="CM9" s="75">
        <f t="shared" si="10"/>
        <v>123642</v>
      </c>
      <c r="CN9" s="75">
        <f>SUM(CN10:CN166)</f>
        <v>56343795</v>
      </c>
      <c r="CO9" s="75">
        <f>SUM(CO10:CO166)</f>
        <v>44043359</v>
      </c>
      <c r="CP9" s="75">
        <f t="shared" ref="CP9:CU9" si="11">SUM(CP10:CP166)</f>
        <v>3052366</v>
      </c>
      <c r="CQ9" s="75">
        <f t="shared" si="11"/>
        <v>638140</v>
      </c>
      <c r="CR9" s="75">
        <f t="shared" si="11"/>
        <v>8609930</v>
      </c>
      <c r="CS9" s="75">
        <f t="shared" si="11"/>
        <v>6797909</v>
      </c>
      <c r="CT9" s="75">
        <f t="shared" si="11"/>
        <v>1690353</v>
      </c>
      <c r="CU9" s="75">
        <f t="shared" si="11"/>
        <v>121668</v>
      </c>
      <c r="CV9" s="75">
        <f>SUM(CV10:CV166)</f>
        <v>57110350</v>
      </c>
      <c r="CW9" s="75">
        <f>SUM(CW10:CW166)</f>
        <v>44376062</v>
      </c>
      <c r="CX9" s="75">
        <f t="shared" ref="CX9:DC9" si="12">SUM(CX10:CX166)</f>
        <v>3111406</v>
      </c>
      <c r="CY9" s="75">
        <f t="shared" si="12"/>
        <v>734198</v>
      </c>
      <c r="CZ9" s="75">
        <f t="shared" si="12"/>
        <v>8888684</v>
      </c>
      <c r="DA9" s="75">
        <f t="shared" si="12"/>
        <v>7025337</v>
      </c>
      <c r="DB9" s="75">
        <f t="shared" si="12"/>
        <v>1735754</v>
      </c>
      <c r="DC9" s="75">
        <f t="shared" si="12"/>
        <v>127593</v>
      </c>
      <c r="DD9" s="76">
        <f>+D9/366</f>
        <v>1784793.8879781421</v>
      </c>
      <c r="DE9" s="76">
        <f t="shared" ref="DE9:DE72" si="13">+E9/366</f>
        <v>1380112.199453552</v>
      </c>
      <c r="DF9" s="76">
        <f t="shared" ref="DF9:DF72" si="14">+F9/366</f>
        <v>100806.51092896175</v>
      </c>
      <c r="DG9" s="76">
        <f t="shared" ref="DG9:DG72" si="15">+G9/366</f>
        <v>22693.693989071038</v>
      </c>
      <c r="DH9" s="76">
        <f t="shared" ref="DH9:DH72" si="16">+H9/366</f>
        <v>281181.48360655736</v>
      </c>
      <c r="DI9" s="76">
        <f t="shared" ref="DI9:DI72" si="17">+I9/366</f>
        <v>221769.84153005463</v>
      </c>
      <c r="DJ9" s="76">
        <f t="shared" ref="DJ9:DJ72" si="18">+J9/366</f>
        <v>55403.967213114753</v>
      </c>
      <c r="DK9" s="77">
        <f t="shared" ref="DK9:DK72" si="19">+K9/366</f>
        <v>4007.6748633879783</v>
      </c>
    </row>
    <row r="10" spans="2:117">
      <c r="B10" s="147" t="s">
        <v>14</v>
      </c>
      <c r="C10" s="26" t="s">
        <v>15</v>
      </c>
      <c r="D10" s="46">
        <f t="shared" ref="D10:D73" si="20">+L10+T10+AB10+AJ10+AR10+AZ10+BH10+BP10+BX10+CF10+CN10+CV10</f>
        <v>2579542</v>
      </c>
      <c r="E10" s="46">
        <f t="shared" ref="E10:E73" si="21">+M10+U10+AC10+AK10+AS10+BA10+BI10+BQ10+BY10+CG10+CO10+CW10</f>
        <v>1797330</v>
      </c>
      <c r="F10" s="46">
        <f t="shared" ref="F10:F73" si="22">+N10+V10+AD10+AL10+AT10+BB10+BJ10+BR10+BZ10+CH10+CP10+CX10</f>
        <v>178286</v>
      </c>
      <c r="G10" s="46">
        <f t="shared" ref="G10:G73" si="23">+O10+W10+AE10+AM10+AU10+BC10+BK10+BS10+CA10+CI10+CQ10+CY10</f>
        <v>56652</v>
      </c>
      <c r="H10" s="46">
        <f>+P10+X10+AF10+AN10+AV10+BD10+BL10+BT10+CB10+CJ10+CR10+CZ10</f>
        <v>547274</v>
      </c>
      <c r="I10" s="46">
        <f>+Q10+Y10+AG10+AO10+AW10+BE10+BM10+BU10+CC10+CK10+CS10+DA10</f>
        <v>412091</v>
      </c>
      <c r="J10" s="46">
        <f t="shared" ref="J10:J73" si="24">+R10+Z10+AH10+AP10+AX10+BF10+BN10+BV10+CD10+CL10+CT10+DB10</f>
        <v>131133</v>
      </c>
      <c r="K10" s="46">
        <f t="shared" ref="K10:K73" si="25">+S10+AA10+AI10+AQ10+AY10+BG10+BO10+BW10+CE10+CM10+CU10+DC10</f>
        <v>4050</v>
      </c>
      <c r="L10" s="27">
        <f>++SUM(M10:P10)</f>
        <v>200798</v>
      </c>
      <c r="M10" s="27">
        <v>143709</v>
      </c>
      <c r="N10" s="27">
        <v>11646</v>
      </c>
      <c r="O10" s="27">
        <v>4233</v>
      </c>
      <c r="P10" s="27">
        <f>+SUM(Q10:S10)</f>
        <v>41210</v>
      </c>
      <c r="Q10" s="27">
        <v>30735</v>
      </c>
      <c r="R10" s="27">
        <v>10171</v>
      </c>
      <c r="S10" s="27">
        <v>304</v>
      </c>
      <c r="T10" s="27">
        <f>++SUM(U10:X10)</f>
        <v>189081</v>
      </c>
      <c r="U10" s="27">
        <v>134463</v>
      </c>
      <c r="V10" s="27">
        <v>11676</v>
      </c>
      <c r="W10" s="27">
        <v>4001</v>
      </c>
      <c r="X10" s="27">
        <f>+SUM(Y10:AA10)</f>
        <v>38941</v>
      </c>
      <c r="Y10" s="27">
        <v>29002</v>
      </c>
      <c r="Z10" s="27">
        <v>9662</v>
      </c>
      <c r="AA10" s="27">
        <v>277</v>
      </c>
      <c r="AB10" s="27">
        <f>++SUM(AC10:AF10)</f>
        <v>227533</v>
      </c>
      <c r="AC10" s="27">
        <v>158631</v>
      </c>
      <c r="AD10" s="27">
        <v>17593</v>
      </c>
      <c r="AE10" s="27">
        <v>3869</v>
      </c>
      <c r="AF10" s="27">
        <f>+SUM(AG10:AI10)</f>
        <v>47440</v>
      </c>
      <c r="AG10" s="27">
        <v>35553</v>
      </c>
      <c r="AH10" s="27">
        <v>11513</v>
      </c>
      <c r="AI10" s="27">
        <v>374</v>
      </c>
      <c r="AJ10" s="27">
        <f>++SUM(AK10:AN10)</f>
        <v>222955</v>
      </c>
      <c r="AK10" s="27">
        <v>154352</v>
      </c>
      <c r="AL10" s="27">
        <v>16399</v>
      </c>
      <c r="AM10" s="27">
        <v>4601</v>
      </c>
      <c r="AN10" s="27">
        <f>+SUM(AO10:AQ10)</f>
        <v>47603</v>
      </c>
      <c r="AO10" s="27">
        <v>35694</v>
      </c>
      <c r="AP10" s="27">
        <v>11570</v>
      </c>
      <c r="AQ10" s="27">
        <v>339</v>
      </c>
      <c r="AR10" s="27">
        <f>++SUM(AS10:AV10)</f>
        <v>229575</v>
      </c>
      <c r="AS10" s="27">
        <v>157271</v>
      </c>
      <c r="AT10" s="27">
        <v>18053</v>
      </c>
      <c r="AU10" s="27">
        <v>6227</v>
      </c>
      <c r="AV10" s="27">
        <f>+SUM(AW10:AY10)</f>
        <v>48024</v>
      </c>
      <c r="AW10" s="27">
        <v>36159</v>
      </c>
      <c r="AX10" s="27">
        <v>11532</v>
      </c>
      <c r="AY10" s="27">
        <v>333</v>
      </c>
      <c r="AZ10" s="27">
        <f>++SUM(BA10:BD10)</f>
        <v>218333</v>
      </c>
      <c r="BA10" s="27">
        <v>151781</v>
      </c>
      <c r="BB10" s="27">
        <v>15069</v>
      </c>
      <c r="BC10" s="27">
        <v>4105</v>
      </c>
      <c r="BD10" s="27">
        <f>+SUM(BE10:BG10)</f>
        <v>47378</v>
      </c>
      <c r="BE10" s="27">
        <v>35780</v>
      </c>
      <c r="BF10" s="27">
        <v>11258</v>
      </c>
      <c r="BG10" s="27">
        <v>340</v>
      </c>
      <c r="BH10" s="27">
        <f>++SUM(BI10:BL10)</f>
        <v>215612</v>
      </c>
      <c r="BI10" s="27">
        <v>150143</v>
      </c>
      <c r="BJ10" s="27">
        <v>14491</v>
      </c>
      <c r="BK10" s="27">
        <v>5074</v>
      </c>
      <c r="BL10" s="27">
        <f>+SUM(BM10:BO10)</f>
        <v>45904</v>
      </c>
      <c r="BM10" s="27">
        <v>34524</v>
      </c>
      <c r="BN10" s="27">
        <v>11032</v>
      </c>
      <c r="BO10" s="27">
        <v>348</v>
      </c>
      <c r="BP10" s="27">
        <f>++SUM(BQ10:BT10)</f>
        <v>211427</v>
      </c>
      <c r="BQ10" s="27">
        <v>145624</v>
      </c>
      <c r="BR10" s="27">
        <v>13425</v>
      </c>
      <c r="BS10" s="27">
        <v>4888</v>
      </c>
      <c r="BT10" s="27">
        <f>+SUM(BU10:BW10)</f>
        <v>47490</v>
      </c>
      <c r="BU10" s="27">
        <v>36240</v>
      </c>
      <c r="BV10" s="27">
        <v>10864</v>
      </c>
      <c r="BW10" s="27">
        <v>386</v>
      </c>
      <c r="BX10" s="27">
        <f>++SUM(BY10:CB10)</f>
        <v>204556</v>
      </c>
      <c r="BY10" s="27">
        <v>141432</v>
      </c>
      <c r="BZ10" s="27">
        <v>14291</v>
      </c>
      <c r="CA10" s="27">
        <v>4589</v>
      </c>
      <c r="CB10" s="27">
        <f>+SUM(CC10:CE10)</f>
        <v>44244</v>
      </c>
      <c r="CC10" s="27">
        <v>33563</v>
      </c>
      <c r="CD10" s="27">
        <v>10372</v>
      </c>
      <c r="CE10" s="27">
        <v>309</v>
      </c>
      <c r="CF10" s="27">
        <f>++SUM(CG10:CJ10)</f>
        <v>221070</v>
      </c>
      <c r="CG10" s="27">
        <v>152627</v>
      </c>
      <c r="CH10" s="27">
        <v>14817</v>
      </c>
      <c r="CI10" s="27">
        <v>5769</v>
      </c>
      <c r="CJ10" s="27">
        <f>+SUM(CK10:CM10)</f>
        <v>47857</v>
      </c>
      <c r="CK10" s="27">
        <v>36140</v>
      </c>
      <c r="CL10" s="27">
        <v>11341</v>
      </c>
      <c r="CM10" s="27">
        <v>376</v>
      </c>
      <c r="CN10" s="27">
        <f>++SUM(CO10:CR10)</f>
        <v>217025</v>
      </c>
      <c r="CO10" s="27">
        <v>152724</v>
      </c>
      <c r="CP10" s="27">
        <v>15181</v>
      </c>
      <c r="CQ10" s="27">
        <v>4230</v>
      </c>
      <c r="CR10" s="27">
        <f>+SUM(CS10:CU10)</f>
        <v>44890</v>
      </c>
      <c r="CS10" s="27">
        <v>33780</v>
      </c>
      <c r="CT10" s="27">
        <v>10801</v>
      </c>
      <c r="CU10" s="27">
        <v>309</v>
      </c>
      <c r="CV10" s="27">
        <f>++SUM(CW10:CZ10)</f>
        <v>221577</v>
      </c>
      <c r="CW10" s="27">
        <v>154573</v>
      </c>
      <c r="CX10" s="27">
        <v>15645</v>
      </c>
      <c r="CY10" s="27">
        <v>5066</v>
      </c>
      <c r="CZ10" s="27">
        <f>+SUM(DA10:DC10)</f>
        <v>46293</v>
      </c>
      <c r="DA10" s="27">
        <v>34921</v>
      </c>
      <c r="DB10" s="27">
        <v>11017</v>
      </c>
      <c r="DC10" s="27">
        <v>355</v>
      </c>
      <c r="DD10" s="79">
        <f t="shared" ref="DD10:DD73" si="26">+D10/366</f>
        <v>7047.9289617486338</v>
      </c>
      <c r="DE10" s="79">
        <f t="shared" si="13"/>
        <v>4910.7377049180332</v>
      </c>
      <c r="DF10" s="79">
        <f t="shared" si="14"/>
        <v>487.12021857923497</v>
      </c>
      <c r="DG10" s="79">
        <f t="shared" si="15"/>
        <v>154.78688524590163</v>
      </c>
      <c r="DH10" s="79">
        <f t="shared" si="16"/>
        <v>1495.2841530054645</v>
      </c>
      <c r="DI10" s="79">
        <f t="shared" si="17"/>
        <v>1125.9316939890709</v>
      </c>
      <c r="DJ10" s="79">
        <f t="shared" si="18"/>
        <v>358.28688524590166</v>
      </c>
      <c r="DK10" s="60">
        <f t="shared" si="19"/>
        <v>11.065573770491802</v>
      </c>
      <c r="DM10" t="s">
        <v>183</v>
      </c>
    </row>
    <row r="11" spans="2:117">
      <c r="B11" s="140"/>
      <c r="C11" s="3" t="s">
        <v>16</v>
      </c>
      <c r="D11" s="43">
        <f t="shared" si="20"/>
        <v>2053789</v>
      </c>
      <c r="E11" s="43">
        <f t="shared" si="21"/>
        <v>1514358</v>
      </c>
      <c r="F11" s="43">
        <f t="shared" si="22"/>
        <v>107786</v>
      </c>
      <c r="G11" s="43">
        <f t="shared" si="23"/>
        <v>29845</v>
      </c>
      <c r="H11" s="43">
        <f t="shared" ref="H11:H74" si="27">+P11+X11+AF11+AN11+AV11+BD11+BL11+BT11+CB11+CJ11+CR11+CZ11</f>
        <v>401800</v>
      </c>
      <c r="I11" s="43">
        <f t="shared" ref="I11:I74" si="28">+Q11+Y11+AG11+AO11+AW11+BE11+BM11+BU11+CC11+CK11+CS11+DA11</f>
        <v>286824</v>
      </c>
      <c r="J11" s="43">
        <f t="shared" si="24"/>
        <v>111139</v>
      </c>
      <c r="K11" s="43">
        <f t="shared" si="25"/>
        <v>3837</v>
      </c>
      <c r="L11" s="4">
        <f t="shared" ref="L11:L74" si="29">++SUM(M11:P11)</f>
        <v>164233</v>
      </c>
      <c r="M11" s="4">
        <v>122938</v>
      </c>
      <c r="N11" s="4">
        <v>8008</v>
      </c>
      <c r="O11" s="4">
        <v>2635</v>
      </c>
      <c r="P11" s="4">
        <f t="shared" ref="P11:P74" si="30">+SUM(Q11:S11)</f>
        <v>30652</v>
      </c>
      <c r="Q11" s="4">
        <v>21580</v>
      </c>
      <c r="R11" s="4">
        <v>8738</v>
      </c>
      <c r="S11" s="4">
        <v>334</v>
      </c>
      <c r="T11" s="4">
        <f t="shared" ref="T11:T74" si="31">++SUM(U11:X11)</f>
        <v>154221</v>
      </c>
      <c r="U11" s="4">
        <v>115362</v>
      </c>
      <c r="V11" s="4">
        <v>7604</v>
      </c>
      <c r="W11" s="4">
        <v>2539</v>
      </c>
      <c r="X11" s="4">
        <f t="shared" ref="X11:X74" si="32">+SUM(Y11:AA11)</f>
        <v>28716</v>
      </c>
      <c r="Y11" s="4">
        <v>20036</v>
      </c>
      <c r="Z11" s="4">
        <v>8361</v>
      </c>
      <c r="AA11" s="4">
        <v>319</v>
      </c>
      <c r="AB11" s="4">
        <f t="shared" ref="AB11:AB74" si="33">++SUM(AC11:AF11)</f>
        <v>180719</v>
      </c>
      <c r="AC11" s="4">
        <v>133295</v>
      </c>
      <c r="AD11" s="4">
        <v>10111</v>
      </c>
      <c r="AE11" s="4">
        <v>2199</v>
      </c>
      <c r="AF11" s="4">
        <f t="shared" ref="AF11:AF74" si="34">+SUM(AG11:AI11)</f>
        <v>35114</v>
      </c>
      <c r="AG11" s="4">
        <v>25117</v>
      </c>
      <c r="AH11" s="4">
        <v>9630</v>
      </c>
      <c r="AI11" s="4">
        <v>367</v>
      </c>
      <c r="AJ11" s="4">
        <f t="shared" ref="AJ11:AJ74" si="35">++SUM(AK11:AN11)</f>
        <v>174051</v>
      </c>
      <c r="AK11" s="4">
        <v>127628</v>
      </c>
      <c r="AL11" s="4">
        <v>9320</v>
      </c>
      <c r="AM11" s="4">
        <v>2413</v>
      </c>
      <c r="AN11" s="4">
        <f t="shared" ref="AN11:AN74" si="36">+SUM(AO11:AQ11)</f>
        <v>34690</v>
      </c>
      <c r="AO11" s="4">
        <v>24820</v>
      </c>
      <c r="AP11" s="4">
        <v>9481</v>
      </c>
      <c r="AQ11" s="4">
        <v>389</v>
      </c>
      <c r="AR11" s="4">
        <f t="shared" ref="AR11:AR74" si="37">++SUM(AS11:AV11)</f>
        <v>175874</v>
      </c>
      <c r="AS11" s="4">
        <v>128409</v>
      </c>
      <c r="AT11" s="4">
        <v>10169</v>
      </c>
      <c r="AU11" s="4">
        <v>2598</v>
      </c>
      <c r="AV11" s="4">
        <f t="shared" ref="AV11:AV74" si="38">+SUM(AW11:AY11)</f>
        <v>34698</v>
      </c>
      <c r="AW11" s="4">
        <v>24895</v>
      </c>
      <c r="AX11" s="4">
        <v>9447</v>
      </c>
      <c r="AY11" s="4">
        <v>356</v>
      </c>
      <c r="AZ11" s="4">
        <f t="shared" ref="AZ11:AZ74" si="39">++SUM(BA11:BD11)</f>
        <v>171541</v>
      </c>
      <c r="BA11" s="4">
        <v>126475</v>
      </c>
      <c r="BB11" s="4">
        <v>8649</v>
      </c>
      <c r="BC11" s="4">
        <v>2007</v>
      </c>
      <c r="BD11" s="4">
        <f t="shared" ref="BD11:BD74" si="40">+SUM(BE11:BG11)</f>
        <v>34410</v>
      </c>
      <c r="BE11" s="4">
        <v>24583</v>
      </c>
      <c r="BF11" s="4">
        <v>9480</v>
      </c>
      <c r="BG11" s="4">
        <v>347</v>
      </c>
      <c r="BH11" s="4">
        <f t="shared" ref="BH11:BH74" si="41">++SUM(BI11:BL11)</f>
        <v>172217</v>
      </c>
      <c r="BI11" s="4">
        <v>126942</v>
      </c>
      <c r="BJ11" s="4">
        <v>8767</v>
      </c>
      <c r="BK11" s="4">
        <v>2617</v>
      </c>
      <c r="BL11" s="4">
        <f t="shared" ref="BL11:BL74" si="42">+SUM(BM11:BO11)</f>
        <v>33891</v>
      </c>
      <c r="BM11" s="4">
        <v>23985</v>
      </c>
      <c r="BN11" s="4">
        <v>9553</v>
      </c>
      <c r="BO11" s="4">
        <v>353</v>
      </c>
      <c r="BP11" s="4">
        <f t="shared" ref="BP11:BP74" si="43">++SUM(BQ11:BT11)</f>
        <v>169457</v>
      </c>
      <c r="BQ11" s="4">
        <v>123879</v>
      </c>
      <c r="BR11" s="4">
        <v>8648</v>
      </c>
      <c r="BS11" s="4">
        <v>2923</v>
      </c>
      <c r="BT11" s="4">
        <f t="shared" ref="BT11:BT74" si="44">+SUM(BU11:BW11)</f>
        <v>34007</v>
      </c>
      <c r="BU11" s="4">
        <v>24138</v>
      </c>
      <c r="BV11" s="4">
        <v>9572</v>
      </c>
      <c r="BW11" s="4">
        <v>297</v>
      </c>
      <c r="BX11" s="4">
        <f t="shared" ref="BX11:BX74" si="45">++SUM(BY11:CB11)</f>
        <v>162733</v>
      </c>
      <c r="BY11" s="4">
        <v>119362</v>
      </c>
      <c r="BZ11" s="4">
        <v>8567</v>
      </c>
      <c r="CA11" s="4">
        <v>2257</v>
      </c>
      <c r="CB11" s="4">
        <f t="shared" ref="CB11:CB74" si="46">+SUM(CC11:CE11)</f>
        <v>32547</v>
      </c>
      <c r="CC11" s="4">
        <v>23384</v>
      </c>
      <c r="CD11" s="4">
        <v>8926</v>
      </c>
      <c r="CE11" s="4">
        <v>237</v>
      </c>
      <c r="CF11" s="4">
        <f t="shared" ref="CF11:CF74" si="47">++SUM(CG11:CJ11)</f>
        <v>173699</v>
      </c>
      <c r="CG11" s="4">
        <v>127141</v>
      </c>
      <c r="CH11" s="4">
        <v>8989</v>
      </c>
      <c r="CI11" s="4">
        <v>2429</v>
      </c>
      <c r="CJ11" s="4">
        <f t="shared" ref="CJ11:CJ74" si="48">+SUM(CK11:CM11)</f>
        <v>35140</v>
      </c>
      <c r="CK11" s="4">
        <v>25663</v>
      </c>
      <c r="CL11" s="4">
        <v>9198</v>
      </c>
      <c r="CM11" s="4">
        <v>279</v>
      </c>
      <c r="CN11" s="4">
        <f t="shared" ref="CN11:CN74" si="49">++SUM(CO11:CR11)</f>
        <v>175474</v>
      </c>
      <c r="CO11" s="4">
        <v>130000</v>
      </c>
      <c r="CP11" s="4">
        <v>9622</v>
      </c>
      <c r="CQ11" s="4">
        <v>2496</v>
      </c>
      <c r="CR11" s="4">
        <f t="shared" ref="CR11:CR74" si="50">+SUM(CS11:CU11)</f>
        <v>33356</v>
      </c>
      <c r="CS11" s="4">
        <v>23876</v>
      </c>
      <c r="CT11" s="4">
        <v>9215</v>
      </c>
      <c r="CU11" s="4">
        <v>265</v>
      </c>
      <c r="CV11" s="4">
        <f t="shared" ref="CV11:CV74" si="51">++SUM(CW11:CZ11)</f>
        <v>179570</v>
      </c>
      <c r="CW11" s="4">
        <v>132927</v>
      </c>
      <c r="CX11" s="4">
        <v>9332</v>
      </c>
      <c r="CY11" s="4">
        <v>2732</v>
      </c>
      <c r="CZ11" s="4">
        <f t="shared" ref="CZ11:CZ74" si="52">+SUM(DA11:DC11)</f>
        <v>34579</v>
      </c>
      <c r="DA11" s="4">
        <v>24747</v>
      </c>
      <c r="DB11" s="4">
        <v>9538</v>
      </c>
      <c r="DC11" s="4">
        <v>294</v>
      </c>
      <c r="DD11" s="78">
        <f t="shared" si="26"/>
        <v>5611.4453551912566</v>
      </c>
      <c r="DE11" s="78">
        <f t="shared" si="13"/>
        <v>4137.5901639344265</v>
      </c>
      <c r="DF11" s="78">
        <f t="shared" si="14"/>
        <v>294.49726775956282</v>
      </c>
      <c r="DG11" s="78">
        <f t="shared" si="15"/>
        <v>81.54371584699453</v>
      </c>
      <c r="DH11" s="78">
        <f t="shared" si="16"/>
        <v>1097.8142076502731</v>
      </c>
      <c r="DI11" s="78">
        <f t="shared" si="17"/>
        <v>783.67213114754099</v>
      </c>
      <c r="DJ11" s="78">
        <f t="shared" si="18"/>
        <v>303.65846994535519</v>
      </c>
      <c r="DK11" s="57">
        <f t="shared" si="19"/>
        <v>10.483606557377049</v>
      </c>
      <c r="DM11" t="s">
        <v>183</v>
      </c>
    </row>
    <row r="12" spans="2:117">
      <c r="B12" s="140"/>
      <c r="C12" s="3" t="s">
        <v>17</v>
      </c>
      <c r="D12" s="43">
        <f t="shared" si="20"/>
        <v>2720562</v>
      </c>
      <c r="E12" s="43">
        <f t="shared" si="21"/>
        <v>2186223</v>
      </c>
      <c r="F12" s="43">
        <f t="shared" si="22"/>
        <v>142510</v>
      </c>
      <c r="G12" s="43">
        <f t="shared" si="23"/>
        <v>63403</v>
      </c>
      <c r="H12" s="43">
        <f t="shared" si="27"/>
        <v>328426</v>
      </c>
      <c r="I12" s="43">
        <f t="shared" si="28"/>
        <v>242746</v>
      </c>
      <c r="J12" s="43">
        <f t="shared" si="24"/>
        <v>81032</v>
      </c>
      <c r="K12" s="43">
        <f t="shared" si="25"/>
        <v>4648</v>
      </c>
      <c r="L12" s="4">
        <f t="shared" si="29"/>
        <v>219392</v>
      </c>
      <c r="M12" s="4">
        <v>175315</v>
      </c>
      <c r="N12" s="4">
        <v>13004</v>
      </c>
      <c r="O12" s="4">
        <v>5912</v>
      </c>
      <c r="P12" s="4">
        <f t="shared" si="30"/>
        <v>25161</v>
      </c>
      <c r="Q12" s="4">
        <v>18284</v>
      </c>
      <c r="R12" s="4">
        <v>6512</v>
      </c>
      <c r="S12" s="4">
        <v>365</v>
      </c>
      <c r="T12" s="4">
        <f t="shared" si="31"/>
        <v>215291</v>
      </c>
      <c r="U12" s="4">
        <v>171361</v>
      </c>
      <c r="V12" s="4">
        <v>14403</v>
      </c>
      <c r="W12" s="4">
        <v>6236</v>
      </c>
      <c r="X12" s="4">
        <f t="shared" si="32"/>
        <v>23291</v>
      </c>
      <c r="Y12" s="4">
        <v>16849</v>
      </c>
      <c r="Z12" s="4">
        <v>6123</v>
      </c>
      <c r="AA12" s="4">
        <v>319</v>
      </c>
      <c r="AB12" s="4">
        <f t="shared" si="33"/>
        <v>219906</v>
      </c>
      <c r="AC12" s="4">
        <v>178737</v>
      </c>
      <c r="AD12" s="4">
        <v>10649</v>
      </c>
      <c r="AE12" s="4">
        <v>3460</v>
      </c>
      <c r="AF12" s="4">
        <f t="shared" si="34"/>
        <v>27060</v>
      </c>
      <c r="AG12" s="4">
        <v>19954</v>
      </c>
      <c r="AH12" s="4">
        <v>6776</v>
      </c>
      <c r="AI12" s="4">
        <v>330</v>
      </c>
      <c r="AJ12" s="4">
        <f t="shared" si="35"/>
        <v>218394</v>
      </c>
      <c r="AK12" s="4">
        <v>177046</v>
      </c>
      <c r="AL12" s="4">
        <v>10253</v>
      </c>
      <c r="AM12" s="4">
        <v>3855</v>
      </c>
      <c r="AN12" s="4">
        <f t="shared" si="36"/>
        <v>27240</v>
      </c>
      <c r="AO12" s="4">
        <v>20354</v>
      </c>
      <c r="AP12" s="4">
        <v>6493</v>
      </c>
      <c r="AQ12" s="4">
        <v>393</v>
      </c>
      <c r="AR12" s="4">
        <f t="shared" si="37"/>
        <v>231346</v>
      </c>
      <c r="AS12" s="4">
        <v>184110</v>
      </c>
      <c r="AT12" s="4">
        <v>14510</v>
      </c>
      <c r="AU12" s="4">
        <v>5705</v>
      </c>
      <c r="AV12" s="4">
        <f t="shared" si="38"/>
        <v>27021</v>
      </c>
      <c r="AW12" s="4">
        <v>20020</v>
      </c>
      <c r="AX12" s="4">
        <v>6594</v>
      </c>
      <c r="AY12" s="4">
        <v>407</v>
      </c>
      <c r="AZ12" s="4">
        <f t="shared" si="39"/>
        <v>218830</v>
      </c>
      <c r="BA12" s="4">
        <v>178681</v>
      </c>
      <c r="BB12" s="4">
        <v>10261</v>
      </c>
      <c r="BC12" s="4">
        <v>4423</v>
      </c>
      <c r="BD12" s="4">
        <f t="shared" si="40"/>
        <v>25465</v>
      </c>
      <c r="BE12" s="4">
        <v>18536</v>
      </c>
      <c r="BF12" s="4">
        <v>6545</v>
      </c>
      <c r="BG12" s="4">
        <v>384</v>
      </c>
      <c r="BH12" s="4">
        <f t="shared" si="41"/>
        <v>231213</v>
      </c>
      <c r="BI12" s="4">
        <v>184401</v>
      </c>
      <c r="BJ12" s="4">
        <v>12372</v>
      </c>
      <c r="BK12" s="4">
        <v>6661</v>
      </c>
      <c r="BL12" s="4">
        <f t="shared" si="42"/>
        <v>27779</v>
      </c>
      <c r="BM12" s="4">
        <v>20446</v>
      </c>
      <c r="BN12" s="4">
        <v>6896</v>
      </c>
      <c r="BO12" s="4">
        <v>437</v>
      </c>
      <c r="BP12" s="4">
        <f t="shared" si="43"/>
        <v>255146</v>
      </c>
      <c r="BQ12" s="4">
        <v>195634</v>
      </c>
      <c r="BR12" s="4">
        <v>11850</v>
      </c>
      <c r="BS12" s="4">
        <v>7901</v>
      </c>
      <c r="BT12" s="4">
        <f t="shared" si="44"/>
        <v>39761</v>
      </c>
      <c r="BU12" s="4">
        <v>31036</v>
      </c>
      <c r="BV12" s="4">
        <v>8207</v>
      </c>
      <c r="BW12" s="4">
        <v>518</v>
      </c>
      <c r="BX12" s="4">
        <f t="shared" si="45"/>
        <v>216367</v>
      </c>
      <c r="BY12" s="4">
        <v>176299</v>
      </c>
      <c r="BZ12" s="4">
        <v>9451</v>
      </c>
      <c r="CA12" s="4">
        <v>4544</v>
      </c>
      <c r="CB12" s="4">
        <f t="shared" si="46"/>
        <v>26073</v>
      </c>
      <c r="CC12" s="4">
        <v>19246</v>
      </c>
      <c r="CD12" s="4">
        <v>6451</v>
      </c>
      <c r="CE12" s="4">
        <v>376</v>
      </c>
      <c r="CF12" s="4">
        <f t="shared" si="47"/>
        <v>232012</v>
      </c>
      <c r="CG12" s="4">
        <v>187054</v>
      </c>
      <c r="CH12" s="4">
        <v>12736</v>
      </c>
      <c r="CI12" s="4">
        <v>5031</v>
      </c>
      <c r="CJ12" s="4">
        <f t="shared" si="48"/>
        <v>27191</v>
      </c>
      <c r="CK12" s="4">
        <v>19914</v>
      </c>
      <c r="CL12" s="4">
        <v>6894</v>
      </c>
      <c r="CM12" s="4">
        <v>383</v>
      </c>
      <c r="CN12" s="4">
        <f t="shared" si="49"/>
        <v>223472</v>
      </c>
      <c r="CO12" s="4">
        <v>183331</v>
      </c>
      <c r="CP12" s="4">
        <v>10395</v>
      </c>
      <c r="CQ12" s="4">
        <v>4065</v>
      </c>
      <c r="CR12" s="4">
        <f t="shared" si="50"/>
        <v>25681</v>
      </c>
      <c r="CS12" s="4">
        <v>18654</v>
      </c>
      <c r="CT12" s="4">
        <v>6668</v>
      </c>
      <c r="CU12" s="4">
        <v>359</v>
      </c>
      <c r="CV12" s="4">
        <f t="shared" si="51"/>
        <v>239193</v>
      </c>
      <c r="CW12" s="4">
        <v>194254</v>
      </c>
      <c r="CX12" s="4">
        <v>12626</v>
      </c>
      <c r="CY12" s="4">
        <v>5610</v>
      </c>
      <c r="CZ12" s="4">
        <f t="shared" si="52"/>
        <v>26703</v>
      </c>
      <c r="DA12" s="4">
        <v>19453</v>
      </c>
      <c r="DB12" s="4">
        <v>6873</v>
      </c>
      <c r="DC12" s="4">
        <v>377</v>
      </c>
      <c r="DD12" s="78">
        <f t="shared" si="26"/>
        <v>7433.2295081967213</v>
      </c>
      <c r="DE12" s="78">
        <f t="shared" si="13"/>
        <v>5973.2868852459014</v>
      </c>
      <c r="DF12" s="78">
        <f t="shared" si="14"/>
        <v>389.37158469945354</v>
      </c>
      <c r="DG12" s="78">
        <f t="shared" si="15"/>
        <v>173.23224043715848</v>
      </c>
      <c r="DH12" s="78">
        <f t="shared" si="16"/>
        <v>897.33879781420762</v>
      </c>
      <c r="DI12" s="78">
        <f t="shared" si="17"/>
        <v>663.24043715846994</v>
      </c>
      <c r="DJ12" s="78">
        <f t="shared" si="18"/>
        <v>221.39890710382514</v>
      </c>
      <c r="DK12" s="57">
        <f t="shared" si="19"/>
        <v>12.699453551912569</v>
      </c>
      <c r="DM12" t="s">
        <v>183</v>
      </c>
    </row>
    <row r="13" spans="2:117">
      <c r="B13" s="140"/>
      <c r="C13" s="3" t="s">
        <v>18</v>
      </c>
      <c r="D13" s="43">
        <f t="shared" si="20"/>
        <v>3523156</v>
      </c>
      <c r="E13" s="43">
        <f t="shared" si="21"/>
        <v>2548623</v>
      </c>
      <c r="F13" s="43">
        <f t="shared" si="22"/>
        <v>190538</v>
      </c>
      <c r="G13" s="43">
        <f t="shared" si="23"/>
        <v>34571</v>
      </c>
      <c r="H13" s="43">
        <f t="shared" si="27"/>
        <v>749424</v>
      </c>
      <c r="I13" s="43">
        <f t="shared" si="28"/>
        <v>612160</v>
      </c>
      <c r="J13" s="43">
        <f t="shared" si="24"/>
        <v>125790</v>
      </c>
      <c r="K13" s="43">
        <f t="shared" si="25"/>
        <v>11474</v>
      </c>
      <c r="L13" s="4">
        <f t="shared" si="29"/>
        <v>285196</v>
      </c>
      <c r="M13" s="4">
        <v>209677</v>
      </c>
      <c r="N13" s="4">
        <v>14402</v>
      </c>
      <c r="O13" s="4">
        <v>3057</v>
      </c>
      <c r="P13" s="4">
        <f t="shared" si="30"/>
        <v>58060</v>
      </c>
      <c r="Q13" s="4">
        <v>46927</v>
      </c>
      <c r="R13" s="4">
        <v>10273</v>
      </c>
      <c r="S13" s="4">
        <v>860</v>
      </c>
      <c r="T13" s="4">
        <f t="shared" si="31"/>
        <v>264519</v>
      </c>
      <c r="U13" s="4">
        <v>192945</v>
      </c>
      <c r="V13" s="4">
        <v>14048</v>
      </c>
      <c r="W13" s="4">
        <v>2866</v>
      </c>
      <c r="X13" s="4">
        <f t="shared" si="32"/>
        <v>54660</v>
      </c>
      <c r="Y13" s="4">
        <v>44166</v>
      </c>
      <c r="Z13" s="4">
        <v>9697</v>
      </c>
      <c r="AA13" s="4">
        <v>797</v>
      </c>
      <c r="AB13" s="4">
        <f t="shared" si="33"/>
        <v>320048</v>
      </c>
      <c r="AC13" s="4">
        <v>229943</v>
      </c>
      <c r="AD13" s="4">
        <v>20276</v>
      </c>
      <c r="AE13" s="4">
        <v>2615</v>
      </c>
      <c r="AF13" s="4">
        <f t="shared" si="34"/>
        <v>67214</v>
      </c>
      <c r="AG13" s="4">
        <v>54545</v>
      </c>
      <c r="AH13" s="4">
        <v>11581</v>
      </c>
      <c r="AI13" s="4">
        <v>1088</v>
      </c>
      <c r="AJ13" s="4">
        <f t="shared" si="35"/>
        <v>311448</v>
      </c>
      <c r="AK13" s="4">
        <v>223256</v>
      </c>
      <c r="AL13" s="4">
        <v>18701</v>
      </c>
      <c r="AM13" s="4">
        <v>2907</v>
      </c>
      <c r="AN13" s="4">
        <f t="shared" si="36"/>
        <v>66584</v>
      </c>
      <c r="AO13" s="4">
        <v>54665</v>
      </c>
      <c r="AP13" s="4">
        <v>10855</v>
      </c>
      <c r="AQ13" s="4">
        <v>1064</v>
      </c>
      <c r="AR13" s="4">
        <f t="shared" si="37"/>
        <v>311132</v>
      </c>
      <c r="AS13" s="4">
        <v>222708</v>
      </c>
      <c r="AT13" s="4">
        <v>19874</v>
      </c>
      <c r="AU13" s="4">
        <v>3395</v>
      </c>
      <c r="AV13" s="4">
        <f t="shared" si="38"/>
        <v>65155</v>
      </c>
      <c r="AW13" s="4">
        <v>53469</v>
      </c>
      <c r="AX13" s="4">
        <v>10652</v>
      </c>
      <c r="AY13" s="4">
        <v>1034</v>
      </c>
      <c r="AZ13" s="4">
        <f t="shared" si="39"/>
        <v>297902</v>
      </c>
      <c r="BA13" s="4">
        <v>213921</v>
      </c>
      <c r="BB13" s="4">
        <v>16303</v>
      </c>
      <c r="BC13" s="4">
        <v>2414</v>
      </c>
      <c r="BD13" s="4">
        <f t="shared" si="40"/>
        <v>65264</v>
      </c>
      <c r="BE13" s="4">
        <v>53476</v>
      </c>
      <c r="BF13" s="4">
        <v>10834</v>
      </c>
      <c r="BG13" s="4">
        <v>954</v>
      </c>
      <c r="BH13" s="4">
        <f t="shared" si="41"/>
        <v>291176</v>
      </c>
      <c r="BI13" s="4">
        <v>211209</v>
      </c>
      <c r="BJ13" s="4">
        <v>14861</v>
      </c>
      <c r="BK13" s="4">
        <v>3017</v>
      </c>
      <c r="BL13" s="4">
        <f t="shared" si="42"/>
        <v>62089</v>
      </c>
      <c r="BM13" s="4">
        <v>50647</v>
      </c>
      <c r="BN13" s="4">
        <v>10534</v>
      </c>
      <c r="BO13" s="4">
        <v>908</v>
      </c>
      <c r="BP13" s="4">
        <f t="shared" si="43"/>
        <v>278215</v>
      </c>
      <c r="BQ13" s="4">
        <v>202063</v>
      </c>
      <c r="BR13" s="4">
        <v>13317</v>
      </c>
      <c r="BS13" s="4">
        <v>3167</v>
      </c>
      <c r="BT13" s="4">
        <f t="shared" si="44"/>
        <v>59668</v>
      </c>
      <c r="BU13" s="4">
        <v>48634</v>
      </c>
      <c r="BV13" s="4">
        <v>10090</v>
      </c>
      <c r="BW13" s="4">
        <v>944</v>
      </c>
      <c r="BX13" s="4">
        <f t="shared" si="45"/>
        <v>278792</v>
      </c>
      <c r="BY13" s="4">
        <v>200953</v>
      </c>
      <c r="BZ13" s="4">
        <v>14444</v>
      </c>
      <c r="CA13" s="4">
        <v>2785</v>
      </c>
      <c r="CB13" s="4">
        <f t="shared" si="46"/>
        <v>60610</v>
      </c>
      <c r="CC13" s="4">
        <v>49740</v>
      </c>
      <c r="CD13" s="4">
        <v>9998</v>
      </c>
      <c r="CE13" s="4">
        <v>872</v>
      </c>
      <c r="CF13" s="4">
        <f t="shared" si="47"/>
        <v>297882</v>
      </c>
      <c r="CG13" s="4">
        <v>213434</v>
      </c>
      <c r="CH13" s="4">
        <v>15243</v>
      </c>
      <c r="CI13" s="4">
        <v>2981</v>
      </c>
      <c r="CJ13" s="4">
        <f t="shared" si="48"/>
        <v>66224</v>
      </c>
      <c r="CK13" s="4">
        <v>54646</v>
      </c>
      <c r="CL13" s="4">
        <v>10611</v>
      </c>
      <c r="CM13" s="4">
        <v>967</v>
      </c>
      <c r="CN13" s="4">
        <f t="shared" si="49"/>
        <v>289729</v>
      </c>
      <c r="CO13" s="4">
        <v>212747</v>
      </c>
      <c r="CP13" s="4">
        <v>14524</v>
      </c>
      <c r="CQ13" s="4">
        <v>2530</v>
      </c>
      <c r="CR13" s="4">
        <f t="shared" si="50"/>
        <v>59928</v>
      </c>
      <c r="CS13" s="4">
        <v>48939</v>
      </c>
      <c r="CT13" s="4">
        <v>10027</v>
      </c>
      <c r="CU13" s="4">
        <v>962</v>
      </c>
      <c r="CV13" s="4">
        <f t="shared" si="51"/>
        <v>297117</v>
      </c>
      <c r="CW13" s="4">
        <v>215767</v>
      </c>
      <c r="CX13" s="4">
        <v>14545</v>
      </c>
      <c r="CY13" s="4">
        <v>2837</v>
      </c>
      <c r="CZ13" s="4">
        <f t="shared" si="52"/>
        <v>63968</v>
      </c>
      <c r="DA13" s="4">
        <v>52306</v>
      </c>
      <c r="DB13" s="4">
        <v>10638</v>
      </c>
      <c r="DC13" s="4">
        <v>1024</v>
      </c>
      <c r="DD13" s="78">
        <f t="shared" si="26"/>
        <v>9626.1092896174869</v>
      </c>
      <c r="DE13" s="78">
        <f t="shared" si="13"/>
        <v>6963.4508196721308</v>
      </c>
      <c r="DF13" s="78">
        <f t="shared" si="14"/>
        <v>520.59562841530055</v>
      </c>
      <c r="DG13" s="78">
        <f t="shared" si="15"/>
        <v>94.45628415300547</v>
      </c>
      <c r="DH13" s="78">
        <f t="shared" si="16"/>
        <v>2047.6065573770493</v>
      </c>
      <c r="DI13" s="78">
        <f t="shared" si="17"/>
        <v>1672.5683060109291</v>
      </c>
      <c r="DJ13" s="78">
        <f t="shared" si="18"/>
        <v>343.68852459016392</v>
      </c>
      <c r="DK13" s="57">
        <f t="shared" si="19"/>
        <v>31.349726775956285</v>
      </c>
      <c r="DM13" t="s">
        <v>183</v>
      </c>
    </row>
    <row r="14" spans="2:117">
      <c r="B14" s="140"/>
      <c r="C14" s="3" t="s">
        <v>19</v>
      </c>
      <c r="D14" s="43">
        <f t="shared" si="20"/>
        <v>1393008</v>
      </c>
      <c r="E14" s="43">
        <f t="shared" si="21"/>
        <v>1075022</v>
      </c>
      <c r="F14" s="43">
        <f t="shared" si="22"/>
        <v>89987</v>
      </c>
      <c r="G14" s="43">
        <f t="shared" si="23"/>
        <v>28082</v>
      </c>
      <c r="H14" s="43">
        <f t="shared" si="27"/>
        <v>199917</v>
      </c>
      <c r="I14" s="43">
        <f t="shared" si="28"/>
        <v>146240</v>
      </c>
      <c r="J14" s="43">
        <f t="shared" si="24"/>
        <v>49672</v>
      </c>
      <c r="K14" s="43">
        <f t="shared" si="25"/>
        <v>4005</v>
      </c>
      <c r="L14" s="4">
        <f t="shared" si="29"/>
        <v>89808</v>
      </c>
      <c r="M14" s="4">
        <v>69066</v>
      </c>
      <c r="N14" s="4">
        <v>5831</v>
      </c>
      <c r="O14" s="4">
        <v>1750</v>
      </c>
      <c r="P14" s="4">
        <f t="shared" si="30"/>
        <v>13161</v>
      </c>
      <c r="Q14" s="4">
        <v>9559</v>
      </c>
      <c r="R14" s="4">
        <v>3312</v>
      </c>
      <c r="S14" s="4">
        <v>290</v>
      </c>
      <c r="T14" s="4">
        <f t="shared" si="31"/>
        <v>85342</v>
      </c>
      <c r="U14" s="4">
        <v>65261</v>
      </c>
      <c r="V14" s="4">
        <v>5882</v>
      </c>
      <c r="W14" s="4">
        <v>1706</v>
      </c>
      <c r="X14" s="4">
        <f t="shared" si="32"/>
        <v>12493</v>
      </c>
      <c r="Y14" s="4">
        <v>9044</v>
      </c>
      <c r="Z14" s="4">
        <v>3136</v>
      </c>
      <c r="AA14" s="4">
        <v>313</v>
      </c>
      <c r="AB14" s="4">
        <f t="shared" si="33"/>
        <v>111506</v>
      </c>
      <c r="AC14" s="4">
        <v>85281</v>
      </c>
      <c r="AD14" s="4">
        <v>7879</v>
      </c>
      <c r="AE14" s="4">
        <v>1730</v>
      </c>
      <c r="AF14" s="4">
        <f t="shared" si="34"/>
        <v>16616</v>
      </c>
      <c r="AG14" s="4">
        <v>12123</v>
      </c>
      <c r="AH14" s="4">
        <v>4101</v>
      </c>
      <c r="AI14" s="4">
        <v>392</v>
      </c>
      <c r="AJ14" s="4">
        <f t="shared" si="35"/>
        <v>109015</v>
      </c>
      <c r="AK14" s="4">
        <v>83195</v>
      </c>
      <c r="AL14" s="4">
        <v>7366</v>
      </c>
      <c r="AM14" s="4">
        <v>2109</v>
      </c>
      <c r="AN14" s="4">
        <f t="shared" si="36"/>
        <v>16345</v>
      </c>
      <c r="AO14" s="4">
        <v>12134</v>
      </c>
      <c r="AP14" s="4">
        <v>3908</v>
      </c>
      <c r="AQ14" s="4">
        <v>303</v>
      </c>
      <c r="AR14" s="4">
        <f t="shared" si="37"/>
        <v>112204</v>
      </c>
      <c r="AS14" s="4">
        <v>85753</v>
      </c>
      <c r="AT14" s="4">
        <v>7879</v>
      </c>
      <c r="AU14" s="4">
        <v>2102</v>
      </c>
      <c r="AV14" s="4">
        <f t="shared" si="38"/>
        <v>16470</v>
      </c>
      <c r="AW14" s="4">
        <v>12135</v>
      </c>
      <c r="AX14" s="4">
        <v>4002</v>
      </c>
      <c r="AY14" s="4">
        <v>333</v>
      </c>
      <c r="AZ14" s="4">
        <f t="shared" si="39"/>
        <v>111550</v>
      </c>
      <c r="BA14" s="4">
        <v>86209</v>
      </c>
      <c r="BB14" s="4">
        <v>6893</v>
      </c>
      <c r="BC14" s="4">
        <v>1983</v>
      </c>
      <c r="BD14" s="4">
        <f t="shared" si="40"/>
        <v>16465</v>
      </c>
      <c r="BE14" s="4">
        <v>12260</v>
      </c>
      <c r="BF14" s="4">
        <v>3937</v>
      </c>
      <c r="BG14" s="4">
        <v>268</v>
      </c>
      <c r="BH14" s="4">
        <f t="shared" si="41"/>
        <v>109882</v>
      </c>
      <c r="BI14" s="4">
        <v>85143</v>
      </c>
      <c r="BJ14" s="4">
        <v>7150</v>
      </c>
      <c r="BK14" s="4">
        <v>2158</v>
      </c>
      <c r="BL14" s="4">
        <f t="shared" si="42"/>
        <v>15431</v>
      </c>
      <c r="BM14" s="4">
        <v>11376</v>
      </c>
      <c r="BN14" s="4">
        <v>3803</v>
      </c>
      <c r="BO14" s="4">
        <v>252</v>
      </c>
      <c r="BP14" s="4">
        <f t="shared" si="43"/>
        <v>110342</v>
      </c>
      <c r="BQ14" s="4">
        <v>86017</v>
      </c>
      <c r="BR14" s="4">
        <v>6906</v>
      </c>
      <c r="BS14" s="4">
        <v>2361</v>
      </c>
      <c r="BT14" s="4">
        <f t="shared" si="44"/>
        <v>15058</v>
      </c>
      <c r="BU14" s="4">
        <v>10883</v>
      </c>
      <c r="BV14" s="4">
        <v>3946</v>
      </c>
      <c r="BW14" s="4">
        <v>229</v>
      </c>
      <c r="BX14" s="4">
        <f t="shared" si="45"/>
        <v>117580</v>
      </c>
      <c r="BY14" s="4">
        <v>91201</v>
      </c>
      <c r="BZ14" s="4">
        <v>7298</v>
      </c>
      <c r="CA14" s="4">
        <v>2542</v>
      </c>
      <c r="CB14" s="4">
        <f t="shared" si="46"/>
        <v>16539</v>
      </c>
      <c r="CC14" s="4">
        <v>12154</v>
      </c>
      <c r="CD14" s="4">
        <v>4109</v>
      </c>
      <c r="CE14" s="4">
        <v>276</v>
      </c>
      <c r="CF14" s="4">
        <f t="shared" si="47"/>
        <v>139061</v>
      </c>
      <c r="CG14" s="4">
        <v>107085</v>
      </c>
      <c r="CH14" s="4">
        <v>8562</v>
      </c>
      <c r="CI14" s="4">
        <v>3033</v>
      </c>
      <c r="CJ14" s="4">
        <f t="shared" si="48"/>
        <v>20381</v>
      </c>
      <c r="CK14" s="4">
        <v>14941</v>
      </c>
      <c r="CL14" s="4">
        <v>5026</v>
      </c>
      <c r="CM14" s="4">
        <v>414</v>
      </c>
      <c r="CN14" s="4">
        <f t="shared" si="49"/>
        <v>147147</v>
      </c>
      <c r="CO14" s="4">
        <v>114724</v>
      </c>
      <c r="CP14" s="4">
        <v>8951</v>
      </c>
      <c r="CQ14" s="4">
        <v>3154</v>
      </c>
      <c r="CR14" s="4">
        <f t="shared" si="50"/>
        <v>20318</v>
      </c>
      <c r="CS14" s="4">
        <v>14710</v>
      </c>
      <c r="CT14" s="4">
        <v>5147</v>
      </c>
      <c r="CU14" s="4">
        <v>461</v>
      </c>
      <c r="CV14" s="4">
        <f t="shared" si="51"/>
        <v>149571</v>
      </c>
      <c r="CW14" s="4">
        <v>116087</v>
      </c>
      <c r="CX14" s="4">
        <v>9390</v>
      </c>
      <c r="CY14" s="4">
        <v>3454</v>
      </c>
      <c r="CZ14" s="4">
        <f t="shared" si="52"/>
        <v>20640</v>
      </c>
      <c r="DA14" s="4">
        <v>14921</v>
      </c>
      <c r="DB14" s="4">
        <v>5245</v>
      </c>
      <c r="DC14" s="4">
        <v>474</v>
      </c>
      <c r="DD14" s="78">
        <f t="shared" si="26"/>
        <v>3806.032786885246</v>
      </c>
      <c r="DE14" s="78">
        <f t="shared" si="13"/>
        <v>2937.2185792349728</v>
      </c>
      <c r="DF14" s="78">
        <f t="shared" si="14"/>
        <v>245.86612021857923</v>
      </c>
      <c r="DG14" s="78">
        <f t="shared" si="15"/>
        <v>76.726775956284158</v>
      </c>
      <c r="DH14" s="78">
        <f t="shared" si="16"/>
        <v>546.22131147540983</v>
      </c>
      <c r="DI14" s="78">
        <f t="shared" si="17"/>
        <v>399.56284153005464</v>
      </c>
      <c r="DJ14" s="78">
        <f t="shared" si="18"/>
        <v>135.71584699453553</v>
      </c>
      <c r="DK14" s="57">
        <f t="shared" si="19"/>
        <v>10.942622950819672</v>
      </c>
      <c r="DM14" t="s">
        <v>183</v>
      </c>
    </row>
    <row r="15" spans="2:117">
      <c r="B15" s="140"/>
      <c r="C15" s="3" t="s">
        <v>20</v>
      </c>
      <c r="D15" s="43">
        <f t="shared" si="20"/>
        <v>4286496</v>
      </c>
      <c r="E15" s="43">
        <f t="shared" si="21"/>
        <v>3205887</v>
      </c>
      <c r="F15" s="43">
        <f t="shared" si="22"/>
        <v>327502</v>
      </c>
      <c r="G15" s="43">
        <f t="shared" si="23"/>
        <v>74615</v>
      </c>
      <c r="H15" s="43">
        <f t="shared" si="27"/>
        <v>678492</v>
      </c>
      <c r="I15" s="43">
        <f t="shared" si="28"/>
        <v>498774</v>
      </c>
      <c r="J15" s="43">
        <f t="shared" si="24"/>
        <v>171253</v>
      </c>
      <c r="K15" s="43">
        <f t="shared" si="25"/>
        <v>8465</v>
      </c>
      <c r="L15" s="4">
        <f t="shared" si="29"/>
        <v>310199</v>
      </c>
      <c r="M15" s="4">
        <v>231772</v>
      </c>
      <c r="N15" s="4">
        <v>21425</v>
      </c>
      <c r="O15" s="4">
        <v>5967</v>
      </c>
      <c r="P15" s="4">
        <f t="shared" si="30"/>
        <v>51035</v>
      </c>
      <c r="Q15" s="4">
        <v>37348</v>
      </c>
      <c r="R15" s="4">
        <v>13102</v>
      </c>
      <c r="S15" s="4">
        <v>585</v>
      </c>
      <c r="T15" s="4">
        <f t="shared" si="31"/>
        <v>289930</v>
      </c>
      <c r="U15" s="4">
        <v>214657</v>
      </c>
      <c r="V15" s="4">
        <v>21986</v>
      </c>
      <c r="W15" s="4">
        <v>6162</v>
      </c>
      <c r="X15" s="4">
        <f t="shared" si="32"/>
        <v>47125</v>
      </c>
      <c r="Y15" s="4">
        <v>34499</v>
      </c>
      <c r="Z15" s="4">
        <v>12027</v>
      </c>
      <c r="AA15" s="4">
        <v>599</v>
      </c>
      <c r="AB15" s="4">
        <f t="shared" si="33"/>
        <v>377072</v>
      </c>
      <c r="AC15" s="4">
        <v>276413</v>
      </c>
      <c r="AD15" s="4">
        <v>35426</v>
      </c>
      <c r="AE15" s="4">
        <v>5467</v>
      </c>
      <c r="AF15" s="4">
        <f t="shared" si="34"/>
        <v>59766</v>
      </c>
      <c r="AG15" s="4">
        <v>43884</v>
      </c>
      <c r="AH15" s="4">
        <v>15106</v>
      </c>
      <c r="AI15" s="4">
        <v>776</v>
      </c>
      <c r="AJ15" s="4">
        <f t="shared" si="35"/>
        <v>366696</v>
      </c>
      <c r="AK15" s="4">
        <v>269139</v>
      </c>
      <c r="AL15" s="4">
        <v>32369</v>
      </c>
      <c r="AM15" s="4">
        <v>6037</v>
      </c>
      <c r="AN15" s="4">
        <f t="shared" si="36"/>
        <v>59151</v>
      </c>
      <c r="AO15" s="4">
        <v>43664</v>
      </c>
      <c r="AP15" s="4">
        <v>14726</v>
      </c>
      <c r="AQ15" s="4">
        <v>761</v>
      </c>
      <c r="AR15" s="4">
        <f t="shared" si="37"/>
        <v>367509</v>
      </c>
      <c r="AS15" s="4">
        <v>269019</v>
      </c>
      <c r="AT15" s="4">
        <v>33006</v>
      </c>
      <c r="AU15" s="4">
        <v>6871</v>
      </c>
      <c r="AV15" s="4">
        <f t="shared" si="38"/>
        <v>58613</v>
      </c>
      <c r="AW15" s="4">
        <v>43180</v>
      </c>
      <c r="AX15" s="4">
        <v>14640</v>
      </c>
      <c r="AY15" s="4">
        <v>793</v>
      </c>
      <c r="AZ15" s="4">
        <f t="shared" si="39"/>
        <v>355348</v>
      </c>
      <c r="BA15" s="4">
        <v>264354</v>
      </c>
      <c r="BB15" s="4">
        <v>27996</v>
      </c>
      <c r="BC15" s="4">
        <v>5260</v>
      </c>
      <c r="BD15" s="4">
        <f t="shared" si="40"/>
        <v>57738</v>
      </c>
      <c r="BE15" s="4">
        <v>42732</v>
      </c>
      <c r="BF15" s="4">
        <v>14340</v>
      </c>
      <c r="BG15" s="4">
        <v>666</v>
      </c>
      <c r="BH15" s="4">
        <f t="shared" si="41"/>
        <v>341500</v>
      </c>
      <c r="BI15" s="4">
        <v>256239</v>
      </c>
      <c r="BJ15" s="4">
        <v>24003</v>
      </c>
      <c r="BK15" s="4">
        <v>6791</v>
      </c>
      <c r="BL15" s="4">
        <f t="shared" si="42"/>
        <v>54467</v>
      </c>
      <c r="BM15" s="4">
        <v>40122</v>
      </c>
      <c r="BN15" s="4">
        <v>13681</v>
      </c>
      <c r="BO15" s="4">
        <v>664</v>
      </c>
      <c r="BP15" s="4">
        <f t="shared" si="43"/>
        <v>338489</v>
      </c>
      <c r="BQ15" s="4">
        <v>255711</v>
      </c>
      <c r="BR15" s="4">
        <v>23307</v>
      </c>
      <c r="BS15" s="4">
        <v>6820</v>
      </c>
      <c r="BT15" s="4">
        <f t="shared" si="44"/>
        <v>52651</v>
      </c>
      <c r="BU15" s="4">
        <v>38619</v>
      </c>
      <c r="BV15" s="4">
        <v>13438</v>
      </c>
      <c r="BW15" s="4">
        <v>594</v>
      </c>
      <c r="BX15" s="4">
        <f t="shared" si="45"/>
        <v>340111</v>
      </c>
      <c r="BY15" s="4">
        <v>256406</v>
      </c>
      <c r="BZ15" s="4">
        <v>25269</v>
      </c>
      <c r="CA15" s="4">
        <v>5401</v>
      </c>
      <c r="CB15" s="4">
        <f t="shared" si="46"/>
        <v>53035</v>
      </c>
      <c r="CC15" s="4">
        <v>38939</v>
      </c>
      <c r="CD15" s="4">
        <v>13478</v>
      </c>
      <c r="CE15" s="4">
        <v>618</v>
      </c>
      <c r="CF15" s="4">
        <f t="shared" si="47"/>
        <v>393058</v>
      </c>
      <c r="CG15" s="4">
        <v>296938</v>
      </c>
      <c r="CH15" s="4">
        <v>27187</v>
      </c>
      <c r="CI15" s="4">
        <v>6776</v>
      </c>
      <c r="CJ15" s="4">
        <f t="shared" si="48"/>
        <v>62157</v>
      </c>
      <c r="CK15" s="4">
        <v>45929</v>
      </c>
      <c r="CL15" s="4">
        <v>15448</v>
      </c>
      <c r="CM15" s="4">
        <v>780</v>
      </c>
      <c r="CN15" s="4">
        <f t="shared" si="49"/>
        <v>396305</v>
      </c>
      <c r="CO15" s="4">
        <v>303131</v>
      </c>
      <c r="CP15" s="4">
        <v>27637</v>
      </c>
      <c r="CQ15" s="4">
        <v>6065</v>
      </c>
      <c r="CR15" s="4">
        <f t="shared" si="50"/>
        <v>59472</v>
      </c>
      <c r="CS15" s="4">
        <v>43546</v>
      </c>
      <c r="CT15" s="4">
        <v>15152</v>
      </c>
      <c r="CU15" s="4">
        <v>774</v>
      </c>
      <c r="CV15" s="4">
        <f t="shared" si="51"/>
        <v>410279</v>
      </c>
      <c r="CW15" s="4">
        <v>312108</v>
      </c>
      <c r="CX15" s="4">
        <v>27891</v>
      </c>
      <c r="CY15" s="4">
        <v>6998</v>
      </c>
      <c r="CZ15" s="4">
        <f t="shared" si="52"/>
        <v>63282</v>
      </c>
      <c r="DA15" s="4">
        <v>46312</v>
      </c>
      <c r="DB15" s="4">
        <v>16115</v>
      </c>
      <c r="DC15" s="4">
        <v>855</v>
      </c>
      <c r="DD15" s="78">
        <f t="shared" si="26"/>
        <v>11711.737704918032</v>
      </c>
      <c r="DE15" s="78">
        <f t="shared" si="13"/>
        <v>8759.2540983606559</v>
      </c>
      <c r="DF15" s="78">
        <f t="shared" si="14"/>
        <v>894.81420765027326</v>
      </c>
      <c r="DG15" s="78">
        <f t="shared" si="15"/>
        <v>203.86612021857923</v>
      </c>
      <c r="DH15" s="78">
        <f t="shared" si="16"/>
        <v>1853.8032786885246</v>
      </c>
      <c r="DI15" s="78">
        <f t="shared" si="17"/>
        <v>1362.7704918032787</v>
      </c>
      <c r="DJ15" s="78">
        <f t="shared" si="18"/>
        <v>467.90437158469945</v>
      </c>
      <c r="DK15" s="57">
        <f t="shared" si="19"/>
        <v>23.128415300546447</v>
      </c>
      <c r="DM15" t="s">
        <v>183</v>
      </c>
    </row>
    <row r="16" spans="2:117">
      <c r="B16" s="140"/>
      <c r="C16" s="3" t="s">
        <v>21</v>
      </c>
      <c r="D16" s="43">
        <f t="shared" si="20"/>
        <v>5579422</v>
      </c>
      <c r="E16" s="43">
        <f t="shared" si="21"/>
        <v>3921495</v>
      </c>
      <c r="F16" s="43">
        <f t="shared" si="22"/>
        <v>617528</v>
      </c>
      <c r="G16" s="43">
        <f t="shared" si="23"/>
        <v>137932</v>
      </c>
      <c r="H16" s="43">
        <f t="shared" si="27"/>
        <v>902467</v>
      </c>
      <c r="I16" s="43">
        <f t="shared" si="28"/>
        <v>737668</v>
      </c>
      <c r="J16" s="43">
        <f t="shared" si="24"/>
        <v>152656</v>
      </c>
      <c r="K16" s="43">
        <f t="shared" si="25"/>
        <v>12143</v>
      </c>
      <c r="L16" s="4">
        <f t="shared" si="29"/>
        <v>440059</v>
      </c>
      <c r="M16" s="4">
        <v>316172</v>
      </c>
      <c r="N16" s="4">
        <v>41995</v>
      </c>
      <c r="O16" s="4">
        <v>11325</v>
      </c>
      <c r="P16" s="4">
        <f t="shared" si="30"/>
        <v>70567</v>
      </c>
      <c r="Q16" s="4">
        <v>57348</v>
      </c>
      <c r="R16" s="4">
        <v>12253</v>
      </c>
      <c r="S16" s="4">
        <v>966</v>
      </c>
      <c r="T16" s="4">
        <f t="shared" si="31"/>
        <v>408761</v>
      </c>
      <c r="U16" s="4">
        <v>290237</v>
      </c>
      <c r="V16" s="4">
        <v>41269</v>
      </c>
      <c r="W16" s="4">
        <v>10837</v>
      </c>
      <c r="X16" s="4">
        <f t="shared" si="32"/>
        <v>66418</v>
      </c>
      <c r="Y16" s="4">
        <v>54112</v>
      </c>
      <c r="Z16" s="4">
        <v>11357</v>
      </c>
      <c r="AA16" s="4">
        <v>949</v>
      </c>
      <c r="AB16" s="4">
        <f t="shared" si="33"/>
        <v>508982</v>
      </c>
      <c r="AC16" s="4">
        <v>355438</v>
      </c>
      <c r="AD16" s="4">
        <v>61112</v>
      </c>
      <c r="AE16" s="4">
        <v>11015</v>
      </c>
      <c r="AF16" s="4">
        <f t="shared" si="34"/>
        <v>81417</v>
      </c>
      <c r="AG16" s="4">
        <v>66598</v>
      </c>
      <c r="AH16" s="4">
        <v>13743</v>
      </c>
      <c r="AI16" s="4">
        <v>1076</v>
      </c>
      <c r="AJ16" s="4">
        <f t="shared" si="35"/>
        <v>484789</v>
      </c>
      <c r="AK16" s="4">
        <v>338855</v>
      </c>
      <c r="AL16" s="4">
        <v>55516</v>
      </c>
      <c r="AM16" s="4">
        <v>12068</v>
      </c>
      <c r="AN16" s="4">
        <f t="shared" si="36"/>
        <v>78350</v>
      </c>
      <c r="AO16" s="4">
        <v>64118</v>
      </c>
      <c r="AP16" s="4">
        <v>13235</v>
      </c>
      <c r="AQ16" s="4">
        <v>997</v>
      </c>
      <c r="AR16" s="4">
        <f t="shared" si="37"/>
        <v>488597</v>
      </c>
      <c r="AS16" s="4">
        <v>339963</v>
      </c>
      <c r="AT16" s="4">
        <v>58442</v>
      </c>
      <c r="AU16" s="4">
        <v>12207</v>
      </c>
      <c r="AV16" s="4">
        <f t="shared" si="38"/>
        <v>77985</v>
      </c>
      <c r="AW16" s="4">
        <v>63544</v>
      </c>
      <c r="AX16" s="4">
        <v>13419</v>
      </c>
      <c r="AY16" s="4">
        <v>1022</v>
      </c>
      <c r="AZ16" s="4">
        <f t="shared" si="39"/>
        <v>469924</v>
      </c>
      <c r="BA16" s="4">
        <v>332050</v>
      </c>
      <c r="BB16" s="4">
        <v>52346</v>
      </c>
      <c r="BC16" s="4">
        <v>10092</v>
      </c>
      <c r="BD16" s="4">
        <f t="shared" si="40"/>
        <v>75436</v>
      </c>
      <c r="BE16" s="4">
        <v>61446</v>
      </c>
      <c r="BF16" s="4">
        <v>12907</v>
      </c>
      <c r="BG16" s="4">
        <v>1083</v>
      </c>
      <c r="BH16" s="4">
        <f t="shared" si="41"/>
        <v>455215</v>
      </c>
      <c r="BI16" s="4">
        <v>318683</v>
      </c>
      <c r="BJ16" s="4">
        <v>51200</v>
      </c>
      <c r="BK16" s="4">
        <v>12228</v>
      </c>
      <c r="BL16" s="4">
        <f t="shared" si="42"/>
        <v>73104</v>
      </c>
      <c r="BM16" s="4">
        <v>59462</v>
      </c>
      <c r="BN16" s="4">
        <v>12606</v>
      </c>
      <c r="BO16" s="4">
        <v>1036</v>
      </c>
      <c r="BP16" s="4">
        <f t="shared" si="43"/>
        <v>445301</v>
      </c>
      <c r="BQ16" s="4">
        <v>314057</v>
      </c>
      <c r="BR16" s="4">
        <v>46234</v>
      </c>
      <c r="BS16" s="4">
        <v>12601</v>
      </c>
      <c r="BT16" s="4">
        <f t="shared" si="44"/>
        <v>72409</v>
      </c>
      <c r="BU16" s="4">
        <v>59139</v>
      </c>
      <c r="BV16" s="4">
        <v>12274</v>
      </c>
      <c r="BW16" s="4">
        <v>996</v>
      </c>
      <c r="BX16" s="4">
        <f t="shared" si="45"/>
        <v>442837</v>
      </c>
      <c r="BY16" s="4">
        <v>310557</v>
      </c>
      <c r="BZ16" s="4">
        <v>49041</v>
      </c>
      <c r="CA16" s="4">
        <v>10050</v>
      </c>
      <c r="CB16" s="4">
        <f t="shared" si="46"/>
        <v>73189</v>
      </c>
      <c r="CC16" s="4">
        <v>59953</v>
      </c>
      <c r="CD16" s="4">
        <v>12329</v>
      </c>
      <c r="CE16" s="4">
        <v>907</v>
      </c>
      <c r="CF16" s="4">
        <f t="shared" si="47"/>
        <v>473685</v>
      </c>
      <c r="CG16" s="4">
        <v>330664</v>
      </c>
      <c r="CH16" s="4">
        <v>52590</v>
      </c>
      <c r="CI16" s="4">
        <v>11846</v>
      </c>
      <c r="CJ16" s="4">
        <f t="shared" si="48"/>
        <v>78585</v>
      </c>
      <c r="CK16" s="4">
        <v>64679</v>
      </c>
      <c r="CL16" s="4">
        <v>12880</v>
      </c>
      <c r="CM16" s="4">
        <v>1026</v>
      </c>
      <c r="CN16" s="4">
        <f t="shared" si="49"/>
        <v>478816</v>
      </c>
      <c r="CO16" s="4">
        <v>336799</v>
      </c>
      <c r="CP16" s="4">
        <v>54845</v>
      </c>
      <c r="CQ16" s="4">
        <v>10831</v>
      </c>
      <c r="CR16" s="4">
        <f t="shared" si="50"/>
        <v>76341</v>
      </c>
      <c r="CS16" s="4">
        <v>62555</v>
      </c>
      <c r="CT16" s="4">
        <v>12755</v>
      </c>
      <c r="CU16" s="4">
        <v>1031</v>
      </c>
      <c r="CV16" s="4">
        <f t="shared" si="51"/>
        <v>482456</v>
      </c>
      <c r="CW16" s="4">
        <v>338020</v>
      </c>
      <c r="CX16" s="4">
        <v>52938</v>
      </c>
      <c r="CY16" s="4">
        <v>12832</v>
      </c>
      <c r="CZ16" s="4">
        <f t="shared" si="52"/>
        <v>78666</v>
      </c>
      <c r="DA16" s="4">
        <v>64714</v>
      </c>
      <c r="DB16" s="4">
        <v>12898</v>
      </c>
      <c r="DC16" s="4">
        <v>1054</v>
      </c>
      <c r="DD16" s="78">
        <f t="shared" si="26"/>
        <v>15244.322404371585</v>
      </c>
      <c r="DE16" s="78">
        <f t="shared" si="13"/>
        <v>10714.467213114754</v>
      </c>
      <c r="DF16" s="78">
        <f t="shared" si="14"/>
        <v>1687.2349726775956</v>
      </c>
      <c r="DG16" s="78">
        <f t="shared" si="15"/>
        <v>376.8633879781421</v>
      </c>
      <c r="DH16" s="78">
        <f t="shared" si="16"/>
        <v>2465.756830601093</v>
      </c>
      <c r="DI16" s="78">
        <f t="shared" si="17"/>
        <v>2015.4863387978141</v>
      </c>
      <c r="DJ16" s="78">
        <f t="shared" si="18"/>
        <v>417.09289617486337</v>
      </c>
      <c r="DK16" s="57">
        <f t="shared" si="19"/>
        <v>33.177595628415304</v>
      </c>
      <c r="DM16" t="s">
        <v>183</v>
      </c>
    </row>
    <row r="17" spans="2:117">
      <c r="B17" s="140"/>
      <c r="C17" s="3" t="s">
        <v>22</v>
      </c>
      <c r="D17" s="43">
        <f t="shared" si="20"/>
        <v>10408437</v>
      </c>
      <c r="E17" s="43">
        <f t="shared" si="21"/>
        <v>8072298</v>
      </c>
      <c r="F17" s="43">
        <f t="shared" si="22"/>
        <v>598151</v>
      </c>
      <c r="G17" s="43">
        <f t="shared" si="23"/>
        <v>126979</v>
      </c>
      <c r="H17" s="43">
        <f t="shared" si="27"/>
        <v>1611009</v>
      </c>
      <c r="I17" s="43">
        <f t="shared" si="28"/>
        <v>1250058</v>
      </c>
      <c r="J17" s="43">
        <f t="shared" si="24"/>
        <v>342574</v>
      </c>
      <c r="K17" s="43">
        <f t="shared" si="25"/>
        <v>18377</v>
      </c>
      <c r="L17" s="4">
        <f t="shared" si="29"/>
        <v>830430</v>
      </c>
      <c r="M17" s="4">
        <v>648311</v>
      </c>
      <c r="N17" s="4">
        <v>45323</v>
      </c>
      <c r="O17" s="4">
        <v>10643</v>
      </c>
      <c r="P17" s="4">
        <f t="shared" si="30"/>
        <v>126153</v>
      </c>
      <c r="Q17" s="4">
        <v>96681</v>
      </c>
      <c r="R17" s="4">
        <v>28071</v>
      </c>
      <c r="S17" s="4">
        <v>1401</v>
      </c>
      <c r="T17" s="4">
        <f t="shared" si="31"/>
        <v>772710</v>
      </c>
      <c r="U17" s="4">
        <v>599097</v>
      </c>
      <c r="V17" s="4">
        <v>44858</v>
      </c>
      <c r="W17" s="4">
        <v>10467</v>
      </c>
      <c r="X17" s="4">
        <f t="shared" si="32"/>
        <v>118288</v>
      </c>
      <c r="Y17" s="4">
        <v>90854</v>
      </c>
      <c r="Z17" s="4">
        <v>26073</v>
      </c>
      <c r="AA17" s="4">
        <v>1361</v>
      </c>
      <c r="AB17" s="4">
        <f t="shared" si="33"/>
        <v>922546</v>
      </c>
      <c r="AC17" s="4">
        <v>712401</v>
      </c>
      <c r="AD17" s="4">
        <v>57683</v>
      </c>
      <c r="AE17" s="4">
        <v>9267</v>
      </c>
      <c r="AF17" s="4">
        <f t="shared" si="34"/>
        <v>143195</v>
      </c>
      <c r="AG17" s="4">
        <v>110639</v>
      </c>
      <c r="AH17" s="4">
        <v>30922</v>
      </c>
      <c r="AI17" s="4">
        <v>1634</v>
      </c>
      <c r="AJ17" s="4">
        <f t="shared" si="35"/>
        <v>889545</v>
      </c>
      <c r="AK17" s="4">
        <v>687650</v>
      </c>
      <c r="AL17" s="4">
        <v>53487</v>
      </c>
      <c r="AM17" s="4">
        <v>9959</v>
      </c>
      <c r="AN17" s="4">
        <f t="shared" si="36"/>
        <v>138449</v>
      </c>
      <c r="AO17" s="4">
        <v>107139</v>
      </c>
      <c r="AP17" s="4">
        <v>29737</v>
      </c>
      <c r="AQ17" s="4">
        <v>1573</v>
      </c>
      <c r="AR17" s="4">
        <f t="shared" si="37"/>
        <v>904610</v>
      </c>
      <c r="AS17" s="4">
        <v>696846</v>
      </c>
      <c r="AT17" s="4">
        <v>57616</v>
      </c>
      <c r="AU17" s="4">
        <v>11479</v>
      </c>
      <c r="AV17" s="4">
        <f t="shared" si="38"/>
        <v>138669</v>
      </c>
      <c r="AW17" s="4">
        <v>107881</v>
      </c>
      <c r="AX17" s="4">
        <v>29289</v>
      </c>
      <c r="AY17" s="4">
        <v>1499</v>
      </c>
      <c r="AZ17" s="4">
        <f t="shared" si="39"/>
        <v>874905</v>
      </c>
      <c r="BA17" s="4">
        <v>679006</v>
      </c>
      <c r="BB17" s="4">
        <v>49350</v>
      </c>
      <c r="BC17" s="4">
        <v>8853</v>
      </c>
      <c r="BD17" s="4">
        <f t="shared" si="40"/>
        <v>137696</v>
      </c>
      <c r="BE17" s="4">
        <v>107019</v>
      </c>
      <c r="BF17" s="4">
        <v>29115</v>
      </c>
      <c r="BG17" s="4">
        <v>1562</v>
      </c>
      <c r="BH17" s="4">
        <f t="shared" si="41"/>
        <v>862018</v>
      </c>
      <c r="BI17" s="4">
        <v>668261</v>
      </c>
      <c r="BJ17" s="4">
        <v>48355</v>
      </c>
      <c r="BK17" s="4">
        <v>11361</v>
      </c>
      <c r="BL17" s="4">
        <f t="shared" si="42"/>
        <v>134041</v>
      </c>
      <c r="BM17" s="4">
        <v>104569</v>
      </c>
      <c r="BN17" s="4">
        <v>27990</v>
      </c>
      <c r="BO17" s="4">
        <v>1482</v>
      </c>
      <c r="BP17" s="4">
        <f t="shared" si="43"/>
        <v>842051</v>
      </c>
      <c r="BQ17" s="4">
        <v>653034</v>
      </c>
      <c r="BR17" s="4">
        <v>45520</v>
      </c>
      <c r="BS17" s="4">
        <v>12220</v>
      </c>
      <c r="BT17" s="4">
        <f t="shared" si="44"/>
        <v>131277</v>
      </c>
      <c r="BU17" s="4">
        <v>102736</v>
      </c>
      <c r="BV17" s="4">
        <v>27031</v>
      </c>
      <c r="BW17" s="4">
        <v>1510</v>
      </c>
      <c r="BX17" s="4">
        <f t="shared" si="45"/>
        <v>819224</v>
      </c>
      <c r="BY17" s="4">
        <v>634676</v>
      </c>
      <c r="BZ17" s="4">
        <v>44850</v>
      </c>
      <c r="CA17" s="4">
        <v>10686</v>
      </c>
      <c r="CB17" s="4">
        <f t="shared" si="46"/>
        <v>129012</v>
      </c>
      <c r="CC17" s="4">
        <v>100656</v>
      </c>
      <c r="CD17" s="4">
        <v>26894</v>
      </c>
      <c r="CE17" s="4">
        <v>1462</v>
      </c>
      <c r="CF17" s="4">
        <f t="shared" si="47"/>
        <v>887200</v>
      </c>
      <c r="CG17" s="4">
        <v>686121</v>
      </c>
      <c r="CH17" s="4">
        <v>49517</v>
      </c>
      <c r="CI17" s="4">
        <v>10792</v>
      </c>
      <c r="CJ17" s="4">
        <f t="shared" si="48"/>
        <v>140770</v>
      </c>
      <c r="CK17" s="4">
        <v>109816</v>
      </c>
      <c r="CL17" s="4">
        <v>29365</v>
      </c>
      <c r="CM17" s="4">
        <v>1589</v>
      </c>
      <c r="CN17" s="4">
        <f t="shared" si="49"/>
        <v>890579</v>
      </c>
      <c r="CO17" s="4">
        <v>697002</v>
      </c>
      <c r="CP17" s="4">
        <v>49645</v>
      </c>
      <c r="CQ17" s="4">
        <v>9785</v>
      </c>
      <c r="CR17" s="4">
        <f t="shared" si="50"/>
        <v>134147</v>
      </c>
      <c r="CS17" s="4">
        <v>103981</v>
      </c>
      <c r="CT17" s="4">
        <v>28518</v>
      </c>
      <c r="CU17" s="4">
        <v>1648</v>
      </c>
      <c r="CV17" s="4">
        <f t="shared" si="51"/>
        <v>912619</v>
      </c>
      <c r="CW17" s="4">
        <v>709893</v>
      </c>
      <c r="CX17" s="4">
        <v>51947</v>
      </c>
      <c r="CY17" s="4">
        <v>11467</v>
      </c>
      <c r="CZ17" s="4">
        <f t="shared" si="52"/>
        <v>139312</v>
      </c>
      <c r="DA17" s="4">
        <v>108087</v>
      </c>
      <c r="DB17" s="4">
        <v>29569</v>
      </c>
      <c r="DC17" s="4">
        <v>1656</v>
      </c>
      <c r="DD17" s="78">
        <f t="shared" si="26"/>
        <v>28438.352459016394</v>
      </c>
      <c r="DE17" s="78">
        <f t="shared" si="13"/>
        <v>22055.459016393441</v>
      </c>
      <c r="DF17" s="78">
        <f t="shared" si="14"/>
        <v>1634.2923497267759</v>
      </c>
      <c r="DG17" s="78">
        <f t="shared" si="15"/>
        <v>346.93715846994536</v>
      </c>
      <c r="DH17" s="78">
        <f t="shared" si="16"/>
        <v>4401.6639344262294</v>
      </c>
      <c r="DI17" s="78">
        <f t="shared" si="17"/>
        <v>3415.4590163934427</v>
      </c>
      <c r="DJ17" s="78">
        <f t="shared" si="18"/>
        <v>935.99453551912563</v>
      </c>
      <c r="DK17" s="57">
        <f t="shared" si="19"/>
        <v>50.210382513661202</v>
      </c>
      <c r="DM17" t="s">
        <v>183</v>
      </c>
    </row>
    <row r="18" spans="2:117">
      <c r="B18" s="140"/>
      <c r="C18" s="3" t="s">
        <v>23</v>
      </c>
      <c r="D18" s="43">
        <f t="shared" si="20"/>
        <v>10545260</v>
      </c>
      <c r="E18" s="43">
        <f t="shared" si="21"/>
        <v>8037533</v>
      </c>
      <c r="F18" s="43">
        <f t="shared" si="22"/>
        <v>624741</v>
      </c>
      <c r="G18" s="43">
        <f t="shared" si="23"/>
        <v>115995</v>
      </c>
      <c r="H18" s="43">
        <f t="shared" si="27"/>
        <v>1766991</v>
      </c>
      <c r="I18" s="43">
        <f t="shared" si="28"/>
        <v>1378796</v>
      </c>
      <c r="J18" s="43">
        <f t="shared" si="24"/>
        <v>369642</v>
      </c>
      <c r="K18" s="43">
        <f t="shared" si="25"/>
        <v>18553</v>
      </c>
      <c r="L18" s="4">
        <f t="shared" si="29"/>
        <v>845003</v>
      </c>
      <c r="M18" s="4">
        <v>651763</v>
      </c>
      <c r="N18" s="4">
        <v>44987</v>
      </c>
      <c r="O18" s="4">
        <v>9949</v>
      </c>
      <c r="P18" s="4">
        <f t="shared" si="30"/>
        <v>138304</v>
      </c>
      <c r="Q18" s="4">
        <v>106660</v>
      </c>
      <c r="R18" s="4">
        <v>30133</v>
      </c>
      <c r="S18" s="4">
        <v>1511</v>
      </c>
      <c r="T18" s="4">
        <f t="shared" si="31"/>
        <v>787337</v>
      </c>
      <c r="U18" s="4">
        <v>603872</v>
      </c>
      <c r="V18" s="4">
        <v>43716</v>
      </c>
      <c r="W18" s="4">
        <v>9799</v>
      </c>
      <c r="X18" s="4">
        <f t="shared" si="32"/>
        <v>129950</v>
      </c>
      <c r="Y18" s="4">
        <v>100271</v>
      </c>
      <c r="Z18" s="4">
        <v>28239</v>
      </c>
      <c r="AA18" s="4">
        <v>1440</v>
      </c>
      <c r="AB18" s="4">
        <f t="shared" si="33"/>
        <v>926744</v>
      </c>
      <c r="AC18" s="4">
        <v>700330</v>
      </c>
      <c r="AD18" s="4">
        <v>61764</v>
      </c>
      <c r="AE18" s="4">
        <v>8602</v>
      </c>
      <c r="AF18" s="4">
        <f t="shared" si="34"/>
        <v>156048</v>
      </c>
      <c r="AG18" s="4">
        <v>121368</v>
      </c>
      <c r="AH18" s="4">
        <v>33048</v>
      </c>
      <c r="AI18" s="4">
        <v>1632</v>
      </c>
      <c r="AJ18" s="4">
        <f t="shared" si="35"/>
        <v>896035</v>
      </c>
      <c r="AK18" s="4">
        <v>676411</v>
      </c>
      <c r="AL18" s="4">
        <v>57263</v>
      </c>
      <c r="AM18" s="4">
        <v>9471</v>
      </c>
      <c r="AN18" s="4">
        <f t="shared" si="36"/>
        <v>152890</v>
      </c>
      <c r="AO18" s="4">
        <v>119396</v>
      </c>
      <c r="AP18" s="4">
        <v>31850</v>
      </c>
      <c r="AQ18" s="4">
        <v>1644</v>
      </c>
      <c r="AR18" s="4">
        <f t="shared" si="37"/>
        <v>908475</v>
      </c>
      <c r="AS18" s="4">
        <v>686229</v>
      </c>
      <c r="AT18" s="4">
        <v>60100</v>
      </c>
      <c r="AU18" s="4">
        <v>10522</v>
      </c>
      <c r="AV18" s="4">
        <f t="shared" si="38"/>
        <v>151624</v>
      </c>
      <c r="AW18" s="4">
        <v>118868</v>
      </c>
      <c r="AX18" s="4">
        <v>31192</v>
      </c>
      <c r="AY18" s="4">
        <v>1564</v>
      </c>
      <c r="AZ18" s="4">
        <f t="shared" si="39"/>
        <v>882217</v>
      </c>
      <c r="BA18" s="4">
        <v>670946</v>
      </c>
      <c r="BB18" s="4">
        <v>53798</v>
      </c>
      <c r="BC18" s="4">
        <v>8806</v>
      </c>
      <c r="BD18" s="4">
        <f t="shared" si="40"/>
        <v>148667</v>
      </c>
      <c r="BE18" s="4">
        <v>116277</v>
      </c>
      <c r="BF18" s="4">
        <v>30842</v>
      </c>
      <c r="BG18" s="4">
        <v>1548</v>
      </c>
      <c r="BH18" s="4">
        <f t="shared" si="41"/>
        <v>876443</v>
      </c>
      <c r="BI18" s="4">
        <v>668188</v>
      </c>
      <c r="BJ18" s="4">
        <v>50963</v>
      </c>
      <c r="BK18" s="4">
        <v>10641</v>
      </c>
      <c r="BL18" s="4">
        <f t="shared" si="42"/>
        <v>146651</v>
      </c>
      <c r="BM18" s="4">
        <v>114457</v>
      </c>
      <c r="BN18" s="4">
        <v>30700</v>
      </c>
      <c r="BO18" s="4">
        <v>1494</v>
      </c>
      <c r="BP18" s="4">
        <f t="shared" si="43"/>
        <v>856104</v>
      </c>
      <c r="BQ18" s="4">
        <v>654055</v>
      </c>
      <c r="BR18" s="4">
        <v>46729</v>
      </c>
      <c r="BS18" s="4">
        <v>11159</v>
      </c>
      <c r="BT18" s="4">
        <f t="shared" si="44"/>
        <v>144161</v>
      </c>
      <c r="BU18" s="4">
        <v>112521</v>
      </c>
      <c r="BV18" s="4">
        <v>30044</v>
      </c>
      <c r="BW18" s="4">
        <v>1596</v>
      </c>
      <c r="BX18" s="4">
        <f t="shared" si="45"/>
        <v>835034</v>
      </c>
      <c r="BY18" s="4">
        <v>635372</v>
      </c>
      <c r="BZ18" s="4">
        <v>48716</v>
      </c>
      <c r="CA18" s="4">
        <v>9142</v>
      </c>
      <c r="CB18" s="4">
        <f t="shared" si="46"/>
        <v>141804</v>
      </c>
      <c r="CC18" s="4">
        <v>111364</v>
      </c>
      <c r="CD18" s="4">
        <v>28949</v>
      </c>
      <c r="CE18" s="4">
        <v>1491</v>
      </c>
      <c r="CF18" s="4">
        <f t="shared" si="47"/>
        <v>902250</v>
      </c>
      <c r="CG18" s="4">
        <v>687079</v>
      </c>
      <c r="CH18" s="4">
        <v>51447</v>
      </c>
      <c r="CI18" s="4">
        <v>9585</v>
      </c>
      <c r="CJ18" s="4">
        <f t="shared" si="48"/>
        <v>154139</v>
      </c>
      <c r="CK18" s="4">
        <v>120992</v>
      </c>
      <c r="CL18" s="4">
        <v>31596</v>
      </c>
      <c r="CM18" s="4">
        <v>1551</v>
      </c>
      <c r="CN18" s="4">
        <f t="shared" si="49"/>
        <v>900074</v>
      </c>
      <c r="CO18" s="4">
        <v>692152</v>
      </c>
      <c r="CP18" s="4">
        <v>51928</v>
      </c>
      <c r="CQ18" s="4">
        <v>8288</v>
      </c>
      <c r="CR18" s="4">
        <f t="shared" si="50"/>
        <v>147706</v>
      </c>
      <c r="CS18" s="4">
        <v>115274</v>
      </c>
      <c r="CT18" s="4">
        <v>30883</v>
      </c>
      <c r="CU18" s="4">
        <v>1549</v>
      </c>
      <c r="CV18" s="4">
        <f t="shared" si="51"/>
        <v>929544</v>
      </c>
      <c r="CW18" s="4">
        <v>711136</v>
      </c>
      <c r="CX18" s="4">
        <v>53330</v>
      </c>
      <c r="CY18" s="4">
        <v>10031</v>
      </c>
      <c r="CZ18" s="4">
        <f t="shared" si="52"/>
        <v>155047</v>
      </c>
      <c r="DA18" s="4">
        <v>121348</v>
      </c>
      <c r="DB18" s="4">
        <v>32166</v>
      </c>
      <c r="DC18" s="4">
        <v>1533</v>
      </c>
      <c r="DD18" s="78">
        <f t="shared" si="26"/>
        <v>28812.185792349726</v>
      </c>
      <c r="DE18" s="78">
        <f t="shared" si="13"/>
        <v>21960.47267759563</v>
      </c>
      <c r="DF18" s="78">
        <f t="shared" si="14"/>
        <v>1706.9426229508197</v>
      </c>
      <c r="DG18" s="78">
        <f t="shared" si="15"/>
        <v>316.92622950819674</v>
      </c>
      <c r="DH18" s="78">
        <f t="shared" si="16"/>
        <v>4827.8442622950815</v>
      </c>
      <c r="DI18" s="78">
        <f t="shared" si="17"/>
        <v>3767.2021857923496</v>
      </c>
      <c r="DJ18" s="78">
        <f t="shared" si="18"/>
        <v>1009.9508196721312</v>
      </c>
      <c r="DK18" s="57">
        <f t="shared" si="19"/>
        <v>50.691256830601091</v>
      </c>
      <c r="DM18" t="s">
        <v>183</v>
      </c>
    </row>
    <row r="19" spans="2:117">
      <c r="B19" s="140"/>
      <c r="C19" s="3" t="s">
        <v>24</v>
      </c>
      <c r="D19" s="43">
        <f t="shared" si="20"/>
        <v>5174814</v>
      </c>
      <c r="E19" s="43">
        <f t="shared" si="21"/>
        <v>4109926</v>
      </c>
      <c r="F19" s="43">
        <f t="shared" si="22"/>
        <v>319181</v>
      </c>
      <c r="G19" s="43">
        <f t="shared" si="23"/>
        <v>63430</v>
      </c>
      <c r="H19" s="43">
        <f t="shared" si="27"/>
        <v>682277</v>
      </c>
      <c r="I19" s="43">
        <f t="shared" si="28"/>
        <v>520880</v>
      </c>
      <c r="J19" s="43">
        <f t="shared" si="24"/>
        <v>151458</v>
      </c>
      <c r="K19" s="43">
        <f t="shared" si="25"/>
        <v>9939</v>
      </c>
      <c r="L19" s="4">
        <f t="shared" si="29"/>
        <v>409130</v>
      </c>
      <c r="M19" s="4">
        <v>329047</v>
      </c>
      <c r="N19" s="4">
        <v>21297</v>
      </c>
      <c r="O19" s="4">
        <v>5264</v>
      </c>
      <c r="P19" s="4">
        <f t="shared" si="30"/>
        <v>53522</v>
      </c>
      <c r="Q19" s="4">
        <v>40427</v>
      </c>
      <c r="R19" s="4">
        <v>12323</v>
      </c>
      <c r="S19" s="4">
        <v>772</v>
      </c>
      <c r="T19" s="4">
        <f t="shared" si="31"/>
        <v>379391</v>
      </c>
      <c r="U19" s="4">
        <v>302684</v>
      </c>
      <c r="V19" s="4">
        <v>21340</v>
      </c>
      <c r="W19" s="4">
        <v>5037</v>
      </c>
      <c r="X19" s="4">
        <f t="shared" si="32"/>
        <v>50330</v>
      </c>
      <c r="Y19" s="4">
        <v>38100</v>
      </c>
      <c r="Z19" s="4">
        <v>11465</v>
      </c>
      <c r="AA19" s="4">
        <v>765</v>
      </c>
      <c r="AB19" s="4">
        <f t="shared" si="33"/>
        <v>457630</v>
      </c>
      <c r="AC19" s="4">
        <v>362181</v>
      </c>
      <c r="AD19" s="4">
        <v>31276</v>
      </c>
      <c r="AE19" s="4">
        <v>4515</v>
      </c>
      <c r="AF19" s="4">
        <f t="shared" si="34"/>
        <v>59658</v>
      </c>
      <c r="AG19" s="4">
        <v>45226</v>
      </c>
      <c r="AH19" s="4">
        <v>13569</v>
      </c>
      <c r="AI19" s="4">
        <v>863</v>
      </c>
      <c r="AJ19" s="4">
        <f t="shared" si="35"/>
        <v>443439</v>
      </c>
      <c r="AK19" s="4">
        <v>349614</v>
      </c>
      <c r="AL19" s="4">
        <v>29037</v>
      </c>
      <c r="AM19" s="4">
        <v>5378</v>
      </c>
      <c r="AN19" s="4">
        <f t="shared" si="36"/>
        <v>59410</v>
      </c>
      <c r="AO19" s="4">
        <v>45455</v>
      </c>
      <c r="AP19" s="4">
        <v>13098</v>
      </c>
      <c r="AQ19" s="4">
        <v>857</v>
      </c>
      <c r="AR19" s="4">
        <f t="shared" si="37"/>
        <v>450801</v>
      </c>
      <c r="AS19" s="4">
        <v>355097</v>
      </c>
      <c r="AT19" s="4">
        <v>30562</v>
      </c>
      <c r="AU19" s="4">
        <v>5668</v>
      </c>
      <c r="AV19" s="4">
        <f t="shared" si="38"/>
        <v>59474</v>
      </c>
      <c r="AW19" s="4">
        <v>45708</v>
      </c>
      <c r="AX19" s="4">
        <v>12864</v>
      </c>
      <c r="AY19" s="4">
        <v>902</v>
      </c>
      <c r="AZ19" s="4">
        <f t="shared" si="39"/>
        <v>439574</v>
      </c>
      <c r="BA19" s="4">
        <v>348143</v>
      </c>
      <c r="BB19" s="4">
        <v>28014</v>
      </c>
      <c r="BC19" s="4">
        <v>5271</v>
      </c>
      <c r="BD19" s="4">
        <f t="shared" si="40"/>
        <v>58146</v>
      </c>
      <c r="BE19" s="4">
        <v>44370</v>
      </c>
      <c r="BF19" s="4">
        <v>12919</v>
      </c>
      <c r="BG19" s="4">
        <v>857</v>
      </c>
      <c r="BH19" s="4">
        <f t="shared" si="41"/>
        <v>428176</v>
      </c>
      <c r="BI19" s="4">
        <v>339814</v>
      </c>
      <c r="BJ19" s="4">
        <v>26309</v>
      </c>
      <c r="BK19" s="4">
        <v>5540</v>
      </c>
      <c r="BL19" s="4">
        <f t="shared" si="42"/>
        <v>56513</v>
      </c>
      <c r="BM19" s="4">
        <v>42961</v>
      </c>
      <c r="BN19" s="4">
        <v>12704</v>
      </c>
      <c r="BO19" s="4">
        <v>848</v>
      </c>
      <c r="BP19" s="4">
        <f t="shared" si="43"/>
        <v>416412</v>
      </c>
      <c r="BQ19" s="4">
        <v>331074</v>
      </c>
      <c r="BR19" s="4">
        <v>24066</v>
      </c>
      <c r="BS19" s="4">
        <v>5803</v>
      </c>
      <c r="BT19" s="4">
        <f t="shared" si="44"/>
        <v>55469</v>
      </c>
      <c r="BU19" s="4">
        <v>42501</v>
      </c>
      <c r="BV19" s="4">
        <v>12152</v>
      </c>
      <c r="BW19" s="4">
        <v>816</v>
      </c>
      <c r="BX19" s="4">
        <f t="shared" si="45"/>
        <v>407728</v>
      </c>
      <c r="BY19" s="4">
        <v>322882</v>
      </c>
      <c r="BZ19" s="4">
        <v>25259</v>
      </c>
      <c r="CA19" s="4">
        <v>4938</v>
      </c>
      <c r="CB19" s="4">
        <f t="shared" si="46"/>
        <v>54649</v>
      </c>
      <c r="CC19" s="4">
        <v>42070</v>
      </c>
      <c r="CD19" s="4">
        <v>11816</v>
      </c>
      <c r="CE19" s="4">
        <v>763</v>
      </c>
      <c r="CF19" s="4">
        <f t="shared" si="47"/>
        <v>441080</v>
      </c>
      <c r="CG19" s="4">
        <v>349891</v>
      </c>
      <c r="CH19" s="4">
        <v>26792</v>
      </c>
      <c r="CI19" s="4">
        <v>5330</v>
      </c>
      <c r="CJ19" s="4">
        <f t="shared" si="48"/>
        <v>59067</v>
      </c>
      <c r="CK19" s="4">
        <v>45603</v>
      </c>
      <c r="CL19" s="4">
        <v>12641</v>
      </c>
      <c r="CM19" s="4">
        <v>823</v>
      </c>
      <c r="CN19" s="4">
        <f t="shared" si="49"/>
        <v>446844</v>
      </c>
      <c r="CO19" s="4">
        <v>358396</v>
      </c>
      <c r="CP19" s="4">
        <v>27231</v>
      </c>
      <c r="CQ19" s="4">
        <v>4704</v>
      </c>
      <c r="CR19" s="4">
        <f t="shared" si="50"/>
        <v>56513</v>
      </c>
      <c r="CS19" s="4">
        <v>43025</v>
      </c>
      <c r="CT19" s="4">
        <v>12727</v>
      </c>
      <c r="CU19" s="4">
        <v>761</v>
      </c>
      <c r="CV19" s="4">
        <f t="shared" si="51"/>
        <v>454609</v>
      </c>
      <c r="CW19" s="4">
        <v>361103</v>
      </c>
      <c r="CX19" s="4">
        <v>27998</v>
      </c>
      <c r="CY19" s="4">
        <v>5982</v>
      </c>
      <c r="CZ19" s="4">
        <f t="shared" si="52"/>
        <v>59526</v>
      </c>
      <c r="DA19" s="4">
        <v>45434</v>
      </c>
      <c r="DB19" s="4">
        <v>13180</v>
      </c>
      <c r="DC19" s="4">
        <v>912</v>
      </c>
      <c r="DD19" s="78">
        <f t="shared" si="26"/>
        <v>14138.836065573771</v>
      </c>
      <c r="DE19" s="78">
        <f t="shared" si="13"/>
        <v>11229.306010928962</v>
      </c>
      <c r="DF19" s="78">
        <f t="shared" si="14"/>
        <v>872.07923497267757</v>
      </c>
      <c r="DG19" s="78">
        <f t="shared" si="15"/>
        <v>173.30601092896174</v>
      </c>
      <c r="DH19" s="78">
        <f t="shared" si="16"/>
        <v>1864.1448087431695</v>
      </c>
      <c r="DI19" s="78">
        <f t="shared" si="17"/>
        <v>1423.1693989071039</v>
      </c>
      <c r="DJ19" s="78">
        <f t="shared" si="18"/>
        <v>413.81967213114751</v>
      </c>
      <c r="DK19" s="57">
        <f t="shared" si="19"/>
        <v>27.155737704918032</v>
      </c>
      <c r="DM19" t="s">
        <v>183</v>
      </c>
    </row>
    <row r="20" spans="2:117">
      <c r="B20" s="140"/>
      <c r="C20" s="3" t="s">
        <v>25</v>
      </c>
      <c r="D20" s="43">
        <f t="shared" si="20"/>
        <v>6624958</v>
      </c>
      <c r="E20" s="43">
        <f t="shared" si="21"/>
        <v>5092492</v>
      </c>
      <c r="F20" s="43">
        <f t="shared" si="22"/>
        <v>457216</v>
      </c>
      <c r="G20" s="43">
        <f t="shared" si="23"/>
        <v>103314</v>
      </c>
      <c r="H20" s="43">
        <f t="shared" si="27"/>
        <v>971936</v>
      </c>
      <c r="I20" s="43">
        <f t="shared" si="28"/>
        <v>768390</v>
      </c>
      <c r="J20" s="43">
        <f t="shared" si="24"/>
        <v>188660</v>
      </c>
      <c r="K20" s="43">
        <f t="shared" si="25"/>
        <v>14886</v>
      </c>
      <c r="L20" s="4">
        <f t="shared" si="29"/>
        <v>536440</v>
      </c>
      <c r="M20" s="4">
        <v>414667</v>
      </c>
      <c r="N20" s="4">
        <v>36611</v>
      </c>
      <c r="O20" s="4">
        <v>8923</v>
      </c>
      <c r="P20" s="4">
        <f t="shared" si="30"/>
        <v>76239</v>
      </c>
      <c r="Q20" s="4">
        <v>59653</v>
      </c>
      <c r="R20" s="4">
        <v>15294</v>
      </c>
      <c r="S20" s="4">
        <v>1292</v>
      </c>
      <c r="T20" s="4">
        <f t="shared" si="31"/>
        <v>492612</v>
      </c>
      <c r="U20" s="4">
        <v>378847</v>
      </c>
      <c r="V20" s="4">
        <v>34376</v>
      </c>
      <c r="W20" s="4">
        <v>8536</v>
      </c>
      <c r="X20" s="4">
        <f t="shared" si="32"/>
        <v>70853</v>
      </c>
      <c r="Y20" s="4">
        <v>55413</v>
      </c>
      <c r="Z20" s="4">
        <v>14319</v>
      </c>
      <c r="AA20" s="4">
        <v>1121</v>
      </c>
      <c r="AB20" s="4">
        <f t="shared" si="33"/>
        <v>595406</v>
      </c>
      <c r="AC20" s="4">
        <v>456437</v>
      </c>
      <c r="AD20" s="4">
        <v>43779</v>
      </c>
      <c r="AE20" s="4">
        <v>7857</v>
      </c>
      <c r="AF20" s="4">
        <f t="shared" si="34"/>
        <v>87333</v>
      </c>
      <c r="AG20" s="4">
        <v>69007</v>
      </c>
      <c r="AH20" s="4">
        <v>16932</v>
      </c>
      <c r="AI20" s="4">
        <v>1394</v>
      </c>
      <c r="AJ20" s="4">
        <f t="shared" si="35"/>
        <v>568735</v>
      </c>
      <c r="AK20" s="4">
        <v>436032</v>
      </c>
      <c r="AL20" s="4">
        <v>40207</v>
      </c>
      <c r="AM20" s="4">
        <v>8482</v>
      </c>
      <c r="AN20" s="4">
        <f t="shared" si="36"/>
        <v>84014</v>
      </c>
      <c r="AO20" s="4">
        <v>66787</v>
      </c>
      <c r="AP20" s="4">
        <v>15978</v>
      </c>
      <c r="AQ20" s="4">
        <v>1249</v>
      </c>
      <c r="AR20" s="4">
        <f t="shared" si="37"/>
        <v>572017</v>
      </c>
      <c r="AS20" s="4">
        <v>435962</v>
      </c>
      <c r="AT20" s="4">
        <v>43210</v>
      </c>
      <c r="AU20" s="4">
        <v>9193</v>
      </c>
      <c r="AV20" s="4">
        <f t="shared" si="38"/>
        <v>83652</v>
      </c>
      <c r="AW20" s="4">
        <v>66286</v>
      </c>
      <c r="AX20" s="4">
        <v>16146</v>
      </c>
      <c r="AY20" s="4">
        <v>1220</v>
      </c>
      <c r="AZ20" s="4">
        <f t="shared" si="39"/>
        <v>556892</v>
      </c>
      <c r="BA20" s="4">
        <v>429359</v>
      </c>
      <c r="BB20" s="4">
        <v>37364</v>
      </c>
      <c r="BC20" s="4">
        <v>7765</v>
      </c>
      <c r="BD20" s="4">
        <f t="shared" si="40"/>
        <v>82404</v>
      </c>
      <c r="BE20" s="4">
        <v>65081</v>
      </c>
      <c r="BF20" s="4">
        <v>16046</v>
      </c>
      <c r="BG20" s="4">
        <v>1277</v>
      </c>
      <c r="BH20" s="4">
        <f t="shared" si="41"/>
        <v>545494</v>
      </c>
      <c r="BI20" s="4">
        <v>418309</v>
      </c>
      <c r="BJ20" s="4">
        <v>38233</v>
      </c>
      <c r="BK20" s="4">
        <v>9453</v>
      </c>
      <c r="BL20" s="4">
        <f t="shared" si="42"/>
        <v>79499</v>
      </c>
      <c r="BM20" s="4">
        <v>62611</v>
      </c>
      <c r="BN20" s="4">
        <v>15580</v>
      </c>
      <c r="BO20" s="4">
        <v>1308</v>
      </c>
      <c r="BP20" s="4">
        <f t="shared" si="43"/>
        <v>531494</v>
      </c>
      <c r="BQ20" s="4">
        <v>406232</v>
      </c>
      <c r="BR20" s="4">
        <v>37577</v>
      </c>
      <c r="BS20" s="4">
        <v>10016</v>
      </c>
      <c r="BT20" s="4">
        <f t="shared" si="44"/>
        <v>77669</v>
      </c>
      <c r="BU20" s="4">
        <v>61646</v>
      </c>
      <c r="BV20" s="4">
        <v>14847</v>
      </c>
      <c r="BW20" s="4">
        <v>1176</v>
      </c>
      <c r="BX20" s="4">
        <f t="shared" si="45"/>
        <v>523053</v>
      </c>
      <c r="BY20" s="4">
        <v>401290</v>
      </c>
      <c r="BZ20" s="4">
        <v>35878</v>
      </c>
      <c r="CA20" s="4">
        <v>7918</v>
      </c>
      <c r="CB20" s="4">
        <f t="shared" si="46"/>
        <v>77967</v>
      </c>
      <c r="CC20" s="4">
        <v>61859</v>
      </c>
      <c r="CD20" s="4">
        <v>14969</v>
      </c>
      <c r="CE20" s="4">
        <v>1139</v>
      </c>
      <c r="CF20" s="4">
        <f t="shared" si="47"/>
        <v>565753</v>
      </c>
      <c r="CG20" s="4">
        <v>435071</v>
      </c>
      <c r="CH20" s="4">
        <v>37154</v>
      </c>
      <c r="CI20" s="4">
        <v>8793</v>
      </c>
      <c r="CJ20" s="4">
        <f t="shared" si="48"/>
        <v>84735</v>
      </c>
      <c r="CK20" s="4">
        <v>67472</v>
      </c>
      <c r="CL20" s="4">
        <v>16039</v>
      </c>
      <c r="CM20" s="4">
        <v>1224</v>
      </c>
      <c r="CN20" s="4">
        <f t="shared" si="49"/>
        <v>567615</v>
      </c>
      <c r="CO20" s="4">
        <v>440694</v>
      </c>
      <c r="CP20" s="4">
        <v>36878</v>
      </c>
      <c r="CQ20" s="4">
        <v>7769</v>
      </c>
      <c r="CR20" s="4">
        <f t="shared" si="50"/>
        <v>82274</v>
      </c>
      <c r="CS20" s="4">
        <v>65002</v>
      </c>
      <c r="CT20" s="4">
        <v>16087</v>
      </c>
      <c r="CU20" s="4">
        <v>1185</v>
      </c>
      <c r="CV20" s="4">
        <f t="shared" si="51"/>
        <v>569447</v>
      </c>
      <c r="CW20" s="4">
        <v>439592</v>
      </c>
      <c r="CX20" s="4">
        <v>35949</v>
      </c>
      <c r="CY20" s="4">
        <v>8609</v>
      </c>
      <c r="CZ20" s="4">
        <f t="shared" si="52"/>
        <v>85297</v>
      </c>
      <c r="DA20" s="4">
        <v>67573</v>
      </c>
      <c r="DB20" s="4">
        <v>16423</v>
      </c>
      <c r="DC20" s="4">
        <v>1301</v>
      </c>
      <c r="DD20" s="78">
        <f t="shared" si="26"/>
        <v>18100.978142076503</v>
      </c>
      <c r="DE20" s="78">
        <f t="shared" si="13"/>
        <v>13913.91256830601</v>
      </c>
      <c r="DF20" s="78">
        <f t="shared" si="14"/>
        <v>1249.2240437158471</v>
      </c>
      <c r="DG20" s="78">
        <f t="shared" si="15"/>
        <v>282.27868852459017</v>
      </c>
      <c r="DH20" s="78">
        <f t="shared" si="16"/>
        <v>2655.5628415300548</v>
      </c>
      <c r="DI20" s="78">
        <f t="shared" si="17"/>
        <v>2099.4262295081967</v>
      </c>
      <c r="DJ20" s="78">
        <f t="shared" si="18"/>
        <v>515.46448087431691</v>
      </c>
      <c r="DK20" s="57">
        <f t="shared" si="19"/>
        <v>40.672131147540981</v>
      </c>
      <c r="DM20" t="s">
        <v>183</v>
      </c>
    </row>
    <row r="21" spans="2:117">
      <c r="B21" s="140"/>
      <c r="C21" s="3" t="s">
        <v>26</v>
      </c>
      <c r="D21" s="43">
        <f t="shared" si="20"/>
        <v>8925541</v>
      </c>
      <c r="E21" s="43">
        <f t="shared" si="21"/>
        <v>7197560</v>
      </c>
      <c r="F21" s="43">
        <f t="shared" si="22"/>
        <v>582362</v>
      </c>
      <c r="G21" s="43">
        <f t="shared" si="23"/>
        <v>168648</v>
      </c>
      <c r="H21" s="43">
        <f t="shared" si="27"/>
        <v>976971</v>
      </c>
      <c r="I21" s="43">
        <f t="shared" si="28"/>
        <v>761793</v>
      </c>
      <c r="J21" s="43">
        <f t="shared" si="24"/>
        <v>201765</v>
      </c>
      <c r="K21" s="43">
        <f t="shared" si="25"/>
        <v>13413</v>
      </c>
      <c r="L21" s="4">
        <f t="shared" si="29"/>
        <v>729586</v>
      </c>
      <c r="M21" s="4">
        <v>586613</v>
      </c>
      <c r="N21" s="4">
        <v>51671</v>
      </c>
      <c r="O21" s="4">
        <v>14736</v>
      </c>
      <c r="P21" s="4">
        <f t="shared" si="30"/>
        <v>76566</v>
      </c>
      <c r="Q21" s="4">
        <v>58704</v>
      </c>
      <c r="R21" s="4">
        <v>16689</v>
      </c>
      <c r="S21" s="4">
        <v>1173</v>
      </c>
      <c r="T21" s="4">
        <f t="shared" si="31"/>
        <v>679481</v>
      </c>
      <c r="U21" s="4">
        <v>543287</v>
      </c>
      <c r="V21" s="4">
        <v>50851</v>
      </c>
      <c r="W21" s="4">
        <v>13773</v>
      </c>
      <c r="X21" s="4">
        <f t="shared" si="32"/>
        <v>71570</v>
      </c>
      <c r="Y21" s="4">
        <v>55221</v>
      </c>
      <c r="Z21" s="4">
        <v>15320</v>
      </c>
      <c r="AA21" s="4">
        <v>1029</v>
      </c>
      <c r="AB21" s="4">
        <f t="shared" si="33"/>
        <v>785871</v>
      </c>
      <c r="AC21" s="4">
        <v>637043</v>
      </c>
      <c r="AD21" s="4">
        <v>50259</v>
      </c>
      <c r="AE21" s="4">
        <v>11413</v>
      </c>
      <c r="AF21" s="4">
        <f t="shared" si="34"/>
        <v>87156</v>
      </c>
      <c r="AG21" s="4">
        <v>67673</v>
      </c>
      <c r="AH21" s="4">
        <v>18164</v>
      </c>
      <c r="AI21" s="4">
        <v>1319</v>
      </c>
      <c r="AJ21" s="4">
        <f t="shared" si="35"/>
        <v>755080</v>
      </c>
      <c r="AK21" s="4">
        <v>613439</v>
      </c>
      <c r="AL21" s="4">
        <v>44654</v>
      </c>
      <c r="AM21" s="4">
        <v>12926</v>
      </c>
      <c r="AN21" s="4">
        <f t="shared" si="36"/>
        <v>84061</v>
      </c>
      <c r="AO21" s="4">
        <v>65602</v>
      </c>
      <c r="AP21" s="4">
        <v>17343</v>
      </c>
      <c r="AQ21" s="4">
        <v>1116</v>
      </c>
      <c r="AR21" s="4">
        <f t="shared" si="37"/>
        <v>769675</v>
      </c>
      <c r="AS21" s="4">
        <v>616223</v>
      </c>
      <c r="AT21" s="4">
        <v>54046</v>
      </c>
      <c r="AU21" s="4">
        <v>14739</v>
      </c>
      <c r="AV21" s="4">
        <f t="shared" si="38"/>
        <v>84667</v>
      </c>
      <c r="AW21" s="4">
        <v>66535</v>
      </c>
      <c r="AX21" s="4">
        <v>17073</v>
      </c>
      <c r="AY21" s="4">
        <v>1059</v>
      </c>
      <c r="AZ21" s="4">
        <f t="shared" si="39"/>
        <v>732056</v>
      </c>
      <c r="BA21" s="4">
        <v>593849</v>
      </c>
      <c r="BB21" s="4">
        <v>43569</v>
      </c>
      <c r="BC21" s="4">
        <v>12469</v>
      </c>
      <c r="BD21" s="4">
        <f t="shared" si="40"/>
        <v>82169</v>
      </c>
      <c r="BE21" s="4">
        <v>64532</v>
      </c>
      <c r="BF21" s="4">
        <v>16585</v>
      </c>
      <c r="BG21" s="4">
        <v>1052</v>
      </c>
      <c r="BH21" s="4">
        <f t="shared" si="41"/>
        <v>742796</v>
      </c>
      <c r="BI21" s="4">
        <v>594192</v>
      </c>
      <c r="BJ21" s="4">
        <v>50937</v>
      </c>
      <c r="BK21" s="4">
        <v>15851</v>
      </c>
      <c r="BL21" s="4">
        <f t="shared" si="42"/>
        <v>81816</v>
      </c>
      <c r="BM21" s="4">
        <v>64013</v>
      </c>
      <c r="BN21" s="4">
        <v>16704</v>
      </c>
      <c r="BO21" s="4">
        <v>1099</v>
      </c>
      <c r="BP21" s="4">
        <f t="shared" si="43"/>
        <v>727851</v>
      </c>
      <c r="BQ21" s="4">
        <v>583431</v>
      </c>
      <c r="BR21" s="4">
        <v>47495</v>
      </c>
      <c r="BS21" s="4">
        <v>16146</v>
      </c>
      <c r="BT21" s="4">
        <f t="shared" si="44"/>
        <v>80779</v>
      </c>
      <c r="BU21" s="4">
        <v>63010</v>
      </c>
      <c r="BV21" s="4">
        <v>16752</v>
      </c>
      <c r="BW21" s="4">
        <v>1017</v>
      </c>
      <c r="BX21" s="4">
        <f t="shared" si="45"/>
        <v>702677</v>
      </c>
      <c r="BY21" s="4">
        <v>569391</v>
      </c>
      <c r="BZ21" s="4">
        <v>44035</v>
      </c>
      <c r="CA21" s="4">
        <v>12343</v>
      </c>
      <c r="CB21" s="4">
        <f t="shared" si="46"/>
        <v>76908</v>
      </c>
      <c r="CC21" s="4">
        <v>60185</v>
      </c>
      <c r="CD21" s="4">
        <v>15660</v>
      </c>
      <c r="CE21" s="4">
        <v>1063</v>
      </c>
      <c r="CF21" s="4">
        <f t="shared" si="47"/>
        <v>751457</v>
      </c>
      <c r="CG21" s="4">
        <v>605970</v>
      </c>
      <c r="CH21" s="4">
        <v>45134</v>
      </c>
      <c r="CI21" s="4">
        <v>14887</v>
      </c>
      <c r="CJ21" s="4">
        <f t="shared" si="48"/>
        <v>85466</v>
      </c>
      <c r="CK21" s="4">
        <v>67184</v>
      </c>
      <c r="CL21" s="4">
        <v>17070</v>
      </c>
      <c r="CM21" s="4">
        <v>1212</v>
      </c>
      <c r="CN21" s="4">
        <f t="shared" si="49"/>
        <v>755581</v>
      </c>
      <c r="CO21" s="4">
        <v>615242</v>
      </c>
      <c r="CP21" s="4">
        <v>46253</v>
      </c>
      <c r="CQ21" s="4">
        <v>13220</v>
      </c>
      <c r="CR21" s="4">
        <f t="shared" si="50"/>
        <v>80866</v>
      </c>
      <c r="CS21" s="4">
        <v>63005</v>
      </c>
      <c r="CT21" s="4">
        <v>16752</v>
      </c>
      <c r="CU21" s="4">
        <v>1109</v>
      </c>
      <c r="CV21" s="4">
        <f t="shared" si="51"/>
        <v>793430</v>
      </c>
      <c r="CW21" s="4">
        <v>638880</v>
      </c>
      <c r="CX21" s="4">
        <v>53458</v>
      </c>
      <c r="CY21" s="4">
        <v>16145</v>
      </c>
      <c r="CZ21" s="4">
        <f t="shared" si="52"/>
        <v>84947</v>
      </c>
      <c r="DA21" s="4">
        <v>66129</v>
      </c>
      <c r="DB21" s="4">
        <v>17653</v>
      </c>
      <c r="DC21" s="4">
        <v>1165</v>
      </c>
      <c r="DD21" s="78">
        <f t="shared" si="26"/>
        <v>24386.724043715847</v>
      </c>
      <c r="DE21" s="78">
        <f t="shared" si="13"/>
        <v>19665.464480874318</v>
      </c>
      <c r="DF21" s="78">
        <f t="shared" si="14"/>
        <v>1591.1530054644809</v>
      </c>
      <c r="DG21" s="78">
        <f t="shared" si="15"/>
        <v>460.78688524590166</v>
      </c>
      <c r="DH21" s="78">
        <f t="shared" si="16"/>
        <v>2669.3196721311474</v>
      </c>
      <c r="DI21" s="78">
        <f t="shared" si="17"/>
        <v>2081.4016393442621</v>
      </c>
      <c r="DJ21" s="78">
        <f t="shared" si="18"/>
        <v>551.27049180327867</v>
      </c>
      <c r="DK21" s="57">
        <f t="shared" si="19"/>
        <v>36.647540983606561</v>
      </c>
      <c r="DM21" t="s">
        <v>183</v>
      </c>
    </row>
    <row r="22" spans="2:117">
      <c r="B22" s="140"/>
      <c r="C22" s="3" t="s">
        <v>27</v>
      </c>
      <c r="D22" s="43">
        <f t="shared" si="20"/>
        <v>2160408</v>
      </c>
      <c r="E22" s="43">
        <f t="shared" si="21"/>
        <v>1746148</v>
      </c>
      <c r="F22" s="43">
        <f t="shared" si="22"/>
        <v>72417</v>
      </c>
      <c r="G22" s="43">
        <f t="shared" si="23"/>
        <v>15042</v>
      </c>
      <c r="H22" s="43">
        <f t="shared" si="27"/>
        <v>326801</v>
      </c>
      <c r="I22" s="43">
        <f t="shared" si="28"/>
        <v>259976</v>
      </c>
      <c r="J22" s="43">
        <f t="shared" si="24"/>
        <v>64574</v>
      </c>
      <c r="K22" s="43">
        <f t="shared" si="25"/>
        <v>2251</v>
      </c>
      <c r="L22" s="4">
        <f t="shared" si="29"/>
        <v>176042</v>
      </c>
      <c r="M22" s="4">
        <v>143310</v>
      </c>
      <c r="N22" s="4">
        <v>5690</v>
      </c>
      <c r="O22" s="4">
        <v>1240</v>
      </c>
      <c r="P22" s="4">
        <f t="shared" si="30"/>
        <v>25802</v>
      </c>
      <c r="Q22" s="4">
        <v>20355</v>
      </c>
      <c r="R22" s="4">
        <v>5251</v>
      </c>
      <c r="S22" s="4">
        <v>196</v>
      </c>
      <c r="T22" s="4">
        <f t="shared" si="31"/>
        <v>160045</v>
      </c>
      <c r="U22" s="4">
        <v>129786</v>
      </c>
      <c r="V22" s="4">
        <v>5157</v>
      </c>
      <c r="W22" s="4">
        <v>1158</v>
      </c>
      <c r="X22" s="4">
        <f t="shared" si="32"/>
        <v>23944</v>
      </c>
      <c r="Y22" s="4">
        <v>19093</v>
      </c>
      <c r="Z22" s="4">
        <v>4689</v>
      </c>
      <c r="AA22" s="4">
        <v>162</v>
      </c>
      <c r="AB22" s="4">
        <f t="shared" si="33"/>
        <v>192635</v>
      </c>
      <c r="AC22" s="4">
        <v>155851</v>
      </c>
      <c r="AD22" s="4">
        <v>6998</v>
      </c>
      <c r="AE22" s="4">
        <v>1096</v>
      </c>
      <c r="AF22" s="4">
        <f t="shared" si="34"/>
        <v>28690</v>
      </c>
      <c r="AG22" s="4">
        <v>22855</v>
      </c>
      <c r="AH22" s="4">
        <v>5678</v>
      </c>
      <c r="AI22" s="4">
        <v>157</v>
      </c>
      <c r="AJ22" s="4">
        <f t="shared" si="35"/>
        <v>182263</v>
      </c>
      <c r="AK22" s="4">
        <v>146879</v>
      </c>
      <c r="AL22" s="4">
        <v>6316</v>
      </c>
      <c r="AM22" s="4">
        <v>1196</v>
      </c>
      <c r="AN22" s="4">
        <f t="shared" si="36"/>
        <v>27872</v>
      </c>
      <c r="AO22" s="4">
        <v>22078</v>
      </c>
      <c r="AP22" s="4">
        <v>5602</v>
      </c>
      <c r="AQ22" s="4">
        <v>192</v>
      </c>
      <c r="AR22" s="4">
        <f t="shared" si="37"/>
        <v>182844</v>
      </c>
      <c r="AS22" s="4">
        <v>146802</v>
      </c>
      <c r="AT22" s="4">
        <v>6707</v>
      </c>
      <c r="AU22" s="4">
        <v>1437</v>
      </c>
      <c r="AV22" s="4">
        <f t="shared" si="38"/>
        <v>27898</v>
      </c>
      <c r="AW22" s="4">
        <v>22271</v>
      </c>
      <c r="AX22" s="4">
        <v>5424</v>
      </c>
      <c r="AY22" s="4">
        <v>203</v>
      </c>
      <c r="AZ22" s="4">
        <f t="shared" si="39"/>
        <v>180363</v>
      </c>
      <c r="BA22" s="4">
        <v>145939</v>
      </c>
      <c r="BB22" s="4">
        <v>5837</v>
      </c>
      <c r="BC22" s="4">
        <v>1055</v>
      </c>
      <c r="BD22" s="4">
        <f t="shared" si="40"/>
        <v>27532</v>
      </c>
      <c r="BE22" s="4">
        <v>21917</v>
      </c>
      <c r="BF22" s="4">
        <v>5482</v>
      </c>
      <c r="BG22" s="4">
        <v>133</v>
      </c>
      <c r="BH22" s="4">
        <f t="shared" si="41"/>
        <v>180202</v>
      </c>
      <c r="BI22" s="4">
        <v>145997</v>
      </c>
      <c r="BJ22" s="4">
        <v>5902</v>
      </c>
      <c r="BK22" s="4">
        <v>1239</v>
      </c>
      <c r="BL22" s="4">
        <f t="shared" si="42"/>
        <v>27064</v>
      </c>
      <c r="BM22" s="4">
        <v>21392</v>
      </c>
      <c r="BN22" s="4">
        <v>5513</v>
      </c>
      <c r="BO22" s="4">
        <v>159</v>
      </c>
      <c r="BP22" s="4">
        <f t="shared" si="43"/>
        <v>175865</v>
      </c>
      <c r="BQ22" s="4">
        <v>142250</v>
      </c>
      <c r="BR22" s="4">
        <v>5517</v>
      </c>
      <c r="BS22" s="4">
        <v>1434</v>
      </c>
      <c r="BT22" s="4">
        <f t="shared" si="44"/>
        <v>26664</v>
      </c>
      <c r="BU22" s="4">
        <v>21175</v>
      </c>
      <c r="BV22" s="4">
        <v>5328</v>
      </c>
      <c r="BW22" s="4">
        <v>161</v>
      </c>
      <c r="BX22" s="4">
        <f t="shared" si="45"/>
        <v>168353</v>
      </c>
      <c r="BY22" s="4">
        <v>135215</v>
      </c>
      <c r="BZ22" s="4">
        <v>5589</v>
      </c>
      <c r="CA22" s="4">
        <v>1268</v>
      </c>
      <c r="CB22" s="4">
        <f t="shared" si="46"/>
        <v>26281</v>
      </c>
      <c r="CC22" s="4">
        <v>21042</v>
      </c>
      <c r="CD22" s="4">
        <v>5077</v>
      </c>
      <c r="CE22" s="4">
        <v>162</v>
      </c>
      <c r="CF22" s="4">
        <f t="shared" si="47"/>
        <v>181855</v>
      </c>
      <c r="CG22" s="4">
        <v>146125</v>
      </c>
      <c r="CH22" s="4">
        <v>5953</v>
      </c>
      <c r="CI22" s="4">
        <v>1351</v>
      </c>
      <c r="CJ22" s="4">
        <f t="shared" si="48"/>
        <v>28426</v>
      </c>
      <c r="CK22" s="4">
        <v>22759</v>
      </c>
      <c r="CL22" s="4">
        <v>5448</v>
      </c>
      <c r="CM22" s="4">
        <v>219</v>
      </c>
      <c r="CN22" s="4">
        <f t="shared" si="49"/>
        <v>188746</v>
      </c>
      <c r="CO22" s="4">
        <v>153420</v>
      </c>
      <c r="CP22" s="4">
        <v>6198</v>
      </c>
      <c r="CQ22" s="4">
        <v>1204</v>
      </c>
      <c r="CR22" s="4">
        <f t="shared" si="50"/>
        <v>27924</v>
      </c>
      <c r="CS22" s="4">
        <v>22120</v>
      </c>
      <c r="CT22" s="4">
        <v>5544</v>
      </c>
      <c r="CU22" s="4">
        <v>260</v>
      </c>
      <c r="CV22" s="4">
        <f t="shared" si="51"/>
        <v>191195</v>
      </c>
      <c r="CW22" s="4">
        <v>154574</v>
      </c>
      <c r="CX22" s="4">
        <v>6553</v>
      </c>
      <c r="CY22" s="4">
        <v>1364</v>
      </c>
      <c r="CZ22" s="4">
        <f t="shared" si="52"/>
        <v>28704</v>
      </c>
      <c r="DA22" s="4">
        <v>22919</v>
      </c>
      <c r="DB22" s="4">
        <v>5538</v>
      </c>
      <c r="DC22" s="4">
        <v>247</v>
      </c>
      <c r="DD22" s="78">
        <f t="shared" si="26"/>
        <v>5902.7540983606559</v>
      </c>
      <c r="DE22" s="78">
        <f t="shared" si="13"/>
        <v>4770.8961748633883</v>
      </c>
      <c r="DF22" s="78">
        <f t="shared" si="14"/>
        <v>197.86065573770492</v>
      </c>
      <c r="DG22" s="78">
        <f t="shared" si="15"/>
        <v>41.098360655737707</v>
      </c>
      <c r="DH22" s="78">
        <f t="shared" si="16"/>
        <v>892.89890710382508</v>
      </c>
      <c r="DI22" s="78">
        <f t="shared" si="17"/>
        <v>710.31693989071039</v>
      </c>
      <c r="DJ22" s="78">
        <f t="shared" si="18"/>
        <v>176.43169398907105</v>
      </c>
      <c r="DK22" s="57">
        <f t="shared" si="19"/>
        <v>6.1502732240437155</v>
      </c>
      <c r="DM22" t="s">
        <v>199</v>
      </c>
    </row>
    <row r="23" spans="2:117">
      <c r="B23" s="140"/>
      <c r="C23" s="3" t="s">
        <v>28</v>
      </c>
      <c r="D23" s="43">
        <f t="shared" si="20"/>
        <v>1150485</v>
      </c>
      <c r="E23" s="43">
        <f t="shared" si="21"/>
        <v>875767</v>
      </c>
      <c r="F23" s="43">
        <f t="shared" si="22"/>
        <v>42225</v>
      </c>
      <c r="G23" s="43">
        <f t="shared" si="23"/>
        <v>9594</v>
      </c>
      <c r="H23" s="43">
        <f t="shared" si="27"/>
        <v>222899</v>
      </c>
      <c r="I23" s="43">
        <f t="shared" si="28"/>
        <v>175021</v>
      </c>
      <c r="J23" s="43">
        <f t="shared" si="24"/>
        <v>44110</v>
      </c>
      <c r="K23" s="43">
        <f t="shared" si="25"/>
        <v>3768</v>
      </c>
      <c r="L23" s="4">
        <f t="shared" si="29"/>
        <v>88160</v>
      </c>
      <c r="M23" s="4">
        <v>68413</v>
      </c>
      <c r="N23" s="4">
        <v>2906</v>
      </c>
      <c r="O23" s="4">
        <v>746</v>
      </c>
      <c r="P23" s="4">
        <f t="shared" si="30"/>
        <v>16095</v>
      </c>
      <c r="Q23" s="4">
        <v>12329</v>
      </c>
      <c r="R23" s="4">
        <v>3478</v>
      </c>
      <c r="S23" s="4">
        <v>288</v>
      </c>
      <c r="T23" s="4">
        <f t="shared" si="31"/>
        <v>81842</v>
      </c>
      <c r="U23" s="4">
        <v>63209</v>
      </c>
      <c r="V23" s="4">
        <v>2722</v>
      </c>
      <c r="W23" s="4">
        <v>641</v>
      </c>
      <c r="X23" s="4">
        <f t="shared" si="32"/>
        <v>15270</v>
      </c>
      <c r="Y23" s="4">
        <v>11861</v>
      </c>
      <c r="Z23" s="4">
        <v>3128</v>
      </c>
      <c r="AA23" s="4">
        <v>281</v>
      </c>
      <c r="AB23" s="4">
        <f t="shared" si="33"/>
        <v>101218</v>
      </c>
      <c r="AC23" s="4">
        <v>77539</v>
      </c>
      <c r="AD23" s="4">
        <v>4471</v>
      </c>
      <c r="AE23" s="4">
        <v>692</v>
      </c>
      <c r="AF23" s="4">
        <f t="shared" si="34"/>
        <v>18516</v>
      </c>
      <c r="AG23" s="4">
        <v>14449</v>
      </c>
      <c r="AH23" s="4">
        <v>3731</v>
      </c>
      <c r="AI23" s="4">
        <v>336</v>
      </c>
      <c r="AJ23" s="4">
        <f t="shared" si="35"/>
        <v>97212</v>
      </c>
      <c r="AK23" s="4">
        <v>74116</v>
      </c>
      <c r="AL23" s="4">
        <v>3981</v>
      </c>
      <c r="AM23" s="4">
        <v>813</v>
      </c>
      <c r="AN23" s="4">
        <f t="shared" si="36"/>
        <v>18302</v>
      </c>
      <c r="AO23" s="4">
        <v>14341</v>
      </c>
      <c r="AP23" s="4">
        <v>3676</v>
      </c>
      <c r="AQ23" s="4">
        <v>285</v>
      </c>
      <c r="AR23" s="4">
        <f t="shared" si="37"/>
        <v>97637</v>
      </c>
      <c r="AS23" s="4">
        <v>74162</v>
      </c>
      <c r="AT23" s="4">
        <v>4152</v>
      </c>
      <c r="AU23" s="4">
        <v>781</v>
      </c>
      <c r="AV23" s="4">
        <f t="shared" si="38"/>
        <v>18542</v>
      </c>
      <c r="AW23" s="4">
        <v>14624</v>
      </c>
      <c r="AX23" s="4">
        <v>3597</v>
      </c>
      <c r="AY23" s="4">
        <v>321</v>
      </c>
      <c r="AZ23" s="4">
        <f t="shared" si="39"/>
        <v>97575</v>
      </c>
      <c r="BA23" s="4">
        <v>74414</v>
      </c>
      <c r="BB23" s="4">
        <v>3666</v>
      </c>
      <c r="BC23" s="4">
        <v>726</v>
      </c>
      <c r="BD23" s="4">
        <f t="shared" si="40"/>
        <v>18769</v>
      </c>
      <c r="BE23" s="4">
        <v>14702</v>
      </c>
      <c r="BF23" s="4">
        <v>3739</v>
      </c>
      <c r="BG23" s="4">
        <v>328</v>
      </c>
      <c r="BH23" s="4">
        <f t="shared" si="41"/>
        <v>94347</v>
      </c>
      <c r="BI23" s="4">
        <v>71944</v>
      </c>
      <c r="BJ23" s="4">
        <v>3334</v>
      </c>
      <c r="BK23" s="4">
        <v>736</v>
      </c>
      <c r="BL23" s="4">
        <f t="shared" si="42"/>
        <v>18333</v>
      </c>
      <c r="BM23" s="4">
        <v>14317</v>
      </c>
      <c r="BN23" s="4">
        <v>3692</v>
      </c>
      <c r="BO23" s="4">
        <v>324</v>
      </c>
      <c r="BP23" s="4">
        <f t="shared" si="43"/>
        <v>92298</v>
      </c>
      <c r="BQ23" s="4">
        <v>69782</v>
      </c>
      <c r="BR23" s="4">
        <v>3258</v>
      </c>
      <c r="BS23" s="4">
        <v>778</v>
      </c>
      <c r="BT23" s="4">
        <f t="shared" si="44"/>
        <v>18480</v>
      </c>
      <c r="BU23" s="4">
        <v>14527</v>
      </c>
      <c r="BV23" s="4">
        <v>3630</v>
      </c>
      <c r="BW23" s="4">
        <v>323</v>
      </c>
      <c r="BX23" s="4">
        <f t="shared" si="45"/>
        <v>92919</v>
      </c>
      <c r="BY23" s="4">
        <v>69521</v>
      </c>
      <c r="BZ23" s="4">
        <v>3453</v>
      </c>
      <c r="CA23" s="4">
        <v>1071</v>
      </c>
      <c r="CB23" s="4">
        <f t="shared" si="46"/>
        <v>18874</v>
      </c>
      <c r="CC23" s="4">
        <v>14997</v>
      </c>
      <c r="CD23" s="4">
        <v>3568</v>
      </c>
      <c r="CE23" s="4">
        <v>309</v>
      </c>
      <c r="CF23" s="4">
        <f t="shared" si="47"/>
        <v>101646</v>
      </c>
      <c r="CG23" s="4">
        <v>76591</v>
      </c>
      <c r="CH23" s="4">
        <v>3567</v>
      </c>
      <c r="CI23" s="4">
        <v>887</v>
      </c>
      <c r="CJ23" s="4">
        <f t="shared" si="48"/>
        <v>20601</v>
      </c>
      <c r="CK23" s="4">
        <v>16412</v>
      </c>
      <c r="CL23" s="4">
        <v>3832</v>
      </c>
      <c r="CM23" s="4">
        <v>357</v>
      </c>
      <c r="CN23" s="4">
        <f t="shared" si="49"/>
        <v>103229</v>
      </c>
      <c r="CO23" s="4">
        <v>78325</v>
      </c>
      <c r="CP23" s="4">
        <v>3486</v>
      </c>
      <c r="CQ23" s="4">
        <v>859</v>
      </c>
      <c r="CR23" s="4">
        <f t="shared" si="50"/>
        <v>20559</v>
      </c>
      <c r="CS23" s="4">
        <v>16158</v>
      </c>
      <c r="CT23" s="4">
        <v>4073</v>
      </c>
      <c r="CU23" s="4">
        <v>328</v>
      </c>
      <c r="CV23" s="4">
        <f t="shared" si="51"/>
        <v>102402</v>
      </c>
      <c r="CW23" s="4">
        <v>77751</v>
      </c>
      <c r="CX23" s="4">
        <v>3229</v>
      </c>
      <c r="CY23" s="4">
        <v>864</v>
      </c>
      <c r="CZ23" s="4">
        <f t="shared" si="52"/>
        <v>20558</v>
      </c>
      <c r="DA23" s="4">
        <v>16304</v>
      </c>
      <c r="DB23" s="4">
        <v>3966</v>
      </c>
      <c r="DC23" s="4">
        <v>288</v>
      </c>
      <c r="DD23" s="78">
        <f t="shared" si="26"/>
        <v>3143.4016393442621</v>
      </c>
      <c r="DE23" s="78">
        <f t="shared" si="13"/>
        <v>2392.8060109289618</v>
      </c>
      <c r="DF23" s="78">
        <f t="shared" si="14"/>
        <v>115.3688524590164</v>
      </c>
      <c r="DG23" s="78">
        <f t="shared" si="15"/>
        <v>26.21311475409836</v>
      </c>
      <c r="DH23" s="78">
        <f t="shared" si="16"/>
        <v>609.01366120218574</v>
      </c>
      <c r="DI23" s="78">
        <f t="shared" si="17"/>
        <v>478.19945355191254</v>
      </c>
      <c r="DJ23" s="78">
        <f t="shared" si="18"/>
        <v>120.51912568306011</v>
      </c>
      <c r="DK23" s="57">
        <f t="shared" si="19"/>
        <v>10.295081967213115</v>
      </c>
      <c r="DM23" t="s">
        <v>199</v>
      </c>
    </row>
    <row r="24" spans="2:117">
      <c r="B24" s="140"/>
      <c r="C24" s="3" t="s">
        <v>29</v>
      </c>
      <c r="D24" s="43">
        <f t="shared" si="20"/>
        <v>2915918</v>
      </c>
      <c r="E24" s="43">
        <f t="shared" si="21"/>
        <v>1926908</v>
      </c>
      <c r="F24" s="43">
        <f t="shared" si="22"/>
        <v>96489</v>
      </c>
      <c r="G24" s="43">
        <f t="shared" si="23"/>
        <v>24517</v>
      </c>
      <c r="H24" s="43">
        <f t="shared" si="27"/>
        <v>868004</v>
      </c>
      <c r="I24" s="43">
        <f t="shared" si="28"/>
        <v>702983</v>
      </c>
      <c r="J24" s="43">
        <f t="shared" si="24"/>
        <v>154966</v>
      </c>
      <c r="K24" s="43">
        <f t="shared" si="25"/>
        <v>10055</v>
      </c>
      <c r="L24" s="4">
        <f t="shared" si="29"/>
        <v>234768</v>
      </c>
      <c r="M24" s="4">
        <v>153215</v>
      </c>
      <c r="N24" s="4">
        <v>7645</v>
      </c>
      <c r="O24" s="4">
        <v>1842</v>
      </c>
      <c r="P24" s="4">
        <f t="shared" si="30"/>
        <v>72066</v>
      </c>
      <c r="Q24" s="4">
        <v>58110</v>
      </c>
      <c r="R24" s="4">
        <v>13103</v>
      </c>
      <c r="S24" s="4">
        <v>853</v>
      </c>
      <c r="T24" s="4">
        <f t="shared" si="31"/>
        <v>215219</v>
      </c>
      <c r="U24" s="4">
        <v>141044</v>
      </c>
      <c r="V24" s="4">
        <v>7650</v>
      </c>
      <c r="W24" s="4">
        <v>1894</v>
      </c>
      <c r="X24" s="4">
        <f t="shared" si="32"/>
        <v>64631</v>
      </c>
      <c r="Y24" s="4">
        <v>52281</v>
      </c>
      <c r="Z24" s="4">
        <v>11581</v>
      </c>
      <c r="AA24" s="4">
        <v>769</v>
      </c>
      <c r="AB24" s="4">
        <f t="shared" si="33"/>
        <v>253762</v>
      </c>
      <c r="AC24" s="4">
        <v>166647</v>
      </c>
      <c r="AD24" s="4">
        <v>8418</v>
      </c>
      <c r="AE24" s="4">
        <v>1516</v>
      </c>
      <c r="AF24" s="4">
        <f t="shared" si="34"/>
        <v>77181</v>
      </c>
      <c r="AG24" s="4">
        <v>62428</v>
      </c>
      <c r="AH24" s="4">
        <v>13806</v>
      </c>
      <c r="AI24" s="4">
        <v>947</v>
      </c>
      <c r="AJ24" s="4">
        <f t="shared" si="35"/>
        <v>249657</v>
      </c>
      <c r="AK24" s="4">
        <v>163388</v>
      </c>
      <c r="AL24" s="4">
        <v>7937</v>
      </c>
      <c r="AM24" s="4">
        <v>1926</v>
      </c>
      <c r="AN24" s="4">
        <f t="shared" si="36"/>
        <v>76406</v>
      </c>
      <c r="AO24" s="4">
        <v>61983</v>
      </c>
      <c r="AP24" s="4">
        <v>13502</v>
      </c>
      <c r="AQ24" s="4">
        <v>921</v>
      </c>
      <c r="AR24" s="4">
        <f t="shared" si="37"/>
        <v>252691</v>
      </c>
      <c r="AS24" s="4">
        <v>165837</v>
      </c>
      <c r="AT24" s="4">
        <v>9085</v>
      </c>
      <c r="AU24" s="4">
        <v>2641</v>
      </c>
      <c r="AV24" s="4">
        <f t="shared" si="38"/>
        <v>75128</v>
      </c>
      <c r="AW24" s="4">
        <v>60957</v>
      </c>
      <c r="AX24" s="4">
        <v>13313</v>
      </c>
      <c r="AY24" s="4">
        <v>858</v>
      </c>
      <c r="AZ24" s="4">
        <f t="shared" si="39"/>
        <v>247377</v>
      </c>
      <c r="BA24" s="4">
        <v>164295</v>
      </c>
      <c r="BB24" s="4">
        <v>7503</v>
      </c>
      <c r="BC24" s="4">
        <v>1668</v>
      </c>
      <c r="BD24" s="4">
        <f t="shared" si="40"/>
        <v>73911</v>
      </c>
      <c r="BE24" s="4">
        <v>59974</v>
      </c>
      <c r="BF24" s="4">
        <v>13050</v>
      </c>
      <c r="BG24" s="4">
        <v>887</v>
      </c>
      <c r="BH24" s="4">
        <f t="shared" si="41"/>
        <v>242478</v>
      </c>
      <c r="BI24" s="4">
        <v>160178</v>
      </c>
      <c r="BJ24" s="4">
        <v>8727</v>
      </c>
      <c r="BK24" s="4">
        <v>2143</v>
      </c>
      <c r="BL24" s="4">
        <f t="shared" si="42"/>
        <v>71430</v>
      </c>
      <c r="BM24" s="4">
        <v>57731</v>
      </c>
      <c r="BN24" s="4">
        <v>12842</v>
      </c>
      <c r="BO24" s="4">
        <v>857</v>
      </c>
      <c r="BP24" s="4">
        <f t="shared" si="43"/>
        <v>234158</v>
      </c>
      <c r="BQ24" s="4">
        <v>154215</v>
      </c>
      <c r="BR24" s="4">
        <v>7666</v>
      </c>
      <c r="BS24" s="4">
        <v>2253</v>
      </c>
      <c r="BT24" s="4">
        <f t="shared" si="44"/>
        <v>70024</v>
      </c>
      <c r="BU24" s="4">
        <v>56619</v>
      </c>
      <c r="BV24" s="4">
        <v>12584</v>
      </c>
      <c r="BW24" s="4">
        <v>821</v>
      </c>
      <c r="BX24" s="4">
        <f t="shared" si="45"/>
        <v>223653</v>
      </c>
      <c r="BY24" s="4">
        <v>146735</v>
      </c>
      <c r="BZ24" s="4">
        <v>6914</v>
      </c>
      <c r="CA24" s="4">
        <v>2154</v>
      </c>
      <c r="CB24" s="4">
        <f t="shared" si="46"/>
        <v>67850</v>
      </c>
      <c r="CC24" s="4">
        <v>55237</v>
      </c>
      <c r="CD24" s="4">
        <v>11924</v>
      </c>
      <c r="CE24" s="4">
        <v>689</v>
      </c>
      <c r="CF24" s="4">
        <f t="shared" si="47"/>
        <v>250741</v>
      </c>
      <c r="CG24" s="4">
        <v>166923</v>
      </c>
      <c r="CH24" s="4">
        <v>7864</v>
      </c>
      <c r="CI24" s="4">
        <v>2305</v>
      </c>
      <c r="CJ24" s="4">
        <f t="shared" si="48"/>
        <v>73649</v>
      </c>
      <c r="CK24" s="4">
        <v>59782</v>
      </c>
      <c r="CL24" s="4">
        <v>13025</v>
      </c>
      <c r="CM24" s="4">
        <v>842</v>
      </c>
      <c r="CN24" s="4">
        <f t="shared" si="49"/>
        <v>250049</v>
      </c>
      <c r="CO24" s="4">
        <v>168751</v>
      </c>
      <c r="CP24" s="4">
        <v>8339</v>
      </c>
      <c r="CQ24" s="4">
        <v>2102</v>
      </c>
      <c r="CR24" s="4">
        <f t="shared" si="50"/>
        <v>70857</v>
      </c>
      <c r="CS24" s="4">
        <v>57136</v>
      </c>
      <c r="CT24" s="4">
        <v>12969</v>
      </c>
      <c r="CU24" s="4">
        <v>752</v>
      </c>
      <c r="CV24" s="4">
        <f t="shared" si="51"/>
        <v>261365</v>
      </c>
      <c r="CW24" s="4">
        <v>175680</v>
      </c>
      <c r="CX24" s="4">
        <v>8741</v>
      </c>
      <c r="CY24" s="4">
        <v>2073</v>
      </c>
      <c r="CZ24" s="4">
        <f t="shared" si="52"/>
        <v>74871</v>
      </c>
      <c r="DA24" s="4">
        <v>60745</v>
      </c>
      <c r="DB24" s="4">
        <v>13267</v>
      </c>
      <c r="DC24" s="4">
        <v>859</v>
      </c>
      <c r="DD24" s="78">
        <f t="shared" si="26"/>
        <v>7966.9890710382515</v>
      </c>
      <c r="DE24" s="78">
        <f t="shared" si="13"/>
        <v>5264.7759562841529</v>
      </c>
      <c r="DF24" s="78">
        <f t="shared" si="14"/>
        <v>263.63114754098359</v>
      </c>
      <c r="DG24" s="78">
        <f t="shared" si="15"/>
        <v>66.986338797814213</v>
      </c>
      <c r="DH24" s="78">
        <f t="shared" si="16"/>
        <v>2371.5956284153003</v>
      </c>
      <c r="DI24" s="78">
        <f t="shared" si="17"/>
        <v>1920.7185792349726</v>
      </c>
      <c r="DJ24" s="78">
        <f t="shared" si="18"/>
        <v>423.40437158469945</v>
      </c>
      <c r="DK24" s="57">
        <f t="shared" si="19"/>
        <v>27.472677595628415</v>
      </c>
      <c r="DM24" t="s">
        <v>199</v>
      </c>
    </row>
    <row r="25" spans="2:117">
      <c r="B25" s="140"/>
      <c r="C25" s="3" t="s">
        <v>30</v>
      </c>
      <c r="D25" s="43">
        <f t="shared" si="20"/>
        <v>1095953</v>
      </c>
      <c r="E25" s="43">
        <f t="shared" si="21"/>
        <v>901108</v>
      </c>
      <c r="F25" s="43">
        <f t="shared" si="22"/>
        <v>47464</v>
      </c>
      <c r="G25" s="43">
        <f t="shared" si="23"/>
        <v>7040</v>
      </c>
      <c r="H25" s="43">
        <f t="shared" si="27"/>
        <v>140341</v>
      </c>
      <c r="I25" s="43">
        <f t="shared" si="28"/>
        <v>103293</v>
      </c>
      <c r="J25" s="43">
        <f t="shared" si="24"/>
        <v>34717</v>
      </c>
      <c r="K25" s="43">
        <f t="shared" si="25"/>
        <v>2331</v>
      </c>
      <c r="L25" s="4">
        <f t="shared" si="29"/>
        <v>84308</v>
      </c>
      <c r="M25" s="4">
        <v>70397</v>
      </c>
      <c r="N25" s="4">
        <v>3163</v>
      </c>
      <c r="O25" s="4">
        <v>500</v>
      </c>
      <c r="P25" s="4">
        <f t="shared" si="30"/>
        <v>10248</v>
      </c>
      <c r="Q25" s="4">
        <v>7377</v>
      </c>
      <c r="R25" s="4">
        <v>2745</v>
      </c>
      <c r="S25" s="4">
        <v>126</v>
      </c>
      <c r="T25" s="4">
        <f t="shared" si="31"/>
        <v>76337</v>
      </c>
      <c r="U25" s="4">
        <v>63322</v>
      </c>
      <c r="V25" s="4">
        <v>2789</v>
      </c>
      <c r="W25" s="4">
        <v>419</v>
      </c>
      <c r="X25" s="4">
        <f t="shared" si="32"/>
        <v>9807</v>
      </c>
      <c r="Y25" s="4">
        <v>7083</v>
      </c>
      <c r="Z25" s="4">
        <v>2567</v>
      </c>
      <c r="AA25" s="4">
        <v>157</v>
      </c>
      <c r="AB25" s="4">
        <f t="shared" si="33"/>
        <v>97200</v>
      </c>
      <c r="AC25" s="4">
        <v>79241</v>
      </c>
      <c r="AD25" s="4">
        <v>5201</v>
      </c>
      <c r="AE25" s="4">
        <v>514</v>
      </c>
      <c r="AF25" s="4">
        <f t="shared" si="34"/>
        <v>12244</v>
      </c>
      <c r="AG25" s="4">
        <v>8831</v>
      </c>
      <c r="AH25" s="4">
        <v>3199</v>
      </c>
      <c r="AI25" s="4">
        <v>214</v>
      </c>
      <c r="AJ25" s="4">
        <f t="shared" si="35"/>
        <v>95830</v>
      </c>
      <c r="AK25" s="4">
        <v>77548</v>
      </c>
      <c r="AL25" s="4">
        <v>5076</v>
      </c>
      <c r="AM25" s="4">
        <v>680</v>
      </c>
      <c r="AN25" s="4">
        <f t="shared" si="36"/>
        <v>12526</v>
      </c>
      <c r="AO25" s="4">
        <v>9067</v>
      </c>
      <c r="AP25" s="4">
        <v>3252</v>
      </c>
      <c r="AQ25" s="4">
        <v>207</v>
      </c>
      <c r="AR25" s="4">
        <f t="shared" si="37"/>
        <v>94700</v>
      </c>
      <c r="AS25" s="4">
        <v>77173</v>
      </c>
      <c r="AT25" s="4">
        <v>4718</v>
      </c>
      <c r="AU25" s="4">
        <v>660</v>
      </c>
      <c r="AV25" s="4">
        <f t="shared" si="38"/>
        <v>12149</v>
      </c>
      <c r="AW25" s="4">
        <v>8751</v>
      </c>
      <c r="AX25" s="4">
        <v>3180</v>
      </c>
      <c r="AY25" s="4">
        <v>218</v>
      </c>
      <c r="AZ25" s="4">
        <f t="shared" si="39"/>
        <v>93473</v>
      </c>
      <c r="BA25" s="4">
        <v>76851</v>
      </c>
      <c r="BB25" s="4">
        <v>4157</v>
      </c>
      <c r="BC25" s="4">
        <v>540</v>
      </c>
      <c r="BD25" s="4">
        <f t="shared" si="40"/>
        <v>11925</v>
      </c>
      <c r="BE25" s="4">
        <v>8866</v>
      </c>
      <c r="BF25" s="4">
        <v>2839</v>
      </c>
      <c r="BG25" s="4">
        <v>220</v>
      </c>
      <c r="BH25" s="4">
        <f t="shared" si="41"/>
        <v>91860</v>
      </c>
      <c r="BI25" s="4">
        <v>76366</v>
      </c>
      <c r="BJ25" s="4">
        <v>3652</v>
      </c>
      <c r="BK25" s="4">
        <v>607</v>
      </c>
      <c r="BL25" s="4">
        <f t="shared" si="42"/>
        <v>11235</v>
      </c>
      <c r="BM25" s="4">
        <v>8261</v>
      </c>
      <c r="BN25" s="4">
        <v>2786</v>
      </c>
      <c r="BO25" s="4">
        <v>188</v>
      </c>
      <c r="BP25" s="4">
        <f t="shared" si="43"/>
        <v>91291</v>
      </c>
      <c r="BQ25" s="4">
        <v>75912</v>
      </c>
      <c r="BR25" s="4">
        <v>3473</v>
      </c>
      <c r="BS25" s="4">
        <v>616</v>
      </c>
      <c r="BT25" s="4">
        <f t="shared" si="44"/>
        <v>11290</v>
      </c>
      <c r="BU25" s="4">
        <v>8472</v>
      </c>
      <c r="BV25" s="4">
        <v>2607</v>
      </c>
      <c r="BW25" s="4">
        <v>211</v>
      </c>
      <c r="BX25" s="4">
        <f t="shared" si="45"/>
        <v>87253</v>
      </c>
      <c r="BY25" s="4">
        <v>71686</v>
      </c>
      <c r="BZ25" s="4">
        <v>3673</v>
      </c>
      <c r="CA25" s="4">
        <v>616</v>
      </c>
      <c r="CB25" s="4">
        <f t="shared" si="46"/>
        <v>11278</v>
      </c>
      <c r="CC25" s="4">
        <v>8429</v>
      </c>
      <c r="CD25" s="4">
        <v>2689</v>
      </c>
      <c r="CE25" s="4">
        <v>160</v>
      </c>
      <c r="CF25" s="4">
        <f t="shared" si="47"/>
        <v>96005</v>
      </c>
      <c r="CG25" s="4">
        <v>78306</v>
      </c>
      <c r="CH25" s="4">
        <v>4207</v>
      </c>
      <c r="CI25" s="4">
        <v>737</v>
      </c>
      <c r="CJ25" s="4">
        <f t="shared" si="48"/>
        <v>12755</v>
      </c>
      <c r="CK25" s="4">
        <v>9571</v>
      </c>
      <c r="CL25" s="4">
        <v>2970</v>
      </c>
      <c r="CM25" s="4">
        <v>214</v>
      </c>
      <c r="CN25" s="4">
        <f t="shared" si="49"/>
        <v>94530</v>
      </c>
      <c r="CO25" s="4">
        <v>77938</v>
      </c>
      <c r="CP25" s="4">
        <v>3783</v>
      </c>
      <c r="CQ25" s="4">
        <v>576</v>
      </c>
      <c r="CR25" s="4">
        <f t="shared" si="50"/>
        <v>12233</v>
      </c>
      <c r="CS25" s="4">
        <v>9130</v>
      </c>
      <c r="CT25" s="4">
        <v>2919</v>
      </c>
      <c r="CU25" s="4">
        <v>184</v>
      </c>
      <c r="CV25" s="4">
        <f t="shared" si="51"/>
        <v>93166</v>
      </c>
      <c r="CW25" s="4">
        <v>76368</v>
      </c>
      <c r="CX25" s="4">
        <v>3572</v>
      </c>
      <c r="CY25" s="4">
        <v>575</v>
      </c>
      <c r="CZ25" s="4">
        <f t="shared" si="52"/>
        <v>12651</v>
      </c>
      <c r="DA25" s="4">
        <v>9455</v>
      </c>
      <c r="DB25" s="4">
        <v>2964</v>
      </c>
      <c r="DC25" s="4">
        <v>232</v>
      </c>
      <c r="DD25" s="78">
        <f t="shared" si="26"/>
        <v>2994.4071038251368</v>
      </c>
      <c r="DE25" s="78">
        <f t="shared" si="13"/>
        <v>2462.0437158469945</v>
      </c>
      <c r="DF25" s="78">
        <f t="shared" si="14"/>
        <v>129.68306010928961</v>
      </c>
      <c r="DG25" s="78">
        <f t="shared" si="15"/>
        <v>19.234972677595628</v>
      </c>
      <c r="DH25" s="78">
        <f t="shared" si="16"/>
        <v>383.44535519125685</v>
      </c>
      <c r="DI25" s="78">
        <f t="shared" si="17"/>
        <v>282.22131147540983</v>
      </c>
      <c r="DJ25" s="78">
        <f t="shared" si="18"/>
        <v>94.855191256830608</v>
      </c>
      <c r="DK25" s="57">
        <f t="shared" si="19"/>
        <v>6.3688524590163933</v>
      </c>
      <c r="DM25" t="s">
        <v>199</v>
      </c>
    </row>
    <row r="26" spans="2:117">
      <c r="B26" s="140"/>
      <c r="C26" s="3" t="s">
        <v>31</v>
      </c>
      <c r="D26" s="43">
        <f t="shared" si="20"/>
        <v>8047436</v>
      </c>
      <c r="E26" s="43">
        <f t="shared" si="21"/>
        <v>7128848</v>
      </c>
      <c r="F26" s="43">
        <f t="shared" si="22"/>
        <v>220801</v>
      </c>
      <c r="G26" s="43">
        <f t="shared" si="23"/>
        <v>53673</v>
      </c>
      <c r="H26" s="43">
        <f t="shared" si="27"/>
        <v>644114</v>
      </c>
      <c r="I26" s="43">
        <f t="shared" si="28"/>
        <v>482382</v>
      </c>
      <c r="J26" s="43">
        <f t="shared" si="24"/>
        <v>145224</v>
      </c>
      <c r="K26" s="43">
        <f t="shared" si="25"/>
        <v>16508</v>
      </c>
      <c r="L26" s="4">
        <f t="shared" si="29"/>
        <v>643719</v>
      </c>
      <c r="M26" s="4">
        <v>572166</v>
      </c>
      <c r="N26" s="4">
        <v>16805</v>
      </c>
      <c r="O26" s="4">
        <v>4358</v>
      </c>
      <c r="P26" s="4">
        <f t="shared" si="30"/>
        <v>50390</v>
      </c>
      <c r="Q26" s="4">
        <v>37545</v>
      </c>
      <c r="R26" s="4">
        <v>11549</v>
      </c>
      <c r="S26" s="4">
        <v>1296</v>
      </c>
      <c r="T26" s="4">
        <f t="shared" si="31"/>
        <v>573642</v>
      </c>
      <c r="U26" s="4">
        <v>509199</v>
      </c>
      <c r="V26" s="4">
        <v>15755</v>
      </c>
      <c r="W26" s="4">
        <v>3505</v>
      </c>
      <c r="X26" s="4">
        <f t="shared" si="32"/>
        <v>45183</v>
      </c>
      <c r="Y26" s="4">
        <v>33887</v>
      </c>
      <c r="Z26" s="4">
        <v>10045</v>
      </c>
      <c r="AA26" s="4">
        <v>1251</v>
      </c>
      <c r="AB26" s="4">
        <f t="shared" si="33"/>
        <v>702050</v>
      </c>
      <c r="AC26" s="4">
        <v>623793</v>
      </c>
      <c r="AD26" s="4">
        <v>18445</v>
      </c>
      <c r="AE26" s="4">
        <v>3177</v>
      </c>
      <c r="AF26" s="4">
        <f t="shared" si="34"/>
        <v>56635</v>
      </c>
      <c r="AG26" s="4">
        <v>42475</v>
      </c>
      <c r="AH26" s="4">
        <v>12680</v>
      </c>
      <c r="AI26" s="4">
        <v>1480</v>
      </c>
      <c r="AJ26" s="4">
        <f t="shared" si="35"/>
        <v>725535</v>
      </c>
      <c r="AK26" s="4">
        <v>636499</v>
      </c>
      <c r="AL26" s="4">
        <v>22578</v>
      </c>
      <c r="AM26" s="4">
        <v>5190</v>
      </c>
      <c r="AN26" s="4">
        <f t="shared" si="36"/>
        <v>61268</v>
      </c>
      <c r="AO26" s="4">
        <v>46036</v>
      </c>
      <c r="AP26" s="4">
        <v>13701</v>
      </c>
      <c r="AQ26" s="4">
        <v>1531</v>
      </c>
      <c r="AR26" s="4">
        <f t="shared" si="37"/>
        <v>675455</v>
      </c>
      <c r="AS26" s="4">
        <v>595057</v>
      </c>
      <c r="AT26" s="4">
        <v>20639</v>
      </c>
      <c r="AU26" s="4">
        <v>5301</v>
      </c>
      <c r="AV26" s="4">
        <f t="shared" si="38"/>
        <v>54458</v>
      </c>
      <c r="AW26" s="4">
        <v>40727</v>
      </c>
      <c r="AX26" s="4">
        <v>12324</v>
      </c>
      <c r="AY26" s="4">
        <v>1407</v>
      </c>
      <c r="AZ26" s="4">
        <f t="shared" si="39"/>
        <v>679071</v>
      </c>
      <c r="BA26" s="4">
        <v>603322</v>
      </c>
      <c r="BB26" s="4">
        <v>17148</v>
      </c>
      <c r="BC26" s="4">
        <v>3676</v>
      </c>
      <c r="BD26" s="4">
        <f t="shared" si="40"/>
        <v>54925</v>
      </c>
      <c r="BE26" s="4">
        <v>40886</v>
      </c>
      <c r="BF26" s="4">
        <v>12557</v>
      </c>
      <c r="BG26" s="4">
        <v>1482</v>
      </c>
      <c r="BH26" s="4">
        <f t="shared" si="41"/>
        <v>668023</v>
      </c>
      <c r="BI26" s="4">
        <v>592082</v>
      </c>
      <c r="BJ26" s="4">
        <v>18432</v>
      </c>
      <c r="BK26" s="4">
        <v>4779</v>
      </c>
      <c r="BL26" s="4">
        <f t="shared" si="42"/>
        <v>52730</v>
      </c>
      <c r="BM26" s="4">
        <v>39792</v>
      </c>
      <c r="BN26" s="4">
        <v>11585</v>
      </c>
      <c r="BO26" s="4">
        <v>1353</v>
      </c>
      <c r="BP26" s="4">
        <f t="shared" si="43"/>
        <v>653954</v>
      </c>
      <c r="BQ26" s="4">
        <v>580678</v>
      </c>
      <c r="BR26" s="4">
        <v>17211</v>
      </c>
      <c r="BS26" s="4">
        <v>4580</v>
      </c>
      <c r="BT26" s="4">
        <f t="shared" si="44"/>
        <v>51485</v>
      </c>
      <c r="BU26" s="4">
        <v>38588</v>
      </c>
      <c r="BV26" s="4">
        <v>11603</v>
      </c>
      <c r="BW26" s="4">
        <v>1294</v>
      </c>
      <c r="BX26" s="4">
        <f t="shared" si="45"/>
        <v>609582</v>
      </c>
      <c r="BY26" s="4">
        <v>541641</v>
      </c>
      <c r="BZ26" s="4">
        <v>14668</v>
      </c>
      <c r="CA26" s="4">
        <v>3685</v>
      </c>
      <c r="CB26" s="4">
        <f t="shared" si="46"/>
        <v>49588</v>
      </c>
      <c r="CC26" s="4">
        <v>37105</v>
      </c>
      <c r="CD26" s="4">
        <v>11218</v>
      </c>
      <c r="CE26" s="4">
        <v>1265</v>
      </c>
      <c r="CF26" s="4">
        <f t="shared" si="47"/>
        <v>698640</v>
      </c>
      <c r="CG26" s="4">
        <v>612967</v>
      </c>
      <c r="CH26" s="4">
        <v>22974</v>
      </c>
      <c r="CI26" s="4">
        <v>6854</v>
      </c>
      <c r="CJ26" s="4">
        <f t="shared" si="48"/>
        <v>55845</v>
      </c>
      <c r="CK26" s="4">
        <v>41881</v>
      </c>
      <c r="CL26" s="4">
        <v>12600</v>
      </c>
      <c r="CM26" s="4">
        <v>1364</v>
      </c>
      <c r="CN26" s="4">
        <f t="shared" si="49"/>
        <v>696996</v>
      </c>
      <c r="CO26" s="4">
        <v>622929</v>
      </c>
      <c r="CP26" s="4">
        <v>16189</v>
      </c>
      <c r="CQ26" s="4">
        <v>3485</v>
      </c>
      <c r="CR26" s="4">
        <f t="shared" si="50"/>
        <v>54393</v>
      </c>
      <c r="CS26" s="4">
        <v>40602</v>
      </c>
      <c r="CT26" s="4">
        <v>12398</v>
      </c>
      <c r="CU26" s="4">
        <v>1393</v>
      </c>
      <c r="CV26" s="4">
        <f t="shared" si="51"/>
        <v>720769</v>
      </c>
      <c r="CW26" s="4">
        <v>638515</v>
      </c>
      <c r="CX26" s="4">
        <v>19957</v>
      </c>
      <c r="CY26" s="4">
        <v>5083</v>
      </c>
      <c r="CZ26" s="4">
        <f t="shared" si="52"/>
        <v>57214</v>
      </c>
      <c r="DA26" s="4">
        <v>42858</v>
      </c>
      <c r="DB26" s="4">
        <v>12964</v>
      </c>
      <c r="DC26" s="4">
        <v>1392</v>
      </c>
      <c r="DD26" s="78">
        <f t="shared" si="26"/>
        <v>21987.530054644809</v>
      </c>
      <c r="DE26" s="78">
        <f t="shared" si="13"/>
        <v>19477.726775956286</v>
      </c>
      <c r="DF26" s="78">
        <f t="shared" si="14"/>
        <v>603.28142076502729</v>
      </c>
      <c r="DG26" s="78">
        <f t="shared" si="15"/>
        <v>146.64754098360655</v>
      </c>
      <c r="DH26" s="78">
        <f t="shared" si="16"/>
        <v>1759.8743169398906</v>
      </c>
      <c r="DI26" s="78">
        <f t="shared" si="17"/>
        <v>1317.983606557377</v>
      </c>
      <c r="DJ26" s="78">
        <f t="shared" si="18"/>
        <v>396.78688524590166</v>
      </c>
      <c r="DK26" s="57">
        <f t="shared" si="19"/>
        <v>45.103825136612024</v>
      </c>
      <c r="DM26" t="s">
        <v>199</v>
      </c>
    </row>
    <row r="27" spans="2:117">
      <c r="B27" s="140"/>
      <c r="C27" s="3" t="s">
        <v>32</v>
      </c>
      <c r="D27" s="43">
        <f t="shared" si="20"/>
        <v>4160838</v>
      </c>
      <c r="E27" s="43">
        <f t="shared" si="21"/>
        <v>3222072</v>
      </c>
      <c r="F27" s="43">
        <f t="shared" si="22"/>
        <v>471450</v>
      </c>
      <c r="G27" s="43">
        <f t="shared" si="23"/>
        <v>86651</v>
      </c>
      <c r="H27" s="43">
        <f t="shared" si="27"/>
        <v>380665</v>
      </c>
      <c r="I27" s="43">
        <f t="shared" si="28"/>
        <v>299769</v>
      </c>
      <c r="J27" s="43">
        <f t="shared" si="24"/>
        <v>75270</v>
      </c>
      <c r="K27" s="43">
        <f t="shared" si="25"/>
        <v>5626</v>
      </c>
      <c r="L27" s="4">
        <f t="shared" si="29"/>
        <v>195451</v>
      </c>
      <c r="M27" s="4">
        <v>156041</v>
      </c>
      <c r="N27" s="4">
        <v>11316</v>
      </c>
      <c r="O27" s="4">
        <v>3569</v>
      </c>
      <c r="P27" s="4">
        <f t="shared" si="30"/>
        <v>24525</v>
      </c>
      <c r="Q27" s="4">
        <v>19967</v>
      </c>
      <c r="R27" s="4">
        <v>4113</v>
      </c>
      <c r="S27" s="4">
        <v>445</v>
      </c>
      <c r="T27" s="4">
        <f t="shared" si="31"/>
        <v>176376</v>
      </c>
      <c r="U27" s="4">
        <v>138699</v>
      </c>
      <c r="V27" s="4">
        <v>11894</v>
      </c>
      <c r="W27" s="4">
        <v>2889</v>
      </c>
      <c r="X27" s="4">
        <f t="shared" si="32"/>
        <v>22894</v>
      </c>
      <c r="Y27" s="4">
        <v>18715</v>
      </c>
      <c r="Z27" s="4">
        <v>3787</v>
      </c>
      <c r="AA27" s="4">
        <v>392</v>
      </c>
      <c r="AB27" s="4">
        <f t="shared" si="33"/>
        <v>296674</v>
      </c>
      <c r="AC27" s="4">
        <v>230161</v>
      </c>
      <c r="AD27" s="4">
        <v>32511</v>
      </c>
      <c r="AE27" s="4">
        <v>4273</v>
      </c>
      <c r="AF27" s="4">
        <f t="shared" si="34"/>
        <v>29729</v>
      </c>
      <c r="AG27" s="4">
        <v>23853</v>
      </c>
      <c r="AH27" s="4">
        <v>5437</v>
      </c>
      <c r="AI27" s="4">
        <v>439</v>
      </c>
      <c r="AJ27" s="4">
        <f t="shared" si="35"/>
        <v>578915</v>
      </c>
      <c r="AK27" s="4">
        <v>439668</v>
      </c>
      <c r="AL27" s="4">
        <v>73758</v>
      </c>
      <c r="AM27" s="4">
        <v>10523</v>
      </c>
      <c r="AN27" s="4">
        <f t="shared" si="36"/>
        <v>54966</v>
      </c>
      <c r="AO27" s="4">
        <v>43371</v>
      </c>
      <c r="AP27" s="4">
        <v>10886</v>
      </c>
      <c r="AQ27" s="4">
        <v>709</v>
      </c>
      <c r="AR27" s="4">
        <f t="shared" si="37"/>
        <v>455840</v>
      </c>
      <c r="AS27" s="4">
        <v>349561</v>
      </c>
      <c r="AT27" s="4">
        <v>62673</v>
      </c>
      <c r="AU27" s="4">
        <v>10057</v>
      </c>
      <c r="AV27" s="4">
        <f t="shared" si="38"/>
        <v>33549</v>
      </c>
      <c r="AW27" s="4">
        <v>25989</v>
      </c>
      <c r="AX27" s="4">
        <v>7043</v>
      </c>
      <c r="AY27" s="4">
        <v>517</v>
      </c>
      <c r="AZ27" s="4">
        <f t="shared" si="39"/>
        <v>402183</v>
      </c>
      <c r="BA27" s="4">
        <v>317593</v>
      </c>
      <c r="BB27" s="4">
        <v>44561</v>
      </c>
      <c r="BC27" s="4">
        <v>7218</v>
      </c>
      <c r="BD27" s="4">
        <f t="shared" si="40"/>
        <v>32811</v>
      </c>
      <c r="BE27" s="4">
        <v>25490</v>
      </c>
      <c r="BF27" s="4">
        <v>6797</v>
      </c>
      <c r="BG27" s="4">
        <v>524</v>
      </c>
      <c r="BH27" s="4">
        <f t="shared" si="41"/>
        <v>378882</v>
      </c>
      <c r="BI27" s="4">
        <v>291228</v>
      </c>
      <c r="BJ27" s="4">
        <v>46695</v>
      </c>
      <c r="BK27" s="4">
        <v>9405</v>
      </c>
      <c r="BL27" s="4">
        <f t="shared" si="42"/>
        <v>31554</v>
      </c>
      <c r="BM27" s="4">
        <v>24749</v>
      </c>
      <c r="BN27" s="4">
        <v>6364</v>
      </c>
      <c r="BO27" s="4">
        <v>441</v>
      </c>
      <c r="BP27" s="4">
        <f t="shared" si="43"/>
        <v>404543</v>
      </c>
      <c r="BQ27" s="4">
        <v>310725</v>
      </c>
      <c r="BR27" s="4">
        <v>50345</v>
      </c>
      <c r="BS27" s="4">
        <v>11192</v>
      </c>
      <c r="BT27" s="4">
        <f t="shared" si="44"/>
        <v>32281</v>
      </c>
      <c r="BU27" s="4">
        <v>25174</v>
      </c>
      <c r="BV27" s="4">
        <v>6665</v>
      </c>
      <c r="BW27" s="4">
        <v>442</v>
      </c>
      <c r="BX27" s="4">
        <f t="shared" si="45"/>
        <v>405893</v>
      </c>
      <c r="BY27" s="4">
        <v>319634</v>
      </c>
      <c r="BZ27" s="4">
        <v>48101</v>
      </c>
      <c r="CA27" s="4">
        <v>8066</v>
      </c>
      <c r="CB27" s="4">
        <f t="shared" si="46"/>
        <v>30092</v>
      </c>
      <c r="CC27" s="4">
        <v>23101</v>
      </c>
      <c r="CD27" s="4">
        <v>6574</v>
      </c>
      <c r="CE27" s="4">
        <v>417</v>
      </c>
      <c r="CF27" s="4">
        <f t="shared" si="47"/>
        <v>367069</v>
      </c>
      <c r="CG27" s="4">
        <v>274959</v>
      </c>
      <c r="CH27" s="4">
        <v>48557</v>
      </c>
      <c r="CI27" s="4">
        <v>10659</v>
      </c>
      <c r="CJ27" s="4">
        <f t="shared" si="48"/>
        <v>32894</v>
      </c>
      <c r="CK27" s="4">
        <v>25489</v>
      </c>
      <c r="CL27" s="4">
        <v>6948</v>
      </c>
      <c r="CM27" s="4">
        <v>457</v>
      </c>
      <c r="CN27" s="4">
        <f t="shared" si="49"/>
        <v>242419</v>
      </c>
      <c r="CO27" s="4">
        <v>191374</v>
      </c>
      <c r="CP27" s="4">
        <v>19326</v>
      </c>
      <c r="CQ27" s="4">
        <v>4015</v>
      </c>
      <c r="CR27" s="4">
        <f t="shared" si="50"/>
        <v>27704</v>
      </c>
      <c r="CS27" s="4">
        <v>21925</v>
      </c>
      <c r="CT27" s="4">
        <v>5380</v>
      </c>
      <c r="CU27" s="4">
        <v>399</v>
      </c>
      <c r="CV27" s="4">
        <f t="shared" si="51"/>
        <v>256593</v>
      </c>
      <c r="CW27" s="4">
        <v>202429</v>
      </c>
      <c r="CX27" s="4">
        <v>21713</v>
      </c>
      <c r="CY27" s="4">
        <v>4785</v>
      </c>
      <c r="CZ27" s="4">
        <f t="shared" si="52"/>
        <v>27666</v>
      </c>
      <c r="DA27" s="4">
        <v>21946</v>
      </c>
      <c r="DB27" s="4">
        <v>5276</v>
      </c>
      <c r="DC27" s="4">
        <v>444</v>
      </c>
      <c r="DD27" s="78">
        <f t="shared" si="26"/>
        <v>11368.409836065573</v>
      </c>
      <c r="DE27" s="78">
        <f t="shared" si="13"/>
        <v>8803.4754098360663</v>
      </c>
      <c r="DF27" s="78">
        <f t="shared" si="14"/>
        <v>1288.1147540983607</v>
      </c>
      <c r="DG27" s="78">
        <f t="shared" si="15"/>
        <v>236.75136612021859</v>
      </c>
      <c r="DH27" s="78">
        <f t="shared" si="16"/>
        <v>1040.0683060109291</v>
      </c>
      <c r="DI27" s="78">
        <f t="shared" si="17"/>
        <v>819.04098360655735</v>
      </c>
      <c r="DJ27" s="78">
        <f t="shared" si="18"/>
        <v>205.65573770491804</v>
      </c>
      <c r="DK27" s="57">
        <f t="shared" si="19"/>
        <v>15.371584699453551</v>
      </c>
      <c r="DM27" t="s">
        <v>199</v>
      </c>
    </row>
    <row r="28" spans="2:117">
      <c r="B28" s="140"/>
      <c r="C28" s="3" t="s">
        <v>33</v>
      </c>
      <c r="D28" s="43">
        <f t="shared" si="20"/>
        <v>5176432</v>
      </c>
      <c r="E28" s="43">
        <f t="shared" si="21"/>
        <v>4194834</v>
      </c>
      <c r="F28" s="43">
        <f t="shared" si="22"/>
        <v>166160</v>
      </c>
      <c r="G28" s="43">
        <f t="shared" si="23"/>
        <v>47152</v>
      </c>
      <c r="H28" s="43">
        <f t="shared" si="27"/>
        <v>768286</v>
      </c>
      <c r="I28" s="43">
        <f t="shared" si="28"/>
        <v>636044</v>
      </c>
      <c r="J28" s="43">
        <f t="shared" si="24"/>
        <v>119857</v>
      </c>
      <c r="K28" s="43">
        <f t="shared" si="25"/>
        <v>12385</v>
      </c>
      <c r="L28" s="4">
        <f t="shared" si="29"/>
        <v>424993</v>
      </c>
      <c r="M28" s="4">
        <v>345179</v>
      </c>
      <c r="N28" s="4">
        <v>13709</v>
      </c>
      <c r="O28" s="4">
        <v>4210</v>
      </c>
      <c r="P28" s="4">
        <f t="shared" si="30"/>
        <v>61895</v>
      </c>
      <c r="Q28" s="4">
        <v>50827</v>
      </c>
      <c r="R28" s="4">
        <v>10040</v>
      </c>
      <c r="S28" s="4">
        <v>1028</v>
      </c>
      <c r="T28" s="4">
        <f t="shared" si="31"/>
        <v>385736</v>
      </c>
      <c r="U28" s="4">
        <v>311044</v>
      </c>
      <c r="V28" s="4">
        <v>12766</v>
      </c>
      <c r="W28" s="4">
        <v>3742</v>
      </c>
      <c r="X28" s="4">
        <f t="shared" si="32"/>
        <v>58184</v>
      </c>
      <c r="Y28" s="4">
        <v>47923</v>
      </c>
      <c r="Z28" s="4">
        <v>9348</v>
      </c>
      <c r="AA28" s="4">
        <v>913</v>
      </c>
      <c r="AB28" s="4">
        <f t="shared" si="33"/>
        <v>462134</v>
      </c>
      <c r="AC28" s="4">
        <v>375100</v>
      </c>
      <c r="AD28" s="4">
        <v>14728</v>
      </c>
      <c r="AE28" s="4">
        <v>3194</v>
      </c>
      <c r="AF28" s="4">
        <f t="shared" si="34"/>
        <v>69112</v>
      </c>
      <c r="AG28" s="4">
        <v>56757</v>
      </c>
      <c r="AH28" s="4">
        <v>11260</v>
      </c>
      <c r="AI28" s="4">
        <v>1095</v>
      </c>
      <c r="AJ28" s="4">
        <f t="shared" si="35"/>
        <v>443480</v>
      </c>
      <c r="AK28" s="4">
        <v>358460</v>
      </c>
      <c r="AL28" s="4">
        <v>15222</v>
      </c>
      <c r="AM28" s="4">
        <v>3719</v>
      </c>
      <c r="AN28" s="4">
        <f t="shared" si="36"/>
        <v>66079</v>
      </c>
      <c r="AO28" s="4">
        <v>54492</v>
      </c>
      <c r="AP28" s="4">
        <v>10544</v>
      </c>
      <c r="AQ28" s="4">
        <v>1043</v>
      </c>
      <c r="AR28" s="4">
        <f t="shared" si="37"/>
        <v>440396</v>
      </c>
      <c r="AS28" s="4">
        <v>355758</v>
      </c>
      <c r="AT28" s="4">
        <v>15305</v>
      </c>
      <c r="AU28" s="4">
        <v>4074</v>
      </c>
      <c r="AV28" s="4">
        <f t="shared" si="38"/>
        <v>65259</v>
      </c>
      <c r="AW28" s="4">
        <v>54151</v>
      </c>
      <c r="AX28" s="4">
        <v>10055</v>
      </c>
      <c r="AY28" s="4">
        <v>1053</v>
      </c>
      <c r="AZ28" s="4">
        <f t="shared" si="39"/>
        <v>432540</v>
      </c>
      <c r="BA28" s="4">
        <v>352161</v>
      </c>
      <c r="BB28" s="4">
        <v>13213</v>
      </c>
      <c r="BC28" s="4">
        <v>3189</v>
      </c>
      <c r="BD28" s="4">
        <f t="shared" si="40"/>
        <v>63977</v>
      </c>
      <c r="BE28" s="4">
        <v>53003</v>
      </c>
      <c r="BF28" s="4">
        <v>9889</v>
      </c>
      <c r="BG28" s="4">
        <v>1085</v>
      </c>
      <c r="BH28" s="4">
        <f t="shared" si="41"/>
        <v>429020</v>
      </c>
      <c r="BI28" s="4">
        <v>347838</v>
      </c>
      <c r="BJ28" s="4">
        <v>14316</v>
      </c>
      <c r="BK28" s="4">
        <v>3974</v>
      </c>
      <c r="BL28" s="4">
        <f t="shared" si="42"/>
        <v>62892</v>
      </c>
      <c r="BM28" s="4">
        <v>52194</v>
      </c>
      <c r="BN28" s="4">
        <v>9613</v>
      </c>
      <c r="BO28" s="4">
        <v>1085</v>
      </c>
      <c r="BP28" s="4">
        <f t="shared" si="43"/>
        <v>414858</v>
      </c>
      <c r="BQ28" s="4">
        <v>335218</v>
      </c>
      <c r="BR28" s="4">
        <v>14037</v>
      </c>
      <c r="BS28" s="4">
        <v>4331</v>
      </c>
      <c r="BT28" s="4">
        <f t="shared" si="44"/>
        <v>61272</v>
      </c>
      <c r="BU28" s="4">
        <v>50775</v>
      </c>
      <c r="BV28" s="4">
        <v>9524</v>
      </c>
      <c r="BW28" s="4">
        <v>973</v>
      </c>
      <c r="BX28" s="4">
        <f t="shared" si="45"/>
        <v>393463</v>
      </c>
      <c r="BY28" s="4">
        <v>317430</v>
      </c>
      <c r="BZ28" s="4">
        <v>12616</v>
      </c>
      <c r="CA28" s="4">
        <v>3336</v>
      </c>
      <c r="CB28" s="4">
        <f t="shared" si="46"/>
        <v>60081</v>
      </c>
      <c r="CC28" s="4">
        <v>49898</v>
      </c>
      <c r="CD28" s="4">
        <v>9198</v>
      </c>
      <c r="CE28" s="4">
        <v>985</v>
      </c>
      <c r="CF28" s="4">
        <f t="shared" si="47"/>
        <v>443030</v>
      </c>
      <c r="CG28" s="4">
        <v>355978</v>
      </c>
      <c r="CH28" s="4">
        <v>15532</v>
      </c>
      <c r="CI28" s="4">
        <v>4993</v>
      </c>
      <c r="CJ28" s="4">
        <f t="shared" si="48"/>
        <v>66527</v>
      </c>
      <c r="CK28" s="4">
        <v>55443</v>
      </c>
      <c r="CL28" s="4">
        <v>10050</v>
      </c>
      <c r="CM28" s="4">
        <v>1034</v>
      </c>
      <c r="CN28" s="4">
        <f t="shared" si="49"/>
        <v>446913</v>
      </c>
      <c r="CO28" s="4">
        <v>366037</v>
      </c>
      <c r="CP28" s="4">
        <v>12224</v>
      </c>
      <c r="CQ28" s="4">
        <v>4110</v>
      </c>
      <c r="CR28" s="4">
        <f t="shared" si="50"/>
        <v>64542</v>
      </c>
      <c r="CS28" s="4">
        <v>53627</v>
      </c>
      <c r="CT28" s="4">
        <v>9864</v>
      </c>
      <c r="CU28" s="4">
        <v>1051</v>
      </c>
      <c r="CV28" s="4">
        <f t="shared" si="51"/>
        <v>459869</v>
      </c>
      <c r="CW28" s="4">
        <v>374631</v>
      </c>
      <c r="CX28" s="4">
        <v>12492</v>
      </c>
      <c r="CY28" s="4">
        <v>4280</v>
      </c>
      <c r="CZ28" s="4">
        <f t="shared" si="52"/>
        <v>68466</v>
      </c>
      <c r="DA28" s="4">
        <v>56954</v>
      </c>
      <c r="DB28" s="4">
        <v>10472</v>
      </c>
      <c r="DC28" s="4">
        <v>1040</v>
      </c>
      <c r="DD28" s="78">
        <f t="shared" si="26"/>
        <v>14143.256830601093</v>
      </c>
      <c r="DE28" s="78">
        <f t="shared" si="13"/>
        <v>11461.295081967213</v>
      </c>
      <c r="DF28" s="78">
        <f t="shared" si="14"/>
        <v>453.98907103825138</v>
      </c>
      <c r="DG28" s="78">
        <f t="shared" si="15"/>
        <v>128.83060109289619</v>
      </c>
      <c r="DH28" s="78">
        <f t="shared" si="16"/>
        <v>2099.1420765027324</v>
      </c>
      <c r="DI28" s="78">
        <f t="shared" si="17"/>
        <v>1737.8251366120219</v>
      </c>
      <c r="DJ28" s="78">
        <f t="shared" si="18"/>
        <v>327.47814207650271</v>
      </c>
      <c r="DK28" s="57">
        <f t="shared" si="19"/>
        <v>33.838797814207652</v>
      </c>
      <c r="DM28" t="s">
        <v>199</v>
      </c>
    </row>
    <row r="29" spans="2:117">
      <c r="B29" s="140"/>
      <c r="C29" s="3" t="s">
        <v>34</v>
      </c>
      <c r="D29" s="43">
        <f t="shared" si="20"/>
        <v>4567350</v>
      </c>
      <c r="E29" s="43">
        <f t="shared" si="21"/>
        <v>3793426</v>
      </c>
      <c r="F29" s="43">
        <f t="shared" si="22"/>
        <v>183917</v>
      </c>
      <c r="G29" s="43">
        <f t="shared" si="23"/>
        <v>42137</v>
      </c>
      <c r="H29" s="43">
        <f t="shared" si="27"/>
        <v>547870</v>
      </c>
      <c r="I29" s="43">
        <f t="shared" si="28"/>
        <v>431311</v>
      </c>
      <c r="J29" s="43">
        <f t="shared" si="24"/>
        <v>106550</v>
      </c>
      <c r="K29" s="43">
        <f t="shared" si="25"/>
        <v>10009</v>
      </c>
      <c r="L29" s="4">
        <f t="shared" si="29"/>
        <v>370378</v>
      </c>
      <c r="M29" s="4">
        <v>308960</v>
      </c>
      <c r="N29" s="4">
        <v>12680</v>
      </c>
      <c r="O29" s="4">
        <v>3262</v>
      </c>
      <c r="P29" s="4">
        <f t="shared" si="30"/>
        <v>45476</v>
      </c>
      <c r="Q29" s="4">
        <v>35733</v>
      </c>
      <c r="R29" s="4">
        <v>8779</v>
      </c>
      <c r="S29" s="4">
        <v>964</v>
      </c>
      <c r="T29" s="4">
        <f t="shared" si="31"/>
        <v>330585</v>
      </c>
      <c r="U29" s="4">
        <v>274769</v>
      </c>
      <c r="V29" s="4">
        <v>11634</v>
      </c>
      <c r="W29" s="4">
        <v>2951</v>
      </c>
      <c r="X29" s="4">
        <f t="shared" si="32"/>
        <v>41231</v>
      </c>
      <c r="Y29" s="4">
        <v>32554</v>
      </c>
      <c r="Z29" s="4">
        <v>7920</v>
      </c>
      <c r="AA29" s="4">
        <v>757</v>
      </c>
      <c r="AB29" s="4">
        <f t="shared" si="33"/>
        <v>407533</v>
      </c>
      <c r="AC29" s="4">
        <v>335174</v>
      </c>
      <c r="AD29" s="4">
        <v>19098</v>
      </c>
      <c r="AE29" s="4">
        <v>3628</v>
      </c>
      <c r="AF29" s="4">
        <f t="shared" si="34"/>
        <v>49633</v>
      </c>
      <c r="AG29" s="4">
        <v>39110</v>
      </c>
      <c r="AH29" s="4">
        <v>9616</v>
      </c>
      <c r="AI29" s="4">
        <v>907</v>
      </c>
      <c r="AJ29" s="4">
        <f t="shared" si="35"/>
        <v>390800</v>
      </c>
      <c r="AK29" s="4">
        <v>321883</v>
      </c>
      <c r="AL29" s="4">
        <v>17590</v>
      </c>
      <c r="AM29" s="4">
        <v>3703</v>
      </c>
      <c r="AN29" s="4">
        <f t="shared" si="36"/>
        <v>47624</v>
      </c>
      <c r="AO29" s="4">
        <v>37669</v>
      </c>
      <c r="AP29" s="4">
        <v>9100</v>
      </c>
      <c r="AQ29" s="4">
        <v>855</v>
      </c>
      <c r="AR29" s="4">
        <f t="shared" si="37"/>
        <v>386834</v>
      </c>
      <c r="AS29" s="4">
        <v>319625</v>
      </c>
      <c r="AT29" s="4">
        <v>17267</v>
      </c>
      <c r="AU29" s="4">
        <v>3659</v>
      </c>
      <c r="AV29" s="4">
        <f t="shared" si="38"/>
        <v>46283</v>
      </c>
      <c r="AW29" s="4">
        <v>36666</v>
      </c>
      <c r="AX29" s="4">
        <v>8806</v>
      </c>
      <c r="AY29" s="4">
        <v>811</v>
      </c>
      <c r="AZ29" s="4">
        <f t="shared" si="39"/>
        <v>381584</v>
      </c>
      <c r="BA29" s="4">
        <v>316142</v>
      </c>
      <c r="BB29" s="4">
        <v>16448</v>
      </c>
      <c r="BC29" s="4">
        <v>3290</v>
      </c>
      <c r="BD29" s="4">
        <f t="shared" si="40"/>
        <v>45704</v>
      </c>
      <c r="BE29" s="4">
        <v>35974</v>
      </c>
      <c r="BF29" s="4">
        <v>8894</v>
      </c>
      <c r="BG29" s="4">
        <v>836</v>
      </c>
      <c r="BH29" s="4">
        <f t="shared" si="41"/>
        <v>377175</v>
      </c>
      <c r="BI29" s="4">
        <v>313791</v>
      </c>
      <c r="BJ29" s="4">
        <v>15531</v>
      </c>
      <c r="BK29" s="4">
        <v>3709</v>
      </c>
      <c r="BL29" s="4">
        <f t="shared" si="42"/>
        <v>44144</v>
      </c>
      <c r="BM29" s="4">
        <v>34750</v>
      </c>
      <c r="BN29" s="4">
        <v>8641</v>
      </c>
      <c r="BO29" s="4">
        <v>753</v>
      </c>
      <c r="BP29" s="4">
        <f t="shared" si="43"/>
        <v>362656</v>
      </c>
      <c r="BQ29" s="4">
        <v>302951</v>
      </c>
      <c r="BR29" s="4">
        <v>13843</v>
      </c>
      <c r="BS29" s="4">
        <v>3966</v>
      </c>
      <c r="BT29" s="4">
        <f t="shared" si="44"/>
        <v>41896</v>
      </c>
      <c r="BU29" s="4">
        <v>32874</v>
      </c>
      <c r="BV29" s="4">
        <v>8297</v>
      </c>
      <c r="BW29" s="4">
        <v>725</v>
      </c>
      <c r="BX29" s="4">
        <f t="shared" si="45"/>
        <v>347727</v>
      </c>
      <c r="BY29" s="4">
        <v>288940</v>
      </c>
      <c r="BZ29" s="4">
        <v>13650</v>
      </c>
      <c r="CA29" s="4">
        <v>3011</v>
      </c>
      <c r="CB29" s="4">
        <f t="shared" si="46"/>
        <v>42126</v>
      </c>
      <c r="CC29" s="4">
        <v>33074</v>
      </c>
      <c r="CD29" s="4">
        <v>8246</v>
      </c>
      <c r="CE29" s="4">
        <v>806</v>
      </c>
      <c r="CF29" s="4">
        <f t="shared" si="47"/>
        <v>387030</v>
      </c>
      <c r="CG29" s="4">
        <v>321443</v>
      </c>
      <c r="CH29" s="4">
        <v>15035</v>
      </c>
      <c r="CI29" s="4">
        <v>3493</v>
      </c>
      <c r="CJ29" s="4">
        <f t="shared" si="48"/>
        <v>47059</v>
      </c>
      <c r="CK29" s="4">
        <v>36957</v>
      </c>
      <c r="CL29" s="4">
        <v>9265</v>
      </c>
      <c r="CM29" s="4">
        <v>837</v>
      </c>
      <c r="CN29" s="4">
        <f t="shared" si="49"/>
        <v>408245</v>
      </c>
      <c r="CO29" s="4">
        <v>342282</v>
      </c>
      <c r="CP29" s="4">
        <v>15041</v>
      </c>
      <c r="CQ29" s="4">
        <v>3628</v>
      </c>
      <c r="CR29" s="4">
        <f t="shared" si="50"/>
        <v>47294</v>
      </c>
      <c r="CS29" s="4">
        <v>36992</v>
      </c>
      <c r="CT29" s="4">
        <v>9456</v>
      </c>
      <c r="CU29" s="4">
        <v>846</v>
      </c>
      <c r="CV29" s="4">
        <f t="shared" si="51"/>
        <v>416803</v>
      </c>
      <c r="CW29" s="4">
        <v>347466</v>
      </c>
      <c r="CX29" s="4">
        <v>16100</v>
      </c>
      <c r="CY29" s="4">
        <v>3837</v>
      </c>
      <c r="CZ29" s="4">
        <f t="shared" si="52"/>
        <v>49400</v>
      </c>
      <c r="DA29" s="4">
        <v>38958</v>
      </c>
      <c r="DB29" s="4">
        <v>9530</v>
      </c>
      <c r="DC29" s="4">
        <v>912</v>
      </c>
      <c r="DD29" s="78">
        <f t="shared" si="26"/>
        <v>12479.098360655738</v>
      </c>
      <c r="DE29" s="78">
        <f t="shared" si="13"/>
        <v>10364.551912568306</v>
      </c>
      <c r="DF29" s="78">
        <f t="shared" si="14"/>
        <v>502.50546448087431</v>
      </c>
      <c r="DG29" s="78">
        <f t="shared" si="15"/>
        <v>115.12841530054645</v>
      </c>
      <c r="DH29" s="78">
        <f t="shared" si="16"/>
        <v>1496.9125683060108</v>
      </c>
      <c r="DI29" s="78">
        <f t="shared" si="17"/>
        <v>1178.4453551912568</v>
      </c>
      <c r="DJ29" s="78">
        <f t="shared" si="18"/>
        <v>291.12021857923497</v>
      </c>
      <c r="DK29" s="57">
        <f t="shared" si="19"/>
        <v>27.346994535519126</v>
      </c>
      <c r="DM29" t="s">
        <v>199</v>
      </c>
    </row>
    <row r="30" spans="2:117">
      <c r="B30" s="140"/>
      <c r="C30" s="3" t="s">
        <v>35</v>
      </c>
      <c r="D30" s="43">
        <f t="shared" si="20"/>
        <v>2439828</v>
      </c>
      <c r="E30" s="43">
        <f t="shared" si="21"/>
        <v>1815753</v>
      </c>
      <c r="F30" s="43">
        <f t="shared" si="22"/>
        <v>124517</v>
      </c>
      <c r="G30" s="43">
        <f t="shared" si="23"/>
        <v>33633</v>
      </c>
      <c r="H30" s="43">
        <f t="shared" si="27"/>
        <v>465925</v>
      </c>
      <c r="I30" s="43">
        <f t="shared" si="28"/>
        <v>367683</v>
      </c>
      <c r="J30" s="43">
        <f t="shared" si="24"/>
        <v>94170</v>
      </c>
      <c r="K30" s="43">
        <f t="shared" si="25"/>
        <v>4072</v>
      </c>
      <c r="L30" s="4">
        <f t="shared" si="29"/>
        <v>191505</v>
      </c>
      <c r="M30" s="4">
        <v>144934</v>
      </c>
      <c r="N30" s="4">
        <v>7679</v>
      </c>
      <c r="O30" s="4">
        <v>2618</v>
      </c>
      <c r="P30" s="4">
        <f t="shared" si="30"/>
        <v>36274</v>
      </c>
      <c r="Q30" s="4">
        <v>28383</v>
      </c>
      <c r="R30" s="4">
        <v>7547</v>
      </c>
      <c r="S30" s="4">
        <v>344</v>
      </c>
      <c r="T30" s="4">
        <f t="shared" si="31"/>
        <v>175672</v>
      </c>
      <c r="U30" s="4">
        <v>131876</v>
      </c>
      <c r="V30" s="4">
        <v>7281</v>
      </c>
      <c r="W30" s="4">
        <v>2658</v>
      </c>
      <c r="X30" s="4">
        <f t="shared" si="32"/>
        <v>33857</v>
      </c>
      <c r="Y30" s="4">
        <v>26493</v>
      </c>
      <c r="Z30" s="4">
        <v>7082</v>
      </c>
      <c r="AA30" s="4">
        <v>282</v>
      </c>
      <c r="AB30" s="4">
        <f t="shared" si="33"/>
        <v>218412</v>
      </c>
      <c r="AC30" s="4">
        <v>160918</v>
      </c>
      <c r="AD30" s="4">
        <v>12971</v>
      </c>
      <c r="AE30" s="4">
        <v>2900</v>
      </c>
      <c r="AF30" s="4">
        <f t="shared" si="34"/>
        <v>41623</v>
      </c>
      <c r="AG30" s="4">
        <v>32818</v>
      </c>
      <c r="AH30" s="4">
        <v>8442</v>
      </c>
      <c r="AI30" s="4">
        <v>363</v>
      </c>
      <c r="AJ30" s="4">
        <f t="shared" si="35"/>
        <v>208236</v>
      </c>
      <c r="AK30" s="4">
        <v>153658</v>
      </c>
      <c r="AL30" s="4">
        <v>11437</v>
      </c>
      <c r="AM30" s="4">
        <v>2826</v>
      </c>
      <c r="AN30" s="4">
        <f t="shared" si="36"/>
        <v>40315</v>
      </c>
      <c r="AO30" s="4">
        <v>31843</v>
      </c>
      <c r="AP30" s="4">
        <v>8103</v>
      </c>
      <c r="AQ30" s="4">
        <v>369</v>
      </c>
      <c r="AR30" s="4">
        <f t="shared" si="37"/>
        <v>211400</v>
      </c>
      <c r="AS30" s="4">
        <v>156000</v>
      </c>
      <c r="AT30" s="4">
        <v>11846</v>
      </c>
      <c r="AU30" s="4">
        <v>3013</v>
      </c>
      <c r="AV30" s="4">
        <f t="shared" si="38"/>
        <v>40541</v>
      </c>
      <c r="AW30" s="4">
        <v>31928</v>
      </c>
      <c r="AX30" s="4">
        <v>8210</v>
      </c>
      <c r="AY30" s="4">
        <v>403</v>
      </c>
      <c r="AZ30" s="4">
        <f t="shared" si="39"/>
        <v>205330</v>
      </c>
      <c r="BA30" s="4">
        <v>152200</v>
      </c>
      <c r="BB30" s="4">
        <v>11066</v>
      </c>
      <c r="BC30" s="4">
        <v>2674</v>
      </c>
      <c r="BD30" s="4">
        <f t="shared" si="40"/>
        <v>39390</v>
      </c>
      <c r="BE30" s="4">
        <v>31043</v>
      </c>
      <c r="BF30" s="4">
        <v>7972</v>
      </c>
      <c r="BG30" s="4">
        <v>375</v>
      </c>
      <c r="BH30" s="4">
        <f t="shared" si="41"/>
        <v>203392</v>
      </c>
      <c r="BI30" s="4">
        <v>150984</v>
      </c>
      <c r="BJ30" s="4">
        <v>10669</v>
      </c>
      <c r="BK30" s="4">
        <v>2926</v>
      </c>
      <c r="BL30" s="4">
        <f t="shared" si="42"/>
        <v>38813</v>
      </c>
      <c r="BM30" s="4">
        <v>30822</v>
      </c>
      <c r="BN30" s="4">
        <v>7655</v>
      </c>
      <c r="BO30" s="4">
        <v>336</v>
      </c>
      <c r="BP30" s="4">
        <f t="shared" si="43"/>
        <v>197695</v>
      </c>
      <c r="BQ30" s="4">
        <v>147105</v>
      </c>
      <c r="BR30" s="4">
        <v>9236</v>
      </c>
      <c r="BS30" s="4">
        <v>2982</v>
      </c>
      <c r="BT30" s="4">
        <f t="shared" si="44"/>
        <v>38372</v>
      </c>
      <c r="BU30" s="4">
        <v>30257</v>
      </c>
      <c r="BV30" s="4">
        <v>7804</v>
      </c>
      <c r="BW30" s="4">
        <v>311</v>
      </c>
      <c r="BX30" s="4">
        <f t="shared" si="45"/>
        <v>190554</v>
      </c>
      <c r="BY30" s="4">
        <v>140322</v>
      </c>
      <c r="BZ30" s="4">
        <v>9643</v>
      </c>
      <c r="CA30" s="4">
        <v>2589</v>
      </c>
      <c r="CB30" s="4">
        <f t="shared" si="46"/>
        <v>38000</v>
      </c>
      <c r="CC30" s="4">
        <v>30211</v>
      </c>
      <c r="CD30" s="4">
        <v>7495</v>
      </c>
      <c r="CE30" s="4">
        <v>294</v>
      </c>
      <c r="CF30" s="4">
        <f t="shared" si="47"/>
        <v>206055</v>
      </c>
      <c r="CG30" s="4">
        <v>152938</v>
      </c>
      <c r="CH30" s="4">
        <v>10203</v>
      </c>
      <c r="CI30" s="4">
        <v>2800</v>
      </c>
      <c r="CJ30" s="4">
        <f t="shared" si="48"/>
        <v>40114</v>
      </c>
      <c r="CK30" s="4">
        <v>31875</v>
      </c>
      <c r="CL30" s="4">
        <v>7871</v>
      </c>
      <c r="CM30" s="4">
        <v>368</v>
      </c>
      <c r="CN30" s="4">
        <f t="shared" si="49"/>
        <v>215274</v>
      </c>
      <c r="CO30" s="4">
        <v>161766</v>
      </c>
      <c r="CP30" s="4">
        <v>11511</v>
      </c>
      <c r="CQ30" s="4">
        <v>2741</v>
      </c>
      <c r="CR30" s="4">
        <f t="shared" si="50"/>
        <v>39256</v>
      </c>
      <c r="CS30" s="4">
        <v>31009</v>
      </c>
      <c r="CT30" s="4">
        <v>7946</v>
      </c>
      <c r="CU30" s="4">
        <v>301</v>
      </c>
      <c r="CV30" s="4">
        <f t="shared" si="51"/>
        <v>216303</v>
      </c>
      <c r="CW30" s="4">
        <v>163052</v>
      </c>
      <c r="CX30" s="4">
        <v>10975</v>
      </c>
      <c r="CY30" s="4">
        <v>2906</v>
      </c>
      <c r="CZ30" s="4">
        <f t="shared" si="52"/>
        <v>39370</v>
      </c>
      <c r="DA30" s="4">
        <v>31001</v>
      </c>
      <c r="DB30" s="4">
        <v>8043</v>
      </c>
      <c r="DC30" s="4">
        <v>326</v>
      </c>
      <c r="DD30" s="78">
        <f t="shared" si="26"/>
        <v>6666.1967213114758</v>
      </c>
      <c r="DE30" s="78">
        <f t="shared" si="13"/>
        <v>4961.0737704918029</v>
      </c>
      <c r="DF30" s="78">
        <f t="shared" si="14"/>
        <v>340.21038251366122</v>
      </c>
      <c r="DG30" s="78">
        <f t="shared" si="15"/>
        <v>91.893442622950815</v>
      </c>
      <c r="DH30" s="78">
        <f t="shared" si="16"/>
        <v>1273.0191256830601</v>
      </c>
      <c r="DI30" s="78">
        <f t="shared" si="17"/>
        <v>1004.5983606557377</v>
      </c>
      <c r="DJ30" s="78">
        <f t="shared" si="18"/>
        <v>257.29508196721309</v>
      </c>
      <c r="DK30" s="57">
        <f t="shared" si="19"/>
        <v>11.12568306010929</v>
      </c>
      <c r="DM30" t="s">
        <v>199</v>
      </c>
    </row>
    <row r="31" spans="2:117">
      <c r="B31" s="140"/>
      <c r="C31" s="3" t="s">
        <v>36</v>
      </c>
      <c r="D31" s="43">
        <f t="shared" si="20"/>
        <v>1640985</v>
      </c>
      <c r="E31" s="43">
        <f t="shared" si="21"/>
        <v>1343750</v>
      </c>
      <c r="F31" s="43">
        <f t="shared" si="22"/>
        <v>79608</v>
      </c>
      <c r="G31" s="43">
        <f t="shared" si="23"/>
        <v>16700</v>
      </c>
      <c r="H31" s="43">
        <f t="shared" si="27"/>
        <v>200927</v>
      </c>
      <c r="I31" s="43">
        <f t="shared" si="28"/>
        <v>156776</v>
      </c>
      <c r="J31" s="43">
        <f t="shared" si="24"/>
        <v>41119</v>
      </c>
      <c r="K31" s="43">
        <f t="shared" si="25"/>
        <v>3032</v>
      </c>
      <c r="L31" s="4">
        <f t="shared" si="29"/>
        <v>122399</v>
      </c>
      <c r="M31" s="4">
        <v>101399</v>
      </c>
      <c r="N31" s="4">
        <v>4436</v>
      </c>
      <c r="O31" s="4">
        <v>1137</v>
      </c>
      <c r="P31" s="4">
        <f t="shared" si="30"/>
        <v>15427</v>
      </c>
      <c r="Q31" s="4">
        <v>11867</v>
      </c>
      <c r="R31" s="4">
        <v>3302</v>
      </c>
      <c r="S31" s="4">
        <v>258</v>
      </c>
      <c r="T31" s="4">
        <f t="shared" si="31"/>
        <v>111997</v>
      </c>
      <c r="U31" s="4">
        <v>92580</v>
      </c>
      <c r="V31" s="4">
        <v>4407</v>
      </c>
      <c r="W31" s="4">
        <v>1082</v>
      </c>
      <c r="X31" s="4">
        <f t="shared" si="32"/>
        <v>13928</v>
      </c>
      <c r="Y31" s="4">
        <v>10569</v>
      </c>
      <c r="Z31" s="4">
        <v>3136</v>
      </c>
      <c r="AA31" s="4">
        <v>223</v>
      </c>
      <c r="AB31" s="4">
        <f t="shared" si="33"/>
        <v>150915</v>
      </c>
      <c r="AC31" s="4">
        <v>123671</v>
      </c>
      <c r="AD31" s="4">
        <v>9217</v>
      </c>
      <c r="AE31" s="4">
        <v>929</v>
      </c>
      <c r="AF31" s="4">
        <f t="shared" si="34"/>
        <v>17098</v>
      </c>
      <c r="AG31" s="4">
        <v>13062</v>
      </c>
      <c r="AH31" s="4">
        <v>3784</v>
      </c>
      <c r="AI31" s="4">
        <v>252</v>
      </c>
      <c r="AJ31" s="4">
        <f t="shared" si="35"/>
        <v>141969</v>
      </c>
      <c r="AK31" s="4">
        <v>116257</v>
      </c>
      <c r="AL31" s="4">
        <v>7931</v>
      </c>
      <c r="AM31" s="4">
        <v>1209</v>
      </c>
      <c r="AN31" s="4">
        <f t="shared" si="36"/>
        <v>16572</v>
      </c>
      <c r="AO31" s="4">
        <v>12897</v>
      </c>
      <c r="AP31" s="4">
        <v>3426</v>
      </c>
      <c r="AQ31" s="4">
        <v>249</v>
      </c>
      <c r="AR31" s="4">
        <f t="shared" si="37"/>
        <v>143417</v>
      </c>
      <c r="AS31" s="4">
        <v>116482</v>
      </c>
      <c r="AT31" s="4">
        <v>8509</v>
      </c>
      <c r="AU31" s="4">
        <v>1670</v>
      </c>
      <c r="AV31" s="4">
        <f t="shared" si="38"/>
        <v>16756</v>
      </c>
      <c r="AW31" s="4">
        <v>13084</v>
      </c>
      <c r="AX31" s="4">
        <v>3432</v>
      </c>
      <c r="AY31" s="4">
        <v>240</v>
      </c>
      <c r="AZ31" s="4">
        <f t="shared" si="39"/>
        <v>137459</v>
      </c>
      <c r="BA31" s="4">
        <v>112629</v>
      </c>
      <c r="BB31" s="4">
        <v>7122</v>
      </c>
      <c r="BC31" s="4">
        <v>1041</v>
      </c>
      <c r="BD31" s="4">
        <f t="shared" si="40"/>
        <v>16667</v>
      </c>
      <c r="BE31" s="4">
        <v>13015</v>
      </c>
      <c r="BF31" s="4">
        <v>3377</v>
      </c>
      <c r="BG31" s="4">
        <v>275</v>
      </c>
      <c r="BH31" s="4">
        <f t="shared" si="41"/>
        <v>132289</v>
      </c>
      <c r="BI31" s="4">
        <v>108583</v>
      </c>
      <c r="BJ31" s="4">
        <v>5713</v>
      </c>
      <c r="BK31" s="4">
        <v>1364</v>
      </c>
      <c r="BL31" s="4">
        <f t="shared" si="42"/>
        <v>16629</v>
      </c>
      <c r="BM31" s="4">
        <v>12983</v>
      </c>
      <c r="BN31" s="4">
        <v>3395</v>
      </c>
      <c r="BO31" s="4">
        <v>251</v>
      </c>
      <c r="BP31" s="4">
        <f t="shared" si="43"/>
        <v>125113</v>
      </c>
      <c r="BQ31" s="4">
        <v>102807</v>
      </c>
      <c r="BR31" s="4">
        <v>4732</v>
      </c>
      <c r="BS31" s="4">
        <v>1241</v>
      </c>
      <c r="BT31" s="4">
        <f t="shared" si="44"/>
        <v>16333</v>
      </c>
      <c r="BU31" s="4">
        <v>12778</v>
      </c>
      <c r="BV31" s="4">
        <v>3295</v>
      </c>
      <c r="BW31" s="4">
        <v>260</v>
      </c>
      <c r="BX31" s="4">
        <f t="shared" si="45"/>
        <v>125900</v>
      </c>
      <c r="BY31" s="4">
        <v>103000</v>
      </c>
      <c r="BZ31" s="4">
        <v>5849</v>
      </c>
      <c r="CA31" s="4">
        <v>1205</v>
      </c>
      <c r="CB31" s="4">
        <f t="shared" si="46"/>
        <v>15846</v>
      </c>
      <c r="CC31" s="4">
        <v>12535</v>
      </c>
      <c r="CD31" s="4">
        <v>3077</v>
      </c>
      <c r="CE31" s="4">
        <v>234</v>
      </c>
      <c r="CF31" s="4">
        <f t="shared" si="47"/>
        <v>135600</v>
      </c>
      <c r="CG31" s="4">
        <v>111198</v>
      </c>
      <c r="CH31" s="4">
        <v>5933</v>
      </c>
      <c r="CI31" s="4">
        <v>1222</v>
      </c>
      <c r="CJ31" s="4">
        <f t="shared" si="48"/>
        <v>17247</v>
      </c>
      <c r="CK31" s="4">
        <v>13556</v>
      </c>
      <c r="CL31" s="4">
        <v>3477</v>
      </c>
      <c r="CM31" s="4">
        <v>214</v>
      </c>
      <c r="CN31" s="4">
        <f t="shared" si="49"/>
        <v>157643</v>
      </c>
      <c r="CO31" s="4">
        <v>131078</v>
      </c>
      <c r="CP31" s="4">
        <v>7536</v>
      </c>
      <c r="CQ31" s="4">
        <v>1788</v>
      </c>
      <c r="CR31" s="4">
        <f t="shared" si="50"/>
        <v>17241</v>
      </c>
      <c r="CS31" s="4">
        <v>13432</v>
      </c>
      <c r="CT31" s="4">
        <v>3521</v>
      </c>
      <c r="CU31" s="4">
        <v>288</v>
      </c>
      <c r="CV31" s="4">
        <f t="shared" si="51"/>
        <v>156284</v>
      </c>
      <c r="CW31" s="4">
        <v>124066</v>
      </c>
      <c r="CX31" s="4">
        <v>8223</v>
      </c>
      <c r="CY31" s="4">
        <v>2812</v>
      </c>
      <c r="CZ31" s="4">
        <f t="shared" si="52"/>
        <v>21183</v>
      </c>
      <c r="DA31" s="4">
        <v>16998</v>
      </c>
      <c r="DB31" s="4">
        <v>3897</v>
      </c>
      <c r="DC31" s="4">
        <v>288</v>
      </c>
      <c r="DD31" s="78">
        <f t="shared" si="26"/>
        <v>4483.5655737704919</v>
      </c>
      <c r="DE31" s="78">
        <f t="shared" si="13"/>
        <v>3671.4480874316941</v>
      </c>
      <c r="DF31" s="78">
        <f t="shared" si="14"/>
        <v>217.50819672131146</v>
      </c>
      <c r="DG31" s="78">
        <f t="shared" si="15"/>
        <v>45.62841530054645</v>
      </c>
      <c r="DH31" s="78">
        <f t="shared" si="16"/>
        <v>548.98087431693989</v>
      </c>
      <c r="DI31" s="78">
        <f t="shared" si="17"/>
        <v>428.3497267759563</v>
      </c>
      <c r="DJ31" s="78">
        <f t="shared" si="18"/>
        <v>112.34699453551913</v>
      </c>
      <c r="DK31" s="57">
        <f t="shared" si="19"/>
        <v>8.2841530054644803</v>
      </c>
      <c r="DM31" t="s">
        <v>199</v>
      </c>
    </row>
    <row r="32" spans="2:117">
      <c r="B32" s="140"/>
      <c r="C32" s="3" t="s">
        <v>37</v>
      </c>
      <c r="D32" s="43">
        <f t="shared" si="20"/>
        <v>6176413</v>
      </c>
      <c r="E32" s="43">
        <f t="shared" si="21"/>
        <v>4925413</v>
      </c>
      <c r="F32" s="43">
        <f t="shared" si="22"/>
        <v>324665</v>
      </c>
      <c r="G32" s="43">
        <f t="shared" si="23"/>
        <v>94334</v>
      </c>
      <c r="H32" s="43">
        <f t="shared" si="27"/>
        <v>832001</v>
      </c>
      <c r="I32" s="43">
        <f t="shared" si="28"/>
        <v>646321</v>
      </c>
      <c r="J32" s="43">
        <f t="shared" si="24"/>
        <v>156400</v>
      </c>
      <c r="K32" s="43">
        <f t="shared" si="25"/>
        <v>29280</v>
      </c>
      <c r="L32" s="4">
        <f t="shared" si="29"/>
        <v>469101</v>
      </c>
      <c r="M32" s="4">
        <v>377105</v>
      </c>
      <c r="N32" s="4">
        <v>16483</v>
      </c>
      <c r="O32" s="4">
        <v>6560</v>
      </c>
      <c r="P32" s="4">
        <f t="shared" si="30"/>
        <v>68953</v>
      </c>
      <c r="Q32" s="4">
        <v>53661</v>
      </c>
      <c r="R32" s="4">
        <v>12878</v>
      </c>
      <c r="S32" s="4">
        <v>2414</v>
      </c>
      <c r="T32" s="4">
        <f t="shared" si="31"/>
        <v>432109</v>
      </c>
      <c r="U32" s="4">
        <v>345573</v>
      </c>
      <c r="V32" s="4">
        <v>16038</v>
      </c>
      <c r="W32" s="4">
        <v>5073</v>
      </c>
      <c r="X32" s="4">
        <f t="shared" si="32"/>
        <v>65425</v>
      </c>
      <c r="Y32" s="4">
        <v>51174</v>
      </c>
      <c r="Z32" s="4">
        <v>11901</v>
      </c>
      <c r="AA32" s="4">
        <v>2350</v>
      </c>
      <c r="AB32" s="4">
        <f t="shared" si="33"/>
        <v>567745</v>
      </c>
      <c r="AC32" s="4">
        <v>447472</v>
      </c>
      <c r="AD32" s="4">
        <v>35243</v>
      </c>
      <c r="AE32" s="4">
        <v>7240</v>
      </c>
      <c r="AF32" s="4">
        <f t="shared" si="34"/>
        <v>77790</v>
      </c>
      <c r="AG32" s="4">
        <v>60420</v>
      </c>
      <c r="AH32" s="4">
        <v>14680</v>
      </c>
      <c r="AI32" s="4">
        <v>2690</v>
      </c>
      <c r="AJ32" s="4">
        <f t="shared" si="35"/>
        <v>525683</v>
      </c>
      <c r="AK32" s="4">
        <v>415100</v>
      </c>
      <c r="AL32" s="4">
        <v>32130</v>
      </c>
      <c r="AM32" s="4">
        <v>7347</v>
      </c>
      <c r="AN32" s="4">
        <f t="shared" si="36"/>
        <v>71106</v>
      </c>
      <c r="AO32" s="4">
        <v>54915</v>
      </c>
      <c r="AP32" s="4">
        <v>13598</v>
      </c>
      <c r="AQ32" s="4">
        <v>2593</v>
      </c>
      <c r="AR32" s="4">
        <f t="shared" si="37"/>
        <v>531717</v>
      </c>
      <c r="AS32" s="4">
        <v>419842</v>
      </c>
      <c r="AT32" s="4">
        <v>32988</v>
      </c>
      <c r="AU32" s="4">
        <v>7965</v>
      </c>
      <c r="AV32" s="4">
        <f t="shared" si="38"/>
        <v>70922</v>
      </c>
      <c r="AW32" s="4">
        <v>54949</v>
      </c>
      <c r="AX32" s="4">
        <v>13340</v>
      </c>
      <c r="AY32" s="4">
        <v>2633</v>
      </c>
      <c r="AZ32" s="4">
        <f t="shared" si="39"/>
        <v>511208</v>
      </c>
      <c r="BA32" s="4">
        <v>409266</v>
      </c>
      <c r="BB32" s="4">
        <v>27362</v>
      </c>
      <c r="BC32" s="4">
        <v>6720</v>
      </c>
      <c r="BD32" s="4">
        <f t="shared" si="40"/>
        <v>67860</v>
      </c>
      <c r="BE32" s="4">
        <v>52699</v>
      </c>
      <c r="BF32" s="4">
        <v>12754</v>
      </c>
      <c r="BG32" s="4">
        <v>2407</v>
      </c>
      <c r="BH32" s="4">
        <f t="shared" si="41"/>
        <v>485114</v>
      </c>
      <c r="BI32" s="4">
        <v>387037</v>
      </c>
      <c r="BJ32" s="4">
        <v>24227</v>
      </c>
      <c r="BK32" s="4">
        <v>7935</v>
      </c>
      <c r="BL32" s="4">
        <f t="shared" si="42"/>
        <v>65915</v>
      </c>
      <c r="BM32" s="4">
        <v>51370</v>
      </c>
      <c r="BN32" s="4">
        <v>12321</v>
      </c>
      <c r="BO32" s="4">
        <v>2224</v>
      </c>
      <c r="BP32" s="4">
        <f t="shared" si="43"/>
        <v>478263</v>
      </c>
      <c r="BQ32" s="4">
        <v>381573</v>
      </c>
      <c r="BR32" s="4">
        <v>21484</v>
      </c>
      <c r="BS32" s="4">
        <v>8355</v>
      </c>
      <c r="BT32" s="4">
        <f t="shared" si="44"/>
        <v>66851</v>
      </c>
      <c r="BU32" s="4">
        <v>51993</v>
      </c>
      <c r="BV32" s="4">
        <v>12402</v>
      </c>
      <c r="BW32" s="4">
        <v>2456</v>
      </c>
      <c r="BX32" s="4">
        <f t="shared" si="45"/>
        <v>476944</v>
      </c>
      <c r="BY32" s="4">
        <v>379047</v>
      </c>
      <c r="BZ32" s="4">
        <v>26730</v>
      </c>
      <c r="CA32" s="4">
        <v>6579</v>
      </c>
      <c r="CB32" s="4">
        <f t="shared" si="46"/>
        <v>64588</v>
      </c>
      <c r="CC32" s="4">
        <v>50452</v>
      </c>
      <c r="CD32" s="4">
        <v>11865</v>
      </c>
      <c r="CE32" s="4">
        <v>2271</v>
      </c>
      <c r="CF32" s="4">
        <f t="shared" si="47"/>
        <v>522188</v>
      </c>
      <c r="CG32" s="4">
        <v>416890</v>
      </c>
      <c r="CH32" s="4">
        <v>28211</v>
      </c>
      <c r="CI32" s="4">
        <v>7751</v>
      </c>
      <c r="CJ32" s="4">
        <f t="shared" si="48"/>
        <v>69336</v>
      </c>
      <c r="CK32" s="4">
        <v>54215</v>
      </c>
      <c r="CL32" s="4">
        <v>12801</v>
      </c>
      <c r="CM32" s="4">
        <v>2320</v>
      </c>
      <c r="CN32" s="4">
        <f t="shared" si="49"/>
        <v>604096</v>
      </c>
      <c r="CO32" s="4">
        <v>491172</v>
      </c>
      <c r="CP32" s="4">
        <v>31649</v>
      </c>
      <c r="CQ32" s="4">
        <v>10156</v>
      </c>
      <c r="CR32" s="4">
        <f t="shared" si="50"/>
        <v>71119</v>
      </c>
      <c r="CS32" s="4">
        <v>54768</v>
      </c>
      <c r="CT32" s="4">
        <v>13937</v>
      </c>
      <c r="CU32" s="4">
        <v>2414</v>
      </c>
      <c r="CV32" s="4">
        <f t="shared" si="51"/>
        <v>572245</v>
      </c>
      <c r="CW32" s="4">
        <v>455336</v>
      </c>
      <c r="CX32" s="4">
        <v>32120</v>
      </c>
      <c r="CY32" s="4">
        <v>12653</v>
      </c>
      <c r="CZ32" s="4">
        <f t="shared" si="52"/>
        <v>72136</v>
      </c>
      <c r="DA32" s="4">
        <v>55705</v>
      </c>
      <c r="DB32" s="4">
        <v>13923</v>
      </c>
      <c r="DC32" s="4">
        <v>2508</v>
      </c>
      <c r="DD32" s="78">
        <f t="shared" si="26"/>
        <v>16875.445355191256</v>
      </c>
      <c r="DE32" s="78">
        <f t="shared" si="13"/>
        <v>13457.41256830601</v>
      </c>
      <c r="DF32" s="78">
        <f t="shared" si="14"/>
        <v>887.0628415300547</v>
      </c>
      <c r="DG32" s="78">
        <f t="shared" si="15"/>
        <v>257.74316939890713</v>
      </c>
      <c r="DH32" s="78">
        <f t="shared" si="16"/>
        <v>2273.2267759562842</v>
      </c>
      <c r="DI32" s="78">
        <f t="shared" si="17"/>
        <v>1765.9043715846994</v>
      </c>
      <c r="DJ32" s="78">
        <f t="shared" si="18"/>
        <v>427.3224043715847</v>
      </c>
      <c r="DK32" s="57">
        <f t="shared" si="19"/>
        <v>80</v>
      </c>
      <c r="DM32" t="s">
        <v>199</v>
      </c>
    </row>
    <row r="33" spans="2:117">
      <c r="B33" s="140"/>
      <c r="C33" s="3" t="s">
        <v>38</v>
      </c>
      <c r="D33" s="43">
        <f t="shared" si="20"/>
        <v>13214454</v>
      </c>
      <c r="E33" s="43">
        <f t="shared" si="21"/>
        <v>11406542</v>
      </c>
      <c r="F33" s="43">
        <f t="shared" si="22"/>
        <v>526298</v>
      </c>
      <c r="G33" s="43">
        <f t="shared" si="23"/>
        <v>259855</v>
      </c>
      <c r="H33" s="43">
        <f t="shared" si="27"/>
        <v>1021759</v>
      </c>
      <c r="I33" s="43">
        <f t="shared" si="28"/>
        <v>778137</v>
      </c>
      <c r="J33" s="43">
        <f t="shared" si="24"/>
        <v>221453</v>
      </c>
      <c r="K33" s="43">
        <f t="shared" si="25"/>
        <v>22169</v>
      </c>
      <c r="L33" s="4">
        <f t="shared" si="29"/>
        <v>1042833</v>
      </c>
      <c r="M33" s="4">
        <v>898559</v>
      </c>
      <c r="N33" s="4">
        <v>41303</v>
      </c>
      <c r="O33" s="4">
        <v>23295</v>
      </c>
      <c r="P33" s="4">
        <f t="shared" si="30"/>
        <v>79676</v>
      </c>
      <c r="Q33" s="4">
        <v>60318</v>
      </c>
      <c r="R33" s="4">
        <v>17687</v>
      </c>
      <c r="S33" s="4">
        <v>1671</v>
      </c>
      <c r="T33" s="4">
        <f t="shared" si="31"/>
        <v>925132</v>
      </c>
      <c r="U33" s="4">
        <v>800416</v>
      </c>
      <c r="V33" s="4">
        <v>37013</v>
      </c>
      <c r="W33" s="4">
        <v>17095</v>
      </c>
      <c r="X33" s="4">
        <f t="shared" si="32"/>
        <v>70608</v>
      </c>
      <c r="Y33" s="4">
        <v>53622</v>
      </c>
      <c r="Z33" s="4">
        <v>15454</v>
      </c>
      <c r="AA33" s="4">
        <v>1532</v>
      </c>
      <c r="AB33" s="4">
        <f t="shared" si="33"/>
        <v>1100654</v>
      </c>
      <c r="AC33" s="4">
        <v>960682</v>
      </c>
      <c r="AD33" s="4">
        <v>39337</v>
      </c>
      <c r="AE33" s="4">
        <v>13302</v>
      </c>
      <c r="AF33" s="4">
        <f t="shared" si="34"/>
        <v>87333</v>
      </c>
      <c r="AG33" s="4">
        <v>66829</v>
      </c>
      <c r="AH33" s="4">
        <v>18559</v>
      </c>
      <c r="AI33" s="4">
        <v>1945</v>
      </c>
      <c r="AJ33" s="4">
        <f t="shared" si="35"/>
        <v>1039111</v>
      </c>
      <c r="AK33" s="4">
        <v>903905</v>
      </c>
      <c r="AL33" s="4">
        <v>37021</v>
      </c>
      <c r="AM33" s="4">
        <v>15586</v>
      </c>
      <c r="AN33" s="4">
        <f t="shared" si="36"/>
        <v>82599</v>
      </c>
      <c r="AO33" s="4">
        <v>63279</v>
      </c>
      <c r="AP33" s="4">
        <v>17540</v>
      </c>
      <c r="AQ33" s="4">
        <v>1780</v>
      </c>
      <c r="AR33" s="4">
        <f t="shared" si="37"/>
        <v>1092759</v>
      </c>
      <c r="AS33" s="4">
        <v>935186</v>
      </c>
      <c r="AT33" s="4">
        <v>49182</v>
      </c>
      <c r="AU33" s="4">
        <v>21877</v>
      </c>
      <c r="AV33" s="4">
        <f t="shared" si="38"/>
        <v>86514</v>
      </c>
      <c r="AW33" s="4">
        <v>66309</v>
      </c>
      <c r="AX33" s="4">
        <v>18356</v>
      </c>
      <c r="AY33" s="4">
        <v>1849</v>
      </c>
      <c r="AZ33" s="4">
        <f t="shared" si="39"/>
        <v>1035423</v>
      </c>
      <c r="BA33" s="4">
        <v>906278</v>
      </c>
      <c r="BB33" s="4">
        <v>32227</v>
      </c>
      <c r="BC33" s="4">
        <v>14861</v>
      </c>
      <c r="BD33" s="4">
        <f t="shared" si="40"/>
        <v>82057</v>
      </c>
      <c r="BE33" s="4">
        <v>63078</v>
      </c>
      <c r="BF33" s="4">
        <v>17239</v>
      </c>
      <c r="BG33" s="4">
        <v>1740</v>
      </c>
      <c r="BH33" s="4">
        <f t="shared" si="41"/>
        <v>1057359</v>
      </c>
      <c r="BI33" s="4">
        <v>918800</v>
      </c>
      <c r="BJ33" s="4">
        <v>39528</v>
      </c>
      <c r="BK33" s="4">
        <v>20949</v>
      </c>
      <c r="BL33" s="4">
        <f t="shared" si="42"/>
        <v>78082</v>
      </c>
      <c r="BM33" s="4">
        <v>59825</v>
      </c>
      <c r="BN33" s="4">
        <v>16546</v>
      </c>
      <c r="BO33" s="4">
        <v>1711</v>
      </c>
      <c r="BP33" s="4">
        <f t="shared" si="43"/>
        <v>1059222</v>
      </c>
      <c r="BQ33" s="4">
        <v>913478</v>
      </c>
      <c r="BR33" s="4">
        <v>39323</v>
      </c>
      <c r="BS33" s="4">
        <v>28143</v>
      </c>
      <c r="BT33" s="4">
        <f t="shared" si="44"/>
        <v>78278</v>
      </c>
      <c r="BU33" s="4">
        <v>59375</v>
      </c>
      <c r="BV33" s="4">
        <v>17254</v>
      </c>
      <c r="BW33" s="4">
        <v>1649</v>
      </c>
      <c r="BX33" s="4">
        <f t="shared" si="45"/>
        <v>987802</v>
      </c>
      <c r="BY33" s="4">
        <v>858003</v>
      </c>
      <c r="BZ33" s="4">
        <v>31354</v>
      </c>
      <c r="CA33" s="4">
        <v>17402</v>
      </c>
      <c r="CB33" s="4">
        <f t="shared" si="46"/>
        <v>81043</v>
      </c>
      <c r="CC33" s="4">
        <v>61988</v>
      </c>
      <c r="CD33" s="4">
        <v>17453</v>
      </c>
      <c r="CE33" s="4">
        <v>1602</v>
      </c>
      <c r="CF33" s="4">
        <f t="shared" si="47"/>
        <v>1112149</v>
      </c>
      <c r="CG33" s="4">
        <v>958862</v>
      </c>
      <c r="CH33" s="4">
        <v>42393</v>
      </c>
      <c r="CI33" s="4">
        <v>21050</v>
      </c>
      <c r="CJ33" s="4">
        <f t="shared" si="48"/>
        <v>89844</v>
      </c>
      <c r="CK33" s="4">
        <v>69317</v>
      </c>
      <c r="CL33" s="4">
        <v>18698</v>
      </c>
      <c r="CM33" s="4">
        <v>1829</v>
      </c>
      <c r="CN33" s="4">
        <f t="shared" si="49"/>
        <v>1364113</v>
      </c>
      <c r="CO33" s="4">
        <v>1175929</v>
      </c>
      <c r="CP33" s="4">
        <v>63612</v>
      </c>
      <c r="CQ33" s="4">
        <v>28596</v>
      </c>
      <c r="CR33" s="4">
        <f t="shared" si="50"/>
        <v>95976</v>
      </c>
      <c r="CS33" s="4">
        <v>71184</v>
      </c>
      <c r="CT33" s="4">
        <v>22519</v>
      </c>
      <c r="CU33" s="4">
        <v>2273</v>
      </c>
      <c r="CV33" s="4">
        <f t="shared" si="51"/>
        <v>1397897</v>
      </c>
      <c r="CW33" s="4">
        <v>1176444</v>
      </c>
      <c r="CX33" s="4">
        <v>74005</v>
      </c>
      <c r="CY33" s="4">
        <v>37699</v>
      </c>
      <c r="CZ33" s="4">
        <f t="shared" si="52"/>
        <v>109749</v>
      </c>
      <c r="DA33" s="4">
        <v>83013</v>
      </c>
      <c r="DB33" s="4">
        <v>24148</v>
      </c>
      <c r="DC33" s="4">
        <v>2588</v>
      </c>
      <c r="DD33" s="78">
        <f t="shared" si="26"/>
        <v>36105.065573770495</v>
      </c>
      <c r="DE33" s="78">
        <f t="shared" si="13"/>
        <v>31165.415300546447</v>
      </c>
      <c r="DF33" s="78">
        <f t="shared" si="14"/>
        <v>1437.9726775956285</v>
      </c>
      <c r="DG33" s="78">
        <f t="shared" si="15"/>
        <v>709.98633879781426</v>
      </c>
      <c r="DH33" s="78">
        <f t="shared" si="16"/>
        <v>2791.6912568306011</v>
      </c>
      <c r="DI33" s="78">
        <f t="shared" si="17"/>
        <v>2126.0573770491801</v>
      </c>
      <c r="DJ33" s="78">
        <f t="shared" si="18"/>
        <v>605.0628415300547</v>
      </c>
      <c r="DK33" s="57">
        <f t="shared" si="19"/>
        <v>60.571038251366119</v>
      </c>
      <c r="DM33" t="s">
        <v>199</v>
      </c>
    </row>
    <row r="34" spans="2:117">
      <c r="B34" s="140"/>
      <c r="C34" s="3" t="s">
        <v>39</v>
      </c>
      <c r="D34" s="43">
        <f t="shared" si="20"/>
        <v>4937504</v>
      </c>
      <c r="E34" s="43">
        <f t="shared" si="21"/>
        <v>3300283</v>
      </c>
      <c r="F34" s="43">
        <f t="shared" si="22"/>
        <v>138140</v>
      </c>
      <c r="G34" s="43">
        <f t="shared" si="23"/>
        <v>49907</v>
      </c>
      <c r="H34" s="43">
        <f t="shared" si="27"/>
        <v>1449174</v>
      </c>
      <c r="I34" s="43">
        <f t="shared" si="28"/>
        <v>1227769</v>
      </c>
      <c r="J34" s="43">
        <f t="shared" si="24"/>
        <v>196567</v>
      </c>
      <c r="K34" s="43">
        <f t="shared" si="25"/>
        <v>24838</v>
      </c>
      <c r="L34" s="4">
        <f t="shared" si="29"/>
        <v>406038</v>
      </c>
      <c r="M34" s="4">
        <v>270653</v>
      </c>
      <c r="N34" s="4">
        <v>13592</v>
      </c>
      <c r="O34" s="4">
        <v>3822</v>
      </c>
      <c r="P34" s="4">
        <f t="shared" si="30"/>
        <v>117971</v>
      </c>
      <c r="Q34" s="4">
        <v>99627</v>
      </c>
      <c r="R34" s="4">
        <v>16182</v>
      </c>
      <c r="S34" s="4">
        <v>2162</v>
      </c>
      <c r="T34" s="4">
        <f t="shared" si="31"/>
        <v>373119</v>
      </c>
      <c r="U34" s="4">
        <v>245714</v>
      </c>
      <c r="V34" s="4">
        <v>12522</v>
      </c>
      <c r="W34" s="4">
        <v>3575</v>
      </c>
      <c r="X34" s="4">
        <f t="shared" si="32"/>
        <v>111308</v>
      </c>
      <c r="Y34" s="4">
        <v>94060</v>
      </c>
      <c r="Z34" s="4">
        <v>15298</v>
      </c>
      <c r="AA34" s="4">
        <v>1950</v>
      </c>
      <c r="AB34" s="4">
        <f t="shared" si="33"/>
        <v>423097</v>
      </c>
      <c r="AC34" s="4">
        <v>282907</v>
      </c>
      <c r="AD34" s="4">
        <v>10175</v>
      </c>
      <c r="AE34" s="4">
        <v>2965</v>
      </c>
      <c r="AF34" s="4">
        <f t="shared" si="34"/>
        <v>127050</v>
      </c>
      <c r="AG34" s="4">
        <v>107625</v>
      </c>
      <c r="AH34" s="4">
        <v>17270</v>
      </c>
      <c r="AI34" s="4">
        <v>2155</v>
      </c>
      <c r="AJ34" s="4">
        <f t="shared" si="35"/>
        <v>406090</v>
      </c>
      <c r="AK34" s="4">
        <v>274174</v>
      </c>
      <c r="AL34" s="4">
        <v>9658</v>
      </c>
      <c r="AM34" s="4">
        <v>3603</v>
      </c>
      <c r="AN34" s="4">
        <f t="shared" si="36"/>
        <v>118655</v>
      </c>
      <c r="AO34" s="4">
        <v>100139</v>
      </c>
      <c r="AP34" s="4">
        <v>16490</v>
      </c>
      <c r="AQ34" s="4">
        <v>2026</v>
      </c>
      <c r="AR34" s="4">
        <f t="shared" si="37"/>
        <v>418613</v>
      </c>
      <c r="AS34" s="4">
        <v>277967</v>
      </c>
      <c r="AT34" s="4">
        <v>12552</v>
      </c>
      <c r="AU34" s="4">
        <v>4944</v>
      </c>
      <c r="AV34" s="4">
        <f t="shared" si="38"/>
        <v>123150</v>
      </c>
      <c r="AW34" s="4">
        <v>104410</v>
      </c>
      <c r="AX34" s="4">
        <v>16674</v>
      </c>
      <c r="AY34" s="4">
        <v>2066</v>
      </c>
      <c r="AZ34" s="4">
        <f t="shared" si="39"/>
        <v>400738</v>
      </c>
      <c r="BA34" s="4">
        <v>267490</v>
      </c>
      <c r="BB34" s="4">
        <v>9262</v>
      </c>
      <c r="BC34" s="4">
        <v>3266</v>
      </c>
      <c r="BD34" s="4">
        <f t="shared" si="40"/>
        <v>120720</v>
      </c>
      <c r="BE34" s="4">
        <v>102588</v>
      </c>
      <c r="BF34" s="4">
        <v>16058</v>
      </c>
      <c r="BG34" s="4">
        <v>2074</v>
      </c>
      <c r="BH34" s="4">
        <f t="shared" si="41"/>
        <v>417632</v>
      </c>
      <c r="BI34" s="4">
        <v>280056</v>
      </c>
      <c r="BJ34" s="4">
        <v>12737</v>
      </c>
      <c r="BK34" s="4">
        <v>4111</v>
      </c>
      <c r="BL34" s="4">
        <f t="shared" si="42"/>
        <v>120728</v>
      </c>
      <c r="BM34" s="4">
        <v>102617</v>
      </c>
      <c r="BN34" s="4">
        <v>15983</v>
      </c>
      <c r="BO34" s="4">
        <v>2128</v>
      </c>
      <c r="BP34" s="4">
        <f t="shared" si="43"/>
        <v>405251</v>
      </c>
      <c r="BQ34" s="4">
        <v>265069</v>
      </c>
      <c r="BR34" s="4">
        <v>11333</v>
      </c>
      <c r="BS34" s="4">
        <v>4616</v>
      </c>
      <c r="BT34" s="4">
        <f t="shared" si="44"/>
        <v>124233</v>
      </c>
      <c r="BU34" s="4">
        <v>105841</v>
      </c>
      <c r="BV34" s="4">
        <v>16262</v>
      </c>
      <c r="BW34" s="4">
        <v>2130</v>
      </c>
      <c r="BX34" s="4">
        <f t="shared" si="45"/>
        <v>376232</v>
      </c>
      <c r="BY34" s="4">
        <v>249587</v>
      </c>
      <c r="BZ34" s="4">
        <v>8900</v>
      </c>
      <c r="CA34" s="4">
        <v>3539</v>
      </c>
      <c r="CB34" s="4">
        <f t="shared" si="46"/>
        <v>114206</v>
      </c>
      <c r="CC34" s="4">
        <v>96706</v>
      </c>
      <c r="CD34" s="4">
        <v>15578</v>
      </c>
      <c r="CE34" s="4">
        <v>1922</v>
      </c>
      <c r="CF34" s="4">
        <f t="shared" si="47"/>
        <v>417895</v>
      </c>
      <c r="CG34" s="4">
        <v>279785</v>
      </c>
      <c r="CH34" s="4">
        <v>12038</v>
      </c>
      <c r="CI34" s="4">
        <v>4426</v>
      </c>
      <c r="CJ34" s="4">
        <f t="shared" si="48"/>
        <v>121646</v>
      </c>
      <c r="CK34" s="4">
        <v>103106</v>
      </c>
      <c r="CL34" s="4">
        <v>16448</v>
      </c>
      <c r="CM34" s="4">
        <v>2092</v>
      </c>
      <c r="CN34" s="4">
        <f t="shared" si="49"/>
        <v>432095</v>
      </c>
      <c r="CO34" s="4">
        <v>299093</v>
      </c>
      <c r="CP34" s="4">
        <v>10999</v>
      </c>
      <c r="CQ34" s="4">
        <v>4810</v>
      </c>
      <c r="CR34" s="4">
        <f t="shared" si="50"/>
        <v>117193</v>
      </c>
      <c r="CS34" s="4">
        <v>98964</v>
      </c>
      <c r="CT34" s="4">
        <v>16328</v>
      </c>
      <c r="CU34" s="4">
        <v>1901</v>
      </c>
      <c r="CV34" s="4">
        <f t="shared" si="51"/>
        <v>460704</v>
      </c>
      <c r="CW34" s="4">
        <v>307788</v>
      </c>
      <c r="CX34" s="4">
        <v>14372</v>
      </c>
      <c r="CY34" s="4">
        <v>6230</v>
      </c>
      <c r="CZ34" s="4">
        <f t="shared" si="52"/>
        <v>132314</v>
      </c>
      <c r="DA34" s="4">
        <v>112086</v>
      </c>
      <c r="DB34" s="4">
        <v>17996</v>
      </c>
      <c r="DC34" s="4">
        <v>2232</v>
      </c>
      <c r="DD34" s="78">
        <f t="shared" si="26"/>
        <v>13490.448087431694</v>
      </c>
      <c r="DE34" s="78">
        <f t="shared" si="13"/>
        <v>9017.1666666666661</v>
      </c>
      <c r="DF34" s="78">
        <f t="shared" si="14"/>
        <v>377.43169398907105</v>
      </c>
      <c r="DG34" s="78">
        <f t="shared" si="15"/>
        <v>136.35792349726776</v>
      </c>
      <c r="DH34" s="78">
        <f t="shared" si="16"/>
        <v>3959.4918032786886</v>
      </c>
      <c r="DI34" s="78">
        <f t="shared" si="17"/>
        <v>3354.5601092896177</v>
      </c>
      <c r="DJ34" s="78">
        <f t="shared" si="18"/>
        <v>537.06830601092895</v>
      </c>
      <c r="DK34" s="57">
        <f t="shared" si="19"/>
        <v>67.863387978142072</v>
      </c>
      <c r="DM34" t="s">
        <v>199</v>
      </c>
    </row>
    <row r="35" spans="2:117">
      <c r="B35" s="140"/>
      <c r="C35" s="3" t="s">
        <v>40</v>
      </c>
      <c r="D35" s="43">
        <f t="shared" si="20"/>
        <v>1738442</v>
      </c>
      <c r="E35" s="43">
        <f t="shared" si="21"/>
        <v>1206860</v>
      </c>
      <c r="F35" s="43">
        <f t="shared" si="22"/>
        <v>27911</v>
      </c>
      <c r="G35" s="43">
        <f t="shared" si="23"/>
        <v>9573</v>
      </c>
      <c r="H35" s="43">
        <f t="shared" si="27"/>
        <v>494098</v>
      </c>
      <c r="I35" s="43">
        <f t="shared" si="28"/>
        <v>412493</v>
      </c>
      <c r="J35" s="43">
        <f t="shared" si="24"/>
        <v>73976</v>
      </c>
      <c r="K35" s="43">
        <f t="shared" si="25"/>
        <v>7629</v>
      </c>
      <c r="L35" s="4">
        <f t="shared" si="29"/>
        <v>141272</v>
      </c>
      <c r="M35" s="4">
        <v>98130</v>
      </c>
      <c r="N35" s="4">
        <v>2649</v>
      </c>
      <c r="O35" s="4">
        <v>762</v>
      </c>
      <c r="P35" s="4">
        <f t="shared" si="30"/>
        <v>39731</v>
      </c>
      <c r="Q35" s="4">
        <v>33092</v>
      </c>
      <c r="R35" s="4">
        <v>6045</v>
      </c>
      <c r="S35" s="4">
        <v>594</v>
      </c>
      <c r="T35" s="4">
        <f t="shared" si="31"/>
        <v>129021</v>
      </c>
      <c r="U35" s="4">
        <v>90322</v>
      </c>
      <c r="V35" s="4">
        <v>2726</v>
      </c>
      <c r="W35" s="4">
        <v>861</v>
      </c>
      <c r="X35" s="4">
        <f t="shared" si="32"/>
        <v>35112</v>
      </c>
      <c r="Y35" s="4">
        <v>29126</v>
      </c>
      <c r="Z35" s="4">
        <v>5445</v>
      </c>
      <c r="AA35" s="4">
        <v>541</v>
      </c>
      <c r="AB35" s="4">
        <f t="shared" si="33"/>
        <v>156443</v>
      </c>
      <c r="AC35" s="4">
        <v>108654</v>
      </c>
      <c r="AD35" s="4">
        <v>2386</v>
      </c>
      <c r="AE35" s="4">
        <v>693</v>
      </c>
      <c r="AF35" s="4">
        <f t="shared" si="34"/>
        <v>44710</v>
      </c>
      <c r="AG35" s="4">
        <v>37176</v>
      </c>
      <c r="AH35" s="4">
        <v>6863</v>
      </c>
      <c r="AI35" s="4">
        <v>671</v>
      </c>
      <c r="AJ35" s="4">
        <f t="shared" si="35"/>
        <v>149739</v>
      </c>
      <c r="AK35" s="4">
        <v>104135</v>
      </c>
      <c r="AL35" s="4">
        <v>2261</v>
      </c>
      <c r="AM35" s="4">
        <v>715</v>
      </c>
      <c r="AN35" s="4">
        <f t="shared" si="36"/>
        <v>42628</v>
      </c>
      <c r="AO35" s="4">
        <v>35579</v>
      </c>
      <c r="AP35" s="4">
        <v>6456</v>
      </c>
      <c r="AQ35" s="4">
        <v>593</v>
      </c>
      <c r="AR35" s="4">
        <f t="shared" si="37"/>
        <v>151546</v>
      </c>
      <c r="AS35" s="4">
        <v>104798</v>
      </c>
      <c r="AT35" s="4">
        <v>2521</v>
      </c>
      <c r="AU35" s="4">
        <v>856</v>
      </c>
      <c r="AV35" s="4">
        <f t="shared" si="38"/>
        <v>43371</v>
      </c>
      <c r="AW35" s="4">
        <v>36380</v>
      </c>
      <c r="AX35" s="4">
        <v>6328</v>
      </c>
      <c r="AY35" s="4">
        <v>663</v>
      </c>
      <c r="AZ35" s="4">
        <f t="shared" si="39"/>
        <v>149244</v>
      </c>
      <c r="BA35" s="4">
        <v>103094</v>
      </c>
      <c r="BB35" s="4">
        <v>2098</v>
      </c>
      <c r="BC35" s="4">
        <v>713</v>
      </c>
      <c r="BD35" s="4">
        <f t="shared" si="40"/>
        <v>43339</v>
      </c>
      <c r="BE35" s="4">
        <v>36286</v>
      </c>
      <c r="BF35" s="4">
        <v>6376</v>
      </c>
      <c r="BG35" s="4">
        <v>677</v>
      </c>
      <c r="BH35" s="4">
        <f t="shared" si="41"/>
        <v>138261</v>
      </c>
      <c r="BI35" s="4">
        <v>95858</v>
      </c>
      <c r="BJ35" s="4">
        <v>1986</v>
      </c>
      <c r="BK35" s="4">
        <v>789</v>
      </c>
      <c r="BL35" s="4">
        <f t="shared" si="42"/>
        <v>39628</v>
      </c>
      <c r="BM35" s="4">
        <v>33214</v>
      </c>
      <c r="BN35" s="4">
        <v>5817</v>
      </c>
      <c r="BO35" s="4">
        <v>597</v>
      </c>
      <c r="BP35" s="4">
        <f t="shared" si="43"/>
        <v>135798</v>
      </c>
      <c r="BQ35" s="4">
        <v>93810</v>
      </c>
      <c r="BR35" s="4">
        <v>2061</v>
      </c>
      <c r="BS35" s="4">
        <v>995</v>
      </c>
      <c r="BT35" s="4">
        <f t="shared" si="44"/>
        <v>38932</v>
      </c>
      <c r="BU35" s="4">
        <v>32689</v>
      </c>
      <c r="BV35" s="4">
        <v>5615</v>
      </c>
      <c r="BW35" s="4">
        <v>628</v>
      </c>
      <c r="BX35" s="4">
        <f t="shared" si="45"/>
        <v>134080</v>
      </c>
      <c r="BY35" s="4">
        <v>92186</v>
      </c>
      <c r="BZ35" s="4">
        <v>1859</v>
      </c>
      <c r="CA35" s="4">
        <v>695</v>
      </c>
      <c r="CB35" s="4">
        <f t="shared" si="46"/>
        <v>39340</v>
      </c>
      <c r="CC35" s="4">
        <v>33015</v>
      </c>
      <c r="CD35" s="4">
        <v>5689</v>
      </c>
      <c r="CE35" s="4">
        <v>636</v>
      </c>
      <c r="CF35" s="4">
        <f t="shared" si="47"/>
        <v>146737</v>
      </c>
      <c r="CG35" s="4">
        <v>101592</v>
      </c>
      <c r="CH35" s="4">
        <v>2190</v>
      </c>
      <c r="CI35" s="4">
        <v>730</v>
      </c>
      <c r="CJ35" s="4">
        <f t="shared" si="48"/>
        <v>42225</v>
      </c>
      <c r="CK35" s="4">
        <v>35322</v>
      </c>
      <c r="CL35" s="4">
        <v>6238</v>
      </c>
      <c r="CM35" s="4">
        <v>665</v>
      </c>
      <c r="CN35" s="4">
        <f t="shared" si="49"/>
        <v>152943</v>
      </c>
      <c r="CO35" s="4">
        <v>107836</v>
      </c>
      <c r="CP35" s="4">
        <v>2545</v>
      </c>
      <c r="CQ35" s="4">
        <v>902</v>
      </c>
      <c r="CR35" s="4">
        <f t="shared" si="50"/>
        <v>41660</v>
      </c>
      <c r="CS35" s="4">
        <v>34504</v>
      </c>
      <c r="CT35" s="4">
        <v>6511</v>
      </c>
      <c r="CU35" s="4">
        <v>645</v>
      </c>
      <c r="CV35" s="4">
        <f t="shared" si="51"/>
        <v>153358</v>
      </c>
      <c r="CW35" s="4">
        <v>106445</v>
      </c>
      <c r="CX35" s="4">
        <v>2629</v>
      </c>
      <c r="CY35" s="4">
        <v>862</v>
      </c>
      <c r="CZ35" s="4">
        <f t="shared" si="52"/>
        <v>43422</v>
      </c>
      <c r="DA35" s="4">
        <v>36110</v>
      </c>
      <c r="DB35" s="4">
        <v>6593</v>
      </c>
      <c r="DC35" s="4">
        <v>719</v>
      </c>
      <c r="DD35" s="78">
        <f t="shared" si="26"/>
        <v>4749.8415300546449</v>
      </c>
      <c r="DE35" s="78">
        <f t="shared" si="13"/>
        <v>3297.4316939890709</v>
      </c>
      <c r="DF35" s="78">
        <f t="shared" si="14"/>
        <v>76.259562841530055</v>
      </c>
      <c r="DG35" s="78">
        <f t="shared" si="15"/>
        <v>26.155737704918032</v>
      </c>
      <c r="DH35" s="78">
        <f t="shared" si="16"/>
        <v>1349.9945355191257</v>
      </c>
      <c r="DI35" s="78">
        <f t="shared" si="17"/>
        <v>1127.0300546448088</v>
      </c>
      <c r="DJ35" s="78">
        <f t="shared" si="18"/>
        <v>202.12021857923497</v>
      </c>
      <c r="DK35" s="57">
        <f t="shared" si="19"/>
        <v>20.844262295081968</v>
      </c>
      <c r="DM35" t="s">
        <v>199</v>
      </c>
    </row>
    <row r="36" spans="2:117">
      <c r="B36" s="140"/>
      <c r="C36" s="3" t="s">
        <v>41</v>
      </c>
      <c r="D36" s="43">
        <f t="shared" si="20"/>
        <v>1047024</v>
      </c>
      <c r="E36" s="43">
        <f t="shared" si="21"/>
        <v>890309</v>
      </c>
      <c r="F36" s="43">
        <f t="shared" si="22"/>
        <v>20342</v>
      </c>
      <c r="G36" s="43">
        <f t="shared" si="23"/>
        <v>4756</v>
      </c>
      <c r="H36" s="43">
        <f t="shared" si="27"/>
        <v>131617</v>
      </c>
      <c r="I36" s="43">
        <f t="shared" si="28"/>
        <v>107064</v>
      </c>
      <c r="J36" s="43">
        <f t="shared" si="24"/>
        <v>23137</v>
      </c>
      <c r="K36" s="43">
        <f t="shared" si="25"/>
        <v>1416</v>
      </c>
      <c r="L36" s="4">
        <f t="shared" si="29"/>
        <v>87785</v>
      </c>
      <c r="M36" s="4">
        <v>74464</v>
      </c>
      <c r="N36" s="4">
        <v>1718</v>
      </c>
      <c r="O36" s="4">
        <v>377</v>
      </c>
      <c r="P36" s="4">
        <f t="shared" si="30"/>
        <v>11226</v>
      </c>
      <c r="Q36" s="4">
        <v>9173</v>
      </c>
      <c r="R36" s="4">
        <v>1906</v>
      </c>
      <c r="S36" s="4">
        <v>147</v>
      </c>
      <c r="T36" s="4">
        <f t="shared" si="31"/>
        <v>78742</v>
      </c>
      <c r="U36" s="4">
        <v>67117</v>
      </c>
      <c r="V36" s="4">
        <v>1568</v>
      </c>
      <c r="W36" s="4">
        <v>378</v>
      </c>
      <c r="X36" s="4">
        <f t="shared" si="32"/>
        <v>9679</v>
      </c>
      <c r="Y36" s="4">
        <v>7926</v>
      </c>
      <c r="Z36" s="4">
        <v>1649</v>
      </c>
      <c r="AA36" s="4">
        <v>104</v>
      </c>
      <c r="AB36" s="4">
        <f t="shared" si="33"/>
        <v>95680</v>
      </c>
      <c r="AC36" s="4">
        <v>81500</v>
      </c>
      <c r="AD36" s="4">
        <v>1696</v>
      </c>
      <c r="AE36" s="4">
        <v>334</v>
      </c>
      <c r="AF36" s="4">
        <f t="shared" si="34"/>
        <v>12150</v>
      </c>
      <c r="AG36" s="4">
        <v>10007</v>
      </c>
      <c r="AH36" s="4">
        <v>1990</v>
      </c>
      <c r="AI36" s="4">
        <v>153</v>
      </c>
      <c r="AJ36" s="4">
        <f t="shared" si="35"/>
        <v>86388</v>
      </c>
      <c r="AK36" s="4">
        <v>73245</v>
      </c>
      <c r="AL36" s="4">
        <v>1602</v>
      </c>
      <c r="AM36" s="4">
        <v>345</v>
      </c>
      <c r="AN36" s="4">
        <f t="shared" si="36"/>
        <v>11196</v>
      </c>
      <c r="AO36" s="4">
        <v>9097</v>
      </c>
      <c r="AP36" s="4">
        <v>1973</v>
      </c>
      <c r="AQ36" s="4">
        <v>126</v>
      </c>
      <c r="AR36" s="4">
        <f t="shared" si="37"/>
        <v>85204</v>
      </c>
      <c r="AS36" s="4">
        <v>72087</v>
      </c>
      <c r="AT36" s="4">
        <v>1547</v>
      </c>
      <c r="AU36" s="4">
        <v>343</v>
      </c>
      <c r="AV36" s="4">
        <f t="shared" si="38"/>
        <v>11227</v>
      </c>
      <c r="AW36" s="4">
        <v>9157</v>
      </c>
      <c r="AX36" s="4">
        <v>1940</v>
      </c>
      <c r="AY36" s="4">
        <v>130</v>
      </c>
      <c r="AZ36" s="4">
        <f t="shared" si="39"/>
        <v>88324</v>
      </c>
      <c r="BA36" s="4">
        <v>74900</v>
      </c>
      <c r="BB36" s="4">
        <v>1754</v>
      </c>
      <c r="BC36" s="4">
        <v>388</v>
      </c>
      <c r="BD36" s="4">
        <f t="shared" si="40"/>
        <v>11282</v>
      </c>
      <c r="BE36" s="4">
        <v>9156</v>
      </c>
      <c r="BF36" s="4">
        <v>1999</v>
      </c>
      <c r="BG36" s="4">
        <v>127</v>
      </c>
      <c r="BH36" s="4">
        <f t="shared" si="41"/>
        <v>90024</v>
      </c>
      <c r="BI36" s="4">
        <v>75946</v>
      </c>
      <c r="BJ36" s="4">
        <v>2115</v>
      </c>
      <c r="BK36" s="4">
        <v>547</v>
      </c>
      <c r="BL36" s="4">
        <f t="shared" si="42"/>
        <v>11416</v>
      </c>
      <c r="BM36" s="4">
        <v>9202</v>
      </c>
      <c r="BN36" s="4">
        <v>2099</v>
      </c>
      <c r="BO36" s="4">
        <v>115</v>
      </c>
      <c r="BP36" s="4">
        <f t="shared" si="43"/>
        <v>88385</v>
      </c>
      <c r="BQ36" s="4">
        <v>74981</v>
      </c>
      <c r="BR36" s="4">
        <v>1860</v>
      </c>
      <c r="BS36" s="4">
        <v>546</v>
      </c>
      <c r="BT36" s="4">
        <f t="shared" si="44"/>
        <v>10998</v>
      </c>
      <c r="BU36" s="4">
        <v>8863</v>
      </c>
      <c r="BV36" s="4">
        <v>2039</v>
      </c>
      <c r="BW36" s="4">
        <v>96</v>
      </c>
      <c r="BX36" s="4">
        <f t="shared" si="45"/>
        <v>77821</v>
      </c>
      <c r="BY36" s="4">
        <v>66178</v>
      </c>
      <c r="BZ36" s="4">
        <v>1426</v>
      </c>
      <c r="CA36" s="4">
        <v>275</v>
      </c>
      <c r="CB36" s="4">
        <f t="shared" si="46"/>
        <v>9942</v>
      </c>
      <c r="CC36" s="4">
        <v>7971</v>
      </c>
      <c r="CD36" s="4">
        <v>1855</v>
      </c>
      <c r="CE36" s="4">
        <v>116</v>
      </c>
      <c r="CF36" s="4">
        <f t="shared" si="47"/>
        <v>85445</v>
      </c>
      <c r="CG36" s="4">
        <v>72849</v>
      </c>
      <c r="CH36" s="4">
        <v>1674</v>
      </c>
      <c r="CI36" s="4">
        <v>379</v>
      </c>
      <c r="CJ36" s="4">
        <f t="shared" si="48"/>
        <v>10543</v>
      </c>
      <c r="CK36" s="4">
        <v>8601</v>
      </c>
      <c r="CL36" s="4">
        <v>1855</v>
      </c>
      <c r="CM36" s="4">
        <v>87</v>
      </c>
      <c r="CN36" s="4">
        <f t="shared" si="49"/>
        <v>90079</v>
      </c>
      <c r="CO36" s="4">
        <v>77144</v>
      </c>
      <c r="CP36" s="4">
        <v>1635</v>
      </c>
      <c r="CQ36" s="4">
        <v>310</v>
      </c>
      <c r="CR36" s="4">
        <f t="shared" si="50"/>
        <v>10990</v>
      </c>
      <c r="CS36" s="4">
        <v>8960</v>
      </c>
      <c r="CT36" s="4">
        <v>1930</v>
      </c>
      <c r="CU36" s="4">
        <v>100</v>
      </c>
      <c r="CV36" s="4">
        <f t="shared" si="51"/>
        <v>93147</v>
      </c>
      <c r="CW36" s="4">
        <v>79898</v>
      </c>
      <c r="CX36" s="4">
        <v>1747</v>
      </c>
      <c r="CY36" s="4">
        <v>534</v>
      </c>
      <c r="CZ36" s="4">
        <f t="shared" si="52"/>
        <v>10968</v>
      </c>
      <c r="DA36" s="4">
        <v>8951</v>
      </c>
      <c r="DB36" s="4">
        <v>1902</v>
      </c>
      <c r="DC36" s="4">
        <v>115</v>
      </c>
      <c r="DD36" s="78">
        <f t="shared" si="26"/>
        <v>2860.7213114754099</v>
      </c>
      <c r="DE36" s="78">
        <f t="shared" si="13"/>
        <v>2432.5382513661202</v>
      </c>
      <c r="DF36" s="78">
        <f t="shared" si="14"/>
        <v>55.579234972677597</v>
      </c>
      <c r="DG36" s="78">
        <f t="shared" si="15"/>
        <v>12.994535519125684</v>
      </c>
      <c r="DH36" s="78">
        <f t="shared" si="16"/>
        <v>359.60928961748635</v>
      </c>
      <c r="DI36" s="78">
        <f t="shared" si="17"/>
        <v>292.52459016393442</v>
      </c>
      <c r="DJ36" s="78">
        <f t="shared" si="18"/>
        <v>63.215846994535518</v>
      </c>
      <c r="DK36" s="57">
        <f t="shared" si="19"/>
        <v>3.8688524590163933</v>
      </c>
      <c r="DM36" t="s">
        <v>427</v>
      </c>
    </row>
    <row r="37" spans="2:117">
      <c r="B37" s="140"/>
      <c r="C37" s="3" t="s">
        <v>42</v>
      </c>
      <c r="D37" s="43">
        <f t="shared" si="20"/>
        <v>1409613</v>
      </c>
      <c r="E37" s="43">
        <f t="shared" si="21"/>
        <v>1004192</v>
      </c>
      <c r="F37" s="43">
        <f t="shared" si="22"/>
        <v>74960</v>
      </c>
      <c r="G37" s="43">
        <f t="shared" si="23"/>
        <v>21505</v>
      </c>
      <c r="H37" s="43">
        <f t="shared" si="27"/>
        <v>308956</v>
      </c>
      <c r="I37" s="43">
        <f t="shared" si="28"/>
        <v>252524</v>
      </c>
      <c r="J37" s="43">
        <f t="shared" si="24"/>
        <v>52488</v>
      </c>
      <c r="K37" s="43">
        <f t="shared" si="25"/>
        <v>3944</v>
      </c>
      <c r="L37" s="4">
        <f t="shared" si="29"/>
        <v>114785</v>
      </c>
      <c r="M37" s="4">
        <v>82585</v>
      </c>
      <c r="N37" s="4">
        <v>5561</v>
      </c>
      <c r="O37" s="4">
        <v>1758</v>
      </c>
      <c r="P37" s="4">
        <f t="shared" si="30"/>
        <v>24881</v>
      </c>
      <c r="Q37" s="4">
        <v>20336</v>
      </c>
      <c r="R37" s="4">
        <v>4203</v>
      </c>
      <c r="S37" s="4">
        <v>342</v>
      </c>
      <c r="T37" s="4">
        <f t="shared" si="31"/>
        <v>106115</v>
      </c>
      <c r="U37" s="4">
        <v>76548</v>
      </c>
      <c r="V37" s="4">
        <v>5124</v>
      </c>
      <c r="W37" s="4">
        <v>1735</v>
      </c>
      <c r="X37" s="4">
        <f t="shared" si="32"/>
        <v>22708</v>
      </c>
      <c r="Y37" s="4">
        <v>18490</v>
      </c>
      <c r="Z37" s="4">
        <v>3916</v>
      </c>
      <c r="AA37" s="4">
        <v>302</v>
      </c>
      <c r="AB37" s="4">
        <f t="shared" si="33"/>
        <v>130207</v>
      </c>
      <c r="AC37" s="4">
        <v>93525</v>
      </c>
      <c r="AD37" s="4">
        <v>7387</v>
      </c>
      <c r="AE37" s="4">
        <v>1847</v>
      </c>
      <c r="AF37" s="4">
        <f t="shared" si="34"/>
        <v>27448</v>
      </c>
      <c r="AG37" s="4">
        <v>22433</v>
      </c>
      <c r="AH37" s="4">
        <v>4619</v>
      </c>
      <c r="AI37" s="4">
        <v>396</v>
      </c>
      <c r="AJ37" s="4">
        <f t="shared" si="35"/>
        <v>125043</v>
      </c>
      <c r="AK37" s="4">
        <v>88910</v>
      </c>
      <c r="AL37" s="4">
        <v>7064</v>
      </c>
      <c r="AM37" s="4">
        <v>1969</v>
      </c>
      <c r="AN37" s="4">
        <f t="shared" si="36"/>
        <v>27100</v>
      </c>
      <c r="AO37" s="4">
        <v>22152</v>
      </c>
      <c r="AP37" s="4">
        <v>4646</v>
      </c>
      <c r="AQ37" s="4">
        <v>302</v>
      </c>
      <c r="AR37" s="4">
        <f t="shared" si="37"/>
        <v>126468</v>
      </c>
      <c r="AS37" s="4">
        <v>90454</v>
      </c>
      <c r="AT37" s="4">
        <v>7411</v>
      </c>
      <c r="AU37" s="4">
        <v>2100</v>
      </c>
      <c r="AV37" s="4">
        <f t="shared" si="38"/>
        <v>26503</v>
      </c>
      <c r="AW37" s="4">
        <v>21638</v>
      </c>
      <c r="AX37" s="4">
        <v>4560</v>
      </c>
      <c r="AY37" s="4">
        <v>305</v>
      </c>
      <c r="AZ37" s="4">
        <f t="shared" si="39"/>
        <v>120953</v>
      </c>
      <c r="BA37" s="4">
        <v>86659</v>
      </c>
      <c r="BB37" s="4">
        <v>6705</v>
      </c>
      <c r="BC37" s="4">
        <v>1687</v>
      </c>
      <c r="BD37" s="4">
        <f t="shared" si="40"/>
        <v>25902</v>
      </c>
      <c r="BE37" s="4">
        <v>21135</v>
      </c>
      <c r="BF37" s="4">
        <v>4451</v>
      </c>
      <c r="BG37" s="4">
        <v>316</v>
      </c>
      <c r="BH37" s="4">
        <f t="shared" si="41"/>
        <v>119972</v>
      </c>
      <c r="BI37" s="4">
        <v>85976</v>
      </c>
      <c r="BJ37" s="4">
        <v>6135</v>
      </c>
      <c r="BK37" s="4">
        <v>1843</v>
      </c>
      <c r="BL37" s="4">
        <f t="shared" si="42"/>
        <v>26018</v>
      </c>
      <c r="BM37" s="4">
        <v>21251</v>
      </c>
      <c r="BN37" s="4">
        <v>4418</v>
      </c>
      <c r="BO37" s="4">
        <v>349</v>
      </c>
      <c r="BP37" s="4">
        <f t="shared" si="43"/>
        <v>116876</v>
      </c>
      <c r="BQ37" s="4">
        <v>83601</v>
      </c>
      <c r="BR37" s="4">
        <v>5884</v>
      </c>
      <c r="BS37" s="4">
        <v>1887</v>
      </c>
      <c r="BT37" s="4">
        <f t="shared" si="44"/>
        <v>25504</v>
      </c>
      <c r="BU37" s="4">
        <v>20816</v>
      </c>
      <c r="BV37" s="4">
        <v>4370</v>
      </c>
      <c r="BW37" s="4">
        <v>318</v>
      </c>
      <c r="BX37" s="4">
        <f t="shared" si="45"/>
        <v>116415</v>
      </c>
      <c r="BY37" s="4">
        <v>83386</v>
      </c>
      <c r="BZ37" s="4">
        <v>6202</v>
      </c>
      <c r="CA37" s="4">
        <v>1786</v>
      </c>
      <c r="CB37" s="4">
        <f t="shared" si="46"/>
        <v>25041</v>
      </c>
      <c r="CC37" s="4">
        <v>20354</v>
      </c>
      <c r="CD37" s="4">
        <v>4387</v>
      </c>
      <c r="CE37" s="4">
        <v>300</v>
      </c>
      <c r="CF37" s="4">
        <f t="shared" si="47"/>
        <v>125716</v>
      </c>
      <c r="CG37" s="4">
        <v>90013</v>
      </c>
      <c r="CH37" s="4">
        <v>6618</v>
      </c>
      <c r="CI37" s="4">
        <v>1924</v>
      </c>
      <c r="CJ37" s="4">
        <f t="shared" si="48"/>
        <v>27161</v>
      </c>
      <c r="CK37" s="4">
        <v>22174</v>
      </c>
      <c r="CL37" s="4">
        <v>4640</v>
      </c>
      <c r="CM37" s="4">
        <v>347</v>
      </c>
      <c r="CN37" s="4">
        <f t="shared" si="49"/>
        <v>101186</v>
      </c>
      <c r="CO37" s="4">
        <v>69682</v>
      </c>
      <c r="CP37" s="4">
        <v>5235</v>
      </c>
      <c r="CQ37" s="4">
        <v>1460</v>
      </c>
      <c r="CR37" s="4">
        <f t="shared" si="50"/>
        <v>24809</v>
      </c>
      <c r="CS37" s="4">
        <v>20438</v>
      </c>
      <c r="CT37" s="4">
        <v>4035</v>
      </c>
      <c r="CU37" s="4">
        <v>336</v>
      </c>
      <c r="CV37" s="4">
        <f t="shared" si="51"/>
        <v>105877</v>
      </c>
      <c r="CW37" s="4">
        <v>72853</v>
      </c>
      <c r="CX37" s="4">
        <v>5634</v>
      </c>
      <c r="CY37" s="4">
        <v>1509</v>
      </c>
      <c r="CZ37" s="4">
        <f t="shared" si="52"/>
        <v>25881</v>
      </c>
      <c r="DA37" s="4">
        <v>21307</v>
      </c>
      <c r="DB37" s="4">
        <v>4243</v>
      </c>
      <c r="DC37" s="4">
        <v>331</v>
      </c>
      <c r="DD37" s="78">
        <f t="shared" si="26"/>
        <v>3851.4016393442621</v>
      </c>
      <c r="DE37" s="78">
        <f t="shared" si="13"/>
        <v>2743.6939890710382</v>
      </c>
      <c r="DF37" s="78">
        <f t="shared" si="14"/>
        <v>204.80874316939889</v>
      </c>
      <c r="DG37" s="78">
        <f t="shared" si="15"/>
        <v>58.756830601092894</v>
      </c>
      <c r="DH37" s="78">
        <f t="shared" si="16"/>
        <v>844.14207650273227</v>
      </c>
      <c r="DI37" s="78">
        <f t="shared" si="17"/>
        <v>689.95628415300541</v>
      </c>
      <c r="DJ37" s="78">
        <f t="shared" si="18"/>
        <v>143.40983606557376</v>
      </c>
      <c r="DK37" s="57">
        <f t="shared" si="19"/>
        <v>10.775956284153006</v>
      </c>
      <c r="DM37" t="s">
        <v>427</v>
      </c>
    </row>
    <row r="38" spans="2:117">
      <c r="B38" s="140"/>
      <c r="C38" s="3" t="s">
        <v>43</v>
      </c>
      <c r="D38" s="43">
        <f t="shared" si="20"/>
        <v>2015155</v>
      </c>
      <c r="E38" s="43">
        <f t="shared" si="21"/>
        <v>1398515</v>
      </c>
      <c r="F38" s="43">
        <f t="shared" si="22"/>
        <v>165915</v>
      </c>
      <c r="G38" s="43">
        <f t="shared" si="23"/>
        <v>29974</v>
      </c>
      <c r="H38" s="43">
        <f t="shared" si="27"/>
        <v>420751</v>
      </c>
      <c r="I38" s="43">
        <f t="shared" si="28"/>
        <v>337093</v>
      </c>
      <c r="J38" s="43">
        <f t="shared" si="24"/>
        <v>78437</v>
      </c>
      <c r="K38" s="43">
        <f t="shared" si="25"/>
        <v>5221</v>
      </c>
      <c r="L38" s="4">
        <f t="shared" si="29"/>
        <v>146700</v>
      </c>
      <c r="M38" s="4">
        <v>103108</v>
      </c>
      <c r="N38" s="4">
        <v>9923</v>
      </c>
      <c r="O38" s="4">
        <v>2196</v>
      </c>
      <c r="P38" s="4">
        <f t="shared" si="30"/>
        <v>31473</v>
      </c>
      <c r="Q38" s="4">
        <v>25044</v>
      </c>
      <c r="R38" s="4">
        <v>6052</v>
      </c>
      <c r="S38" s="4">
        <v>377</v>
      </c>
      <c r="T38" s="4">
        <f t="shared" si="31"/>
        <v>136688</v>
      </c>
      <c r="U38" s="4">
        <v>95865</v>
      </c>
      <c r="V38" s="4">
        <v>9100</v>
      </c>
      <c r="W38" s="4">
        <v>2065</v>
      </c>
      <c r="X38" s="4">
        <f t="shared" si="32"/>
        <v>29658</v>
      </c>
      <c r="Y38" s="4">
        <v>23427</v>
      </c>
      <c r="Z38" s="4">
        <v>5873</v>
      </c>
      <c r="AA38" s="4">
        <v>358</v>
      </c>
      <c r="AB38" s="4">
        <f t="shared" si="33"/>
        <v>173376</v>
      </c>
      <c r="AC38" s="4">
        <v>117103</v>
      </c>
      <c r="AD38" s="4">
        <v>17211</v>
      </c>
      <c r="AE38" s="4">
        <v>2448</v>
      </c>
      <c r="AF38" s="4">
        <f t="shared" si="34"/>
        <v>36614</v>
      </c>
      <c r="AG38" s="4">
        <v>29005</v>
      </c>
      <c r="AH38" s="4">
        <v>7192</v>
      </c>
      <c r="AI38" s="4">
        <v>417</v>
      </c>
      <c r="AJ38" s="4">
        <f t="shared" si="35"/>
        <v>167627</v>
      </c>
      <c r="AK38" s="4">
        <v>113917</v>
      </c>
      <c r="AL38" s="4">
        <v>15735</v>
      </c>
      <c r="AM38" s="4">
        <v>2387</v>
      </c>
      <c r="AN38" s="4">
        <f t="shared" si="36"/>
        <v>35588</v>
      </c>
      <c r="AO38" s="4">
        <v>28411</v>
      </c>
      <c r="AP38" s="4">
        <v>6773</v>
      </c>
      <c r="AQ38" s="4">
        <v>404</v>
      </c>
      <c r="AR38" s="4">
        <f t="shared" si="37"/>
        <v>175220</v>
      </c>
      <c r="AS38" s="4">
        <v>119710</v>
      </c>
      <c r="AT38" s="4">
        <v>16749</v>
      </c>
      <c r="AU38" s="4">
        <v>2728</v>
      </c>
      <c r="AV38" s="4">
        <f t="shared" si="38"/>
        <v>36033</v>
      </c>
      <c r="AW38" s="4">
        <v>28947</v>
      </c>
      <c r="AX38" s="4">
        <v>6600</v>
      </c>
      <c r="AY38" s="4">
        <v>486</v>
      </c>
      <c r="AZ38" s="4">
        <f t="shared" si="39"/>
        <v>172503</v>
      </c>
      <c r="BA38" s="4">
        <v>119201</v>
      </c>
      <c r="BB38" s="4">
        <v>15297</v>
      </c>
      <c r="BC38" s="4">
        <v>2465</v>
      </c>
      <c r="BD38" s="4">
        <f t="shared" si="40"/>
        <v>35540</v>
      </c>
      <c r="BE38" s="4">
        <v>28443</v>
      </c>
      <c r="BF38" s="4">
        <v>6614</v>
      </c>
      <c r="BG38" s="4">
        <v>483</v>
      </c>
      <c r="BH38" s="4">
        <f t="shared" si="41"/>
        <v>170602</v>
      </c>
      <c r="BI38" s="4">
        <v>118700</v>
      </c>
      <c r="BJ38" s="4">
        <v>13899</v>
      </c>
      <c r="BK38" s="4">
        <v>2670</v>
      </c>
      <c r="BL38" s="4">
        <f t="shared" si="42"/>
        <v>35333</v>
      </c>
      <c r="BM38" s="4">
        <v>28194</v>
      </c>
      <c r="BN38" s="4">
        <v>6680</v>
      </c>
      <c r="BO38" s="4">
        <v>459</v>
      </c>
      <c r="BP38" s="4">
        <f t="shared" si="43"/>
        <v>162668</v>
      </c>
      <c r="BQ38" s="4">
        <v>114639</v>
      </c>
      <c r="BR38" s="4">
        <v>10876</v>
      </c>
      <c r="BS38" s="4">
        <v>2692</v>
      </c>
      <c r="BT38" s="4">
        <f t="shared" si="44"/>
        <v>34461</v>
      </c>
      <c r="BU38" s="4">
        <v>27644</v>
      </c>
      <c r="BV38" s="4">
        <v>6338</v>
      </c>
      <c r="BW38" s="4">
        <v>479</v>
      </c>
      <c r="BX38" s="4">
        <f t="shared" si="45"/>
        <v>165253</v>
      </c>
      <c r="BY38" s="4">
        <v>114636</v>
      </c>
      <c r="BZ38" s="4">
        <v>13687</v>
      </c>
      <c r="CA38" s="4">
        <v>2480</v>
      </c>
      <c r="CB38" s="4">
        <f t="shared" si="46"/>
        <v>34450</v>
      </c>
      <c r="CC38" s="4">
        <v>27667</v>
      </c>
      <c r="CD38" s="4">
        <v>6327</v>
      </c>
      <c r="CE38" s="4">
        <v>456</v>
      </c>
      <c r="CF38" s="4">
        <f t="shared" si="47"/>
        <v>178197</v>
      </c>
      <c r="CG38" s="4">
        <v>124332</v>
      </c>
      <c r="CH38" s="4">
        <v>14243</v>
      </c>
      <c r="CI38" s="4">
        <v>2812</v>
      </c>
      <c r="CJ38" s="4">
        <f t="shared" si="48"/>
        <v>36810</v>
      </c>
      <c r="CK38" s="4">
        <v>29838</v>
      </c>
      <c r="CL38" s="4">
        <v>6552</v>
      </c>
      <c r="CM38" s="4">
        <v>420</v>
      </c>
      <c r="CN38" s="4">
        <f t="shared" si="49"/>
        <v>179542</v>
      </c>
      <c r="CO38" s="4">
        <v>127252</v>
      </c>
      <c r="CP38" s="4">
        <v>14360</v>
      </c>
      <c r="CQ38" s="4">
        <v>2410</v>
      </c>
      <c r="CR38" s="4">
        <f t="shared" si="50"/>
        <v>35520</v>
      </c>
      <c r="CS38" s="4">
        <v>28639</v>
      </c>
      <c r="CT38" s="4">
        <v>6441</v>
      </c>
      <c r="CU38" s="4">
        <v>440</v>
      </c>
      <c r="CV38" s="4">
        <f t="shared" si="51"/>
        <v>186779</v>
      </c>
      <c r="CW38" s="4">
        <v>130052</v>
      </c>
      <c r="CX38" s="4">
        <v>14835</v>
      </c>
      <c r="CY38" s="4">
        <v>2621</v>
      </c>
      <c r="CZ38" s="4">
        <f t="shared" si="52"/>
        <v>39271</v>
      </c>
      <c r="DA38" s="4">
        <v>31834</v>
      </c>
      <c r="DB38" s="4">
        <v>6995</v>
      </c>
      <c r="DC38" s="4">
        <v>442</v>
      </c>
      <c r="DD38" s="78">
        <f t="shared" si="26"/>
        <v>5505.8879781420765</v>
      </c>
      <c r="DE38" s="78">
        <f t="shared" si="13"/>
        <v>3821.0792349726776</v>
      </c>
      <c r="DF38" s="78">
        <f t="shared" si="14"/>
        <v>453.31967213114751</v>
      </c>
      <c r="DG38" s="78">
        <f t="shared" si="15"/>
        <v>81.896174863387984</v>
      </c>
      <c r="DH38" s="78">
        <f t="shared" si="16"/>
        <v>1149.5928961748634</v>
      </c>
      <c r="DI38" s="78">
        <f t="shared" si="17"/>
        <v>921.01912568306011</v>
      </c>
      <c r="DJ38" s="78">
        <f t="shared" si="18"/>
        <v>214.30874316939889</v>
      </c>
      <c r="DK38" s="57">
        <f t="shared" si="19"/>
        <v>14.265027322404372</v>
      </c>
      <c r="DM38" t="s">
        <v>427</v>
      </c>
    </row>
    <row r="39" spans="2:117">
      <c r="B39" s="140"/>
      <c r="C39" s="3" t="s">
        <v>44</v>
      </c>
      <c r="D39" s="43">
        <f t="shared" si="20"/>
        <v>2990629</v>
      </c>
      <c r="E39" s="43">
        <f t="shared" si="21"/>
        <v>2187490</v>
      </c>
      <c r="F39" s="43">
        <f t="shared" si="22"/>
        <v>174648</v>
      </c>
      <c r="G39" s="43">
        <f t="shared" si="23"/>
        <v>61334</v>
      </c>
      <c r="H39" s="43">
        <f t="shared" si="27"/>
        <v>567157</v>
      </c>
      <c r="I39" s="43">
        <f t="shared" si="28"/>
        <v>468799</v>
      </c>
      <c r="J39" s="43">
        <f t="shared" si="24"/>
        <v>92081</v>
      </c>
      <c r="K39" s="43">
        <f t="shared" si="25"/>
        <v>6277</v>
      </c>
      <c r="L39" s="4">
        <f t="shared" si="29"/>
        <v>236333</v>
      </c>
      <c r="M39" s="4">
        <v>175216</v>
      </c>
      <c r="N39" s="4">
        <v>12295</v>
      </c>
      <c r="O39" s="4">
        <v>4555</v>
      </c>
      <c r="P39" s="4">
        <f t="shared" si="30"/>
        <v>44267</v>
      </c>
      <c r="Q39" s="4">
        <v>36497</v>
      </c>
      <c r="R39" s="4">
        <v>7303</v>
      </c>
      <c r="S39" s="4">
        <v>467</v>
      </c>
      <c r="T39" s="4">
        <f t="shared" si="31"/>
        <v>217600</v>
      </c>
      <c r="U39" s="4">
        <v>160628</v>
      </c>
      <c r="V39" s="4">
        <v>11546</v>
      </c>
      <c r="W39" s="4">
        <v>4201</v>
      </c>
      <c r="X39" s="4">
        <f t="shared" si="32"/>
        <v>41225</v>
      </c>
      <c r="Y39" s="4">
        <v>33811</v>
      </c>
      <c r="Z39" s="4">
        <v>6951</v>
      </c>
      <c r="AA39" s="4">
        <v>463</v>
      </c>
      <c r="AB39" s="4">
        <f t="shared" si="33"/>
        <v>265864</v>
      </c>
      <c r="AC39" s="4">
        <v>194303</v>
      </c>
      <c r="AD39" s="4">
        <v>16985</v>
      </c>
      <c r="AE39" s="4">
        <v>4827</v>
      </c>
      <c r="AF39" s="4">
        <f t="shared" si="34"/>
        <v>49749</v>
      </c>
      <c r="AG39" s="4">
        <v>40884</v>
      </c>
      <c r="AH39" s="4">
        <v>8341</v>
      </c>
      <c r="AI39" s="4">
        <v>524</v>
      </c>
      <c r="AJ39" s="4">
        <f t="shared" si="35"/>
        <v>254254</v>
      </c>
      <c r="AK39" s="4">
        <v>185226</v>
      </c>
      <c r="AL39" s="4">
        <v>15581</v>
      </c>
      <c r="AM39" s="4">
        <v>4986</v>
      </c>
      <c r="AN39" s="4">
        <f t="shared" si="36"/>
        <v>48461</v>
      </c>
      <c r="AO39" s="4">
        <v>40109</v>
      </c>
      <c r="AP39" s="4">
        <v>7827</v>
      </c>
      <c r="AQ39" s="4">
        <v>525</v>
      </c>
      <c r="AR39" s="4">
        <f t="shared" si="37"/>
        <v>260136</v>
      </c>
      <c r="AS39" s="4">
        <v>188054</v>
      </c>
      <c r="AT39" s="4">
        <v>16788</v>
      </c>
      <c r="AU39" s="4">
        <v>5981</v>
      </c>
      <c r="AV39" s="4">
        <f t="shared" si="38"/>
        <v>49313</v>
      </c>
      <c r="AW39" s="4">
        <v>40726</v>
      </c>
      <c r="AX39" s="4">
        <v>8036</v>
      </c>
      <c r="AY39" s="4">
        <v>551</v>
      </c>
      <c r="AZ39" s="4">
        <f t="shared" si="39"/>
        <v>253512</v>
      </c>
      <c r="BA39" s="4">
        <v>184851</v>
      </c>
      <c r="BB39" s="4">
        <v>14781</v>
      </c>
      <c r="BC39" s="4">
        <v>5255</v>
      </c>
      <c r="BD39" s="4">
        <f t="shared" si="40"/>
        <v>48625</v>
      </c>
      <c r="BE39" s="4">
        <v>40263</v>
      </c>
      <c r="BF39" s="4">
        <v>7794</v>
      </c>
      <c r="BG39" s="4">
        <v>568</v>
      </c>
      <c r="BH39" s="4">
        <f t="shared" si="41"/>
        <v>249141</v>
      </c>
      <c r="BI39" s="4">
        <v>181737</v>
      </c>
      <c r="BJ39" s="4">
        <v>14430</v>
      </c>
      <c r="BK39" s="4">
        <v>5396</v>
      </c>
      <c r="BL39" s="4">
        <f t="shared" si="42"/>
        <v>47578</v>
      </c>
      <c r="BM39" s="4">
        <v>39265</v>
      </c>
      <c r="BN39" s="4">
        <v>7772</v>
      </c>
      <c r="BO39" s="4">
        <v>541</v>
      </c>
      <c r="BP39" s="4">
        <f t="shared" si="43"/>
        <v>240538</v>
      </c>
      <c r="BQ39" s="4">
        <v>174511</v>
      </c>
      <c r="BR39" s="4">
        <v>13705</v>
      </c>
      <c r="BS39" s="4">
        <v>5619</v>
      </c>
      <c r="BT39" s="4">
        <f t="shared" si="44"/>
        <v>46703</v>
      </c>
      <c r="BU39" s="4">
        <v>38633</v>
      </c>
      <c r="BV39" s="4">
        <v>7549</v>
      </c>
      <c r="BW39" s="4">
        <v>521</v>
      </c>
      <c r="BX39" s="4">
        <f t="shared" si="45"/>
        <v>235825</v>
      </c>
      <c r="BY39" s="4">
        <v>171638</v>
      </c>
      <c r="BZ39" s="4">
        <v>13543</v>
      </c>
      <c r="CA39" s="4">
        <v>4987</v>
      </c>
      <c r="CB39" s="4">
        <f t="shared" si="46"/>
        <v>45657</v>
      </c>
      <c r="CC39" s="4">
        <v>37905</v>
      </c>
      <c r="CD39" s="4">
        <v>7232</v>
      </c>
      <c r="CE39" s="4">
        <v>520</v>
      </c>
      <c r="CF39" s="4">
        <f t="shared" si="47"/>
        <v>256124</v>
      </c>
      <c r="CG39" s="4">
        <v>186847</v>
      </c>
      <c r="CH39" s="4">
        <v>14559</v>
      </c>
      <c r="CI39" s="4">
        <v>5338</v>
      </c>
      <c r="CJ39" s="4">
        <f t="shared" si="48"/>
        <v>49380</v>
      </c>
      <c r="CK39" s="4">
        <v>41119</v>
      </c>
      <c r="CL39" s="4">
        <v>7730</v>
      </c>
      <c r="CM39" s="4">
        <v>531</v>
      </c>
      <c r="CN39" s="4">
        <f t="shared" si="49"/>
        <v>259596</v>
      </c>
      <c r="CO39" s="4">
        <v>191594</v>
      </c>
      <c r="CP39" s="4">
        <v>15220</v>
      </c>
      <c r="CQ39" s="4">
        <v>4934</v>
      </c>
      <c r="CR39" s="4">
        <f t="shared" si="50"/>
        <v>47848</v>
      </c>
      <c r="CS39" s="4">
        <v>39503</v>
      </c>
      <c r="CT39" s="4">
        <v>7821</v>
      </c>
      <c r="CU39" s="4">
        <v>524</v>
      </c>
      <c r="CV39" s="4">
        <f t="shared" si="51"/>
        <v>261706</v>
      </c>
      <c r="CW39" s="4">
        <v>192885</v>
      </c>
      <c r="CX39" s="4">
        <v>15215</v>
      </c>
      <c r="CY39" s="4">
        <v>5255</v>
      </c>
      <c r="CZ39" s="4">
        <f t="shared" si="52"/>
        <v>48351</v>
      </c>
      <c r="DA39" s="4">
        <v>40084</v>
      </c>
      <c r="DB39" s="4">
        <v>7725</v>
      </c>
      <c r="DC39" s="4">
        <v>542</v>
      </c>
      <c r="DD39" s="78">
        <f t="shared" si="26"/>
        <v>8171.1174863387978</v>
      </c>
      <c r="DE39" s="78">
        <f t="shared" si="13"/>
        <v>5976.7486338797817</v>
      </c>
      <c r="DF39" s="78">
        <f t="shared" si="14"/>
        <v>477.18032786885249</v>
      </c>
      <c r="DG39" s="78">
        <f t="shared" si="15"/>
        <v>167.5792349726776</v>
      </c>
      <c r="DH39" s="78">
        <f t="shared" si="16"/>
        <v>1549.6092896174864</v>
      </c>
      <c r="DI39" s="78">
        <f t="shared" si="17"/>
        <v>1280.8715846994535</v>
      </c>
      <c r="DJ39" s="78">
        <f t="shared" si="18"/>
        <v>251.58743169398906</v>
      </c>
      <c r="DK39" s="57">
        <f t="shared" si="19"/>
        <v>17.150273224043715</v>
      </c>
      <c r="DM39" t="s">
        <v>427</v>
      </c>
    </row>
    <row r="40" spans="2:117">
      <c r="B40" s="140"/>
      <c r="C40" s="3" t="s">
        <v>45</v>
      </c>
      <c r="D40" s="43">
        <f t="shared" si="20"/>
        <v>1802795</v>
      </c>
      <c r="E40" s="43">
        <f t="shared" si="21"/>
        <v>1376436</v>
      </c>
      <c r="F40" s="43">
        <f t="shared" si="22"/>
        <v>103883</v>
      </c>
      <c r="G40" s="43">
        <f t="shared" si="23"/>
        <v>26599</v>
      </c>
      <c r="H40" s="43">
        <f t="shared" si="27"/>
        <v>295877</v>
      </c>
      <c r="I40" s="43">
        <f t="shared" si="28"/>
        <v>223401</v>
      </c>
      <c r="J40" s="43">
        <f t="shared" si="24"/>
        <v>68555</v>
      </c>
      <c r="K40" s="43">
        <f t="shared" si="25"/>
        <v>3921</v>
      </c>
      <c r="L40" s="4">
        <f t="shared" si="29"/>
        <v>143858</v>
      </c>
      <c r="M40" s="4">
        <v>111611</v>
      </c>
      <c r="N40" s="4">
        <v>8130</v>
      </c>
      <c r="O40" s="4">
        <v>2045</v>
      </c>
      <c r="P40" s="4">
        <f t="shared" si="30"/>
        <v>22072</v>
      </c>
      <c r="Q40" s="4">
        <v>16501</v>
      </c>
      <c r="R40" s="4">
        <v>5276</v>
      </c>
      <c r="S40" s="4">
        <v>295</v>
      </c>
      <c r="T40" s="4">
        <f t="shared" si="31"/>
        <v>135578</v>
      </c>
      <c r="U40" s="4">
        <v>104442</v>
      </c>
      <c r="V40" s="4">
        <v>8182</v>
      </c>
      <c r="W40" s="4">
        <v>1986</v>
      </c>
      <c r="X40" s="4">
        <f t="shared" si="32"/>
        <v>20968</v>
      </c>
      <c r="Y40" s="4">
        <v>15599</v>
      </c>
      <c r="Z40" s="4">
        <v>5085</v>
      </c>
      <c r="AA40" s="4">
        <v>284</v>
      </c>
      <c r="AB40" s="4">
        <f t="shared" si="33"/>
        <v>160303</v>
      </c>
      <c r="AC40" s="4">
        <v>121866</v>
      </c>
      <c r="AD40" s="4">
        <v>9979</v>
      </c>
      <c r="AE40" s="4">
        <v>2168</v>
      </c>
      <c r="AF40" s="4">
        <f t="shared" si="34"/>
        <v>26290</v>
      </c>
      <c r="AG40" s="4">
        <v>19775</v>
      </c>
      <c r="AH40" s="4">
        <v>6169</v>
      </c>
      <c r="AI40" s="4">
        <v>346</v>
      </c>
      <c r="AJ40" s="4">
        <f t="shared" si="35"/>
        <v>150424</v>
      </c>
      <c r="AK40" s="4">
        <v>114227</v>
      </c>
      <c r="AL40" s="4">
        <v>8806</v>
      </c>
      <c r="AM40" s="4">
        <v>2200</v>
      </c>
      <c r="AN40" s="4">
        <f t="shared" si="36"/>
        <v>25191</v>
      </c>
      <c r="AO40" s="4">
        <v>18933</v>
      </c>
      <c r="AP40" s="4">
        <v>5947</v>
      </c>
      <c r="AQ40" s="4">
        <v>311</v>
      </c>
      <c r="AR40" s="4">
        <f t="shared" si="37"/>
        <v>155137</v>
      </c>
      <c r="AS40" s="4">
        <v>117525</v>
      </c>
      <c r="AT40" s="4">
        <v>9837</v>
      </c>
      <c r="AU40" s="4">
        <v>2527</v>
      </c>
      <c r="AV40" s="4">
        <f t="shared" si="38"/>
        <v>25248</v>
      </c>
      <c r="AW40" s="4">
        <v>19148</v>
      </c>
      <c r="AX40" s="4">
        <v>5792</v>
      </c>
      <c r="AY40" s="4">
        <v>308</v>
      </c>
      <c r="AZ40" s="4">
        <f t="shared" si="39"/>
        <v>148544</v>
      </c>
      <c r="BA40" s="4">
        <v>113199</v>
      </c>
      <c r="BB40" s="4">
        <v>8459</v>
      </c>
      <c r="BC40" s="4">
        <v>1909</v>
      </c>
      <c r="BD40" s="4">
        <f t="shared" si="40"/>
        <v>24977</v>
      </c>
      <c r="BE40" s="4">
        <v>18949</v>
      </c>
      <c r="BF40" s="4">
        <v>5724</v>
      </c>
      <c r="BG40" s="4">
        <v>304</v>
      </c>
      <c r="BH40" s="4">
        <f t="shared" si="41"/>
        <v>149496</v>
      </c>
      <c r="BI40" s="4">
        <v>113911</v>
      </c>
      <c r="BJ40" s="4">
        <v>8691</v>
      </c>
      <c r="BK40" s="4">
        <v>2321</v>
      </c>
      <c r="BL40" s="4">
        <f t="shared" si="42"/>
        <v>24573</v>
      </c>
      <c r="BM40" s="4">
        <v>18569</v>
      </c>
      <c r="BN40" s="4">
        <v>5697</v>
      </c>
      <c r="BO40" s="4">
        <v>307</v>
      </c>
      <c r="BP40" s="4">
        <f t="shared" si="43"/>
        <v>146981</v>
      </c>
      <c r="BQ40" s="4">
        <v>111576</v>
      </c>
      <c r="BR40" s="4">
        <v>8186</v>
      </c>
      <c r="BS40" s="4">
        <v>2617</v>
      </c>
      <c r="BT40" s="4">
        <f t="shared" si="44"/>
        <v>24602</v>
      </c>
      <c r="BU40" s="4">
        <v>18706</v>
      </c>
      <c r="BV40" s="4">
        <v>5567</v>
      </c>
      <c r="BW40" s="4">
        <v>329</v>
      </c>
      <c r="BX40" s="4">
        <f t="shared" si="45"/>
        <v>139790</v>
      </c>
      <c r="BY40" s="4">
        <v>106216</v>
      </c>
      <c r="BZ40" s="4">
        <v>7542</v>
      </c>
      <c r="CA40" s="4">
        <v>2008</v>
      </c>
      <c r="CB40" s="4">
        <f t="shared" si="46"/>
        <v>24024</v>
      </c>
      <c r="CC40" s="4">
        <v>18318</v>
      </c>
      <c r="CD40" s="4">
        <v>5392</v>
      </c>
      <c r="CE40" s="4">
        <v>314</v>
      </c>
      <c r="CF40" s="4">
        <f t="shared" si="47"/>
        <v>153101</v>
      </c>
      <c r="CG40" s="4">
        <v>116855</v>
      </c>
      <c r="CH40" s="4">
        <v>8027</v>
      </c>
      <c r="CI40" s="4">
        <v>2247</v>
      </c>
      <c r="CJ40" s="4">
        <f t="shared" si="48"/>
        <v>25972</v>
      </c>
      <c r="CK40" s="4">
        <v>19665</v>
      </c>
      <c r="CL40" s="4">
        <v>5953</v>
      </c>
      <c r="CM40" s="4">
        <v>354</v>
      </c>
      <c r="CN40" s="4">
        <f t="shared" si="49"/>
        <v>157343</v>
      </c>
      <c r="CO40" s="4">
        <v>120542</v>
      </c>
      <c r="CP40" s="4">
        <v>8829</v>
      </c>
      <c r="CQ40" s="4">
        <v>2119</v>
      </c>
      <c r="CR40" s="4">
        <f t="shared" si="50"/>
        <v>25853</v>
      </c>
      <c r="CS40" s="4">
        <v>19494</v>
      </c>
      <c r="CT40" s="4">
        <v>5976</v>
      </c>
      <c r="CU40" s="4">
        <v>383</v>
      </c>
      <c r="CV40" s="4">
        <f t="shared" si="51"/>
        <v>162240</v>
      </c>
      <c r="CW40" s="4">
        <v>124466</v>
      </c>
      <c r="CX40" s="4">
        <v>9215</v>
      </c>
      <c r="CY40" s="4">
        <v>2452</v>
      </c>
      <c r="CZ40" s="4">
        <f t="shared" si="52"/>
        <v>26107</v>
      </c>
      <c r="DA40" s="4">
        <v>19744</v>
      </c>
      <c r="DB40" s="4">
        <v>5977</v>
      </c>
      <c r="DC40" s="4">
        <v>386</v>
      </c>
      <c r="DD40" s="78">
        <f t="shared" si="26"/>
        <v>4925.6693989071036</v>
      </c>
      <c r="DE40" s="78">
        <f t="shared" si="13"/>
        <v>3760.7540983606559</v>
      </c>
      <c r="DF40" s="78">
        <f t="shared" si="14"/>
        <v>283.83333333333331</v>
      </c>
      <c r="DG40" s="78">
        <f t="shared" si="15"/>
        <v>72.674863387978135</v>
      </c>
      <c r="DH40" s="78">
        <f t="shared" si="16"/>
        <v>808.40710382513657</v>
      </c>
      <c r="DI40" s="78">
        <f t="shared" si="17"/>
        <v>610.38524590163934</v>
      </c>
      <c r="DJ40" s="78">
        <f t="shared" si="18"/>
        <v>187.30874316939889</v>
      </c>
      <c r="DK40" s="57">
        <f t="shared" si="19"/>
        <v>10.71311475409836</v>
      </c>
      <c r="DM40" t="s">
        <v>427</v>
      </c>
    </row>
    <row r="41" spans="2:117">
      <c r="B41" s="140"/>
      <c r="C41" s="3" t="s">
        <v>46</v>
      </c>
      <c r="D41" s="43">
        <f t="shared" si="20"/>
        <v>2233089</v>
      </c>
      <c r="E41" s="43">
        <f t="shared" si="21"/>
        <v>1552717</v>
      </c>
      <c r="F41" s="43">
        <f t="shared" si="22"/>
        <v>132646</v>
      </c>
      <c r="G41" s="43">
        <f t="shared" si="23"/>
        <v>28267</v>
      </c>
      <c r="H41" s="43">
        <f t="shared" si="27"/>
        <v>519459</v>
      </c>
      <c r="I41" s="43">
        <f t="shared" si="28"/>
        <v>426810</v>
      </c>
      <c r="J41" s="43">
        <f t="shared" si="24"/>
        <v>84507</v>
      </c>
      <c r="K41" s="43">
        <f t="shared" si="25"/>
        <v>8142</v>
      </c>
      <c r="L41" s="4">
        <f t="shared" si="29"/>
        <v>178407</v>
      </c>
      <c r="M41" s="4">
        <v>122752</v>
      </c>
      <c r="N41" s="4">
        <v>8934</v>
      </c>
      <c r="O41" s="4">
        <v>2358</v>
      </c>
      <c r="P41" s="4">
        <f t="shared" si="30"/>
        <v>44363</v>
      </c>
      <c r="Q41" s="4">
        <v>36396</v>
      </c>
      <c r="R41" s="4">
        <v>7230</v>
      </c>
      <c r="S41" s="4">
        <v>737</v>
      </c>
      <c r="T41" s="4">
        <f t="shared" si="31"/>
        <v>162589</v>
      </c>
      <c r="U41" s="4">
        <v>112695</v>
      </c>
      <c r="V41" s="4">
        <v>8013</v>
      </c>
      <c r="W41" s="4">
        <v>2161</v>
      </c>
      <c r="X41" s="4">
        <f t="shared" si="32"/>
        <v>39720</v>
      </c>
      <c r="Y41" s="4">
        <v>32651</v>
      </c>
      <c r="Z41" s="4">
        <v>6425</v>
      </c>
      <c r="AA41" s="4">
        <v>644</v>
      </c>
      <c r="AB41" s="4">
        <f t="shared" si="33"/>
        <v>203589</v>
      </c>
      <c r="AC41" s="4">
        <v>140029</v>
      </c>
      <c r="AD41" s="4">
        <v>14127</v>
      </c>
      <c r="AE41" s="4">
        <v>2311</v>
      </c>
      <c r="AF41" s="4">
        <f t="shared" si="34"/>
        <v>47122</v>
      </c>
      <c r="AG41" s="4">
        <v>38628</v>
      </c>
      <c r="AH41" s="4">
        <v>7744</v>
      </c>
      <c r="AI41" s="4">
        <v>750</v>
      </c>
      <c r="AJ41" s="4">
        <f t="shared" si="35"/>
        <v>192788</v>
      </c>
      <c r="AK41" s="4">
        <v>133161</v>
      </c>
      <c r="AL41" s="4">
        <v>12501</v>
      </c>
      <c r="AM41" s="4">
        <v>2229</v>
      </c>
      <c r="AN41" s="4">
        <f t="shared" si="36"/>
        <v>44897</v>
      </c>
      <c r="AO41" s="4">
        <v>36809</v>
      </c>
      <c r="AP41" s="4">
        <v>7397</v>
      </c>
      <c r="AQ41" s="4">
        <v>691</v>
      </c>
      <c r="AR41" s="4">
        <f t="shared" si="37"/>
        <v>195798</v>
      </c>
      <c r="AS41" s="4">
        <v>135448</v>
      </c>
      <c r="AT41" s="4">
        <v>13453</v>
      </c>
      <c r="AU41" s="4">
        <v>2877</v>
      </c>
      <c r="AV41" s="4">
        <f t="shared" si="38"/>
        <v>44020</v>
      </c>
      <c r="AW41" s="4">
        <v>36057</v>
      </c>
      <c r="AX41" s="4">
        <v>7290</v>
      </c>
      <c r="AY41" s="4">
        <v>673</v>
      </c>
      <c r="AZ41" s="4">
        <f t="shared" si="39"/>
        <v>186194</v>
      </c>
      <c r="BA41" s="4">
        <v>130085</v>
      </c>
      <c r="BB41" s="4">
        <v>11824</v>
      </c>
      <c r="BC41" s="4">
        <v>2187</v>
      </c>
      <c r="BD41" s="4">
        <f t="shared" si="40"/>
        <v>42098</v>
      </c>
      <c r="BE41" s="4">
        <v>34378</v>
      </c>
      <c r="BF41" s="4">
        <v>6996</v>
      </c>
      <c r="BG41" s="4">
        <v>724</v>
      </c>
      <c r="BH41" s="4">
        <f t="shared" si="41"/>
        <v>178746</v>
      </c>
      <c r="BI41" s="4">
        <v>124571</v>
      </c>
      <c r="BJ41" s="4">
        <v>9926</v>
      </c>
      <c r="BK41" s="4">
        <v>2478</v>
      </c>
      <c r="BL41" s="4">
        <f t="shared" si="42"/>
        <v>41771</v>
      </c>
      <c r="BM41" s="4">
        <v>34109</v>
      </c>
      <c r="BN41" s="4">
        <v>6985</v>
      </c>
      <c r="BO41" s="4">
        <v>677</v>
      </c>
      <c r="BP41" s="4">
        <f t="shared" si="43"/>
        <v>173820</v>
      </c>
      <c r="BQ41" s="4">
        <v>119641</v>
      </c>
      <c r="BR41" s="4">
        <v>9070</v>
      </c>
      <c r="BS41" s="4">
        <v>2494</v>
      </c>
      <c r="BT41" s="4">
        <f t="shared" si="44"/>
        <v>42615</v>
      </c>
      <c r="BU41" s="4">
        <v>35179</v>
      </c>
      <c r="BV41" s="4">
        <v>6745</v>
      </c>
      <c r="BW41" s="4">
        <v>691</v>
      </c>
      <c r="BX41" s="4">
        <f t="shared" si="45"/>
        <v>181048</v>
      </c>
      <c r="BY41" s="4">
        <v>124813</v>
      </c>
      <c r="BZ41" s="4">
        <v>10980</v>
      </c>
      <c r="CA41" s="4">
        <v>2217</v>
      </c>
      <c r="CB41" s="4">
        <f t="shared" si="46"/>
        <v>43038</v>
      </c>
      <c r="CC41" s="4">
        <v>35616</v>
      </c>
      <c r="CD41" s="4">
        <v>6740</v>
      </c>
      <c r="CE41" s="4">
        <v>682</v>
      </c>
      <c r="CF41" s="4">
        <f t="shared" si="47"/>
        <v>191970</v>
      </c>
      <c r="CG41" s="4">
        <v>134382</v>
      </c>
      <c r="CH41" s="4">
        <v>11407</v>
      </c>
      <c r="CI41" s="4">
        <v>2276</v>
      </c>
      <c r="CJ41" s="4">
        <f t="shared" si="48"/>
        <v>43905</v>
      </c>
      <c r="CK41" s="4">
        <v>36396</v>
      </c>
      <c r="CL41" s="4">
        <v>6897</v>
      </c>
      <c r="CM41" s="4">
        <v>612</v>
      </c>
      <c r="CN41" s="4">
        <f t="shared" si="49"/>
        <v>194465</v>
      </c>
      <c r="CO41" s="4">
        <v>137748</v>
      </c>
      <c r="CP41" s="4">
        <v>11980</v>
      </c>
      <c r="CQ41" s="4">
        <v>2193</v>
      </c>
      <c r="CR41" s="4">
        <f t="shared" si="50"/>
        <v>42544</v>
      </c>
      <c r="CS41" s="4">
        <v>35141</v>
      </c>
      <c r="CT41" s="4">
        <v>6795</v>
      </c>
      <c r="CU41" s="4">
        <v>608</v>
      </c>
      <c r="CV41" s="4">
        <f t="shared" si="51"/>
        <v>193675</v>
      </c>
      <c r="CW41" s="4">
        <v>137392</v>
      </c>
      <c r="CX41" s="4">
        <v>10431</v>
      </c>
      <c r="CY41" s="4">
        <v>2486</v>
      </c>
      <c r="CZ41" s="4">
        <f t="shared" si="52"/>
        <v>43366</v>
      </c>
      <c r="DA41" s="4">
        <v>35450</v>
      </c>
      <c r="DB41" s="4">
        <v>7263</v>
      </c>
      <c r="DC41" s="4">
        <v>653</v>
      </c>
      <c r="DD41" s="78">
        <f t="shared" si="26"/>
        <v>6101.3360655737706</v>
      </c>
      <c r="DE41" s="78">
        <f t="shared" si="13"/>
        <v>4242.3961748633883</v>
      </c>
      <c r="DF41" s="78">
        <f t="shared" si="14"/>
        <v>362.42076502732243</v>
      </c>
      <c r="DG41" s="78">
        <f t="shared" si="15"/>
        <v>77.232240437158467</v>
      </c>
      <c r="DH41" s="78">
        <f t="shared" si="16"/>
        <v>1419.2868852459017</v>
      </c>
      <c r="DI41" s="78">
        <f t="shared" si="17"/>
        <v>1166.1475409836066</v>
      </c>
      <c r="DJ41" s="78">
        <f t="shared" si="18"/>
        <v>230.89344262295083</v>
      </c>
      <c r="DK41" s="57">
        <f t="shared" si="19"/>
        <v>22.245901639344261</v>
      </c>
      <c r="DM41" t="s">
        <v>427</v>
      </c>
    </row>
    <row r="42" spans="2:117">
      <c r="B42" s="140"/>
      <c r="C42" s="3" t="s">
        <v>47</v>
      </c>
      <c r="D42" s="43">
        <f t="shared" si="20"/>
        <v>5761514</v>
      </c>
      <c r="E42" s="43">
        <f t="shared" si="21"/>
        <v>4437207</v>
      </c>
      <c r="F42" s="43">
        <f t="shared" si="22"/>
        <v>288432</v>
      </c>
      <c r="G42" s="43">
        <f t="shared" si="23"/>
        <v>56364</v>
      </c>
      <c r="H42" s="43">
        <f t="shared" si="27"/>
        <v>979511</v>
      </c>
      <c r="I42" s="43">
        <f t="shared" si="28"/>
        <v>771628</v>
      </c>
      <c r="J42" s="43">
        <f t="shared" si="24"/>
        <v>195493</v>
      </c>
      <c r="K42" s="43">
        <f t="shared" si="25"/>
        <v>12390</v>
      </c>
      <c r="L42" s="4">
        <f t="shared" si="29"/>
        <v>464365</v>
      </c>
      <c r="M42" s="4">
        <v>361162</v>
      </c>
      <c r="N42" s="4">
        <v>21734</v>
      </c>
      <c r="O42" s="4">
        <v>4782</v>
      </c>
      <c r="P42" s="4">
        <f t="shared" si="30"/>
        <v>76687</v>
      </c>
      <c r="Q42" s="4">
        <v>59361</v>
      </c>
      <c r="R42" s="4">
        <v>16328</v>
      </c>
      <c r="S42" s="4">
        <v>998</v>
      </c>
      <c r="T42" s="4">
        <f t="shared" si="31"/>
        <v>427325</v>
      </c>
      <c r="U42" s="4">
        <v>331821</v>
      </c>
      <c r="V42" s="4">
        <v>20057</v>
      </c>
      <c r="W42" s="4">
        <v>4424</v>
      </c>
      <c r="X42" s="4">
        <f t="shared" si="32"/>
        <v>71023</v>
      </c>
      <c r="Y42" s="4">
        <v>55452</v>
      </c>
      <c r="Z42" s="4">
        <v>14677</v>
      </c>
      <c r="AA42" s="4">
        <v>894</v>
      </c>
      <c r="AB42" s="4">
        <f t="shared" si="33"/>
        <v>518264</v>
      </c>
      <c r="AC42" s="4">
        <v>398777</v>
      </c>
      <c r="AD42" s="4">
        <v>28321</v>
      </c>
      <c r="AE42" s="4">
        <v>4271</v>
      </c>
      <c r="AF42" s="4">
        <f t="shared" si="34"/>
        <v>86895</v>
      </c>
      <c r="AG42" s="4">
        <v>68293</v>
      </c>
      <c r="AH42" s="4">
        <v>17510</v>
      </c>
      <c r="AI42" s="4">
        <v>1092</v>
      </c>
      <c r="AJ42" s="4">
        <f t="shared" si="35"/>
        <v>492005</v>
      </c>
      <c r="AK42" s="4">
        <v>377103</v>
      </c>
      <c r="AL42" s="4">
        <v>26144</v>
      </c>
      <c r="AM42" s="4">
        <v>4406</v>
      </c>
      <c r="AN42" s="4">
        <f t="shared" si="36"/>
        <v>84352</v>
      </c>
      <c r="AO42" s="4">
        <v>66290</v>
      </c>
      <c r="AP42" s="4">
        <v>16999</v>
      </c>
      <c r="AQ42" s="4">
        <v>1063</v>
      </c>
      <c r="AR42" s="4">
        <f t="shared" si="37"/>
        <v>500554</v>
      </c>
      <c r="AS42" s="4">
        <v>382987</v>
      </c>
      <c r="AT42" s="4">
        <v>27889</v>
      </c>
      <c r="AU42" s="4">
        <v>5185</v>
      </c>
      <c r="AV42" s="4">
        <f t="shared" si="38"/>
        <v>84493</v>
      </c>
      <c r="AW42" s="4">
        <v>66509</v>
      </c>
      <c r="AX42" s="4">
        <v>16857</v>
      </c>
      <c r="AY42" s="4">
        <v>1127</v>
      </c>
      <c r="AZ42" s="4">
        <f t="shared" si="39"/>
        <v>489145</v>
      </c>
      <c r="BA42" s="4">
        <v>375351</v>
      </c>
      <c r="BB42" s="4">
        <v>25180</v>
      </c>
      <c r="BC42" s="4">
        <v>4253</v>
      </c>
      <c r="BD42" s="4">
        <f t="shared" si="40"/>
        <v>84361</v>
      </c>
      <c r="BE42" s="4">
        <v>66772</v>
      </c>
      <c r="BF42" s="4">
        <v>16406</v>
      </c>
      <c r="BG42" s="4">
        <v>1183</v>
      </c>
      <c r="BH42" s="4">
        <f t="shared" si="41"/>
        <v>478117</v>
      </c>
      <c r="BI42" s="4">
        <v>367974</v>
      </c>
      <c r="BJ42" s="4">
        <v>23675</v>
      </c>
      <c r="BK42" s="4">
        <v>4506</v>
      </c>
      <c r="BL42" s="4">
        <f t="shared" si="42"/>
        <v>81962</v>
      </c>
      <c r="BM42" s="4">
        <v>64721</v>
      </c>
      <c r="BN42" s="4">
        <v>16224</v>
      </c>
      <c r="BO42" s="4">
        <v>1017</v>
      </c>
      <c r="BP42" s="4">
        <f t="shared" si="43"/>
        <v>461047</v>
      </c>
      <c r="BQ42" s="4">
        <v>354546</v>
      </c>
      <c r="BR42" s="4">
        <v>21166</v>
      </c>
      <c r="BS42" s="4">
        <v>5022</v>
      </c>
      <c r="BT42" s="4">
        <f t="shared" si="44"/>
        <v>80313</v>
      </c>
      <c r="BU42" s="4">
        <v>63599</v>
      </c>
      <c r="BV42" s="4">
        <v>15674</v>
      </c>
      <c r="BW42" s="4">
        <v>1040</v>
      </c>
      <c r="BX42" s="4">
        <f t="shared" si="45"/>
        <v>448969</v>
      </c>
      <c r="BY42" s="4">
        <v>344689</v>
      </c>
      <c r="BZ42" s="4">
        <v>21810</v>
      </c>
      <c r="CA42" s="4">
        <v>4506</v>
      </c>
      <c r="CB42" s="4">
        <f t="shared" si="46"/>
        <v>77964</v>
      </c>
      <c r="CC42" s="4">
        <v>61860</v>
      </c>
      <c r="CD42" s="4">
        <v>15129</v>
      </c>
      <c r="CE42" s="4">
        <v>975</v>
      </c>
      <c r="CF42" s="4">
        <f t="shared" si="47"/>
        <v>487674</v>
      </c>
      <c r="CG42" s="4">
        <v>373825</v>
      </c>
      <c r="CH42" s="4">
        <v>23808</v>
      </c>
      <c r="CI42" s="4">
        <v>4953</v>
      </c>
      <c r="CJ42" s="4">
        <f t="shared" si="48"/>
        <v>85088</v>
      </c>
      <c r="CK42" s="4">
        <v>67232</v>
      </c>
      <c r="CL42" s="4">
        <v>16831</v>
      </c>
      <c r="CM42" s="4">
        <v>1025</v>
      </c>
      <c r="CN42" s="4">
        <f t="shared" si="49"/>
        <v>492212</v>
      </c>
      <c r="CO42" s="4">
        <v>381501</v>
      </c>
      <c r="CP42" s="4">
        <v>23961</v>
      </c>
      <c r="CQ42" s="4">
        <v>4964</v>
      </c>
      <c r="CR42" s="4">
        <f t="shared" si="50"/>
        <v>81786</v>
      </c>
      <c r="CS42" s="4">
        <v>64561</v>
      </c>
      <c r="CT42" s="4">
        <v>16255</v>
      </c>
      <c r="CU42" s="4">
        <v>970</v>
      </c>
      <c r="CV42" s="4">
        <f t="shared" si="51"/>
        <v>501837</v>
      </c>
      <c r="CW42" s="4">
        <v>387471</v>
      </c>
      <c r="CX42" s="4">
        <v>24687</v>
      </c>
      <c r="CY42" s="4">
        <v>5092</v>
      </c>
      <c r="CZ42" s="4">
        <f t="shared" si="52"/>
        <v>84587</v>
      </c>
      <c r="DA42" s="4">
        <v>66978</v>
      </c>
      <c r="DB42" s="4">
        <v>16603</v>
      </c>
      <c r="DC42" s="4">
        <v>1006</v>
      </c>
      <c r="DD42" s="78">
        <f t="shared" si="26"/>
        <v>15741.841530054644</v>
      </c>
      <c r="DE42" s="78">
        <f t="shared" si="13"/>
        <v>12123.516393442624</v>
      </c>
      <c r="DF42" s="78">
        <f t="shared" si="14"/>
        <v>788.06557377049182</v>
      </c>
      <c r="DG42" s="78">
        <f t="shared" si="15"/>
        <v>154</v>
      </c>
      <c r="DH42" s="78">
        <f t="shared" si="16"/>
        <v>2676.2595628415302</v>
      </c>
      <c r="DI42" s="78">
        <f t="shared" si="17"/>
        <v>2108.2732240437158</v>
      </c>
      <c r="DJ42" s="78">
        <f t="shared" si="18"/>
        <v>534.13387978142077</v>
      </c>
      <c r="DK42" s="57">
        <f t="shared" si="19"/>
        <v>33.852459016393439</v>
      </c>
      <c r="DM42" t="s">
        <v>427</v>
      </c>
    </row>
    <row r="43" spans="2:117">
      <c r="B43" s="140"/>
      <c r="C43" s="3" t="s">
        <v>48</v>
      </c>
      <c r="D43" s="43">
        <f t="shared" si="20"/>
        <v>6637863</v>
      </c>
      <c r="E43" s="43">
        <f t="shared" si="21"/>
        <v>5161204</v>
      </c>
      <c r="F43" s="43">
        <f t="shared" si="22"/>
        <v>263900</v>
      </c>
      <c r="G43" s="43">
        <f t="shared" si="23"/>
        <v>53276</v>
      </c>
      <c r="H43" s="43">
        <f t="shared" si="27"/>
        <v>1159483</v>
      </c>
      <c r="I43" s="43">
        <f t="shared" si="28"/>
        <v>911264</v>
      </c>
      <c r="J43" s="43">
        <f t="shared" si="24"/>
        <v>233164</v>
      </c>
      <c r="K43" s="43">
        <f t="shared" si="25"/>
        <v>15055</v>
      </c>
      <c r="L43" s="4">
        <f t="shared" si="29"/>
        <v>537592</v>
      </c>
      <c r="M43" s="4">
        <v>420163</v>
      </c>
      <c r="N43" s="4">
        <v>21251</v>
      </c>
      <c r="O43" s="4">
        <v>4515</v>
      </c>
      <c r="P43" s="4">
        <f t="shared" si="30"/>
        <v>91663</v>
      </c>
      <c r="Q43" s="4">
        <v>70980</v>
      </c>
      <c r="R43" s="4">
        <v>19441</v>
      </c>
      <c r="S43" s="4">
        <v>1242</v>
      </c>
      <c r="T43" s="4">
        <f t="shared" si="31"/>
        <v>496859</v>
      </c>
      <c r="U43" s="4">
        <v>387499</v>
      </c>
      <c r="V43" s="4">
        <v>19373</v>
      </c>
      <c r="W43" s="4">
        <v>4007</v>
      </c>
      <c r="X43" s="4">
        <f t="shared" si="32"/>
        <v>85980</v>
      </c>
      <c r="Y43" s="4">
        <v>66890</v>
      </c>
      <c r="Z43" s="4">
        <v>17927</v>
      </c>
      <c r="AA43" s="4">
        <v>1163</v>
      </c>
      <c r="AB43" s="4">
        <f t="shared" si="33"/>
        <v>598984</v>
      </c>
      <c r="AC43" s="4">
        <v>465346</v>
      </c>
      <c r="AD43" s="4">
        <v>24827</v>
      </c>
      <c r="AE43" s="4">
        <v>4151</v>
      </c>
      <c r="AF43" s="4">
        <f t="shared" si="34"/>
        <v>104660</v>
      </c>
      <c r="AG43" s="4">
        <v>81750</v>
      </c>
      <c r="AH43" s="4">
        <v>21507</v>
      </c>
      <c r="AI43" s="4">
        <v>1403</v>
      </c>
      <c r="AJ43" s="4">
        <f t="shared" si="35"/>
        <v>566780</v>
      </c>
      <c r="AK43" s="4">
        <v>438599</v>
      </c>
      <c r="AL43" s="4">
        <v>23014</v>
      </c>
      <c r="AM43" s="4">
        <v>4085</v>
      </c>
      <c r="AN43" s="4">
        <f t="shared" si="36"/>
        <v>101082</v>
      </c>
      <c r="AO43" s="4">
        <v>79016</v>
      </c>
      <c r="AP43" s="4">
        <v>20733</v>
      </c>
      <c r="AQ43" s="4">
        <v>1333</v>
      </c>
      <c r="AR43" s="4">
        <f t="shared" si="37"/>
        <v>571119</v>
      </c>
      <c r="AS43" s="4">
        <v>442271</v>
      </c>
      <c r="AT43" s="4">
        <v>24499</v>
      </c>
      <c r="AU43" s="4">
        <v>4761</v>
      </c>
      <c r="AV43" s="4">
        <f t="shared" si="38"/>
        <v>99588</v>
      </c>
      <c r="AW43" s="4">
        <v>77905</v>
      </c>
      <c r="AX43" s="4">
        <v>20310</v>
      </c>
      <c r="AY43" s="4">
        <v>1373</v>
      </c>
      <c r="AZ43" s="4">
        <f t="shared" si="39"/>
        <v>557236</v>
      </c>
      <c r="BA43" s="4">
        <v>434217</v>
      </c>
      <c r="BB43" s="4">
        <v>21783</v>
      </c>
      <c r="BC43" s="4">
        <v>3748</v>
      </c>
      <c r="BD43" s="4">
        <f t="shared" si="40"/>
        <v>97488</v>
      </c>
      <c r="BE43" s="4">
        <v>76558</v>
      </c>
      <c r="BF43" s="4">
        <v>19715</v>
      </c>
      <c r="BG43" s="4">
        <v>1215</v>
      </c>
      <c r="BH43" s="4">
        <f t="shared" si="41"/>
        <v>552489</v>
      </c>
      <c r="BI43" s="4">
        <v>429874</v>
      </c>
      <c r="BJ43" s="4">
        <v>21538</v>
      </c>
      <c r="BK43" s="4">
        <v>4423</v>
      </c>
      <c r="BL43" s="4">
        <f t="shared" si="42"/>
        <v>96654</v>
      </c>
      <c r="BM43" s="4">
        <v>76243</v>
      </c>
      <c r="BN43" s="4">
        <v>19147</v>
      </c>
      <c r="BO43" s="4">
        <v>1264</v>
      </c>
      <c r="BP43" s="4">
        <f t="shared" si="43"/>
        <v>535576</v>
      </c>
      <c r="BQ43" s="4">
        <v>415627</v>
      </c>
      <c r="BR43" s="4">
        <v>20557</v>
      </c>
      <c r="BS43" s="4">
        <v>5288</v>
      </c>
      <c r="BT43" s="4">
        <f t="shared" si="44"/>
        <v>94104</v>
      </c>
      <c r="BU43" s="4">
        <v>74309</v>
      </c>
      <c r="BV43" s="4">
        <v>18655</v>
      </c>
      <c r="BW43" s="4">
        <v>1140</v>
      </c>
      <c r="BX43" s="4">
        <f t="shared" si="45"/>
        <v>511142</v>
      </c>
      <c r="BY43" s="4">
        <v>396078</v>
      </c>
      <c r="BZ43" s="4">
        <v>19999</v>
      </c>
      <c r="CA43" s="4">
        <v>4097</v>
      </c>
      <c r="CB43" s="4">
        <f t="shared" si="46"/>
        <v>90968</v>
      </c>
      <c r="CC43" s="4">
        <v>71957</v>
      </c>
      <c r="CD43" s="4">
        <v>17821</v>
      </c>
      <c r="CE43" s="4">
        <v>1190</v>
      </c>
      <c r="CF43" s="4">
        <f t="shared" si="47"/>
        <v>562506</v>
      </c>
      <c r="CG43" s="4">
        <v>436418</v>
      </c>
      <c r="CH43" s="4">
        <v>21840</v>
      </c>
      <c r="CI43" s="4">
        <v>4872</v>
      </c>
      <c r="CJ43" s="4">
        <f t="shared" si="48"/>
        <v>99376</v>
      </c>
      <c r="CK43" s="4">
        <v>79081</v>
      </c>
      <c r="CL43" s="4">
        <v>19045</v>
      </c>
      <c r="CM43" s="4">
        <v>1250</v>
      </c>
      <c r="CN43" s="4">
        <f t="shared" si="49"/>
        <v>563601</v>
      </c>
      <c r="CO43" s="4">
        <v>441386</v>
      </c>
      <c r="CP43" s="4">
        <v>21681</v>
      </c>
      <c r="CQ43" s="4">
        <v>4310</v>
      </c>
      <c r="CR43" s="4">
        <f t="shared" si="50"/>
        <v>96224</v>
      </c>
      <c r="CS43" s="4">
        <v>76142</v>
      </c>
      <c r="CT43" s="4">
        <v>18871</v>
      </c>
      <c r="CU43" s="4">
        <v>1211</v>
      </c>
      <c r="CV43" s="4">
        <f t="shared" si="51"/>
        <v>583979</v>
      </c>
      <c r="CW43" s="4">
        <v>453726</v>
      </c>
      <c r="CX43" s="4">
        <v>23538</v>
      </c>
      <c r="CY43" s="4">
        <v>5019</v>
      </c>
      <c r="CZ43" s="4">
        <f t="shared" si="52"/>
        <v>101696</v>
      </c>
      <c r="DA43" s="4">
        <v>80433</v>
      </c>
      <c r="DB43" s="4">
        <v>19992</v>
      </c>
      <c r="DC43" s="4">
        <v>1271</v>
      </c>
      <c r="DD43" s="78">
        <f t="shared" si="26"/>
        <v>18136.237704918032</v>
      </c>
      <c r="DE43" s="78">
        <f t="shared" si="13"/>
        <v>14101.650273224044</v>
      </c>
      <c r="DF43" s="78">
        <f t="shared" si="14"/>
        <v>721.03825136612022</v>
      </c>
      <c r="DG43" s="78">
        <f t="shared" si="15"/>
        <v>145.56284153005464</v>
      </c>
      <c r="DH43" s="78">
        <f t="shared" si="16"/>
        <v>3167.9863387978144</v>
      </c>
      <c r="DI43" s="78">
        <f t="shared" si="17"/>
        <v>2489.7923497267761</v>
      </c>
      <c r="DJ43" s="78">
        <f t="shared" si="18"/>
        <v>637.06010928961746</v>
      </c>
      <c r="DK43" s="57">
        <f t="shared" si="19"/>
        <v>41.133879781420767</v>
      </c>
      <c r="DM43" t="s">
        <v>427</v>
      </c>
    </row>
    <row r="44" spans="2:117">
      <c r="B44" s="140"/>
      <c r="C44" s="3" t="s">
        <v>49</v>
      </c>
      <c r="D44" s="43">
        <f t="shared" si="20"/>
        <v>3827311</v>
      </c>
      <c r="E44" s="43">
        <f t="shared" si="21"/>
        <v>3146278</v>
      </c>
      <c r="F44" s="43">
        <f t="shared" si="22"/>
        <v>198268</v>
      </c>
      <c r="G44" s="43">
        <f t="shared" si="23"/>
        <v>46384</v>
      </c>
      <c r="H44" s="43">
        <f t="shared" si="27"/>
        <v>436381</v>
      </c>
      <c r="I44" s="43">
        <f t="shared" si="28"/>
        <v>312246</v>
      </c>
      <c r="J44" s="43">
        <f t="shared" si="24"/>
        <v>117519</v>
      </c>
      <c r="K44" s="43">
        <f t="shared" si="25"/>
        <v>6616</v>
      </c>
      <c r="L44" s="4">
        <f t="shared" si="29"/>
        <v>306518</v>
      </c>
      <c r="M44" s="4">
        <v>253602</v>
      </c>
      <c r="N44" s="4">
        <v>14850</v>
      </c>
      <c r="O44" s="4">
        <v>3467</v>
      </c>
      <c r="P44" s="4">
        <f t="shared" si="30"/>
        <v>34599</v>
      </c>
      <c r="Q44" s="4">
        <v>24064</v>
      </c>
      <c r="R44" s="4">
        <v>10077</v>
      </c>
      <c r="S44" s="4">
        <v>458</v>
      </c>
      <c r="T44" s="4">
        <f t="shared" si="31"/>
        <v>282210</v>
      </c>
      <c r="U44" s="4">
        <v>233542</v>
      </c>
      <c r="V44" s="4">
        <v>14083</v>
      </c>
      <c r="W44" s="4">
        <v>3227</v>
      </c>
      <c r="X44" s="4">
        <f t="shared" si="32"/>
        <v>31358</v>
      </c>
      <c r="Y44" s="4">
        <v>21992</v>
      </c>
      <c r="Z44" s="4">
        <v>8893</v>
      </c>
      <c r="AA44" s="4">
        <v>473</v>
      </c>
      <c r="AB44" s="4">
        <f t="shared" si="33"/>
        <v>341543</v>
      </c>
      <c r="AC44" s="4">
        <v>279786</v>
      </c>
      <c r="AD44" s="4">
        <v>18835</v>
      </c>
      <c r="AE44" s="4">
        <v>3882</v>
      </c>
      <c r="AF44" s="4">
        <f t="shared" si="34"/>
        <v>39040</v>
      </c>
      <c r="AG44" s="4">
        <v>27690</v>
      </c>
      <c r="AH44" s="4">
        <v>10764</v>
      </c>
      <c r="AI44" s="4">
        <v>586</v>
      </c>
      <c r="AJ44" s="4">
        <f t="shared" si="35"/>
        <v>326321</v>
      </c>
      <c r="AK44" s="4">
        <v>267534</v>
      </c>
      <c r="AL44" s="4">
        <v>17832</v>
      </c>
      <c r="AM44" s="4">
        <v>4002</v>
      </c>
      <c r="AN44" s="4">
        <f t="shared" si="36"/>
        <v>36953</v>
      </c>
      <c r="AO44" s="4">
        <v>25984</v>
      </c>
      <c r="AP44" s="4">
        <v>10400</v>
      </c>
      <c r="AQ44" s="4">
        <v>569</v>
      </c>
      <c r="AR44" s="4">
        <f t="shared" si="37"/>
        <v>331347</v>
      </c>
      <c r="AS44" s="4">
        <v>270782</v>
      </c>
      <c r="AT44" s="4">
        <v>19097</v>
      </c>
      <c r="AU44" s="4">
        <v>4625</v>
      </c>
      <c r="AV44" s="4">
        <f t="shared" si="38"/>
        <v>36843</v>
      </c>
      <c r="AW44" s="4">
        <v>25934</v>
      </c>
      <c r="AX44" s="4">
        <v>10339</v>
      </c>
      <c r="AY44" s="4">
        <v>570</v>
      </c>
      <c r="AZ44" s="4">
        <f t="shared" si="39"/>
        <v>321930</v>
      </c>
      <c r="BA44" s="4">
        <v>264375</v>
      </c>
      <c r="BB44" s="4">
        <v>17211</v>
      </c>
      <c r="BC44" s="4">
        <v>4027</v>
      </c>
      <c r="BD44" s="4">
        <f t="shared" si="40"/>
        <v>36317</v>
      </c>
      <c r="BE44" s="4">
        <v>25761</v>
      </c>
      <c r="BF44" s="4">
        <v>10004</v>
      </c>
      <c r="BG44" s="4">
        <v>552</v>
      </c>
      <c r="BH44" s="4">
        <f t="shared" si="41"/>
        <v>316251</v>
      </c>
      <c r="BI44" s="4">
        <v>260472</v>
      </c>
      <c r="BJ44" s="4">
        <v>16132</v>
      </c>
      <c r="BK44" s="4">
        <v>3878</v>
      </c>
      <c r="BL44" s="4">
        <f t="shared" si="42"/>
        <v>35769</v>
      </c>
      <c r="BM44" s="4">
        <v>25648</v>
      </c>
      <c r="BN44" s="4">
        <v>9568</v>
      </c>
      <c r="BO44" s="4">
        <v>553</v>
      </c>
      <c r="BP44" s="4">
        <f t="shared" si="43"/>
        <v>305324</v>
      </c>
      <c r="BQ44" s="4">
        <v>252017</v>
      </c>
      <c r="BR44" s="4">
        <v>14715</v>
      </c>
      <c r="BS44" s="4">
        <v>3796</v>
      </c>
      <c r="BT44" s="4">
        <f t="shared" si="44"/>
        <v>34796</v>
      </c>
      <c r="BU44" s="4">
        <v>25214</v>
      </c>
      <c r="BV44" s="4">
        <v>9060</v>
      </c>
      <c r="BW44" s="4">
        <v>522</v>
      </c>
      <c r="BX44" s="4">
        <f t="shared" si="45"/>
        <v>297786</v>
      </c>
      <c r="BY44" s="4">
        <v>244805</v>
      </c>
      <c r="BZ44" s="4">
        <v>15164</v>
      </c>
      <c r="CA44" s="4">
        <v>3509</v>
      </c>
      <c r="CB44" s="4">
        <f t="shared" si="46"/>
        <v>34308</v>
      </c>
      <c r="CC44" s="4">
        <v>24932</v>
      </c>
      <c r="CD44" s="4">
        <v>8826</v>
      </c>
      <c r="CE44" s="4">
        <v>550</v>
      </c>
      <c r="CF44" s="4">
        <f t="shared" si="47"/>
        <v>328470</v>
      </c>
      <c r="CG44" s="4">
        <v>268783</v>
      </c>
      <c r="CH44" s="4">
        <v>16621</v>
      </c>
      <c r="CI44" s="4">
        <v>3897</v>
      </c>
      <c r="CJ44" s="4">
        <f t="shared" si="48"/>
        <v>39169</v>
      </c>
      <c r="CK44" s="4">
        <v>28617</v>
      </c>
      <c r="CL44" s="4">
        <v>9969</v>
      </c>
      <c r="CM44" s="4">
        <v>583</v>
      </c>
      <c r="CN44" s="4">
        <f t="shared" si="49"/>
        <v>329556</v>
      </c>
      <c r="CO44" s="4">
        <v>272272</v>
      </c>
      <c r="CP44" s="4">
        <v>16579</v>
      </c>
      <c r="CQ44" s="4">
        <v>3669</v>
      </c>
      <c r="CR44" s="4">
        <f t="shared" si="50"/>
        <v>37036</v>
      </c>
      <c r="CS44" s="4">
        <v>26949</v>
      </c>
      <c r="CT44" s="4">
        <v>9509</v>
      </c>
      <c r="CU44" s="4">
        <v>578</v>
      </c>
      <c r="CV44" s="4">
        <f t="shared" si="51"/>
        <v>340055</v>
      </c>
      <c r="CW44" s="4">
        <v>278308</v>
      </c>
      <c r="CX44" s="4">
        <v>17149</v>
      </c>
      <c r="CY44" s="4">
        <v>4405</v>
      </c>
      <c r="CZ44" s="4">
        <f t="shared" si="52"/>
        <v>40193</v>
      </c>
      <c r="DA44" s="4">
        <v>29461</v>
      </c>
      <c r="DB44" s="4">
        <v>10110</v>
      </c>
      <c r="DC44" s="4">
        <v>622</v>
      </c>
      <c r="DD44" s="78">
        <f t="shared" si="26"/>
        <v>10457.133879781421</v>
      </c>
      <c r="DE44" s="78">
        <f t="shared" si="13"/>
        <v>8596.3879781420765</v>
      </c>
      <c r="DF44" s="78">
        <f t="shared" si="14"/>
        <v>541.71584699453547</v>
      </c>
      <c r="DG44" s="78">
        <f t="shared" si="15"/>
        <v>126.73224043715847</v>
      </c>
      <c r="DH44" s="78">
        <f t="shared" si="16"/>
        <v>1192.2978142076502</v>
      </c>
      <c r="DI44" s="78">
        <f t="shared" si="17"/>
        <v>853.13114754098365</v>
      </c>
      <c r="DJ44" s="78">
        <f t="shared" si="18"/>
        <v>321.09016393442624</v>
      </c>
      <c r="DK44" s="57">
        <f t="shared" si="19"/>
        <v>18.076502732240439</v>
      </c>
      <c r="DM44" t="s">
        <v>427</v>
      </c>
    </row>
    <row r="45" spans="2:117">
      <c r="B45" s="140"/>
      <c r="C45" s="3" t="s">
        <v>50</v>
      </c>
      <c r="D45" s="43">
        <f t="shared" si="20"/>
        <v>5347926</v>
      </c>
      <c r="E45" s="43">
        <f t="shared" si="21"/>
        <v>3657024</v>
      </c>
      <c r="F45" s="43">
        <f t="shared" si="22"/>
        <v>452326</v>
      </c>
      <c r="G45" s="43">
        <f t="shared" si="23"/>
        <v>166797</v>
      </c>
      <c r="H45" s="43">
        <f t="shared" si="27"/>
        <v>1071779</v>
      </c>
      <c r="I45" s="43">
        <f t="shared" si="28"/>
        <v>852680</v>
      </c>
      <c r="J45" s="43">
        <f t="shared" si="24"/>
        <v>204827</v>
      </c>
      <c r="K45" s="43">
        <f t="shared" si="25"/>
        <v>14272</v>
      </c>
      <c r="L45" s="4">
        <f t="shared" si="29"/>
        <v>412844</v>
      </c>
      <c r="M45" s="4">
        <v>290542</v>
      </c>
      <c r="N45" s="4">
        <v>28911</v>
      </c>
      <c r="O45" s="4">
        <v>8756</v>
      </c>
      <c r="P45" s="4">
        <f t="shared" si="30"/>
        <v>84635</v>
      </c>
      <c r="Q45" s="4">
        <v>66554</v>
      </c>
      <c r="R45" s="4">
        <v>16907</v>
      </c>
      <c r="S45" s="4">
        <v>1174</v>
      </c>
      <c r="T45" s="4">
        <f t="shared" si="31"/>
        <v>379080</v>
      </c>
      <c r="U45" s="4">
        <v>266148</v>
      </c>
      <c r="V45" s="4">
        <v>26255</v>
      </c>
      <c r="W45" s="4">
        <v>8363</v>
      </c>
      <c r="X45" s="4">
        <f t="shared" si="32"/>
        <v>78314</v>
      </c>
      <c r="Y45" s="4">
        <v>61659</v>
      </c>
      <c r="Z45" s="4">
        <v>15542</v>
      </c>
      <c r="AA45" s="4">
        <v>1113</v>
      </c>
      <c r="AB45" s="4">
        <f t="shared" si="33"/>
        <v>484436</v>
      </c>
      <c r="AC45" s="4">
        <v>328187</v>
      </c>
      <c r="AD45" s="4">
        <v>44528</v>
      </c>
      <c r="AE45" s="4">
        <v>14576</v>
      </c>
      <c r="AF45" s="4">
        <f t="shared" si="34"/>
        <v>97145</v>
      </c>
      <c r="AG45" s="4">
        <v>77166</v>
      </c>
      <c r="AH45" s="4">
        <v>18704</v>
      </c>
      <c r="AI45" s="4">
        <v>1275</v>
      </c>
      <c r="AJ45" s="4">
        <f t="shared" si="35"/>
        <v>485715</v>
      </c>
      <c r="AK45" s="4">
        <v>327320</v>
      </c>
      <c r="AL45" s="4">
        <v>43630</v>
      </c>
      <c r="AM45" s="4">
        <v>17008</v>
      </c>
      <c r="AN45" s="4">
        <f t="shared" si="36"/>
        <v>97757</v>
      </c>
      <c r="AO45" s="4">
        <v>77818</v>
      </c>
      <c r="AP45" s="4">
        <v>18743</v>
      </c>
      <c r="AQ45" s="4">
        <v>1196</v>
      </c>
      <c r="AR45" s="4">
        <f t="shared" si="37"/>
        <v>498002</v>
      </c>
      <c r="AS45" s="4">
        <v>331928</v>
      </c>
      <c r="AT45" s="4">
        <v>47834</v>
      </c>
      <c r="AU45" s="4">
        <v>21917</v>
      </c>
      <c r="AV45" s="4">
        <f t="shared" si="38"/>
        <v>96323</v>
      </c>
      <c r="AW45" s="4">
        <v>76574</v>
      </c>
      <c r="AX45" s="4">
        <v>18512</v>
      </c>
      <c r="AY45" s="4">
        <v>1237</v>
      </c>
      <c r="AZ45" s="4">
        <f t="shared" si="39"/>
        <v>450597</v>
      </c>
      <c r="BA45" s="4">
        <v>304728</v>
      </c>
      <c r="BB45" s="4">
        <v>40002</v>
      </c>
      <c r="BC45" s="4">
        <v>14218</v>
      </c>
      <c r="BD45" s="4">
        <f t="shared" si="40"/>
        <v>91649</v>
      </c>
      <c r="BE45" s="4">
        <v>73186</v>
      </c>
      <c r="BF45" s="4">
        <v>17188</v>
      </c>
      <c r="BG45" s="4">
        <v>1275</v>
      </c>
      <c r="BH45" s="4">
        <f t="shared" si="41"/>
        <v>427275</v>
      </c>
      <c r="BI45" s="4">
        <v>294070</v>
      </c>
      <c r="BJ45" s="4">
        <v>34301</v>
      </c>
      <c r="BK45" s="4">
        <v>12777</v>
      </c>
      <c r="BL45" s="4">
        <f t="shared" si="42"/>
        <v>86127</v>
      </c>
      <c r="BM45" s="4">
        <v>68608</v>
      </c>
      <c r="BN45" s="4">
        <v>16330</v>
      </c>
      <c r="BO45" s="4">
        <v>1189</v>
      </c>
      <c r="BP45" s="4">
        <f t="shared" si="43"/>
        <v>413021</v>
      </c>
      <c r="BQ45" s="4">
        <v>284063</v>
      </c>
      <c r="BR45" s="4">
        <v>32585</v>
      </c>
      <c r="BS45" s="4">
        <v>13536</v>
      </c>
      <c r="BT45" s="4">
        <f t="shared" si="44"/>
        <v>82837</v>
      </c>
      <c r="BU45" s="4">
        <v>65991</v>
      </c>
      <c r="BV45" s="4">
        <v>15797</v>
      </c>
      <c r="BW45" s="4">
        <v>1049</v>
      </c>
      <c r="BX45" s="4">
        <f t="shared" si="45"/>
        <v>422193</v>
      </c>
      <c r="BY45" s="4">
        <v>286380</v>
      </c>
      <c r="BZ45" s="4">
        <v>36905</v>
      </c>
      <c r="CA45" s="4">
        <v>14129</v>
      </c>
      <c r="CB45" s="4">
        <f t="shared" si="46"/>
        <v>84779</v>
      </c>
      <c r="CC45" s="4">
        <v>67617</v>
      </c>
      <c r="CD45" s="4">
        <v>16056</v>
      </c>
      <c r="CE45" s="4">
        <v>1106</v>
      </c>
      <c r="CF45" s="4">
        <f t="shared" si="47"/>
        <v>463752</v>
      </c>
      <c r="CG45" s="4">
        <v>315559</v>
      </c>
      <c r="CH45" s="4">
        <v>39304</v>
      </c>
      <c r="CI45" s="4">
        <v>15607</v>
      </c>
      <c r="CJ45" s="4">
        <f t="shared" si="48"/>
        <v>93282</v>
      </c>
      <c r="CK45" s="4">
        <v>74329</v>
      </c>
      <c r="CL45" s="4">
        <v>17656</v>
      </c>
      <c r="CM45" s="4">
        <v>1297</v>
      </c>
      <c r="CN45" s="4">
        <f t="shared" si="49"/>
        <v>450524</v>
      </c>
      <c r="CO45" s="4">
        <v>311281</v>
      </c>
      <c r="CP45" s="4">
        <v>38752</v>
      </c>
      <c r="CQ45" s="4">
        <v>12706</v>
      </c>
      <c r="CR45" s="4">
        <f t="shared" si="50"/>
        <v>87785</v>
      </c>
      <c r="CS45" s="4">
        <v>70239</v>
      </c>
      <c r="CT45" s="4">
        <v>16410</v>
      </c>
      <c r="CU45" s="4">
        <v>1136</v>
      </c>
      <c r="CV45" s="4">
        <f t="shared" si="51"/>
        <v>460487</v>
      </c>
      <c r="CW45" s="4">
        <v>316818</v>
      </c>
      <c r="CX45" s="4">
        <v>39319</v>
      </c>
      <c r="CY45" s="4">
        <v>13204</v>
      </c>
      <c r="CZ45" s="4">
        <f t="shared" si="52"/>
        <v>91146</v>
      </c>
      <c r="DA45" s="4">
        <v>72939</v>
      </c>
      <c r="DB45" s="4">
        <v>16982</v>
      </c>
      <c r="DC45" s="4">
        <v>1225</v>
      </c>
      <c r="DD45" s="78">
        <f t="shared" si="26"/>
        <v>14611.819672131147</v>
      </c>
      <c r="DE45" s="78">
        <f t="shared" si="13"/>
        <v>9991.8688524590161</v>
      </c>
      <c r="DF45" s="78">
        <f t="shared" si="14"/>
        <v>1235.8633879781421</v>
      </c>
      <c r="DG45" s="78">
        <f t="shared" si="15"/>
        <v>455.72950819672133</v>
      </c>
      <c r="DH45" s="78">
        <f t="shared" si="16"/>
        <v>2928.3579234972676</v>
      </c>
      <c r="DI45" s="78">
        <f t="shared" si="17"/>
        <v>2329.7267759562842</v>
      </c>
      <c r="DJ45" s="78">
        <f t="shared" si="18"/>
        <v>559.6366120218579</v>
      </c>
      <c r="DK45" s="57">
        <f t="shared" si="19"/>
        <v>38.994535519125684</v>
      </c>
      <c r="DM45" t="s">
        <v>427</v>
      </c>
    </row>
    <row r="46" spans="2:117">
      <c r="B46" s="140"/>
      <c r="C46" s="3" t="s">
        <v>51</v>
      </c>
      <c r="D46" s="43">
        <f t="shared" si="20"/>
        <v>5243653</v>
      </c>
      <c r="E46" s="43">
        <f t="shared" si="21"/>
        <v>4070691</v>
      </c>
      <c r="F46" s="43">
        <f t="shared" si="22"/>
        <v>294585</v>
      </c>
      <c r="G46" s="43">
        <f t="shared" si="23"/>
        <v>112372</v>
      </c>
      <c r="H46" s="43">
        <f t="shared" si="27"/>
        <v>766005</v>
      </c>
      <c r="I46" s="43">
        <f t="shared" si="28"/>
        <v>639443</v>
      </c>
      <c r="J46" s="43">
        <f t="shared" si="24"/>
        <v>114884</v>
      </c>
      <c r="K46" s="43">
        <f t="shared" si="25"/>
        <v>11678</v>
      </c>
      <c r="L46" s="4">
        <f t="shared" si="29"/>
        <v>408394</v>
      </c>
      <c r="M46" s="4">
        <v>323209</v>
      </c>
      <c r="N46" s="4">
        <v>20397</v>
      </c>
      <c r="O46" s="4">
        <v>7285</v>
      </c>
      <c r="P46" s="4">
        <f t="shared" si="30"/>
        <v>57503</v>
      </c>
      <c r="Q46" s="4">
        <v>47479</v>
      </c>
      <c r="R46" s="4">
        <v>9081</v>
      </c>
      <c r="S46" s="4">
        <v>943</v>
      </c>
      <c r="T46" s="4">
        <f t="shared" si="31"/>
        <v>370935</v>
      </c>
      <c r="U46" s="4">
        <v>289972</v>
      </c>
      <c r="V46" s="4">
        <v>19637</v>
      </c>
      <c r="W46" s="4">
        <v>7068</v>
      </c>
      <c r="X46" s="4">
        <f t="shared" si="32"/>
        <v>54258</v>
      </c>
      <c r="Y46" s="4">
        <v>45042</v>
      </c>
      <c r="Z46" s="4">
        <v>8395</v>
      </c>
      <c r="AA46" s="4">
        <v>821</v>
      </c>
      <c r="AB46" s="4">
        <f t="shared" si="33"/>
        <v>474455</v>
      </c>
      <c r="AC46" s="4">
        <v>368160</v>
      </c>
      <c r="AD46" s="4">
        <v>27448</v>
      </c>
      <c r="AE46" s="4">
        <v>8808</v>
      </c>
      <c r="AF46" s="4">
        <f t="shared" si="34"/>
        <v>70039</v>
      </c>
      <c r="AG46" s="4">
        <v>58643</v>
      </c>
      <c r="AH46" s="4">
        <v>10327</v>
      </c>
      <c r="AI46" s="4">
        <v>1069</v>
      </c>
      <c r="AJ46" s="4">
        <f t="shared" si="35"/>
        <v>466203</v>
      </c>
      <c r="AK46" s="4">
        <v>358604</v>
      </c>
      <c r="AL46" s="4">
        <v>27606</v>
      </c>
      <c r="AM46" s="4">
        <v>10406</v>
      </c>
      <c r="AN46" s="4">
        <f t="shared" si="36"/>
        <v>69587</v>
      </c>
      <c r="AO46" s="4">
        <v>58245</v>
      </c>
      <c r="AP46" s="4">
        <v>10363</v>
      </c>
      <c r="AQ46" s="4">
        <v>979</v>
      </c>
      <c r="AR46" s="4">
        <f t="shared" si="37"/>
        <v>467709</v>
      </c>
      <c r="AS46" s="4">
        <v>358646</v>
      </c>
      <c r="AT46" s="4">
        <v>28622</v>
      </c>
      <c r="AU46" s="4">
        <v>11329</v>
      </c>
      <c r="AV46" s="4">
        <f t="shared" si="38"/>
        <v>69112</v>
      </c>
      <c r="AW46" s="4">
        <v>58029</v>
      </c>
      <c r="AX46" s="4">
        <v>10096</v>
      </c>
      <c r="AY46" s="4">
        <v>987</v>
      </c>
      <c r="AZ46" s="4">
        <f t="shared" si="39"/>
        <v>436419</v>
      </c>
      <c r="BA46" s="4">
        <v>338439</v>
      </c>
      <c r="BB46" s="4">
        <v>23258</v>
      </c>
      <c r="BC46" s="4">
        <v>8569</v>
      </c>
      <c r="BD46" s="4">
        <f t="shared" si="40"/>
        <v>66153</v>
      </c>
      <c r="BE46" s="4">
        <v>55564</v>
      </c>
      <c r="BF46" s="4">
        <v>9604</v>
      </c>
      <c r="BG46" s="4">
        <v>985</v>
      </c>
      <c r="BH46" s="4">
        <f t="shared" si="41"/>
        <v>414194</v>
      </c>
      <c r="BI46" s="4">
        <v>321117</v>
      </c>
      <c r="BJ46" s="4">
        <v>22590</v>
      </c>
      <c r="BK46" s="4">
        <v>9261</v>
      </c>
      <c r="BL46" s="4">
        <f t="shared" si="42"/>
        <v>61226</v>
      </c>
      <c r="BM46" s="4">
        <v>51213</v>
      </c>
      <c r="BN46" s="4">
        <v>9087</v>
      </c>
      <c r="BO46" s="4">
        <v>926</v>
      </c>
      <c r="BP46" s="4">
        <f t="shared" si="43"/>
        <v>401340</v>
      </c>
      <c r="BQ46" s="4">
        <v>314688</v>
      </c>
      <c r="BR46" s="4">
        <v>20631</v>
      </c>
      <c r="BS46" s="4">
        <v>8405</v>
      </c>
      <c r="BT46" s="4">
        <f t="shared" si="44"/>
        <v>57616</v>
      </c>
      <c r="BU46" s="4">
        <v>47955</v>
      </c>
      <c r="BV46" s="4">
        <v>8768</v>
      </c>
      <c r="BW46" s="4">
        <v>893</v>
      </c>
      <c r="BX46" s="4">
        <f t="shared" si="45"/>
        <v>416605</v>
      </c>
      <c r="BY46" s="4">
        <v>321540</v>
      </c>
      <c r="BZ46" s="4">
        <v>23253</v>
      </c>
      <c r="CA46" s="4">
        <v>9219</v>
      </c>
      <c r="CB46" s="4">
        <f t="shared" si="46"/>
        <v>62593</v>
      </c>
      <c r="CC46" s="4">
        <v>52333</v>
      </c>
      <c r="CD46" s="4">
        <v>9336</v>
      </c>
      <c r="CE46" s="4">
        <v>924</v>
      </c>
      <c r="CF46" s="4">
        <f t="shared" si="47"/>
        <v>464304</v>
      </c>
      <c r="CG46" s="4">
        <v>358846</v>
      </c>
      <c r="CH46" s="4">
        <v>26527</v>
      </c>
      <c r="CI46" s="4">
        <v>10530</v>
      </c>
      <c r="CJ46" s="4">
        <f t="shared" si="48"/>
        <v>68401</v>
      </c>
      <c r="CK46" s="4">
        <v>57107</v>
      </c>
      <c r="CL46" s="4">
        <v>10259</v>
      </c>
      <c r="CM46" s="4">
        <v>1035</v>
      </c>
      <c r="CN46" s="4">
        <f t="shared" si="49"/>
        <v>464550</v>
      </c>
      <c r="CO46" s="4">
        <v>363528</v>
      </c>
      <c r="CP46" s="4">
        <v>26456</v>
      </c>
      <c r="CQ46" s="4">
        <v>9943</v>
      </c>
      <c r="CR46" s="4">
        <f t="shared" si="50"/>
        <v>64623</v>
      </c>
      <c r="CS46" s="4">
        <v>53674</v>
      </c>
      <c r="CT46" s="4">
        <v>9939</v>
      </c>
      <c r="CU46" s="4">
        <v>1010</v>
      </c>
      <c r="CV46" s="4">
        <f t="shared" si="51"/>
        <v>458545</v>
      </c>
      <c r="CW46" s="4">
        <v>353942</v>
      </c>
      <c r="CX46" s="4">
        <v>28160</v>
      </c>
      <c r="CY46" s="4">
        <v>11549</v>
      </c>
      <c r="CZ46" s="4">
        <f t="shared" si="52"/>
        <v>64894</v>
      </c>
      <c r="DA46" s="4">
        <v>54159</v>
      </c>
      <c r="DB46" s="4">
        <v>9629</v>
      </c>
      <c r="DC46" s="4">
        <v>1106</v>
      </c>
      <c r="DD46" s="78">
        <f t="shared" si="26"/>
        <v>14326.920765027322</v>
      </c>
      <c r="DE46" s="78">
        <f t="shared" si="13"/>
        <v>11122.106557377048</v>
      </c>
      <c r="DF46" s="78">
        <f t="shared" si="14"/>
        <v>804.87704918032784</v>
      </c>
      <c r="DG46" s="78">
        <f t="shared" si="15"/>
        <v>307.0273224043716</v>
      </c>
      <c r="DH46" s="78">
        <f t="shared" si="16"/>
        <v>2092.9098360655739</v>
      </c>
      <c r="DI46" s="78">
        <f t="shared" si="17"/>
        <v>1747.1120218579235</v>
      </c>
      <c r="DJ46" s="78">
        <f t="shared" si="18"/>
        <v>313.89071038251365</v>
      </c>
      <c r="DK46" s="57">
        <f t="shared" si="19"/>
        <v>31.907103825136613</v>
      </c>
      <c r="DM46" t="s">
        <v>427</v>
      </c>
    </row>
    <row r="47" spans="2:117">
      <c r="B47" s="140"/>
      <c r="C47" s="3" t="s">
        <v>52</v>
      </c>
      <c r="D47" s="43">
        <f t="shared" si="20"/>
        <v>7535032</v>
      </c>
      <c r="E47" s="43">
        <f t="shared" si="21"/>
        <v>5323286</v>
      </c>
      <c r="F47" s="43">
        <f t="shared" si="22"/>
        <v>390628</v>
      </c>
      <c r="G47" s="43">
        <f t="shared" si="23"/>
        <v>96867</v>
      </c>
      <c r="H47" s="43">
        <f t="shared" si="27"/>
        <v>1724251</v>
      </c>
      <c r="I47" s="43">
        <f t="shared" si="28"/>
        <v>1338506</v>
      </c>
      <c r="J47" s="43">
        <f t="shared" si="24"/>
        <v>285834</v>
      </c>
      <c r="K47" s="43">
        <f t="shared" si="25"/>
        <v>99911</v>
      </c>
      <c r="L47" s="4">
        <f t="shared" si="29"/>
        <v>631137</v>
      </c>
      <c r="M47" s="4">
        <v>450592</v>
      </c>
      <c r="N47" s="4">
        <v>34717</v>
      </c>
      <c r="O47" s="4">
        <v>8605</v>
      </c>
      <c r="P47" s="4">
        <f t="shared" si="30"/>
        <v>137223</v>
      </c>
      <c r="Q47" s="4">
        <v>105273</v>
      </c>
      <c r="R47" s="4">
        <v>23859</v>
      </c>
      <c r="S47" s="4">
        <v>8091</v>
      </c>
      <c r="T47" s="4">
        <f t="shared" si="31"/>
        <v>584806</v>
      </c>
      <c r="U47" s="4">
        <v>414445</v>
      </c>
      <c r="V47" s="4">
        <v>35423</v>
      </c>
      <c r="W47" s="4">
        <v>8581</v>
      </c>
      <c r="X47" s="4">
        <f t="shared" si="32"/>
        <v>126357</v>
      </c>
      <c r="Y47" s="4">
        <v>97116</v>
      </c>
      <c r="Z47" s="4">
        <v>21716</v>
      </c>
      <c r="AA47" s="4">
        <v>7525</v>
      </c>
      <c r="AB47" s="4">
        <f t="shared" si="33"/>
        <v>668036</v>
      </c>
      <c r="AC47" s="4">
        <v>471186</v>
      </c>
      <c r="AD47" s="4">
        <v>35253</v>
      </c>
      <c r="AE47" s="4">
        <v>7277</v>
      </c>
      <c r="AF47" s="4">
        <f t="shared" si="34"/>
        <v>154320</v>
      </c>
      <c r="AG47" s="4">
        <v>119981</v>
      </c>
      <c r="AH47" s="4">
        <v>25379</v>
      </c>
      <c r="AI47" s="4">
        <v>8960</v>
      </c>
      <c r="AJ47" s="4">
        <f t="shared" si="35"/>
        <v>642842</v>
      </c>
      <c r="AK47" s="4">
        <v>454840</v>
      </c>
      <c r="AL47" s="4">
        <v>32319</v>
      </c>
      <c r="AM47" s="4">
        <v>7538</v>
      </c>
      <c r="AN47" s="4">
        <f t="shared" si="36"/>
        <v>148145</v>
      </c>
      <c r="AO47" s="4">
        <v>115981</v>
      </c>
      <c r="AP47" s="4">
        <v>24045</v>
      </c>
      <c r="AQ47" s="4">
        <v>8119</v>
      </c>
      <c r="AR47" s="4">
        <f t="shared" si="37"/>
        <v>657557</v>
      </c>
      <c r="AS47" s="4">
        <v>463051</v>
      </c>
      <c r="AT47" s="4">
        <v>36557</v>
      </c>
      <c r="AU47" s="4">
        <v>9381</v>
      </c>
      <c r="AV47" s="4">
        <f t="shared" si="38"/>
        <v>148568</v>
      </c>
      <c r="AW47" s="4">
        <v>115861</v>
      </c>
      <c r="AX47" s="4">
        <v>24104</v>
      </c>
      <c r="AY47" s="4">
        <v>8603</v>
      </c>
      <c r="AZ47" s="4">
        <f t="shared" si="39"/>
        <v>620537</v>
      </c>
      <c r="BA47" s="4">
        <v>437704</v>
      </c>
      <c r="BB47" s="4">
        <v>29872</v>
      </c>
      <c r="BC47" s="4">
        <v>6894</v>
      </c>
      <c r="BD47" s="4">
        <f t="shared" si="40"/>
        <v>146067</v>
      </c>
      <c r="BE47" s="4">
        <v>113664</v>
      </c>
      <c r="BF47" s="4">
        <v>24009</v>
      </c>
      <c r="BG47" s="4">
        <v>8394</v>
      </c>
      <c r="BH47" s="4">
        <f t="shared" si="41"/>
        <v>626580</v>
      </c>
      <c r="BI47" s="4">
        <v>440872</v>
      </c>
      <c r="BJ47" s="4">
        <v>32932</v>
      </c>
      <c r="BK47" s="4">
        <v>9090</v>
      </c>
      <c r="BL47" s="4">
        <f t="shared" si="42"/>
        <v>143686</v>
      </c>
      <c r="BM47" s="4">
        <v>111732</v>
      </c>
      <c r="BN47" s="4">
        <v>23661</v>
      </c>
      <c r="BO47" s="4">
        <v>8293</v>
      </c>
      <c r="BP47" s="4">
        <f t="shared" si="43"/>
        <v>615614</v>
      </c>
      <c r="BQ47" s="4">
        <v>430649</v>
      </c>
      <c r="BR47" s="4">
        <v>30842</v>
      </c>
      <c r="BS47" s="4">
        <v>9140</v>
      </c>
      <c r="BT47" s="4">
        <f t="shared" si="44"/>
        <v>144983</v>
      </c>
      <c r="BU47" s="4">
        <v>113001</v>
      </c>
      <c r="BV47" s="4">
        <v>23369</v>
      </c>
      <c r="BW47" s="4">
        <v>8613</v>
      </c>
      <c r="BX47" s="4">
        <f t="shared" si="45"/>
        <v>579148</v>
      </c>
      <c r="BY47" s="4">
        <v>409357</v>
      </c>
      <c r="BZ47" s="4">
        <v>26830</v>
      </c>
      <c r="CA47" s="4">
        <v>6931</v>
      </c>
      <c r="CB47" s="4">
        <f t="shared" si="46"/>
        <v>136030</v>
      </c>
      <c r="CC47" s="4">
        <v>105632</v>
      </c>
      <c r="CD47" s="4">
        <v>22459</v>
      </c>
      <c r="CE47" s="4">
        <v>7939</v>
      </c>
      <c r="CF47" s="4">
        <f t="shared" si="47"/>
        <v>628225</v>
      </c>
      <c r="CG47" s="4">
        <v>443385</v>
      </c>
      <c r="CH47" s="4">
        <v>29955</v>
      </c>
      <c r="CI47" s="4">
        <v>8009</v>
      </c>
      <c r="CJ47" s="4">
        <f t="shared" si="48"/>
        <v>146876</v>
      </c>
      <c r="CK47" s="4">
        <v>114076</v>
      </c>
      <c r="CL47" s="4">
        <v>24572</v>
      </c>
      <c r="CM47" s="4">
        <v>8228</v>
      </c>
      <c r="CN47" s="4">
        <f t="shared" si="49"/>
        <v>622316</v>
      </c>
      <c r="CO47" s="4">
        <v>442455</v>
      </c>
      <c r="CP47" s="4">
        <v>30602</v>
      </c>
      <c r="CQ47" s="4">
        <v>7161</v>
      </c>
      <c r="CR47" s="4">
        <f t="shared" si="50"/>
        <v>142098</v>
      </c>
      <c r="CS47" s="4">
        <v>109914</v>
      </c>
      <c r="CT47" s="4">
        <v>23692</v>
      </c>
      <c r="CU47" s="4">
        <v>8492</v>
      </c>
      <c r="CV47" s="4">
        <f t="shared" si="51"/>
        <v>658234</v>
      </c>
      <c r="CW47" s="4">
        <v>464750</v>
      </c>
      <c r="CX47" s="4">
        <v>35326</v>
      </c>
      <c r="CY47" s="4">
        <v>8260</v>
      </c>
      <c r="CZ47" s="4">
        <f t="shared" si="52"/>
        <v>149898</v>
      </c>
      <c r="DA47" s="4">
        <v>116275</v>
      </c>
      <c r="DB47" s="4">
        <v>24969</v>
      </c>
      <c r="DC47" s="4">
        <v>8654</v>
      </c>
      <c r="DD47" s="78">
        <f t="shared" si="26"/>
        <v>20587.519125683059</v>
      </c>
      <c r="DE47" s="78">
        <f t="shared" si="13"/>
        <v>14544.497267759563</v>
      </c>
      <c r="DF47" s="78">
        <f t="shared" si="14"/>
        <v>1067.2896174863388</v>
      </c>
      <c r="DG47" s="78">
        <f t="shared" si="15"/>
        <v>264.6639344262295</v>
      </c>
      <c r="DH47" s="78">
        <f t="shared" si="16"/>
        <v>4711.0683060109286</v>
      </c>
      <c r="DI47" s="78">
        <f t="shared" si="17"/>
        <v>3657.1202185792349</v>
      </c>
      <c r="DJ47" s="78">
        <f t="shared" si="18"/>
        <v>780.96721311475414</v>
      </c>
      <c r="DK47" s="57">
        <f t="shared" si="19"/>
        <v>272.98087431693989</v>
      </c>
      <c r="DM47" t="s">
        <v>427</v>
      </c>
    </row>
    <row r="48" spans="2:117">
      <c r="B48" s="140"/>
      <c r="C48" s="3" t="s">
        <v>53</v>
      </c>
      <c r="D48" s="43">
        <f t="shared" si="20"/>
        <v>6860948</v>
      </c>
      <c r="E48" s="43">
        <f t="shared" si="21"/>
        <v>5402537</v>
      </c>
      <c r="F48" s="43">
        <f t="shared" si="22"/>
        <v>306706</v>
      </c>
      <c r="G48" s="43">
        <f t="shared" si="23"/>
        <v>57682</v>
      </c>
      <c r="H48" s="43">
        <f t="shared" si="27"/>
        <v>1094023</v>
      </c>
      <c r="I48" s="43">
        <f t="shared" si="28"/>
        <v>858709</v>
      </c>
      <c r="J48" s="43">
        <f t="shared" si="24"/>
        <v>215277</v>
      </c>
      <c r="K48" s="43">
        <f t="shared" si="25"/>
        <v>20037</v>
      </c>
      <c r="L48" s="4">
        <f t="shared" si="29"/>
        <v>549615</v>
      </c>
      <c r="M48" s="4">
        <v>435957</v>
      </c>
      <c r="N48" s="4">
        <v>22219</v>
      </c>
      <c r="O48" s="4">
        <v>4975</v>
      </c>
      <c r="P48" s="4">
        <f t="shared" si="30"/>
        <v>86464</v>
      </c>
      <c r="Q48" s="4">
        <v>66669</v>
      </c>
      <c r="R48" s="4">
        <v>18131</v>
      </c>
      <c r="S48" s="4">
        <v>1664</v>
      </c>
      <c r="T48" s="4">
        <f t="shared" si="31"/>
        <v>506673</v>
      </c>
      <c r="U48" s="4">
        <v>400116</v>
      </c>
      <c r="V48" s="4">
        <v>22256</v>
      </c>
      <c r="W48" s="4">
        <v>4663</v>
      </c>
      <c r="X48" s="4">
        <f t="shared" si="32"/>
        <v>79638</v>
      </c>
      <c r="Y48" s="4">
        <v>61811</v>
      </c>
      <c r="Z48" s="4">
        <v>16317</v>
      </c>
      <c r="AA48" s="4">
        <v>1510</v>
      </c>
      <c r="AB48" s="4">
        <f t="shared" si="33"/>
        <v>614425</v>
      </c>
      <c r="AC48" s="4">
        <v>482193</v>
      </c>
      <c r="AD48" s="4">
        <v>31140</v>
      </c>
      <c r="AE48" s="4">
        <v>4103</v>
      </c>
      <c r="AF48" s="4">
        <f t="shared" si="34"/>
        <v>96989</v>
      </c>
      <c r="AG48" s="4">
        <v>75886</v>
      </c>
      <c r="AH48" s="4">
        <v>19280</v>
      </c>
      <c r="AI48" s="4">
        <v>1823</v>
      </c>
      <c r="AJ48" s="4">
        <f t="shared" si="35"/>
        <v>589476</v>
      </c>
      <c r="AK48" s="4">
        <v>461987</v>
      </c>
      <c r="AL48" s="4">
        <v>29085</v>
      </c>
      <c r="AM48" s="4">
        <v>4478</v>
      </c>
      <c r="AN48" s="4">
        <f t="shared" si="36"/>
        <v>93926</v>
      </c>
      <c r="AO48" s="4">
        <v>73556</v>
      </c>
      <c r="AP48" s="4">
        <v>18660</v>
      </c>
      <c r="AQ48" s="4">
        <v>1710</v>
      </c>
      <c r="AR48" s="4">
        <f t="shared" si="37"/>
        <v>599093</v>
      </c>
      <c r="AS48" s="4">
        <v>467854</v>
      </c>
      <c r="AT48" s="4">
        <v>31438</v>
      </c>
      <c r="AU48" s="4">
        <v>5659</v>
      </c>
      <c r="AV48" s="4">
        <f t="shared" si="38"/>
        <v>94142</v>
      </c>
      <c r="AW48" s="4">
        <v>74295</v>
      </c>
      <c r="AX48" s="4">
        <v>18198</v>
      </c>
      <c r="AY48" s="4">
        <v>1649</v>
      </c>
      <c r="AZ48" s="4">
        <f t="shared" si="39"/>
        <v>572870</v>
      </c>
      <c r="BA48" s="4">
        <v>450877</v>
      </c>
      <c r="BB48" s="4">
        <v>25535</v>
      </c>
      <c r="BC48" s="4">
        <v>4189</v>
      </c>
      <c r="BD48" s="4">
        <f t="shared" si="40"/>
        <v>92269</v>
      </c>
      <c r="BE48" s="4">
        <v>72584</v>
      </c>
      <c r="BF48" s="4">
        <v>17986</v>
      </c>
      <c r="BG48" s="4">
        <v>1699</v>
      </c>
      <c r="BH48" s="4">
        <f t="shared" si="41"/>
        <v>557905</v>
      </c>
      <c r="BI48" s="4">
        <v>439367</v>
      </c>
      <c r="BJ48" s="4">
        <v>23523</v>
      </c>
      <c r="BK48" s="4">
        <v>5215</v>
      </c>
      <c r="BL48" s="4">
        <f t="shared" si="42"/>
        <v>89800</v>
      </c>
      <c r="BM48" s="4">
        <v>70664</v>
      </c>
      <c r="BN48" s="4">
        <v>17527</v>
      </c>
      <c r="BO48" s="4">
        <v>1609</v>
      </c>
      <c r="BP48" s="4">
        <f t="shared" si="43"/>
        <v>550842</v>
      </c>
      <c r="BQ48" s="4">
        <v>433293</v>
      </c>
      <c r="BR48" s="4">
        <v>22791</v>
      </c>
      <c r="BS48" s="4">
        <v>5476</v>
      </c>
      <c r="BT48" s="4">
        <f t="shared" si="44"/>
        <v>89282</v>
      </c>
      <c r="BU48" s="4">
        <v>70272</v>
      </c>
      <c r="BV48" s="4">
        <v>17486</v>
      </c>
      <c r="BW48" s="4">
        <v>1524</v>
      </c>
      <c r="BX48" s="4">
        <f t="shared" si="45"/>
        <v>544035</v>
      </c>
      <c r="BY48" s="4">
        <v>428815</v>
      </c>
      <c r="BZ48" s="4">
        <v>23769</v>
      </c>
      <c r="CA48" s="4">
        <v>4310</v>
      </c>
      <c r="CB48" s="4">
        <f t="shared" si="46"/>
        <v>87141</v>
      </c>
      <c r="CC48" s="4">
        <v>68587</v>
      </c>
      <c r="CD48" s="4">
        <v>16892</v>
      </c>
      <c r="CE48" s="4">
        <v>1662</v>
      </c>
      <c r="CF48" s="4">
        <f t="shared" si="47"/>
        <v>592176</v>
      </c>
      <c r="CG48" s="4">
        <v>465057</v>
      </c>
      <c r="CH48" s="4">
        <v>25019</v>
      </c>
      <c r="CI48" s="4">
        <v>5183</v>
      </c>
      <c r="CJ48" s="4">
        <f t="shared" si="48"/>
        <v>96917</v>
      </c>
      <c r="CK48" s="4">
        <v>76391</v>
      </c>
      <c r="CL48" s="4">
        <v>18703</v>
      </c>
      <c r="CM48" s="4">
        <v>1823</v>
      </c>
      <c r="CN48" s="4">
        <f t="shared" si="49"/>
        <v>587725</v>
      </c>
      <c r="CO48" s="4">
        <v>467081</v>
      </c>
      <c r="CP48" s="4">
        <v>24752</v>
      </c>
      <c r="CQ48" s="4">
        <v>4347</v>
      </c>
      <c r="CR48" s="4">
        <f t="shared" si="50"/>
        <v>91545</v>
      </c>
      <c r="CS48" s="4">
        <v>72161</v>
      </c>
      <c r="CT48" s="4">
        <v>17759</v>
      </c>
      <c r="CU48" s="4">
        <v>1625</v>
      </c>
      <c r="CV48" s="4">
        <f t="shared" si="51"/>
        <v>596113</v>
      </c>
      <c r="CW48" s="4">
        <v>469940</v>
      </c>
      <c r="CX48" s="4">
        <v>25179</v>
      </c>
      <c r="CY48" s="4">
        <v>5084</v>
      </c>
      <c r="CZ48" s="4">
        <f t="shared" si="52"/>
        <v>95910</v>
      </c>
      <c r="DA48" s="4">
        <v>75833</v>
      </c>
      <c r="DB48" s="4">
        <v>18338</v>
      </c>
      <c r="DC48" s="4">
        <v>1739</v>
      </c>
      <c r="DD48" s="78">
        <f t="shared" si="26"/>
        <v>18745.759562841529</v>
      </c>
      <c r="DE48" s="78">
        <f t="shared" si="13"/>
        <v>14761.030054644809</v>
      </c>
      <c r="DF48" s="78">
        <f t="shared" si="14"/>
        <v>837.99453551912563</v>
      </c>
      <c r="DG48" s="78">
        <f t="shared" si="15"/>
        <v>157.60109289617486</v>
      </c>
      <c r="DH48" s="78">
        <f t="shared" si="16"/>
        <v>2989.1338797814205</v>
      </c>
      <c r="DI48" s="78">
        <f t="shared" si="17"/>
        <v>2346.1994535519125</v>
      </c>
      <c r="DJ48" s="78">
        <f t="shared" si="18"/>
        <v>588.18852459016398</v>
      </c>
      <c r="DK48" s="57">
        <f t="shared" si="19"/>
        <v>54.745901639344261</v>
      </c>
      <c r="DM48" t="s">
        <v>213</v>
      </c>
    </row>
    <row r="49" spans="2:117">
      <c r="B49" s="140"/>
      <c r="C49" s="3" t="s">
        <v>54</v>
      </c>
      <c r="D49" s="43">
        <f t="shared" si="20"/>
        <v>2651268</v>
      </c>
      <c r="E49" s="43">
        <f t="shared" si="21"/>
        <v>1818422</v>
      </c>
      <c r="F49" s="43">
        <f t="shared" si="22"/>
        <v>126156</v>
      </c>
      <c r="G49" s="43">
        <f t="shared" si="23"/>
        <v>30010</v>
      </c>
      <c r="H49" s="43">
        <f t="shared" si="27"/>
        <v>676680</v>
      </c>
      <c r="I49" s="43">
        <f t="shared" si="28"/>
        <v>551759</v>
      </c>
      <c r="J49" s="43">
        <f t="shared" si="24"/>
        <v>119285</v>
      </c>
      <c r="K49" s="43">
        <f t="shared" si="25"/>
        <v>5636</v>
      </c>
      <c r="L49" s="4">
        <f t="shared" si="29"/>
        <v>216047</v>
      </c>
      <c r="M49" s="4">
        <v>150689</v>
      </c>
      <c r="N49" s="4">
        <v>9444</v>
      </c>
      <c r="O49" s="4">
        <v>2539</v>
      </c>
      <c r="P49" s="4">
        <f t="shared" si="30"/>
        <v>53375</v>
      </c>
      <c r="Q49" s="4">
        <v>42732</v>
      </c>
      <c r="R49" s="4">
        <v>10105</v>
      </c>
      <c r="S49" s="4">
        <v>538</v>
      </c>
      <c r="T49" s="4">
        <f t="shared" si="31"/>
        <v>197847</v>
      </c>
      <c r="U49" s="4">
        <v>137408</v>
      </c>
      <c r="V49" s="4">
        <v>9378</v>
      </c>
      <c r="W49" s="4">
        <v>2374</v>
      </c>
      <c r="X49" s="4">
        <f t="shared" si="32"/>
        <v>48687</v>
      </c>
      <c r="Y49" s="4">
        <v>39187</v>
      </c>
      <c r="Z49" s="4">
        <v>9053</v>
      </c>
      <c r="AA49" s="4">
        <v>447</v>
      </c>
      <c r="AB49" s="4">
        <f t="shared" si="33"/>
        <v>235404</v>
      </c>
      <c r="AC49" s="4">
        <v>161454</v>
      </c>
      <c r="AD49" s="4">
        <v>12300</v>
      </c>
      <c r="AE49" s="4">
        <v>2147</v>
      </c>
      <c r="AF49" s="4">
        <f t="shared" si="34"/>
        <v>59503</v>
      </c>
      <c r="AG49" s="4">
        <v>48320</v>
      </c>
      <c r="AH49" s="4">
        <v>10649</v>
      </c>
      <c r="AI49" s="4">
        <v>534</v>
      </c>
      <c r="AJ49" s="4">
        <f t="shared" si="35"/>
        <v>225408</v>
      </c>
      <c r="AK49" s="4">
        <v>153007</v>
      </c>
      <c r="AL49" s="4">
        <v>11073</v>
      </c>
      <c r="AM49" s="4">
        <v>2398</v>
      </c>
      <c r="AN49" s="4">
        <f t="shared" si="36"/>
        <v>58930</v>
      </c>
      <c r="AO49" s="4">
        <v>48173</v>
      </c>
      <c r="AP49" s="4">
        <v>10219</v>
      </c>
      <c r="AQ49" s="4">
        <v>538</v>
      </c>
      <c r="AR49" s="4">
        <f t="shared" si="37"/>
        <v>231362</v>
      </c>
      <c r="AS49" s="4">
        <v>157208</v>
      </c>
      <c r="AT49" s="4">
        <v>12121</v>
      </c>
      <c r="AU49" s="4">
        <v>2912</v>
      </c>
      <c r="AV49" s="4">
        <f t="shared" si="38"/>
        <v>59121</v>
      </c>
      <c r="AW49" s="4">
        <v>48112</v>
      </c>
      <c r="AX49" s="4">
        <v>10572</v>
      </c>
      <c r="AY49" s="4">
        <v>437</v>
      </c>
      <c r="AZ49" s="4">
        <f t="shared" si="39"/>
        <v>224227</v>
      </c>
      <c r="BA49" s="4">
        <v>153120</v>
      </c>
      <c r="BB49" s="4">
        <v>10727</v>
      </c>
      <c r="BC49" s="4">
        <v>2379</v>
      </c>
      <c r="BD49" s="4">
        <f t="shared" si="40"/>
        <v>58001</v>
      </c>
      <c r="BE49" s="4">
        <v>47498</v>
      </c>
      <c r="BF49" s="4">
        <v>10032</v>
      </c>
      <c r="BG49" s="4">
        <v>471</v>
      </c>
      <c r="BH49" s="4">
        <f t="shared" si="41"/>
        <v>221866</v>
      </c>
      <c r="BI49" s="4">
        <v>152121</v>
      </c>
      <c r="BJ49" s="4">
        <v>10608</v>
      </c>
      <c r="BK49" s="4">
        <v>2692</v>
      </c>
      <c r="BL49" s="4">
        <f t="shared" si="42"/>
        <v>56445</v>
      </c>
      <c r="BM49" s="4">
        <v>46003</v>
      </c>
      <c r="BN49" s="4">
        <v>10015</v>
      </c>
      <c r="BO49" s="4">
        <v>427</v>
      </c>
      <c r="BP49" s="4">
        <f t="shared" si="43"/>
        <v>215344</v>
      </c>
      <c r="BQ49" s="4">
        <v>146872</v>
      </c>
      <c r="BR49" s="4">
        <v>9954</v>
      </c>
      <c r="BS49" s="4">
        <v>3022</v>
      </c>
      <c r="BT49" s="4">
        <f t="shared" si="44"/>
        <v>55496</v>
      </c>
      <c r="BU49" s="4">
        <v>45532</v>
      </c>
      <c r="BV49" s="4">
        <v>9501</v>
      </c>
      <c r="BW49" s="4">
        <v>463</v>
      </c>
      <c r="BX49" s="4">
        <f t="shared" si="45"/>
        <v>206088</v>
      </c>
      <c r="BY49" s="4">
        <v>141266</v>
      </c>
      <c r="BZ49" s="4">
        <v>9107</v>
      </c>
      <c r="CA49" s="4">
        <v>2055</v>
      </c>
      <c r="CB49" s="4">
        <f t="shared" si="46"/>
        <v>53660</v>
      </c>
      <c r="CC49" s="4">
        <v>44106</v>
      </c>
      <c r="CD49" s="4">
        <v>9138</v>
      </c>
      <c r="CE49" s="4">
        <v>416</v>
      </c>
      <c r="CF49" s="4">
        <f t="shared" si="47"/>
        <v>222931</v>
      </c>
      <c r="CG49" s="4">
        <v>151436</v>
      </c>
      <c r="CH49" s="4">
        <v>10311</v>
      </c>
      <c r="CI49" s="4">
        <v>2778</v>
      </c>
      <c r="CJ49" s="4">
        <f t="shared" si="48"/>
        <v>58406</v>
      </c>
      <c r="CK49" s="4">
        <v>48151</v>
      </c>
      <c r="CL49" s="4">
        <v>9817</v>
      </c>
      <c r="CM49" s="4">
        <v>438</v>
      </c>
      <c r="CN49" s="4">
        <f t="shared" si="49"/>
        <v>222025</v>
      </c>
      <c r="CO49" s="4">
        <v>153710</v>
      </c>
      <c r="CP49" s="4">
        <v>10072</v>
      </c>
      <c r="CQ49" s="4">
        <v>2084</v>
      </c>
      <c r="CR49" s="4">
        <f t="shared" si="50"/>
        <v>56159</v>
      </c>
      <c r="CS49" s="4">
        <v>45910</v>
      </c>
      <c r="CT49" s="4">
        <v>9825</v>
      </c>
      <c r="CU49" s="4">
        <v>424</v>
      </c>
      <c r="CV49" s="4">
        <f t="shared" si="51"/>
        <v>232719</v>
      </c>
      <c r="CW49" s="4">
        <v>160131</v>
      </c>
      <c r="CX49" s="4">
        <v>11061</v>
      </c>
      <c r="CY49" s="4">
        <v>2630</v>
      </c>
      <c r="CZ49" s="4">
        <f t="shared" si="52"/>
        <v>58897</v>
      </c>
      <c r="DA49" s="4">
        <v>48035</v>
      </c>
      <c r="DB49" s="4">
        <v>10359</v>
      </c>
      <c r="DC49" s="4">
        <v>503</v>
      </c>
      <c r="DD49" s="78">
        <f t="shared" si="26"/>
        <v>7243.9016393442625</v>
      </c>
      <c r="DE49" s="78">
        <f t="shared" si="13"/>
        <v>4968.3661202185795</v>
      </c>
      <c r="DF49" s="78">
        <f t="shared" si="14"/>
        <v>344.68852459016392</v>
      </c>
      <c r="DG49" s="78">
        <f t="shared" si="15"/>
        <v>81.994535519125677</v>
      </c>
      <c r="DH49" s="78">
        <f t="shared" si="16"/>
        <v>1848.8524590163934</v>
      </c>
      <c r="DI49" s="78">
        <f t="shared" si="17"/>
        <v>1507.5382513661202</v>
      </c>
      <c r="DJ49" s="78">
        <f t="shared" si="18"/>
        <v>325.91530054644807</v>
      </c>
      <c r="DK49" s="57">
        <f t="shared" si="19"/>
        <v>15.398907103825136</v>
      </c>
      <c r="DM49" t="s">
        <v>213</v>
      </c>
    </row>
    <row r="50" spans="2:117">
      <c r="B50" s="140"/>
      <c r="C50" s="3" t="s">
        <v>55</v>
      </c>
      <c r="D50" s="43">
        <f t="shared" si="20"/>
        <v>3449655</v>
      </c>
      <c r="E50" s="43">
        <f t="shared" si="21"/>
        <v>2441941</v>
      </c>
      <c r="F50" s="43">
        <f t="shared" si="22"/>
        <v>211667</v>
      </c>
      <c r="G50" s="43">
        <f t="shared" si="23"/>
        <v>53641</v>
      </c>
      <c r="H50" s="43">
        <f t="shared" si="27"/>
        <v>742406</v>
      </c>
      <c r="I50" s="43">
        <f t="shared" si="28"/>
        <v>588231</v>
      </c>
      <c r="J50" s="43">
        <f t="shared" si="24"/>
        <v>144461</v>
      </c>
      <c r="K50" s="43">
        <f t="shared" si="25"/>
        <v>9714</v>
      </c>
      <c r="L50" s="4">
        <f t="shared" si="29"/>
        <v>278917</v>
      </c>
      <c r="M50" s="4">
        <v>200618</v>
      </c>
      <c r="N50" s="4">
        <v>16814</v>
      </c>
      <c r="O50" s="4">
        <v>4766</v>
      </c>
      <c r="P50" s="4">
        <f t="shared" si="30"/>
        <v>56719</v>
      </c>
      <c r="Q50" s="4">
        <v>44233</v>
      </c>
      <c r="R50" s="4">
        <v>11721</v>
      </c>
      <c r="S50" s="4">
        <v>765</v>
      </c>
      <c r="T50" s="4">
        <f t="shared" si="31"/>
        <v>257151</v>
      </c>
      <c r="U50" s="4">
        <v>184050</v>
      </c>
      <c r="V50" s="4">
        <v>16286</v>
      </c>
      <c r="W50" s="4">
        <v>4454</v>
      </c>
      <c r="X50" s="4">
        <f t="shared" si="32"/>
        <v>52361</v>
      </c>
      <c r="Y50" s="4">
        <v>40910</v>
      </c>
      <c r="Z50" s="4">
        <v>10772</v>
      </c>
      <c r="AA50" s="4">
        <v>679</v>
      </c>
      <c r="AB50" s="4">
        <f t="shared" si="33"/>
        <v>302032</v>
      </c>
      <c r="AC50" s="4">
        <v>214532</v>
      </c>
      <c r="AD50" s="4">
        <v>19700</v>
      </c>
      <c r="AE50" s="4">
        <v>3834</v>
      </c>
      <c r="AF50" s="4">
        <f t="shared" si="34"/>
        <v>63966</v>
      </c>
      <c r="AG50" s="4">
        <v>50519</v>
      </c>
      <c r="AH50" s="4">
        <v>12622</v>
      </c>
      <c r="AI50" s="4">
        <v>825</v>
      </c>
      <c r="AJ50" s="4">
        <f t="shared" si="35"/>
        <v>289474</v>
      </c>
      <c r="AK50" s="4">
        <v>205057</v>
      </c>
      <c r="AL50" s="4">
        <v>18128</v>
      </c>
      <c r="AM50" s="4">
        <v>4281</v>
      </c>
      <c r="AN50" s="4">
        <f t="shared" si="36"/>
        <v>62008</v>
      </c>
      <c r="AO50" s="4">
        <v>49006</v>
      </c>
      <c r="AP50" s="4">
        <v>12114</v>
      </c>
      <c r="AQ50" s="4">
        <v>888</v>
      </c>
      <c r="AR50" s="4">
        <f t="shared" si="37"/>
        <v>301506</v>
      </c>
      <c r="AS50" s="4">
        <v>212331</v>
      </c>
      <c r="AT50" s="4">
        <v>20171</v>
      </c>
      <c r="AU50" s="4">
        <v>4945</v>
      </c>
      <c r="AV50" s="4">
        <f t="shared" si="38"/>
        <v>64059</v>
      </c>
      <c r="AW50" s="4">
        <v>50697</v>
      </c>
      <c r="AX50" s="4">
        <v>12547</v>
      </c>
      <c r="AY50" s="4">
        <v>815</v>
      </c>
      <c r="AZ50" s="4">
        <f t="shared" si="39"/>
        <v>292069</v>
      </c>
      <c r="BA50" s="4">
        <v>206571</v>
      </c>
      <c r="BB50" s="4">
        <v>17457</v>
      </c>
      <c r="BC50" s="4">
        <v>4155</v>
      </c>
      <c r="BD50" s="4">
        <f t="shared" si="40"/>
        <v>63886</v>
      </c>
      <c r="BE50" s="4">
        <v>50616</v>
      </c>
      <c r="BF50" s="4">
        <v>12375</v>
      </c>
      <c r="BG50" s="4">
        <v>895</v>
      </c>
      <c r="BH50" s="4">
        <f t="shared" si="41"/>
        <v>292069</v>
      </c>
      <c r="BI50" s="4">
        <v>204414</v>
      </c>
      <c r="BJ50" s="4">
        <v>18296</v>
      </c>
      <c r="BK50" s="4">
        <v>5231</v>
      </c>
      <c r="BL50" s="4">
        <f t="shared" si="42"/>
        <v>64128</v>
      </c>
      <c r="BM50" s="4">
        <v>50884</v>
      </c>
      <c r="BN50" s="4">
        <v>12397</v>
      </c>
      <c r="BO50" s="4">
        <v>847</v>
      </c>
      <c r="BP50" s="4">
        <f t="shared" si="43"/>
        <v>284271</v>
      </c>
      <c r="BQ50" s="4">
        <v>198516</v>
      </c>
      <c r="BR50" s="4">
        <v>16722</v>
      </c>
      <c r="BS50" s="4">
        <v>5316</v>
      </c>
      <c r="BT50" s="4">
        <f t="shared" si="44"/>
        <v>63717</v>
      </c>
      <c r="BU50" s="4">
        <v>51151</v>
      </c>
      <c r="BV50" s="4">
        <v>11772</v>
      </c>
      <c r="BW50" s="4">
        <v>794</v>
      </c>
      <c r="BX50" s="4">
        <f t="shared" si="45"/>
        <v>267870</v>
      </c>
      <c r="BY50" s="4">
        <v>188784</v>
      </c>
      <c r="BZ50" s="4">
        <v>15241</v>
      </c>
      <c r="CA50" s="4">
        <v>3923</v>
      </c>
      <c r="CB50" s="4">
        <f t="shared" si="46"/>
        <v>59922</v>
      </c>
      <c r="CC50" s="4">
        <v>47742</v>
      </c>
      <c r="CD50" s="4">
        <v>11412</v>
      </c>
      <c r="CE50" s="4">
        <v>768</v>
      </c>
      <c r="CF50" s="4">
        <f t="shared" si="47"/>
        <v>293700</v>
      </c>
      <c r="CG50" s="4">
        <v>206853</v>
      </c>
      <c r="CH50" s="4">
        <v>17442</v>
      </c>
      <c r="CI50" s="4">
        <v>4414</v>
      </c>
      <c r="CJ50" s="4">
        <f t="shared" si="48"/>
        <v>64991</v>
      </c>
      <c r="CK50" s="4">
        <v>51990</v>
      </c>
      <c r="CL50" s="4">
        <v>12173</v>
      </c>
      <c r="CM50" s="4">
        <v>828</v>
      </c>
      <c r="CN50" s="4">
        <f t="shared" si="49"/>
        <v>291822</v>
      </c>
      <c r="CO50" s="4">
        <v>208657</v>
      </c>
      <c r="CP50" s="4">
        <v>17114</v>
      </c>
      <c r="CQ50" s="4">
        <v>3825</v>
      </c>
      <c r="CR50" s="4">
        <f t="shared" si="50"/>
        <v>62226</v>
      </c>
      <c r="CS50" s="4">
        <v>49325</v>
      </c>
      <c r="CT50" s="4">
        <v>12126</v>
      </c>
      <c r="CU50" s="4">
        <v>775</v>
      </c>
      <c r="CV50" s="4">
        <f t="shared" si="51"/>
        <v>298774</v>
      </c>
      <c r="CW50" s="4">
        <v>211558</v>
      </c>
      <c r="CX50" s="4">
        <v>18296</v>
      </c>
      <c r="CY50" s="4">
        <v>4497</v>
      </c>
      <c r="CZ50" s="4">
        <f t="shared" si="52"/>
        <v>64423</v>
      </c>
      <c r="DA50" s="4">
        <v>51158</v>
      </c>
      <c r="DB50" s="4">
        <v>12430</v>
      </c>
      <c r="DC50" s="4">
        <v>835</v>
      </c>
      <c r="DD50" s="78">
        <f t="shared" si="26"/>
        <v>9425.2868852459014</v>
      </c>
      <c r="DE50" s="78">
        <f t="shared" si="13"/>
        <v>6671.9699453551912</v>
      </c>
      <c r="DF50" s="78">
        <f t="shared" si="14"/>
        <v>578.32513661202188</v>
      </c>
      <c r="DG50" s="78">
        <f t="shared" si="15"/>
        <v>146.56010928961749</v>
      </c>
      <c r="DH50" s="78">
        <f t="shared" si="16"/>
        <v>2028.4316939890709</v>
      </c>
      <c r="DI50" s="78">
        <f t="shared" si="17"/>
        <v>1607.188524590164</v>
      </c>
      <c r="DJ50" s="78">
        <f t="shared" si="18"/>
        <v>394.70218579234972</v>
      </c>
      <c r="DK50" s="57">
        <f t="shared" si="19"/>
        <v>26.540983606557376</v>
      </c>
      <c r="DM50" t="s">
        <v>213</v>
      </c>
    </row>
    <row r="51" spans="2:117">
      <c r="B51" s="140"/>
      <c r="C51" s="3" t="s">
        <v>56</v>
      </c>
      <c r="D51" s="43">
        <f t="shared" si="20"/>
        <v>2930698</v>
      </c>
      <c r="E51" s="43">
        <f t="shared" si="21"/>
        <v>2005008</v>
      </c>
      <c r="F51" s="43">
        <f t="shared" si="22"/>
        <v>161904</v>
      </c>
      <c r="G51" s="43">
        <f t="shared" si="23"/>
        <v>47273</v>
      </c>
      <c r="H51" s="43">
        <f t="shared" si="27"/>
        <v>716513</v>
      </c>
      <c r="I51" s="43">
        <f t="shared" si="28"/>
        <v>601341</v>
      </c>
      <c r="J51" s="43">
        <f t="shared" si="24"/>
        <v>108423</v>
      </c>
      <c r="K51" s="43">
        <f t="shared" si="25"/>
        <v>6749</v>
      </c>
      <c r="L51" s="4">
        <f t="shared" si="29"/>
        <v>235114</v>
      </c>
      <c r="M51" s="4">
        <v>162408</v>
      </c>
      <c r="N51" s="4">
        <v>12994</v>
      </c>
      <c r="O51" s="4">
        <v>4196</v>
      </c>
      <c r="P51" s="4">
        <f t="shared" si="30"/>
        <v>55516</v>
      </c>
      <c r="Q51" s="4">
        <v>46360</v>
      </c>
      <c r="R51" s="4">
        <v>8627</v>
      </c>
      <c r="S51" s="4">
        <v>529</v>
      </c>
      <c r="T51" s="4">
        <f t="shared" si="31"/>
        <v>216945</v>
      </c>
      <c r="U51" s="4">
        <v>147881</v>
      </c>
      <c r="V51" s="4">
        <v>12929</v>
      </c>
      <c r="W51" s="4">
        <v>3817</v>
      </c>
      <c r="X51" s="4">
        <f t="shared" si="32"/>
        <v>52318</v>
      </c>
      <c r="Y51" s="4">
        <v>44020</v>
      </c>
      <c r="Z51" s="4">
        <v>7851</v>
      </c>
      <c r="AA51" s="4">
        <v>447</v>
      </c>
      <c r="AB51" s="4">
        <f t="shared" si="33"/>
        <v>266275</v>
      </c>
      <c r="AC51" s="4">
        <v>183024</v>
      </c>
      <c r="AD51" s="4">
        <v>15495</v>
      </c>
      <c r="AE51" s="4">
        <v>3661</v>
      </c>
      <c r="AF51" s="4">
        <f t="shared" si="34"/>
        <v>64095</v>
      </c>
      <c r="AG51" s="4">
        <v>54004</v>
      </c>
      <c r="AH51" s="4">
        <v>9522</v>
      </c>
      <c r="AI51" s="4">
        <v>569</v>
      </c>
      <c r="AJ51" s="4">
        <f t="shared" si="35"/>
        <v>251484</v>
      </c>
      <c r="AK51" s="4">
        <v>171790</v>
      </c>
      <c r="AL51" s="4">
        <v>13957</v>
      </c>
      <c r="AM51" s="4">
        <v>3863</v>
      </c>
      <c r="AN51" s="4">
        <f t="shared" si="36"/>
        <v>61874</v>
      </c>
      <c r="AO51" s="4">
        <v>51976</v>
      </c>
      <c r="AP51" s="4">
        <v>9387</v>
      </c>
      <c r="AQ51" s="4">
        <v>511</v>
      </c>
      <c r="AR51" s="4">
        <f t="shared" si="37"/>
        <v>258361</v>
      </c>
      <c r="AS51" s="4">
        <v>174983</v>
      </c>
      <c r="AT51" s="4">
        <v>16576</v>
      </c>
      <c r="AU51" s="4">
        <v>4744</v>
      </c>
      <c r="AV51" s="4">
        <f t="shared" si="38"/>
        <v>62058</v>
      </c>
      <c r="AW51" s="4">
        <v>51970</v>
      </c>
      <c r="AX51" s="4">
        <v>9511</v>
      </c>
      <c r="AY51" s="4">
        <v>577</v>
      </c>
      <c r="AZ51" s="4">
        <f t="shared" si="39"/>
        <v>246724</v>
      </c>
      <c r="BA51" s="4">
        <v>168866</v>
      </c>
      <c r="BB51" s="4">
        <v>13057</v>
      </c>
      <c r="BC51" s="4">
        <v>3541</v>
      </c>
      <c r="BD51" s="4">
        <f t="shared" si="40"/>
        <v>61260</v>
      </c>
      <c r="BE51" s="4">
        <v>51312</v>
      </c>
      <c r="BF51" s="4">
        <v>9379</v>
      </c>
      <c r="BG51" s="4">
        <v>569</v>
      </c>
      <c r="BH51" s="4">
        <f t="shared" si="41"/>
        <v>243776</v>
      </c>
      <c r="BI51" s="4">
        <v>165777</v>
      </c>
      <c r="BJ51" s="4">
        <v>13766</v>
      </c>
      <c r="BK51" s="4">
        <v>4634</v>
      </c>
      <c r="BL51" s="4">
        <f t="shared" si="42"/>
        <v>59599</v>
      </c>
      <c r="BM51" s="4">
        <v>50029</v>
      </c>
      <c r="BN51" s="4">
        <v>8975</v>
      </c>
      <c r="BO51" s="4">
        <v>595</v>
      </c>
      <c r="BP51" s="4">
        <f t="shared" si="43"/>
        <v>230866</v>
      </c>
      <c r="BQ51" s="4">
        <v>157075</v>
      </c>
      <c r="BR51" s="4">
        <v>12125</v>
      </c>
      <c r="BS51" s="4">
        <v>4197</v>
      </c>
      <c r="BT51" s="4">
        <f t="shared" si="44"/>
        <v>57469</v>
      </c>
      <c r="BU51" s="4">
        <v>48323</v>
      </c>
      <c r="BV51" s="4">
        <v>8622</v>
      </c>
      <c r="BW51" s="4">
        <v>524</v>
      </c>
      <c r="BX51" s="4">
        <f t="shared" si="45"/>
        <v>228456</v>
      </c>
      <c r="BY51" s="4">
        <v>155961</v>
      </c>
      <c r="BZ51" s="4">
        <v>11099</v>
      </c>
      <c r="CA51" s="4">
        <v>3458</v>
      </c>
      <c r="CB51" s="4">
        <f t="shared" si="46"/>
        <v>57938</v>
      </c>
      <c r="CC51" s="4">
        <v>48423</v>
      </c>
      <c r="CD51" s="4">
        <v>8916</v>
      </c>
      <c r="CE51" s="4">
        <v>599</v>
      </c>
      <c r="CF51" s="4">
        <f t="shared" si="47"/>
        <v>248479</v>
      </c>
      <c r="CG51" s="4">
        <v>169586</v>
      </c>
      <c r="CH51" s="4">
        <v>12626</v>
      </c>
      <c r="CI51" s="4">
        <v>3762</v>
      </c>
      <c r="CJ51" s="4">
        <f t="shared" si="48"/>
        <v>62505</v>
      </c>
      <c r="CK51" s="4">
        <v>52679</v>
      </c>
      <c r="CL51" s="4">
        <v>9218</v>
      </c>
      <c r="CM51" s="4">
        <v>608</v>
      </c>
      <c r="CN51" s="4">
        <f t="shared" si="49"/>
        <v>249394</v>
      </c>
      <c r="CO51" s="4">
        <v>173292</v>
      </c>
      <c r="CP51" s="4">
        <v>12743</v>
      </c>
      <c r="CQ51" s="4">
        <v>3178</v>
      </c>
      <c r="CR51" s="4">
        <f t="shared" si="50"/>
        <v>60181</v>
      </c>
      <c r="CS51" s="4">
        <v>50333</v>
      </c>
      <c r="CT51" s="4">
        <v>9226</v>
      </c>
      <c r="CU51" s="4">
        <v>622</v>
      </c>
      <c r="CV51" s="4">
        <f t="shared" si="51"/>
        <v>254824</v>
      </c>
      <c r="CW51" s="4">
        <v>174365</v>
      </c>
      <c r="CX51" s="4">
        <v>14537</v>
      </c>
      <c r="CY51" s="4">
        <v>4222</v>
      </c>
      <c r="CZ51" s="4">
        <f t="shared" si="52"/>
        <v>61700</v>
      </c>
      <c r="DA51" s="4">
        <v>51912</v>
      </c>
      <c r="DB51" s="4">
        <v>9189</v>
      </c>
      <c r="DC51" s="4">
        <v>599</v>
      </c>
      <c r="DD51" s="78">
        <f t="shared" si="26"/>
        <v>8007.3715846994537</v>
      </c>
      <c r="DE51" s="78">
        <f t="shared" si="13"/>
        <v>5478.1639344262294</v>
      </c>
      <c r="DF51" s="78">
        <f t="shared" si="14"/>
        <v>442.36065573770492</v>
      </c>
      <c r="DG51" s="78">
        <f t="shared" si="15"/>
        <v>129.16120218579235</v>
      </c>
      <c r="DH51" s="78">
        <f t="shared" si="16"/>
        <v>1957.6857923497269</v>
      </c>
      <c r="DI51" s="78">
        <f t="shared" si="17"/>
        <v>1643.0081967213114</v>
      </c>
      <c r="DJ51" s="78">
        <f t="shared" si="18"/>
        <v>296.23770491803276</v>
      </c>
      <c r="DK51" s="57">
        <f t="shared" si="19"/>
        <v>18.439890710382514</v>
      </c>
      <c r="DM51" t="s">
        <v>213</v>
      </c>
    </row>
    <row r="52" spans="2:117">
      <c r="B52" s="140"/>
      <c r="C52" s="3" t="s">
        <v>57</v>
      </c>
      <c r="D52" s="43">
        <f t="shared" si="20"/>
        <v>2955146</v>
      </c>
      <c r="E52" s="43">
        <f t="shared" si="21"/>
        <v>1941903</v>
      </c>
      <c r="F52" s="43">
        <f t="shared" si="22"/>
        <v>271945</v>
      </c>
      <c r="G52" s="43">
        <f t="shared" si="23"/>
        <v>55366</v>
      </c>
      <c r="H52" s="43">
        <f t="shared" si="27"/>
        <v>685932</v>
      </c>
      <c r="I52" s="43">
        <f t="shared" si="28"/>
        <v>561481</v>
      </c>
      <c r="J52" s="43">
        <f t="shared" si="24"/>
        <v>118387</v>
      </c>
      <c r="K52" s="43">
        <f t="shared" si="25"/>
        <v>6064</v>
      </c>
      <c r="L52" s="4">
        <f t="shared" si="29"/>
        <v>226944</v>
      </c>
      <c r="M52" s="4">
        <v>155335</v>
      </c>
      <c r="N52" s="4">
        <v>16125</v>
      </c>
      <c r="O52" s="4">
        <v>4162</v>
      </c>
      <c r="P52" s="4">
        <f t="shared" si="30"/>
        <v>51322</v>
      </c>
      <c r="Q52" s="4">
        <v>41658</v>
      </c>
      <c r="R52" s="4">
        <v>9177</v>
      </c>
      <c r="S52" s="4">
        <v>487</v>
      </c>
      <c r="T52" s="4">
        <f t="shared" si="31"/>
        <v>214336</v>
      </c>
      <c r="U52" s="4">
        <v>142348</v>
      </c>
      <c r="V52" s="4">
        <v>17573</v>
      </c>
      <c r="W52" s="4">
        <v>4349</v>
      </c>
      <c r="X52" s="4">
        <f t="shared" si="32"/>
        <v>50066</v>
      </c>
      <c r="Y52" s="4">
        <v>40853</v>
      </c>
      <c r="Z52" s="4">
        <v>8728</v>
      </c>
      <c r="AA52" s="4">
        <v>485</v>
      </c>
      <c r="AB52" s="4">
        <f t="shared" si="33"/>
        <v>266517</v>
      </c>
      <c r="AC52" s="4">
        <v>173307</v>
      </c>
      <c r="AD52" s="4">
        <v>26120</v>
      </c>
      <c r="AE52" s="4">
        <v>4529</v>
      </c>
      <c r="AF52" s="4">
        <f t="shared" si="34"/>
        <v>62561</v>
      </c>
      <c r="AG52" s="4">
        <v>50950</v>
      </c>
      <c r="AH52" s="4">
        <v>10988</v>
      </c>
      <c r="AI52" s="4">
        <v>623</v>
      </c>
      <c r="AJ52" s="4">
        <f t="shared" si="35"/>
        <v>253351</v>
      </c>
      <c r="AK52" s="4">
        <v>165279</v>
      </c>
      <c r="AL52" s="4">
        <v>24148</v>
      </c>
      <c r="AM52" s="4">
        <v>4459</v>
      </c>
      <c r="AN52" s="4">
        <f t="shared" si="36"/>
        <v>59465</v>
      </c>
      <c r="AO52" s="4">
        <v>48397</v>
      </c>
      <c r="AP52" s="4">
        <v>10465</v>
      </c>
      <c r="AQ52" s="4">
        <v>603</v>
      </c>
      <c r="AR52" s="4">
        <f t="shared" si="37"/>
        <v>258245</v>
      </c>
      <c r="AS52" s="4">
        <v>167659</v>
      </c>
      <c r="AT52" s="4">
        <v>25644</v>
      </c>
      <c r="AU52" s="4">
        <v>5751</v>
      </c>
      <c r="AV52" s="4">
        <f t="shared" si="38"/>
        <v>59191</v>
      </c>
      <c r="AW52" s="4">
        <v>48417</v>
      </c>
      <c r="AX52" s="4">
        <v>10236</v>
      </c>
      <c r="AY52" s="4">
        <v>538</v>
      </c>
      <c r="AZ52" s="4">
        <f t="shared" si="39"/>
        <v>249321</v>
      </c>
      <c r="BA52" s="4">
        <v>162544</v>
      </c>
      <c r="BB52" s="4">
        <v>23699</v>
      </c>
      <c r="BC52" s="4">
        <v>4385</v>
      </c>
      <c r="BD52" s="4">
        <f t="shared" si="40"/>
        <v>58693</v>
      </c>
      <c r="BE52" s="4">
        <v>48179</v>
      </c>
      <c r="BF52" s="4">
        <v>10004</v>
      </c>
      <c r="BG52" s="4">
        <v>510</v>
      </c>
      <c r="BH52" s="4">
        <f t="shared" si="41"/>
        <v>241811</v>
      </c>
      <c r="BI52" s="4">
        <v>158624</v>
      </c>
      <c r="BJ52" s="4">
        <v>23708</v>
      </c>
      <c r="BK52" s="4">
        <v>4791</v>
      </c>
      <c r="BL52" s="4">
        <f t="shared" si="42"/>
        <v>54688</v>
      </c>
      <c r="BM52" s="4">
        <v>44594</v>
      </c>
      <c r="BN52" s="4">
        <v>9616</v>
      </c>
      <c r="BO52" s="4">
        <v>478</v>
      </c>
      <c r="BP52" s="4">
        <f t="shared" si="43"/>
        <v>240854</v>
      </c>
      <c r="BQ52" s="4">
        <v>157625</v>
      </c>
      <c r="BR52" s="4">
        <v>20217</v>
      </c>
      <c r="BS52" s="4">
        <v>5061</v>
      </c>
      <c r="BT52" s="4">
        <f t="shared" si="44"/>
        <v>57951</v>
      </c>
      <c r="BU52" s="4">
        <v>47911</v>
      </c>
      <c r="BV52" s="4">
        <v>9536</v>
      </c>
      <c r="BW52" s="4">
        <v>504</v>
      </c>
      <c r="BX52" s="4">
        <f t="shared" si="45"/>
        <v>235206</v>
      </c>
      <c r="BY52" s="4">
        <v>154040</v>
      </c>
      <c r="BZ52" s="4">
        <v>21723</v>
      </c>
      <c r="CA52" s="4">
        <v>3843</v>
      </c>
      <c r="CB52" s="4">
        <f t="shared" si="46"/>
        <v>55600</v>
      </c>
      <c r="CC52" s="4">
        <v>45692</v>
      </c>
      <c r="CD52" s="4">
        <v>9448</v>
      </c>
      <c r="CE52" s="4">
        <v>460</v>
      </c>
      <c r="CF52" s="4">
        <f t="shared" si="47"/>
        <v>253284</v>
      </c>
      <c r="CG52" s="4">
        <v>166152</v>
      </c>
      <c r="CH52" s="4">
        <v>23686</v>
      </c>
      <c r="CI52" s="4">
        <v>4499</v>
      </c>
      <c r="CJ52" s="4">
        <f t="shared" si="48"/>
        <v>58947</v>
      </c>
      <c r="CK52" s="4">
        <v>48475</v>
      </c>
      <c r="CL52" s="4">
        <v>10023</v>
      </c>
      <c r="CM52" s="4">
        <v>449</v>
      </c>
      <c r="CN52" s="4">
        <f t="shared" si="49"/>
        <v>256520</v>
      </c>
      <c r="CO52" s="4">
        <v>169178</v>
      </c>
      <c r="CP52" s="4">
        <v>24516</v>
      </c>
      <c r="CQ52" s="4">
        <v>4393</v>
      </c>
      <c r="CR52" s="4">
        <f t="shared" si="50"/>
        <v>58433</v>
      </c>
      <c r="CS52" s="4">
        <v>47787</v>
      </c>
      <c r="CT52" s="4">
        <v>10204</v>
      </c>
      <c r="CU52" s="4">
        <v>442</v>
      </c>
      <c r="CV52" s="4">
        <f t="shared" si="51"/>
        <v>258757</v>
      </c>
      <c r="CW52" s="4">
        <v>169812</v>
      </c>
      <c r="CX52" s="4">
        <v>24786</v>
      </c>
      <c r="CY52" s="4">
        <v>5144</v>
      </c>
      <c r="CZ52" s="4">
        <f t="shared" si="52"/>
        <v>59015</v>
      </c>
      <c r="DA52" s="4">
        <v>48568</v>
      </c>
      <c r="DB52" s="4">
        <v>9962</v>
      </c>
      <c r="DC52" s="4">
        <v>485</v>
      </c>
      <c r="DD52" s="78">
        <f t="shared" si="26"/>
        <v>8074.1693989071036</v>
      </c>
      <c r="DE52" s="78">
        <f t="shared" si="13"/>
        <v>5305.7459016393441</v>
      </c>
      <c r="DF52" s="78">
        <f t="shared" si="14"/>
        <v>743.01912568306011</v>
      </c>
      <c r="DG52" s="78">
        <f t="shared" si="15"/>
        <v>151.27322404371586</v>
      </c>
      <c r="DH52" s="78">
        <f t="shared" si="16"/>
        <v>1874.1311475409836</v>
      </c>
      <c r="DI52" s="78">
        <f t="shared" si="17"/>
        <v>1534.1010928961748</v>
      </c>
      <c r="DJ52" s="78">
        <f t="shared" si="18"/>
        <v>323.46174863387978</v>
      </c>
      <c r="DK52" s="57">
        <f t="shared" si="19"/>
        <v>16.568306010928961</v>
      </c>
      <c r="DM52" t="s">
        <v>213</v>
      </c>
    </row>
    <row r="53" spans="2:117">
      <c r="B53" s="140"/>
      <c r="C53" s="3" t="s">
        <v>58</v>
      </c>
      <c r="D53" s="43">
        <f t="shared" si="20"/>
        <v>3868507</v>
      </c>
      <c r="E53" s="43">
        <f t="shared" si="21"/>
        <v>2882288</v>
      </c>
      <c r="F53" s="43">
        <f t="shared" si="22"/>
        <v>215718</v>
      </c>
      <c r="G53" s="43">
        <f t="shared" si="23"/>
        <v>52839</v>
      </c>
      <c r="H53" s="43">
        <f t="shared" si="27"/>
        <v>717662</v>
      </c>
      <c r="I53" s="43">
        <f t="shared" si="28"/>
        <v>559281</v>
      </c>
      <c r="J53" s="43">
        <f t="shared" si="24"/>
        <v>144315</v>
      </c>
      <c r="K53" s="43">
        <f t="shared" si="25"/>
        <v>14066</v>
      </c>
      <c r="L53" s="4">
        <f t="shared" si="29"/>
        <v>313729</v>
      </c>
      <c r="M53" s="4">
        <v>235034</v>
      </c>
      <c r="N53" s="4">
        <v>16260</v>
      </c>
      <c r="O53" s="4">
        <v>5138</v>
      </c>
      <c r="P53" s="4">
        <f t="shared" si="30"/>
        <v>57297</v>
      </c>
      <c r="Q53" s="4">
        <v>44400</v>
      </c>
      <c r="R53" s="4">
        <v>11855</v>
      </c>
      <c r="S53" s="4">
        <v>1042</v>
      </c>
      <c r="T53" s="4">
        <f t="shared" si="31"/>
        <v>285554</v>
      </c>
      <c r="U53" s="4">
        <v>211837</v>
      </c>
      <c r="V53" s="4">
        <v>15690</v>
      </c>
      <c r="W53" s="4">
        <v>4523</v>
      </c>
      <c r="X53" s="4">
        <f t="shared" si="32"/>
        <v>53504</v>
      </c>
      <c r="Y53" s="4">
        <v>41784</v>
      </c>
      <c r="Z53" s="4">
        <v>10770</v>
      </c>
      <c r="AA53" s="4">
        <v>950</v>
      </c>
      <c r="AB53" s="4">
        <f t="shared" si="33"/>
        <v>344675</v>
      </c>
      <c r="AC53" s="4">
        <v>253592</v>
      </c>
      <c r="AD53" s="4">
        <v>21941</v>
      </c>
      <c r="AE53" s="4">
        <v>3734</v>
      </c>
      <c r="AF53" s="4">
        <f t="shared" si="34"/>
        <v>65408</v>
      </c>
      <c r="AG53" s="4">
        <v>51481</v>
      </c>
      <c r="AH53" s="4">
        <v>12793</v>
      </c>
      <c r="AI53" s="4">
        <v>1134</v>
      </c>
      <c r="AJ53" s="4">
        <f t="shared" si="35"/>
        <v>323876</v>
      </c>
      <c r="AK53" s="4">
        <v>237544</v>
      </c>
      <c r="AL53" s="4">
        <v>19490</v>
      </c>
      <c r="AM53" s="4">
        <v>4196</v>
      </c>
      <c r="AN53" s="4">
        <f t="shared" si="36"/>
        <v>62646</v>
      </c>
      <c r="AO53" s="4">
        <v>49186</v>
      </c>
      <c r="AP53" s="4">
        <v>12334</v>
      </c>
      <c r="AQ53" s="4">
        <v>1126</v>
      </c>
      <c r="AR53" s="4">
        <f t="shared" si="37"/>
        <v>328507</v>
      </c>
      <c r="AS53" s="4">
        <v>239952</v>
      </c>
      <c r="AT53" s="4">
        <v>21892</v>
      </c>
      <c r="AU53" s="4">
        <v>5674</v>
      </c>
      <c r="AV53" s="4">
        <f t="shared" si="38"/>
        <v>60989</v>
      </c>
      <c r="AW53" s="4">
        <v>47853</v>
      </c>
      <c r="AX53" s="4">
        <v>12052</v>
      </c>
      <c r="AY53" s="4">
        <v>1084</v>
      </c>
      <c r="AZ53" s="4">
        <f t="shared" si="39"/>
        <v>316364</v>
      </c>
      <c r="BA53" s="4">
        <v>234660</v>
      </c>
      <c r="BB53" s="4">
        <v>17548</v>
      </c>
      <c r="BC53" s="4">
        <v>3553</v>
      </c>
      <c r="BD53" s="4">
        <f t="shared" si="40"/>
        <v>60603</v>
      </c>
      <c r="BE53" s="4">
        <v>47468</v>
      </c>
      <c r="BF53" s="4">
        <v>12065</v>
      </c>
      <c r="BG53" s="4">
        <v>1070</v>
      </c>
      <c r="BH53" s="4">
        <f t="shared" si="41"/>
        <v>307022</v>
      </c>
      <c r="BI53" s="4">
        <v>229802</v>
      </c>
      <c r="BJ53" s="4">
        <v>16280</v>
      </c>
      <c r="BK53" s="4">
        <v>4149</v>
      </c>
      <c r="BL53" s="4">
        <f t="shared" si="42"/>
        <v>56791</v>
      </c>
      <c r="BM53" s="4">
        <v>44150</v>
      </c>
      <c r="BN53" s="4">
        <v>11584</v>
      </c>
      <c r="BO53" s="4">
        <v>1057</v>
      </c>
      <c r="BP53" s="4">
        <f t="shared" si="43"/>
        <v>303680</v>
      </c>
      <c r="BQ53" s="4">
        <v>227439</v>
      </c>
      <c r="BR53" s="4">
        <v>14975</v>
      </c>
      <c r="BS53" s="4">
        <v>4792</v>
      </c>
      <c r="BT53" s="4">
        <f t="shared" si="44"/>
        <v>56474</v>
      </c>
      <c r="BU53" s="4">
        <v>43735</v>
      </c>
      <c r="BV53" s="4">
        <v>11534</v>
      </c>
      <c r="BW53" s="4">
        <v>1205</v>
      </c>
      <c r="BX53" s="4">
        <f t="shared" si="45"/>
        <v>308196</v>
      </c>
      <c r="BY53" s="4">
        <v>230646</v>
      </c>
      <c r="BZ53" s="4">
        <v>16147</v>
      </c>
      <c r="CA53" s="4">
        <v>3454</v>
      </c>
      <c r="CB53" s="4">
        <f t="shared" si="46"/>
        <v>57949</v>
      </c>
      <c r="CC53" s="4">
        <v>44895</v>
      </c>
      <c r="CD53" s="4">
        <v>11781</v>
      </c>
      <c r="CE53" s="4">
        <v>1273</v>
      </c>
      <c r="CF53" s="4">
        <f t="shared" si="47"/>
        <v>346163</v>
      </c>
      <c r="CG53" s="4">
        <v>259096</v>
      </c>
      <c r="CH53" s="4">
        <v>18257</v>
      </c>
      <c r="CI53" s="4">
        <v>4656</v>
      </c>
      <c r="CJ53" s="4">
        <f t="shared" si="48"/>
        <v>64154</v>
      </c>
      <c r="CK53" s="4">
        <v>49934</v>
      </c>
      <c r="CL53" s="4">
        <v>12834</v>
      </c>
      <c r="CM53" s="4">
        <v>1386</v>
      </c>
      <c r="CN53" s="4">
        <f t="shared" si="49"/>
        <v>344319</v>
      </c>
      <c r="CO53" s="4">
        <v>261246</v>
      </c>
      <c r="CP53" s="4">
        <v>17838</v>
      </c>
      <c r="CQ53" s="4">
        <v>4277</v>
      </c>
      <c r="CR53" s="4">
        <f t="shared" si="50"/>
        <v>60958</v>
      </c>
      <c r="CS53" s="4">
        <v>47212</v>
      </c>
      <c r="CT53" s="4">
        <v>12428</v>
      </c>
      <c r="CU53" s="4">
        <v>1318</v>
      </c>
      <c r="CV53" s="4">
        <f t="shared" si="51"/>
        <v>346422</v>
      </c>
      <c r="CW53" s="4">
        <v>261440</v>
      </c>
      <c r="CX53" s="4">
        <v>19400</v>
      </c>
      <c r="CY53" s="4">
        <v>4693</v>
      </c>
      <c r="CZ53" s="4">
        <f t="shared" si="52"/>
        <v>60889</v>
      </c>
      <c r="DA53" s="4">
        <v>47183</v>
      </c>
      <c r="DB53" s="4">
        <v>12285</v>
      </c>
      <c r="DC53" s="4">
        <v>1421</v>
      </c>
      <c r="DD53" s="78">
        <f t="shared" si="26"/>
        <v>10569.691256830602</v>
      </c>
      <c r="DE53" s="78">
        <f t="shared" si="13"/>
        <v>7875.1038251366117</v>
      </c>
      <c r="DF53" s="78">
        <f t="shared" si="14"/>
        <v>589.39344262295083</v>
      </c>
      <c r="DG53" s="78">
        <f t="shared" si="15"/>
        <v>144.36885245901638</v>
      </c>
      <c r="DH53" s="78">
        <f t="shared" si="16"/>
        <v>1960.8251366120219</v>
      </c>
      <c r="DI53" s="78">
        <f t="shared" si="17"/>
        <v>1528.0901639344263</v>
      </c>
      <c r="DJ53" s="78">
        <f t="shared" si="18"/>
        <v>394.30327868852459</v>
      </c>
      <c r="DK53" s="57">
        <f t="shared" si="19"/>
        <v>38.431693989071036</v>
      </c>
      <c r="DM53" t="s">
        <v>213</v>
      </c>
    </row>
    <row r="54" spans="2:117">
      <c r="B54" s="140"/>
      <c r="C54" s="3" t="s">
        <v>59</v>
      </c>
      <c r="D54" s="43">
        <f t="shared" si="20"/>
        <v>4617902</v>
      </c>
      <c r="E54" s="43">
        <f t="shared" si="21"/>
        <v>3352068</v>
      </c>
      <c r="F54" s="43">
        <f t="shared" si="22"/>
        <v>297922</v>
      </c>
      <c r="G54" s="43">
        <f t="shared" si="23"/>
        <v>64543</v>
      </c>
      <c r="H54" s="43">
        <f t="shared" si="27"/>
        <v>903369</v>
      </c>
      <c r="I54" s="43">
        <f t="shared" si="28"/>
        <v>743451</v>
      </c>
      <c r="J54" s="43">
        <f t="shared" si="24"/>
        <v>144748</v>
      </c>
      <c r="K54" s="43">
        <f t="shared" si="25"/>
        <v>15170</v>
      </c>
      <c r="L54" s="4">
        <f t="shared" si="29"/>
        <v>369041</v>
      </c>
      <c r="M54" s="4">
        <v>270536</v>
      </c>
      <c r="N54" s="4">
        <v>23422</v>
      </c>
      <c r="O54" s="4">
        <v>5234</v>
      </c>
      <c r="P54" s="4">
        <f t="shared" si="30"/>
        <v>69849</v>
      </c>
      <c r="Q54" s="4">
        <v>56714</v>
      </c>
      <c r="R54" s="4">
        <v>11845</v>
      </c>
      <c r="S54" s="4">
        <v>1290</v>
      </c>
      <c r="T54" s="4">
        <f t="shared" si="31"/>
        <v>336989</v>
      </c>
      <c r="U54" s="4">
        <v>245556</v>
      </c>
      <c r="V54" s="4">
        <v>21829</v>
      </c>
      <c r="W54" s="4">
        <v>4932</v>
      </c>
      <c r="X54" s="4">
        <f t="shared" si="32"/>
        <v>64672</v>
      </c>
      <c r="Y54" s="4">
        <v>52813</v>
      </c>
      <c r="Z54" s="4">
        <v>10655</v>
      </c>
      <c r="AA54" s="4">
        <v>1204</v>
      </c>
      <c r="AB54" s="4">
        <f t="shared" si="33"/>
        <v>421286</v>
      </c>
      <c r="AC54" s="4">
        <v>305958</v>
      </c>
      <c r="AD54" s="4">
        <v>30471</v>
      </c>
      <c r="AE54" s="4">
        <v>5051</v>
      </c>
      <c r="AF54" s="4">
        <f t="shared" si="34"/>
        <v>79806</v>
      </c>
      <c r="AG54" s="4">
        <v>65287</v>
      </c>
      <c r="AH54" s="4">
        <v>13177</v>
      </c>
      <c r="AI54" s="4">
        <v>1342</v>
      </c>
      <c r="AJ54" s="4">
        <f t="shared" si="35"/>
        <v>399316</v>
      </c>
      <c r="AK54" s="4">
        <v>289885</v>
      </c>
      <c r="AL54" s="4">
        <v>27092</v>
      </c>
      <c r="AM54" s="4">
        <v>5185</v>
      </c>
      <c r="AN54" s="4">
        <f t="shared" si="36"/>
        <v>77154</v>
      </c>
      <c r="AO54" s="4">
        <v>63275</v>
      </c>
      <c r="AP54" s="4">
        <v>12562</v>
      </c>
      <c r="AQ54" s="4">
        <v>1317</v>
      </c>
      <c r="AR54" s="4">
        <f t="shared" si="37"/>
        <v>407346</v>
      </c>
      <c r="AS54" s="4">
        <v>294013</v>
      </c>
      <c r="AT54" s="4">
        <v>28626</v>
      </c>
      <c r="AU54" s="4">
        <v>6395</v>
      </c>
      <c r="AV54" s="4">
        <f t="shared" si="38"/>
        <v>78312</v>
      </c>
      <c r="AW54" s="4">
        <v>64577</v>
      </c>
      <c r="AX54" s="4">
        <v>12390</v>
      </c>
      <c r="AY54" s="4">
        <v>1345</v>
      </c>
      <c r="AZ54" s="4">
        <f t="shared" si="39"/>
        <v>393591</v>
      </c>
      <c r="BA54" s="4">
        <v>285792</v>
      </c>
      <c r="BB54" s="4">
        <v>24479</v>
      </c>
      <c r="BC54" s="4">
        <v>4868</v>
      </c>
      <c r="BD54" s="4">
        <f t="shared" si="40"/>
        <v>78452</v>
      </c>
      <c r="BE54" s="4">
        <v>64630</v>
      </c>
      <c r="BF54" s="4">
        <v>12497</v>
      </c>
      <c r="BG54" s="4">
        <v>1325</v>
      </c>
      <c r="BH54" s="4">
        <f t="shared" si="41"/>
        <v>377449</v>
      </c>
      <c r="BI54" s="4">
        <v>272789</v>
      </c>
      <c r="BJ54" s="4">
        <v>23367</v>
      </c>
      <c r="BK54" s="4">
        <v>5419</v>
      </c>
      <c r="BL54" s="4">
        <f t="shared" si="42"/>
        <v>75874</v>
      </c>
      <c r="BM54" s="4">
        <v>62726</v>
      </c>
      <c r="BN54" s="4">
        <v>11985</v>
      </c>
      <c r="BO54" s="4">
        <v>1163</v>
      </c>
      <c r="BP54" s="4">
        <f t="shared" si="43"/>
        <v>364074</v>
      </c>
      <c r="BQ54" s="4">
        <v>263197</v>
      </c>
      <c r="BR54" s="4">
        <v>21740</v>
      </c>
      <c r="BS54" s="4">
        <v>5447</v>
      </c>
      <c r="BT54" s="4">
        <f t="shared" si="44"/>
        <v>73690</v>
      </c>
      <c r="BU54" s="4">
        <v>60995</v>
      </c>
      <c r="BV54" s="4">
        <v>11469</v>
      </c>
      <c r="BW54" s="4">
        <v>1226</v>
      </c>
      <c r="BX54" s="4">
        <f t="shared" si="45"/>
        <v>361598</v>
      </c>
      <c r="BY54" s="4">
        <v>261436</v>
      </c>
      <c r="BZ54" s="4">
        <v>22365</v>
      </c>
      <c r="CA54" s="4">
        <v>5162</v>
      </c>
      <c r="CB54" s="4">
        <f t="shared" si="46"/>
        <v>72635</v>
      </c>
      <c r="CC54" s="4">
        <v>59911</v>
      </c>
      <c r="CD54" s="4">
        <v>11540</v>
      </c>
      <c r="CE54" s="4">
        <v>1184</v>
      </c>
      <c r="CF54" s="4">
        <f t="shared" si="47"/>
        <v>391574</v>
      </c>
      <c r="CG54" s="4">
        <v>282756</v>
      </c>
      <c r="CH54" s="4">
        <v>24575</v>
      </c>
      <c r="CI54" s="4">
        <v>5590</v>
      </c>
      <c r="CJ54" s="4">
        <f t="shared" si="48"/>
        <v>78653</v>
      </c>
      <c r="CK54" s="4">
        <v>64943</v>
      </c>
      <c r="CL54" s="4">
        <v>12368</v>
      </c>
      <c r="CM54" s="4">
        <v>1342</v>
      </c>
      <c r="CN54" s="4">
        <f t="shared" si="49"/>
        <v>396445</v>
      </c>
      <c r="CO54" s="4">
        <v>290085</v>
      </c>
      <c r="CP54" s="4">
        <v>24995</v>
      </c>
      <c r="CQ54" s="4">
        <v>5070</v>
      </c>
      <c r="CR54" s="4">
        <f t="shared" si="50"/>
        <v>76295</v>
      </c>
      <c r="CS54" s="4">
        <v>63061</v>
      </c>
      <c r="CT54" s="4">
        <v>12001</v>
      </c>
      <c r="CU54" s="4">
        <v>1233</v>
      </c>
      <c r="CV54" s="4">
        <f t="shared" si="51"/>
        <v>399193</v>
      </c>
      <c r="CW54" s="4">
        <v>290065</v>
      </c>
      <c r="CX54" s="4">
        <v>24961</v>
      </c>
      <c r="CY54" s="4">
        <v>6190</v>
      </c>
      <c r="CZ54" s="4">
        <f t="shared" si="52"/>
        <v>77977</v>
      </c>
      <c r="DA54" s="4">
        <v>64519</v>
      </c>
      <c r="DB54" s="4">
        <v>12259</v>
      </c>
      <c r="DC54" s="4">
        <v>1199</v>
      </c>
      <c r="DD54" s="78">
        <f t="shared" si="26"/>
        <v>12617.218579234972</v>
      </c>
      <c r="DE54" s="78">
        <f t="shared" si="13"/>
        <v>9158.6557377049176</v>
      </c>
      <c r="DF54" s="78">
        <f t="shared" si="14"/>
        <v>813.99453551912563</v>
      </c>
      <c r="DG54" s="78">
        <f t="shared" si="15"/>
        <v>176.34699453551912</v>
      </c>
      <c r="DH54" s="78">
        <f t="shared" si="16"/>
        <v>2468.2213114754099</v>
      </c>
      <c r="DI54" s="78">
        <f t="shared" si="17"/>
        <v>2031.2868852459017</v>
      </c>
      <c r="DJ54" s="78">
        <f t="shared" si="18"/>
        <v>395.4863387978142</v>
      </c>
      <c r="DK54" s="57">
        <f t="shared" si="19"/>
        <v>41.448087431693992</v>
      </c>
      <c r="DM54" t="s">
        <v>213</v>
      </c>
    </row>
    <row r="55" spans="2:117">
      <c r="B55" s="140"/>
      <c r="C55" s="3" t="s">
        <v>60</v>
      </c>
      <c r="D55" s="43">
        <f t="shared" si="20"/>
        <v>2573846</v>
      </c>
      <c r="E55" s="43">
        <f t="shared" si="21"/>
        <v>1789589</v>
      </c>
      <c r="F55" s="43">
        <f t="shared" si="22"/>
        <v>302075</v>
      </c>
      <c r="G55" s="43">
        <f t="shared" si="23"/>
        <v>78228</v>
      </c>
      <c r="H55" s="43">
        <f t="shared" si="27"/>
        <v>403954</v>
      </c>
      <c r="I55" s="43">
        <f t="shared" si="28"/>
        <v>344308</v>
      </c>
      <c r="J55" s="43">
        <f t="shared" si="24"/>
        <v>54344</v>
      </c>
      <c r="K55" s="43">
        <f t="shared" si="25"/>
        <v>5302</v>
      </c>
      <c r="L55" s="4">
        <f t="shared" si="29"/>
        <v>181134</v>
      </c>
      <c r="M55" s="4">
        <v>126035</v>
      </c>
      <c r="N55" s="4">
        <v>19976</v>
      </c>
      <c r="O55" s="4">
        <v>5792</v>
      </c>
      <c r="P55" s="4">
        <f t="shared" si="30"/>
        <v>29331</v>
      </c>
      <c r="Q55" s="4">
        <v>25090</v>
      </c>
      <c r="R55" s="4">
        <v>3851</v>
      </c>
      <c r="S55" s="4">
        <v>390</v>
      </c>
      <c r="T55" s="4">
        <f t="shared" si="31"/>
        <v>181622</v>
      </c>
      <c r="U55" s="4">
        <v>123672</v>
      </c>
      <c r="V55" s="4">
        <v>23815</v>
      </c>
      <c r="W55" s="4">
        <v>6345</v>
      </c>
      <c r="X55" s="4">
        <f t="shared" si="32"/>
        <v>27790</v>
      </c>
      <c r="Y55" s="4">
        <v>23836</v>
      </c>
      <c r="Z55" s="4">
        <v>3619</v>
      </c>
      <c r="AA55" s="4">
        <v>335</v>
      </c>
      <c r="AB55" s="4">
        <f t="shared" si="33"/>
        <v>270993</v>
      </c>
      <c r="AC55" s="4">
        <v>194035</v>
      </c>
      <c r="AD55" s="4">
        <v>35809</v>
      </c>
      <c r="AE55" s="4">
        <v>7054</v>
      </c>
      <c r="AF55" s="4">
        <f t="shared" si="34"/>
        <v>34095</v>
      </c>
      <c r="AG55" s="4">
        <v>29238</v>
      </c>
      <c r="AH55" s="4">
        <v>4491</v>
      </c>
      <c r="AI55" s="4">
        <v>366</v>
      </c>
      <c r="AJ55" s="4">
        <f t="shared" si="35"/>
        <v>207558</v>
      </c>
      <c r="AK55" s="4">
        <v>140910</v>
      </c>
      <c r="AL55" s="4">
        <v>24982</v>
      </c>
      <c r="AM55" s="4">
        <v>6720</v>
      </c>
      <c r="AN55" s="4">
        <f t="shared" si="36"/>
        <v>34946</v>
      </c>
      <c r="AO55" s="4">
        <v>29695</v>
      </c>
      <c r="AP55" s="4">
        <v>4800</v>
      </c>
      <c r="AQ55" s="4">
        <v>451</v>
      </c>
      <c r="AR55" s="4">
        <f t="shared" si="37"/>
        <v>272827</v>
      </c>
      <c r="AS55" s="4">
        <v>185987</v>
      </c>
      <c r="AT55" s="4">
        <v>38117</v>
      </c>
      <c r="AU55" s="4">
        <v>10794</v>
      </c>
      <c r="AV55" s="4">
        <f t="shared" si="38"/>
        <v>37929</v>
      </c>
      <c r="AW55" s="4">
        <v>32170</v>
      </c>
      <c r="AX55" s="4">
        <v>5250</v>
      </c>
      <c r="AY55" s="4">
        <v>509</v>
      </c>
      <c r="AZ55" s="4">
        <f t="shared" si="39"/>
        <v>208720</v>
      </c>
      <c r="BA55" s="4">
        <v>144087</v>
      </c>
      <c r="BB55" s="4">
        <v>21502</v>
      </c>
      <c r="BC55" s="4">
        <v>5396</v>
      </c>
      <c r="BD55" s="4">
        <f t="shared" si="40"/>
        <v>37735</v>
      </c>
      <c r="BE55" s="4">
        <v>31866</v>
      </c>
      <c r="BF55" s="4">
        <v>5396</v>
      </c>
      <c r="BG55" s="4">
        <v>473</v>
      </c>
      <c r="BH55" s="4">
        <f t="shared" si="41"/>
        <v>236294</v>
      </c>
      <c r="BI55" s="4">
        <v>162606</v>
      </c>
      <c r="BJ55" s="4">
        <v>32344</v>
      </c>
      <c r="BK55" s="4">
        <v>8306</v>
      </c>
      <c r="BL55" s="4">
        <f t="shared" si="42"/>
        <v>33038</v>
      </c>
      <c r="BM55" s="4">
        <v>28314</v>
      </c>
      <c r="BN55" s="4">
        <v>4226</v>
      </c>
      <c r="BO55" s="4">
        <v>498</v>
      </c>
      <c r="BP55" s="4">
        <f t="shared" si="43"/>
        <v>193442</v>
      </c>
      <c r="BQ55" s="4">
        <v>133757</v>
      </c>
      <c r="BR55" s="4">
        <v>22786</v>
      </c>
      <c r="BS55" s="4">
        <v>5775</v>
      </c>
      <c r="BT55" s="4">
        <f t="shared" si="44"/>
        <v>31124</v>
      </c>
      <c r="BU55" s="4">
        <v>26439</v>
      </c>
      <c r="BV55" s="4">
        <v>4236</v>
      </c>
      <c r="BW55" s="4">
        <v>449</v>
      </c>
      <c r="BX55" s="4">
        <f t="shared" si="45"/>
        <v>225215</v>
      </c>
      <c r="BY55" s="4">
        <v>164465</v>
      </c>
      <c r="BZ55" s="4">
        <v>21882</v>
      </c>
      <c r="CA55" s="4">
        <v>5313</v>
      </c>
      <c r="CB55" s="4">
        <f t="shared" si="46"/>
        <v>33555</v>
      </c>
      <c r="CC55" s="4">
        <v>28320</v>
      </c>
      <c r="CD55" s="4">
        <v>4779</v>
      </c>
      <c r="CE55" s="4">
        <v>456</v>
      </c>
      <c r="CF55" s="4">
        <f t="shared" si="47"/>
        <v>214638</v>
      </c>
      <c r="CG55" s="4">
        <v>149360</v>
      </c>
      <c r="CH55" s="4">
        <v>21372</v>
      </c>
      <c r="CI55" s="4">
        <v>6621</v>
      </c>
      <c r="CJ55" s="4">
        <f t="shared" si="48"/>
        <v>37285</v>
      </c>
      <c r="CK55" s="4">
        <v>31832</v>
      </c>
      <c r="CL55" s="4">
        <v>4996</v>
      </c>
      <c r="CM55" s="4">
        <v>457</v>
      </c>
      <c r="CN55" s="4">
        <f t="shared" si="49"/>
        <v>191732</v>
      </c>
      <c r="CO55" s="4">
        <v>131157</v>
      </c>
      <c r="CP55" s="4">
        <v>20693</v>
      </c>
      <c r="CQ55" s="4">
        <v>5161</v>
      </c>
      <c r="CR55" s="4">
        <f t="shared" si="50"/>
        <v>34721</v>
      </c>
      <c r="CS55" s="4">
        <v>29793</v>
      </c>
      <c r="CT55" s="4">
        <v>4465</v>
      </c>
      <c r="CU55" s="4">
        <v>463</v>
      </c>
      <c r="CV55" s="4">
        <f t="shared" si="51"/>
        <v>189671</v>
      </c>
      <c r="CW55" s="4">
        <v>133518</v>
      </c>
      <c r="CX55" s="4">
        <v>18797</v>
      </c>
      <c r="CY55" s="4">
        <v>4951</v>
      </c>
      <c r="CZ55" s="4">
        <f t="shared" si="52"/>
        <v>32405</v>
      </c>
      <c r="DA55" s="4">
        <v>27715</v>
      </c>
      <c r="DB55" s="4">
        <v>4235</v>
      </c>
      <c r="DC55" s="4">
        <v>455</v>
      </c>
      <c r="DD55" s="78">
        <f t="shared" si="26"/>
        <v>7032.3661202185795</v>
      </c>
      <c r="DE55" s="78">
        <f t="shared" si="13"/>
        <v>4889.5874316939889</v>
      </c>
      <c r="DF55" s="78">
        <f t="shared" si="14"/>
        <v>825.34153005464486</v>
      </c>
      <c r="DG55" s="78">
        <f t="shared" si="15"/>
        <v>213.73770491803279</v>
      </c>
      <c r="DH55" s="78">
        <f t="shared" si="16"/>
        <v>1103.6994535519125</v>
      </c>
      <c r="DI55" s="78">
        <f t="shared" si="17"/>
        <v>940.73224043715845</v>
      </c>
      <c r="DJ55" s="78">
        <f t="shared" si="18"/>
        <v>148.48087431693989</v>
      </c>
      <c r="DK55" s="57">
        <f t="shared" si="19"/>
        <v>14.486338797814208</v>
      </c>
      <c r="DM55" t="s">
        <v>213</v>
      </c>
    </row>
    <row r="56" spans="2:117">
      <c r="B56" s="140"/>
      <c r="C56" s="3" t="s">
        <v>61</v>
      </c>
      <c r="D56" s="43">
        <f t="shared" si="20"/>
        <v>2518715</v>
      </c>
      <c r="E56" s="43">
        <f t="shared" si="21"/>
        <v>1744710</v>
      </c>
      <c r="F56" s="43">
        <f t="shared" si="22"/>
        <v>232106</v>
      </c>
      <c r="G56" s="43">
        <f t="shared" si="23"/>
        <v>65777</v>
      </c>
      <c r="H56" s="43">
        <f t="shared" si="27"/>
        <v>476122</v>
      </c>
      <c r="I56" s="43">
        <f t="shared" si="28"/>
        <v>395554</v>
      </c>
      <c r="J56" s="43">
        <f t="shared" si="24"/>
        <v>75570</v>
      </c>
      <c r="K56" s="43">
        <f t="shared" si="25"/>
        <v>4998</v>
      </c>
      <c r="L56" s="4">
        <f t="shared" si="29"/>
        <v>204527</v>
      </c>
      <c r="M56" s="4">
        <v>141242</v>
      </c>
      <c r="N56" s="4">
        <v>20088</v>
      </c>
      <c r="O56" s="4">
        <v>5882</v>
      </c>
      <c r="P56" s="4">
        <f t="shared" si="30"/>
        <v>37315</v>
      </c>
      <c r="Q56" s="4">
        <v>30730</v>
      </c>
      <c r="R56" s="4">
        <v>6212</v>
      </c>
      <c r="S56" s="4">
        <v>373</v>
      </c>
      <c r="T56" s="4">
        <f t="shared" si="31"/>
        <v>186533</v>
      </c>
      <c r="U56" s="4">
        <v>128173</v>
      </c>
      <c r="V56" s="4">
        <v>18845</v>
      </c>
      <c r="W56" s="4">
        <v>5029</v>
      </c>
      <c r="X56" s="4">
        <f t="shared" si="32"/>
        <v>34486</v>
      </c>
      <c r="Y56" s="4">
        <v>28517</v>
      </c>
      <c r="Z56" s="4">
        <v>5595</v>
      </c>
      <c r="AA56" s="4">
        <v>374</v>
      </c>
      <c r="AB56" s="4">
        <f t="shared" si="33"/>
        <v>224936</v>
      </c>
      <c r="AC56" s="4">
        <v>155987</v>
      </c>
      <c r="AD56" s="4">
        <v>21300</v>
      </c>
      <c r="AE56" s="4">
        <v>5449</v>
      </c>
      <c r="AF56" s="4">
        <f t="shared" si="34"/>
        <v>42200</v>
      </c>
      <c r="AG56" s="4">
        <v>35005</v>
      </c>
      <c r="AH56" s="4">
        <v>6780</v>
      </c>
      <c r="AI56" s="4">
        <v>415</v>
      </c>
      <c r="AJ56" s="4">
        <f t="shared" si="35"/>
        <v>212643</v>
      </c>
      <c r="AK56" s="4">
        <v>146765</v>
      </c>
      <c r="AL56" s="4">
        <v>20313</v>
      </c>
      <c r="AM56" s="4">
        <v>5696</v>
      </c>
      <c r="AN56" s="4">
        <f t="shared" si="36"/>
        <v>39869</v>
      </c>
      <c r="AO56" s="4">
        <v>33034</v>
      </c>
      <c r="AP56" s="4">
        <v>6419</v>
      </c>
      <c r="AQ56" s="4">
        <v>416</v>
      </c>
      <c r="AR56" s="4">
        <f t="shared" si="37"/>
        <v>216887</v>
      </c>
      <c r="AS56" s="4">
        <v>149577</v>
      </c>
      <c r="AT56" s="4">
        <v>20769</v>
      </c>
      <c r="AU56" s="4">
        <v>5595</v>
      </c>
      <c r="AV56" s="4">
        <f t="shared" si="38"/>
        <v>40946</v>
      </c>
      <c r="AW56" s="4">
        <v>33942</v>
      </c>
      <c r="AX56" s="4">
        <v>6575</v>
      </c>
      <c r="AY56" s="4">
        <v>429</v>
      </c>
      <c r="AZ56" s="4">
        <f t="shared" si="39"/>
        <v>212208</v>
      </c>
      <c r="BA56" s="4">
        <v>146434</v>
      </c>
      <c r="BB56" s="4">
        <v>19575</v>
      </c>
      <c r="BC56" s="4">
        <v>5439</v>
      </c>
      <c r="BD56" s="4">
        <f t="shared" si="40"/>
        <v>40760</v>
      </c>
      <c r="BE56" s="4">
        <v>33790</v>
      </c>
      <c r="BF56" s="4">
        <v>6541</v>
      </c>
      <c r="BG56" s="4">
        <v>429</v>
      </c>
      <c r="BH56" s="4">
        <f t="shared" si="41"/>
        <v>208450</v>
      </c>
      <c r="BI56" s="4">
        <v>144766</v>
      </c>
      <c r="BJ56" s="4">
        <v>18685</v>
      </c>
      <c r="BK56" s="4">
        <v>5480</v>
      </c>
      <c r="BL56" s="4">
        <f t="shared" si="42"/>
        <v>39519</v>
      </c>
      <c r="BM56" s="4">
        <v>32725</v>
      </c>
      <c r="BN56" s="4">
        <v>6355</v>
      </c>
      <c r="BO56" s="4">
        <v>439</v>
      </c>
      <c r="BP56" s="4">
        <f t="shared" si="43"/>
        <v>199162</v>
      </c>
      <c r="BQ56" s="4">
        <v>137133</v>
      </c>
      <c r="BR56" s="4">
        <v>18029</v>
      </c>
      <c r="BS56" s="4">
        <v>5335</v>
      </c>
      <c r="BT56" s="4">
        <f t="shared" si="44"/>
        <v>38665</v>
      </c>
      <c r="BU56" s="4">
        <v>32191</v>
      </c>
      <c r="BV56" s="4">
        <v>6079</v>
      </c>
      <c r="BW56" s="4">
        <v>395</v>
      </c>
      <c r="BX56" s="4">
        <f t="shared" si="45"/>
        <v>198905</v>
      </c>
      <c r="BY56" s="4">
        <v>138070</v>
      </c>
      <c r="BZ56" s="4">
        <v>17816</v>
      </c>
      <c r="CA56" s="4">
        <v>5232</v>
      </c>
      <c r="CB56" s="4">
        <f t="shared" si="46"/>
        <v>37787</v>
      </c>
      <c r="CC56" s="4">
        <v>31582</v>
      </c>
      <c r="CD56" s="4">
        <v>5794</v>
      </c>
      <c r="CE56" s="4">
        <v>411</v>
      </c>
      <c r="CF56" s="4">
        <f t="shared" si="47"/>
        <v>213003</v>
      </c>
      <c r="CG56" s="4">
        <v>147450</v>
      </c>
      <c r="CH56" s="4">
        <v>18859</v>
      </c>
      <c r="CI56" s="4">
        <v>5439</v>
      </c>
      <c r="CJ56" s="4">
        <f t="shared" si="48"/>
        <v>41255</v>
      </c>
      <c r="CK56" s="4">
        <v>34554</v>
      </c>
      <c r="CL56" s="4">
        <v>6286</v>
      </c>
      <c r="CM56" s="4">
        <v>415</v>
      </c>
      <c r="CN56" s="4">
        <f t="shared" si="49"/>
        <v>217594</v>
      </c>
      <c r="CO56" s="4">
        <v>153182</v>
      </c>
      <c r="CP56" s="4">
        <v>18951</v>
      </c>
      <c r="CQ56" s="4">
        <v>5201</v>
      </c>
      <c r="CR56" s="4">
        <f t="shared" si="50"/>
        <v>40260</v>
      </c>
      <c r="CS56" s="4">
        <v>33573</v>
      </c>
      <c r="CT56" s="4">
        <v>6247</v>
      </c>
      <c r="CU56" s="4">
        <v>440</v>
      </c>
      <c r="CV56" s="4">
        <f t="shared" si="51"/>
        <v>223867</v>
      </c>
      <c r="CW56" s="4">
        <v>155931</v>
      </c>
      <c r="CX56" s="4">
        <v>18876</v>
      </c>
      <c r="CY56" s="4">
        <v>6000</v>
      </c>
      <c r="CZ56" s="4">
        <f t="shared" si="52"/>
        <v>43060</v>
      </c>
      <c r="DA56" s="4">
        <v>35911</v>
      </c>
      <c r="DB56" s="4">
        <v>6687</v>
      </c>
      <c r="DC56" s="4">
        <v>462</v>
      </c>
      <c r="DD56" s="78">
        <f t="shared" si="26"/>
        <v>6881.7349726775956</v>
      </c>
      <c r="DE56" s="78">
        <f t="shared" si="13"/>
        <v>4766.9672131147545</v>
      </c>
      <c r="DF56" s="78">
        <f t="shared" si="14"/>
        <v>634.16939890710387</v>
      </c>
      <c r="DG56" s="78">
        <f t="shared" si="15"/>
        <v>179.71857923497268</v>
      </c>
      <c r="DH56" s="78">
        <f t="shared" si="16"/>
        <v>1300.8797814207651</v>
      </c>
      <c r="DI56" s="78">
        <f t="shared" si="17"/>
        <v>1080.7486338797814</v>
      </c>
      <c r="DJ56" s="78">
        <f t="shared" si="18"/>
        <v>206.47540983606558</v>
      </c>
      <c r="DK56" s="57">
        <f t="shared" si="19"/>
        <v>13.655737704918034</v>
      </c>
      <c r="DM56" t="s">
        <v>213</v>
      </c>
    </row>
    <row r="57" spans="2:117">
      <c r="B57" s="140"/>
      <c r="C57" s="3" t="s">
        <v>62</v>
      </c>
      <c r="D57" s="43">
        <f t="shared" si="20"/>
        <v>1319785</v>
      </c>
      <c r="E57" s="43">
        <f t="shared" si="21"/>
        <v>986718</v>
      </c>
      <c r="F57" s="43">
        <f t="shared" si="22"/>
        <v>104698</v>
      </c>
      <c r="G57" s="43">
        <f t="shared" si="23"/>
        <v>26513</v>
      </c>
      <c r="H57" s="43">
        <f t="shared" si="27"/>
        <v>201856</v>
      </c>
      <c r="I57" s="43">
        <f t="shared" si="28"/>
        <v>158068</v>
      </c>
      <c r="J57" s="43">
        <f t="shared" si="24"/>
        <v>40737</v>
      </c>
      <c r="K57" s="43">
        <f t="shared" si="25"/>
        <v>3051</v>
      </c>
      <c r="L57" s="4">
        <f t="shared" si="29"/>
        <v>102705</v>
      </c>
      <c r="M57" s="4">
        <v>79450</v>
      </c>
      <c r="N57" s="4">
        <v>6266</v>
      </c>
      <c r="O57" s="4">
        <v>1616</v>
      </c>
      <c r="P57" s="4">
        <f t="shared" si="30"/>
        <v>15373</v>
      </c>
      <c r="Q57" s="4">
        <v>11919</v>
      </c>
      <c r="R57" s="4">
        <v>3194</v>
      </c>
      <c r="S57" s="4">
        <v>260</v>
      </c>
      <c r="T57" s="4">
        <f t="shared" si="31"/>
        <v>94673</v>
      </c>
      <c r="U57" s="4">
        <v>72101</v>
      </c>
      <c r="V57" s="4">
        <v>6134</v>
      </c>
      <c r="W57" s="4">
        <v>1699</v>
      </c>
      <c r="X57" s="4">
        <f t="shared" si="32"/>
        <v>14739</v>
      </c>
      <c r="Y57" s="4">
        <v>11537</v>
      </c>
      <c r="Z57" s="4">
        <v>2938</v>
      </c>
      <c r="AA57" s="4">
        <v>264</v>
      </c>
      <c r="AB57" s="4">
        <f t="shared" si="33"/>
        <v>121126</v>
      </c>
      <c r="AC57" s="4">
        <v>89510</v>
      </c>
      <c r="AD57" s="4">
        <v>10896</v>
      </c>
      <c r="AE57" s="4">
        <v>2822</v>
      </c>
      <c r="AF57" s="4">
        <f t="shared" si="34"/>
        <v>17898</v>
      </c>
      <c r="AG57" s="4">
        <v>13917</v>
      </c>
      <c r="AH57" s="4">
        <v>3693</v>
      </c>
      <c r="AI57" s="4">
        <v>288</v>
      </c>
      <c r="AJ57" s="4">
        <f t="shared" si="35"/>
        <v>114731</v>
      </c>
      <c r="AK57" s="4">
        <v>85274</v>
      </c>
      <c r="AL57" s="4">
        <v>9716</v>
      </c>
      <c r="AM57" s="4">
        <v>2528</v>
      </c>
      <c r="AN57" s="4">
        <f t="shared" si="36"/>
        <v>17213</v>
      </c>
      <c r="AO57" s="4">
        <v>13433</v>
      </c>
      <c r="AP57" s="4">
        <v>3518</v>
      </c>
      <c r="AQ57" s="4">
        <v>262</v>
      </c>
      <c r="AR57" s="4">
        <f t="shared" si="37"/>
        <v>114792</v>
      </c>
      <c r="AS57" s="4">
        <v>84835</v>
      </c>
      <c r="AT57" s="4">
        <v>10137</v>
      </c>
      <c r="AU57" s="4">
        <v>2585</v>
      </c>
      <c r="AV57" s="4">
        <f t="shared" si="38"/>
        <v>17235</v>
      </c>
      <c r="AW57" s="4">
        <v>13558</v>
      </c>
      <c r="AX57" s="4">
        <v>3403</v>
      </c>
      <c r="AY57" s="4">
        <v>274</v>
      </c>
      <c r="AZ57" s="4">
        <f t="shared" si="39"/>
        <v>112705</v>
      </c>
      <c r="BA57" s="4">
        <v>82919</v>
      </c>
      <c r="BB57" s="4">
        <v>9885</v>
      </c>
      <c r="BC57" s="4">
        <v>2297</v>
      </c>
      <c r="BD57" s="4">
        <f t="shared" si="40"/>
        <v>17604</v>
      </c>
      <c r="BE57" s="4">
        <v>13677</v>
      </c>
      <c r="BF57" s="4">
        <v>3653</v>
      </c>
      <c r="BG57" s="4">
        <v>274</v>
      </c>
      <c r="BH57" s="4">
        <f t="shared" si="41"/>
        <v>109542</v>
      </c>
      <c r="BI57" s="4">
        <v>81351</v>
      </c>
      <c r="BJ57" s="4">
        <v>9067</v>
      </c>
      <c r="BK57" s="4">
        <v>2167</v>
      </c>
      <c r="BL57" s="4">
        <f t="shared" si="42"/>
        <v>16957</v>
      </c>
      <c r="BM57" s="4">
        <v>13175</v>
      </c>
      <c r="BN57" s="4">
        <v>3527</v>
      </c>
      <c r="BO57" s="4">
        <v>255</v>
      </c>
      <c r="BP57" s="4">
        <f t="shared" si="43"/>
        <v>105364</v>
      </c>
      <c r="BQ57" s="4">
        <v>79344</v>
      </c>
      <c r="BR57" s="4">
        <v>7611</v>
      </c>
      <c r="BS57" s="4">
        <v>2036</v>
      </c>
      <c r="BT57" s="4">
        <f t="shared" si="44"/>
        <v>16373</v>
      </c>
      <c r="BU57" s="4">
        <v>12799</v>
      </c>
      <c r="BV57" s="4">
        <v>3349</v>
      </c>
      <c r="BW57" s="4">
        <v>225</v>
      </c>
      <c r="BX57" s="4">
        <f t="shared" si="45"/>
        <v>103949</v>
      </c>
      <c r="BY57" s="4">
        <v>76565</v>
      </c>
      <c r="BZ57" s="4">
        <v>8241</v>
      </c>
      <c r="CA57" s="4">
        <v>2306</v>
      </c>
      <c r="CB57" s="4">
        <f t="shared" si="46"/>
        <v>16837</v>
      </c>
      <c r="CC57" s="4">
        <v>13295</v>
      </c>
      <c r="CD57" s="4">
        <v>3334</v>
      </c>
      <c r="CE57" s="4">
        <v>208</v>
      </c>
      <c r="CF57" s="4">
        <f t="shared" si="47"/>
        <v>112219</v>
      </c>
      <c r="CG57" s="4">
        <v>84033</v>
      </c>
      <c r="CH57" s="4">
        <v>8548</v>
      </c>
      <c r="CI57" s="4">
        <v>2215</v>
      </c>
      <c r="CJ57" s="4">
        <f t="shared" si="48"/>
        <v>17423</v>
      </c>
      <c r="CK57" s="4">
        <v>13774</v>
      </c>
      <c r="CL57" s="4">
        <v>3412</v>
      </c>
      <c r="CM57" s="4">
        <v>237</v>
      </c>
      <c r="CN57" s="4">
        <f t="shared" si="49"/>
        <v>115456</v>
      </c>
      <c r="CO57" s="4">
        <v>86464</v>
      </c>
      <c r="CP57" s="4">
        <v>9591</v>
      </c>
      <c r="CQ57" s="4">
        <v>2172</v>
      </c>
      <c r="CR57" s="4">
        <f t="shared" si="50"/>
        <v>17229</v>
      </c>
      <c r="CS57" s="4">
        <v>13542</v>
      </c>
      <c r="CT57" s="4">
        <v>3426</v>
      </c>
      <c r="CU57" s="4">
        <v>261</v>
      </c>
      <c r="CV57" s="4">
        <f t="shared" si="51"/>
        <v>112523</v>
      </c>
      <c r="CW57" s="4">
        <v>84872</v>
      </c>
      <c r="CX57" s="4">
        <v>8606</v>
      </c>
      <c r="CY57" s="4">
        <v>2070</v>
      </c>
      <c r="CZ57" s="4">
        <f t="shared" si="52"/>
        <v>16975</v>
      </c>
      <c r="DA57" s="4">
        <v>13442</v>
      </c>
      <c r="DB57" s="4">
        <v>3290</v>
      </c>
      <c r="DC57" s="4">
        <v>243</v>
      </c>
      <c r="DD57" s="78">
        <f t="shared" si="26"/>
        <v>3605.9699453551912</v>
      </c>
      <c r="DE57" s="78">
        <f t="shared" si="13"/>
        <v>2695.9508196721313</v>
      </c>
      <c r="DF57" s="78">
        <f t="shared" si="14"/>
        <v>286.06010928961751</v>
      </c>
      <c r="DG57" s="78">
        <f t="shared" si="15"/>
        <v>72.439890710382514</v>
      </c>
      <c r="DH57" s="78">
        <f t="shared" si="16"/>
        <v>551.51912568306011</v>
      </c>
      <c r="DI57" s="78">
        <f t="shared" si="17"/>
        <v>431.87978142076503</v>
      </c>
      <c r="DJ57" s="78">
        <f t="shared" si="18"/>
        <v>111.30327868852459</v>
      </c>
      <c r="DK57" s="57">
        <f t="shared" si="19"/>
        <v>8.3360655737704921</v>
      </c>
      <c r="DM57" t="s">
        <v>213</v>
      </c>
    </row>
    <row r="58" spans="2:117">
      <c r="B58" s="140"/>
      <c r="C58" s="3" t="s">
        <v>63</v>
      </c>
      <c r="D58" s="43">
        <f t="shared" si="20"/>
        <v>2452248</v>
      </c>
      <c r="E58" s="43">
        <f t="shared" si="21"/>
        <v>1674229</v>
      </c>
      <c r="F58" s="43">
        <f t="shared" si="22"/>
        <v>223902</v>
      </c>
      <c r="G58" s="43">
        <f t="shared" si="23"/>
        <v>55520</v>
      </c>
      <c r="H58" s="43">
        <f t="shared" si="27"/>
        <v>498597</v>
      </c>
      <c r="I58" s="43">
        <f t="shared" si="28"/>
        <v>400474</v>
      </c>
      <c r="J58" s="43">
        <f t="shared" si="24"/>
        <v>93432</v>
      </c>
      <c r="K58" s="43">
        <f t="shared" si="25"/>
        <v>4691</v>
      </c>
      <c r="L58" s="4">
        <f t="shared" si="29"/>
        <v>194816</v>
      </c>
      <c r="M58" s="4">
        <v>134886</v>
      </c>
      <c r="N58" s="4">
        <v>16731</v>
      </c>
      <c r="O58" s="4">
        <v>4342</v>
      </c>
      <c r="P58" s="4">
        <f t="shared" si="30"/>
        <v>38857</v>
      </c>
      <c r="Q58" s="4">
        <v>30837</v>
      </c>
      <c r="R58" s="4">
        <v>7648</v>
      </c>
      <c r="S58" s="4">
        <v>372</v>
      </c>
      <c r="T58" s="4">
        <f t="shared" si="31"/>
        <v>180096</v>
      </c>
      <c r="U58" s="4">
        <v>123437</v>
      </c>
      <c r="V58" s="4">
        <v>16350</v>
      </c>
      <c r="W58" s="4">
        <v>4023</v>
      </c>
      <c r="X58" s="4">
        <f t="shared" si="32"/>
        <v>36286</v>
      </c>
      <c r="Y58" s="4">
        <v>28896</v>
      </c>
      <c r="Z58" s="4">
        <v>7051</v>
      </c>
      <c r="AA58" s="4">
        <v>339</v>
      </c>
      <c r="AB58" s="4">
        <f t="shared" si="33"/>
        <v>217805</v>
      </c>
      <c r="AC58" s="4">
        <v>149430</v>
      </c>
      <c r="AD58" s="4">
        <v>19895</v>
      </c>
      <c r="AE58" s="4">
        <v>4165</v>
      </c>
      <c r="AF58" s="4">
        <f t="shared" si="34"/>
        <v>44315</v>
      </c>
      <c r="AG58" s="4">
        <v>35518</v>
      </c>
      <c r="AH58" s="4">
        <v>8365</v>
      </c>
      <c r="AI58" s="4">
        <v>432</v>
      </c>
      <c r="AJ58" s="4">
        <f t="shared" si="35"/>
        <v>210065</v>
      </c>
      <c r="AK58" s="4">
        <v>143455</v>
      </c>
      <c r="AL58" s="4">
        <v>19677</v>
      </c>
      <c r="AM58" s="4">
        <v>4941</v>
      </c>
      <c r="AN58" s="4">
        <f t="shared" si="36"/>
        <v>41992</v>
      </c>
      <c r="AO58" s="4">
        <v>33494</v>
      </c>
      <c r="AP58" s="4">
        <v>8085</v>
      </c>
      <c r="AQ58" s="4">
        <v>413</v>
      </c>
      <c r="AR58" s="4">
        <f t="shared" si="37"/>
        <v>212843</v>
      </c>
      <c r="AS58" s="4">
        <v>144280</v>
      </c>
      <c r="AT58" s="4">
        <v>20512</v>
      </c>
      <c r="AU58" s="4">
        <v>5299</v>
      </c>
      <c r="AV58" s="4">
        <f t="shared" si="38"/>
        <v>42752</v>
      </c>
      <c r="AW58" s="4">
        <v>34307</v>
      </c>
      <c r="AX58" s="4">
        <v>8032</v>
      </c>
      <c r="AY58" s="4">
        <v>413</v>
      </c>
      <c r="AZ58" s="4">
        <f t="shared" si="39"/>
        <v>207463</v>
      </c>
      <c r="BA58" s="4">
        <v>142201</v>
      </c>
      <c r="BB58" s="4">
        <v>18550</v>
      </c>
      <c r="BC58" s="4">
        <v>4295</v>
      </c>
      <c r="BD58" s="4">
        <f t="shared" si="40"/>
        <v>42417</v>
      </c>
      <c r="BE58" s="4">
        <v>34046</v>
      </c>
      <c r="BF58" s="4">
        <v>7975</v>
      </c>
      <c r="BG58" s="4">
        <v>396</v>
      </c>
      <c r="BH58" s="4">
        <f t="shared" si="41"/>
        <v>203665</v>
      </c>
      <c r="BI58" s="4">
        <v>137237</v>
      </c>
      <c r="BJ58" s="4">
        <v>19375</v>
      </c>
      <c r="BK58" s="4">
        <v>4784</v>
      </c>
      <c r="BL58" s="4">
        <f t="shared" si="42"/>
        <v>42269</v>
      </c>
      <c r="BM58" s="4">
        <v>34195</v>
      </c>
      <c r="BN58" s="4">
        <v>7677</v>
      </c>
      <c r="BO58" s="4">
        <v>397</v>
      </c>
      <c r="BP58" s="4">
        <f t="shared" si="43"/>
        <v>196500</v>
      </c>
      <c r="BQ58" s="4">
        <v>134318</v>
      </c>
      <c r="BR58" s="4">
        <v>17255</v>
      </c>
      <c r="BS58" s="4">
        <v>4742</v>
      </c>
      <c r="BT58" s="4">
        <f t="shared" si="44"/>
        <v>40185</v>
      </c>
      <c r="BU58" s="4">
        <v>32423</v>
      </c>
      <c r="BV58" s="4">
        <v>7393</v>
      </c>
      <c r="BW58" s="4">
        <v>369</v>
      </c>
      <c r="BX58" s="4">
        <f t="shared" si="45"/>
        <v>192877</v>
      </c>
      <c r="BY58" s="4">
        <v>131424</v>
      </c>
      <c r="BZ58" s="4">
        <v>17156</v>
      </c>
      <c r="CA58" s="4">
        <v>4294</v>
      </c>
      <c r="CB58" s="4">
        <f t="shared" si="46"/>
        <v>40003</v>
      </c>
      <c r="CC58" s="4">
        <v>32349</v>
      </c>
      <c r="CD58" s="4">
        <v>7265</v>
      </c>
      <c r="CE58" s="4">
        <v>389</v>
      </c>
      <c r="CF58" s="4">
        <f t="shared" si="47"/>
        <v>210153</v>
      </c>
      <c r="CG58" s="4">
        <v>143045</v>
      </c>
      <c r="CH58" s="4">
        <v>18784</v>
      </c>
      <c r="CI58" s="4">
        <v>4802</v>
      </c>
      <c r="CJ58" s="4">
        <f t="shared" si="48"/>
        <v>43522</v>
      </c>
      <c r="CK58" s="4">
        <v>35156</v>
      </c>
      <c r="CL58" s="4">
        <v>7948</v>
      </c>
      <c r="CM58" s="4">
        <v>418</v>
      </c>
      <c r="CN58" s="4">
        <f t="shared" si="49"/>
        <v>210808</v>
      </c>
      <c r="CO58" s="4">
        <v>145080</v>
      </c>
      <c r="CP58" s="4">
        <v>18990</v>
      </c>
      <c r="CQ58" s="4">
        <v>4536</v>
      </c>
      <c r="CR58" s="4">
        <f t="shared" si="50"/>
        <v>42202</v>
      </c>
      <c r="CS58" s="4">
        <v>33909</v>
      </c>
      <c r="CT58" s="4">
        <v>7926</v>
      </c>
      <c r="CU58" s="4">
        <v>367</v>
      </c>
      <c r="CV58" s="4">
        <f t="shared" si="51"/>
        <v>215157</v>
      </c>
      <c r="CW58" s="4">
        <v>145436</v>
      </c>
      <c r="CX58" s="4">
        <v>20627</v>
      </c>
      <c r="CY58" s="4">
        <v>5297</v>
      </c>
      <c r="CZ58" s="4">
        <f t="shared" si="52"/>
        <v>43797</v>
      </c>
      <c r="DA58" s="4">
        <v>35344</v>
      </c>
      <c r="DB58" s="4">
        <v>8067</v>
      </c>
      <c r="DC58" s="4">
        <v>386</v>
      </c>
      <c r="DD58" s="78">
        <f t="shared" si="26"/>
        <v>6700.1311475409839</v>
      </c>
      <c r="DE58" s="78">
        <f t="shared" si="13"/>
        <v>4574.3961748633883</v>
      </c>
      <c r="DF58" s="78">
        <f t="shared" si="14"/>
        <v>611.75409836065569</v>
      </c>
      <c r="DG58" s="78">
        <f t="shared" si="15"/>
        <v>151.69398907103826</v>
      </c>
      <c r="DH58" s="78">
        <f t="shared" si="16"/>
        <v>1362.2868852459017</v>
      </c>
      <c r="DI58" s="78">
        <f t="shared" si="17"/>
        <v>1094.1912568306011</v>
      </c>
      <c r="DJ58" s="78">
        <f t="shared" si="18"/>
        <v>255.27868852459017</v>
      </c>
      <c r="DK58" s="57">
        <f t="shared" si="19"/>
        <v>12.816939890710383</v>
      </c>
      <c r="DM58" t="s">
        <v>213</v>
      </c>
    </row>
    <row r="59" spans="2:117">
      <c r="B59" s="140"/>
      <c r="C59" s="3" t="s">
        <v>64</v>
      </c>
      <c r="D59" s="43">
        <f t="shared" si="20"/>
        <v>2442641</v>
      </c>
      <c r="E59" s="43">
        <f t="shared" si="21"/>
        <v>1596702</v>
      </c>
      <c r="F59" s="43">
        <f t="shared" si="22"/>
        <v>225019</v>
      </c>
      <c r="G59" s="43">
        <f t="shared" si="23"/>
        <v>48492</v>
      </c>
      <c r="H59" s="43">
        <f t="shared" si="27"/>
        <v>572428</v>
      </c>
      <c r="I59" s="43">
        <f t="shared" si="28"/>
        <v>448579</v>
      </c>
      <c r="J59" s="43">
        <f t="shared" si="24"/>
        <v>117908</v>
      </c>
      <c r="K59" s="43">
        <f t="shared" si="25"/>
        <v>5941</v>
      </c>
      <c r="L59" s="4">
        <f t="shared" si="29"/>
        <v>195509</v>
      </c>
      <c r="M59" s="4">
        <v>133238</v>
      </c>
      <c r="N59" s="4">
        <v>13373</v>
      </c>
      <c r="O59" s="4">
        <v>3810</v>
      </c>
      <c r="P59" s="4">
        <f t="shared" si="30"/>
        <v>45088</v>
      </c>
      <c r="Q59" s="4">
        <v>34779</v>
      </c>
      <c r="R59" s="4">
        <v>9775</v>
      </c>
      <c r="S59" s="4">
        <v>534</v>
      </c>
      <c r="T59" s="4">
        <f t="shared" si="31"/>
        <v>182589</v>
      </c>
      <c r="U59" s="4">
        <v>122598</v>
      </c>
      <c r="V59" s="4">
        <v>13792</v>
      </c>
      <c r="W59" s="4">
        <v>3712</v>
      </c>
      <c r="X59" s="4">
        <f t="shared" si="32"/>
        <v>42487</v>
      </c>
      <c r="Y59" s="4">
        <v>32997</v>
      </c>
      <c r="Z59" s="4">
        <v>9011</v>
      </c>
      <c r="AA59" s="4">
        <v>479</v>
      </c>
      <c r="AB59" s="4">
        <f t="shared" si="33"/>
        <v>223953</v>
      </c>
      <c r="AC59" s="4">
        <v>145588</v>
      </c>
      <c r="AD59" s="4">
        <v>23212</v>
      </c>
      <c r="AE59" s="4">
        <v>4197</v>
      </c>
      <c r="AF59" s="4">
        <f t="shared" si="34"/>
        <v>50956</v>
      </c>
      <c r="AG59" s="4">
        <v>39711</v>
      </c>
      <c r="AH59" s="4">
        <v>10695</v>
      </c>
      <c r="AI59" s="4">
        <v>550</v>
      </c>
      <c r="AJ59" s="4">
        <f t="shared" si="35"/>
        <v>211761</v>
      </c>
      <c r="AK59" s="4">
        <v>137192</v>
      </c>
      <c r="AL59" s="4">
        <v>21177</v>
      </c>
      <c r="AM59" s="4">
        <v>4119</v>
      </c>
      <c r="AN59" s="4">
        <f t="shared" si="36"/>
        <v>49273</v>
      </c>
      <c r="AO59" s="4">
        <v>38515</v>
      </c>
      <c r="AP59" s="4">
        <v>10180</v>
      </c>
      <c r="AQ59" s="4">
        <v>578</v>
      </c>
      <c r="AR59" s="4">
        <f t="shared" si="37"/>
        <v>215102</v>
      </c>
      <c r="AS59" s="4">
        <v>138074</v>
      </c>
      <c r="AT59" s="4">
        <v>22648</v>
      </c>
      <c r="AU59" s="4">
        <v>5122</v>
      </c>
      <c r="AV59" s="4">
        <f t="shared" si="38"/>
        <v>49258</v>
      </c>
      <c r="AW59" s="4">
        <v>38762</v>
      </c>
      <c r="AX59" s="4">
        <v>9995</v>
      </c>
      <c r="AY59" s="4">
        <v>501</v>
      </c>
      <c r="AZ59" s="4">
        <f t="shared" si="39"/>
        <v>206300</v>
      </c>
      <c r="BA59" s="4">
        <v>133575</v>
      </c>
      <c r="BB59" s="4">
        <v>20562</v>
      </c>
      <c r="BC59" s="4">
        <v>3515</v>
      </c>
      <c r="BD59" s="4">
        <f t="shared" si="40"/>
        <v>48648</v>
      </c>
      <c r="BE59" s="4">
        <v>38069</v>
      </c>
      <c r="BF59" s="4">
        <v>10062</v>
      </c>
      <c r="BG59" s="4">
        <v>517</v>
      </c>
      <c r="BH59" s="4">
        <f t="shared" si="41"/>
        <v>199715</v>
      </c>
      <c r="BI59" s="4">
        <v>130763</v>
      </c>
      <c r="BJ59" s="4">
        <v>17947</v>
      </c>
      <c r="BK59" s="4">
        <v>4191</v>
      </c>
      <c r="BL59" s="4">
        <f t="shared" si="42"/>
        <v>46814</v>
      </c>
      <c r="BM59" s="4">
        <v>36918</v>
      </c>
      <c r="BN59" s="4">
        <v>9358</v>
      </c>
      <c r="BO59" s="4">
        <v>538</v>
      </c>
      <c r="BP59" s="4">
        <f t="shared" si="43"/>
        <v>193591</v>
      </c>
      <c r="BQ59" s="4">
        <v>127060</v>
      </c>
      <c r="BR59" s="4">
        <v>15703</v>
      </c>
      <c r="BS59" s="4">
        <v>4097</v>
      </c>
      <c r="BT59" s="4">
        <f t="shared" si="44"/>
        <v>46731</v>
      </c>
      <c r="BU59" s="4">
        <v>36689</v>
      </c>
      <c r="BV59" s="4">
        <v>9583</v>
      </c>
      <c r="BW59" s="4">
        <v>459</v>
      </c>
      <c r="BX59" s="4">
        <f t="shared" si="45"/>
        <v>191187</v>
      </c>
      <c r="BY59" s="4">
        <v>124397</v>
      </c>
      <c r="BZ59" s="4">
        <v>17420</v>
      </c>
      <c r="CA59" s="4">
        <v>3668</v>
      </c>
      <c r="CB59" s="4">
        <f t="shared" si="46"/>
        <v>45702</v>
      </c>
      <c r="CC59" s="4">
        <v>36049</v>
      </c>
      <c r="CD59" s="4">
        <v>9202</v>
      </c>
      <c r="CE59" s="4">
        <v>451</v>
      </c>
      <c r="CF59" s="4">
        <f t="shared" si="47"/>
        <v>206284</v>
      </c>
      <c r="CG59" s="4">
        <v>133092</v>
      </c>
      <c r="CH59" s="4">
        <v>19817</v>
      </c>
      <c r="CI59" s="4">
        <v>4365</v>
      </c>
      <c r="CJ59" s="4">
        <f t="shared" si="48"/>
        <v>49010</v>
      </c>
      <c r="CK59" s="4">
        <v>38794</v>
      </c>
      <c r="CL59" s="4">
        <v>9758</v>
      </c>
      <c r="CM59" s="4">
        <v>458</v>
      </c>
      <c r="CN59" s="4">
        <f t="shared" si="49"/>
        <v>207367</v>
      </c>
      <c r="CO59" s="4">
        <v>135455</v>
      </c>
      <c r="CP59" s="4">
        <v>19707</v>
      </c>
      <c r="CQ59" s="4">
        <v>3858</v>
      </c>
      <c r="CR59" s="4">
        <f t="shared" si="50"/>
        <v>48347</v>
      </c>
      <c r="CS59" s="4">
        <v>38015</v>
      </c>
      <c r="CT59" s="4">
        <v>9902</v>
      </c>
      <c r="CU59" s="4">
        <v>430</v>
      </c>
      <c r="CV59" s="4">
        <f t="shared" si="51"/>
        <v>209283</v>
      </c>
      <c r="CW59" s="4">
        <v>135670</v>
      </c>
      <c r="CX59" s="4">
        <v>19661</v>
      </c>
      <c r="CY59" s="4">
        <v>3838</v>
      </c>
      <c r="CZ59" s="4">
        <f t="shared" si="52"/>
        <v>50114</v>
      </c>
      <c r="DA59" s="4">
        <v>39281</v>
      </c>
      <c r="DB59" s="4">
        <v>10387</v>
      </c>
      <c r="DC59" s="4">
        <v>446</v>
      </c>
      <c r="DD59" s="78">
        <f t="shared" si="26"/>
        <v>6673.8825136612022</v>
      </c>
      <c r="DE59" s="78">
        <f t="shared" si="13"/>
        <v>4362.5737704918029</v>
      </c>
      <c r="DF59" s="78">
        <f t="shared" si="14"/>
        <v>614.80601092896177</v>
      </c>
      <c r="DG59" s="78">
        <f t="shared" si="15"/>
        <v>132.49180327868854</v>
      </c>
      <c r="DH59" s="78">
        <f t="shared" si="16"/>
        <v>1564.0109289617487</v>
      </c>
      <c r="DI59" s="78">
        <f t="shared" si="17"/>
        <v>1225.6256830601094</v>
      </c>
      <c r="DJ59" s="78">
        <f t="shared" si="18"/>
        <v>322.15300546448088</v>
      </c>
      <c r="DK59" s="57">
        <f t="shared" si="19"/>
        <v>16.23224043715847</v>
      </c>
      <c r="DM59" t="s">
        <v>213</v>
      </c>
    </row>
    <row r="60" spans="2:117">
      <c r="B60" s="140"/>
      <c r="C60" s="3" t="s">
        <v>65</v>
      </c>
      <c r="D60" s="43">
        <f t="shared" si="20"/>
        <v>1896721</v>
      </c>
      <c r="E60" s="43">
        <f t="shared" si="21"/>
        <v>1139852</v>
      </c>
      <c r="F60" s="43">
        <f t="shared" si="22"/>
        <v>142515</v>
      </c>
      <c r="G60" s="43">
        <f t="shared" si="23"/>
        <v>39420</v>
      </c>
      <c r="H60" s="43">
        <f t="shared" si="27"/>
        <v>574934</v>
      </c>
      <c r="I60" s="43">
        <f t="shared" si="28"/>
        <v>451214</v>
      </c>
      <c r="J60" s="43">
        <f t="shared" si="24"/>
        <v>117758</v>
      </c>
      <c r="K60" s="43">
        <f t="shared" si="25"/>
        <v>5962</v>
      </c>
      <c r="L60" s="4">
        <f t="shared" si="29"/>
        <v>158092</v>
      </c>
      <c r="M60" s="4">
        <v>98715</v>
      </c>
      <c r="N60" s="4">
        <v>10002</v>
      </c>
      <c r="O60" s="4">
        <v>2814</v>
      </c>
      <c r="P60" s="4">
        <f t="shared" si="30"/>
        <v>46561</v>
      </c>
      <c r="Q60" s="4">
        <v>36184</v>
      </c>
      <c r="R60" s="4">
        <v>9853</v>
      </c>
      <c r="S60" s="4">
        <v>524</v>
      </c>
      <c r="T60" s="4">
        <f t="shared" si="31"/>
        <v>146681</v>
      </c>
      <c r="U60" s="4">
        <v>90978</v>
      </c>
      <c r="V60" s="4">
        <v>9871</v>
      </c>
      <c r="W60" s="4">
        <v>2807</v>
      </c>
      <c r="X60" s="4">
        <f t="shared" si="32"/>
        <v>43025</v>
      </c>
      <c r="Y60" s="4">
        <v>33518</v>
      </c>
      <c r="Z60" s="4">
        <v>9063</v>
      </c>
      <c r="AA60" s="4">
        <v>444</v>
      </c>
      <c r="AB60" s="4">
        <f t="shared" si="33"/>
        <v>175684</v>
      </c>
      <c r="AC60" s="4">
        <v>104677</v>
      </c>
      <c r="AD60" s="4">
        <v>15694</v>
      </c>
      <c r="AE60" s="4">
        <v>3724</v>
      </c>
      <c r="AF60" s="4">
        <f t="shared" si="34"/>
        <v>51589</v>
      </c>
      <c r="AG60" s="4">
        <v>40485</v>
      </c>
      <c r="AH60" s="4">
        <v>10594</v>
      </c>
      <c r="AI60" s="4">
        <v>510</v>
      </c>
      <c r="AJ60" s="4">
        <f t="shared" si="35"/>
        <v>166651</v>
      </c>
      <c r="AK60" s="4">
        <v>99159</v>
      </c>
      <c r="AL60" s="4">
        <v>14103</v>
      </c>
      <c r="AM60" s="4">
        <v>3667</v>
      </c>
      <c r="AN60" s="4">
        <f t="shared" si="36"/>
        <v>49722</v>
      </c>
      <c r="AO60" s="4">
        <v>38977</v>
      </c>
      <c r="AP60" s="4">
        <v>10222</v>
      </c>
      <c r="AQ60" s="4">
        <v>523</v>
      </c>
      <c r="AR60" s="4">
        <f t="shared" si="37"/>
        <v>170941</v>
      </c>
      <c r="AS60" s="4">
        <v>102016</v>
      </c>
      <c r="AT60" s="4">
        <v>14805</v>
      </c>
      <c r="AU60" s="4">
        <v>4211</v>
      </c>
      <c r="AV60" s="4">
        <f t="shared" si="38"/>
        <v>49909</v>
      </c>
      <c r="AW60" s="4">
        <v>39272</v>
      </c>
      <c r="AX60" s="4">
        <v>10107</v>
      </c>
      <c r="AY60" s="4">
        <v>530</v>
      </c>
      <c r="AZ60" s="4">
        <f t="shared" si="39"/>
        <v>160515</v>
      </c>
      <c r="BA60" s="4">
        <v>96292</v>
      </c>
      <c r="BB60" s="4">
        <v>12630</v>
      </c>
      <c r="BC60" s="4">
        <v>3275</v>
      </c>
      <c r="BD60" s="4">
        <f t="shared" si="40"/>
        <v>48318</v>
      </c>
      <c r="BE60" s="4">
        <v>37875</v>
      </c>
      <c r="BF60" s="4">
        <v>9969</v>
      </c>
      <c r="BG60" s="4">
        <v>474</v>
      </c>
      <c r="BH60" s="4">
        <f t="shared" si="41"/>
        <v>152035</v>
      </c>
      <c r="BI60" s="4">
        <v>90957</v>
      </c>
      <c r="BJ60" s="4">
        <v>10819</v>
      </c>
      <c r="BK60" s="4">
        <v>3091</v>
      </c>
      <c r="BL60" s="4">
        <f t="shared" si="42"/>
        <v>47168</v>
      </c>
      <c r="BM60" s="4">
        <v>36882</v>
      </c>
      <c r="BN60" s="4">
        <v>9778</v>
      </c>
      <c r="BO60" s="4">
        <v>508</v>
      </c>
      <c r="BP60" s="4">
        <f t="shared" si="43"/>
        <v>145427</v>
      </c>
      <c r="BQ60" s="4">
        <v>86215</v>
      </c>
      <c r="BR60" s="4">
        <v>9549</v>
      </c>
      <c r="BS60" s="4">
        <v>3018</v>
      </c>
      <c r="BT60" s="4">
        <f t="shared" si="44"/>
        <v>46645</v>
      </c>
      <c r="BU60" s="4">
        <v>36676</v>
      </c>
      <c r="BV60" s="4">
        <v>9509</v>
      </c>
      <c r="BW60" s="4">
        <v>460</v>
      </c>
      <c r="BX60" s="4">
        <f t="shared" si="45"/>
        <v>146642</v>
      </c>
      <c r="BY60" s="4">
        <v>87150</v>
      </c>
      <c r="BZ60" s="4">
        <v>10505</v>
      </c>
      <c r="CA60" s="4">
        <v>3000</v>
      </c>
      <c r="CB60" s="4">
        <f t="shared" si="46"/>
        <v>45987</v>
      </c>
      <c r="CC60" s="4">
        <v>36365</v>
      </c>
      <c r="CD60" s="4">
        <v>9152</v>
      </c>
      <c r="CE60" s="4">
        <v>470</v>
      </c>
      <c r="CF60" s="4">
        <f t="shared" si="47"/>
        <v>159053</v>
      </c>
      <c r="CG60" s="4">
        <v>94020</v>
      </c>
      <c r="CH60" s="4">
        <v>11700</v>
      </c>
      <c r="CI60" s="4">
        <v>3475</v>
      </c>
      <c r="CJ60" s="4">
        <f t="shared" si="48"/>
        <v>49858</v>
      </c>
      <c r="CK60" s="4">
        <v>39511</v>
      </c>
      <c r="CL60" s="4">
        <v>9800</v>
      </c>
      <c r="CM60" s="4">
        <v>547</v>
      </c>
      <c r="CN60" s="4">
        <f t="shared" si="49"/>
        <v>156884</v>
      </c>
      <c r="CO60" s="4">
        <v>94644</v>
      </c>
      <c r="CP60" s="4">
        <v>11576</v>
      </c>
      <c r="CQ60" s="4">
        <v>3001</v>
      </c>
      <c r="CR60" s="4">
        <f t="shared" si="50"/>
        <v>47663</v>
      </c>
      <c r="CS60" s="4">
        <v>37464</v>
      </c>
      <c r="CT60" s="4">
        <v>9696</v>
      </c>
      <c r="CU60" s="4">
        <v>503</v>
      </c>
      <c r="CV60" s="4">
        <f t="shared" si="51"/>
        <v>158116</v>
      </c>
      <c r="CW60" s="4">
        <v>95029</v>
      </c>
      <c r="CX60" s="4">
        <v>11261</v>
      </c>
      <c r="CY60" s="4">
        <v>3337</v>
      </c>
      <c r="CZ60" s="4">
        <f t="shared" si="52"/>
        <v>48489</v>
      </c>
      <c r="DA60" s="4">
        <v>38005</v>
      </c>
      <c r="DB60" s="4">
        <v>10015</v>
      </c>
      <c r="DC60" s="4">
        <v>469</v>
      </c>
      <c r="DD60" s="78">
        <f t="shared" si="26"/>
        <v>5182.2978142076499</v>
      </c>
      <c r="DE60" s="78">
        <f t="shared" si="13"/>
        <v>3114.3497267759562</v>
      </c>
      <c r="DF60" s="78">
        <f t="shared" si="14"/>
        <v>389.38524590163934</v>
      </c>
      <c r="DG60" s="78">
        <f t="shared" si="15"/>
        <v>107.70491803278688</v>
      </c>
      <c r="DH60" s="78">
        <f t="shared" si="16"/>
        <v>1570.8579234972678</v>
      </c>
      <c r="DI60" s="78">
        <f t="shared" si="17"/>
        <v>1232.8251366120219</v>
      </c>
      <c r="DJ60" s="78">
        <f t="shared" si="18"/>
        <v>321.74316939890713</v>
      </c>
      <c r="DK60" s="57">
        <f t="shared" si="19"/>
        <v>16.289617486338798</v>
      </c>
      <c r="DM60" t="s">
        <v>213</v>
      </c>
    </row>
    <row r="61" spans="2:117">
      <c r="B61" s="140" t="s">
        <v>66</v>
      </c>
      <c r="C61" s="3" t="s">
        <v>67</v>
      </c>
      <c r="D61" s="43">
        <f t="shared" si="20"/>
        <v>6314323</v>
      </c>
      <c r="E61" s="43">
        <f t="shared" si="21"/>
        <v>4574765</v>
      </c>
      <c r="F61" s="43">
        <f t="shared" si="22"/>
        <v>385589</v>
      </c>
      <c r="G61" s="43">
        <f t="shared" si="23"/>
        <v>82755</v>
      </c>
      <c r="H61" s="43">
        <f t="shared" si="27"/>
        <v>1271214</v>
      </c>
      <c r="I61" s="43">
        <f t="shared" si="28"/>
        <v>1011091</v>
      </c>
      <c r="J61" s="43">
        <f t="shared" si="24"/>
        <v>247653</v>
      </c>
      <c r="K61" s="43">
        <f t="shared" si="25"/>
        <v>12470</v>
      </c>
      <c r="L61" s="4">
        <f t="shared" si="29"/>
        <v>497026</v>
      </c>
      <c r="M61" s="4">
        <v>364946</v>
      </c>
      <c r="N61" s="4">
        <v>28259</v>
      </c>
      <c r="O61" s="4">
        <v>6560</v>
      </c>
      <c r="P61" s="4">
        <f t="shared" si="30"/>
        <v>97261</v>
      </c>
      <c r="Q61" s="4">
        <v>76552</v>
      </c>
      <c r="R61" s="4">
        <v>19712</v>
      </c>
      <c r="S61" s="4">
        <v>997</v>
      </c>
      <c r="T61" s="4">
        <f t="shared" si="31"/>
        <v>463834</v>
      </c>
      <c r="U61" s="4">
        <v>338843</v>
      </c>
      <c r="V61" s="4">
        <v>27367</v>
      </c>
      <c r="W61" s="4">
        <v>6533</v>
      </c>
      <c r="X61" s="4">
        <f t="shared" si="32"/>
        <v>91091</v>
      </c>
      <c r="Y61" s="4">
        <v>71885</v>
      </c>
      <c r="Z61" s="4">
        <v>18274</v>
      </c>
      <c r="AA61" s="4">
        <v>932</v>
      </c>
      <c r="AB61" s="4">
        <f t="shared" si="33"/>
        <v>559422</v>
      </c>
      <c r="AC61" s="4">
        <v>404836</v>
      </c>
      <c r="AD61" s="4">
        <v>37581</v>
      </c>
      <c r="AE61" s="4">
        <v>5582</v>
      </c>
      <c r="AF61" s="4">
        <f t="shared" si="34"/>
        <v>111423</v>
      </c>
      <c r="AG61" s="4">
        <v>88407</v>
      </c>
      <c r="AH61" s="4">
        <v>22053</v>
      </c>
      <c r="AI61" s="4">
        <v>963</v>
      </c>
      <c r="AJ61" s="4">
        <f t="shared" si="35"/>
        <v>544145</v>
      </c>
      <c r="AK61" s="4">
        <v>390404</v>
      </c>
      <c r="AL61" s="4">
        <v>35316</v>
      </c>
      <c r="AM61" s="4">
        <v>6990</v>
      </c>
      <c r="AN61" s="4">
        <f t="shared" si="36"/>
        <v>111435</v>
      </c>
      <c r="AO61" s="4">
        <v>88379</v>
      </c>
      <c r="AP61" s="4">
        <v>22000</v>
      </c>
      <c r="AQ61" s="4">
        <v>1056</v>
      </c>
      <c r="AR61" s="4">
        <f t="shared" si="37"/>
        <v>555290</v>
      </c>
      <c r="AS61" s="4">
        <v>398598</v>
      </c>
      <c r="AT61" s="4">
        <v>37590</v>
      </c>
      <c r="AU61" s="4">
        <v>7814</v>
      </c>
      <c r="AV61" s="4">
        <f t="shared" si="38"/>
        <v>111288</v>
      </c>
      <c r="AW61" s="4">
        <v>88545</v>
      </c>
      <c r="AX61" s="4">
        <v>21615</v>
      </c>
      <c r="AY61" s="4">
        <v>1128</v>
      </c>
      <c r="AZ61" s="4">
        <f t="shared" si="39"/>
        <v>532108</v>
      </c>
      <c r="BA61" s="4">
        <v>385526</v>
      </c>
      <c r="BB61" s="4">
        <v>31894</v>
      </c>
      <c r="BC61" s="4">
        <v>6316</v>
      </c>
      <c r="BD61" s="4">
        <f t="shared" si="40"/>
        <v>108372</v>
      </c>
      <c r="BE61" s="4">
        <v>86285</v>
      </c>
      <c r="BF61" s="4">
        <v>20999</v>
      </c>
      <c r="BG61" s="4">
        <v>1088</v>
      </c>
      <c r="BH61" s="4">
        <f t="shared" si="41"/>
        <v>518464</v>
      </c>
      <c r="BI61" s="4">
        <v>375480</v>
      </c>
      <c r="BJ61" s="4">
        <v>30549</v>
      </c>
      <c r="BK61" s="4">
        <v>7241</v>
      </c>
      <c r="BL61" s="4">
        <f t="shared" si="42"/>
        <v>105194</v>
      </c>
      <c r="BM61" s="4">
        <v>83823</v>
      </c>
      <c r="BN61" s="4">
        <v>20298</v>
      </c>
      <c r="BO61" s="4">
        <v>1073</v>
      </c>
      <c r="BP61" s="4">
        <f t="shared" si="43"/>
        <v>507272</v>
      </c>
      <c r="BQ61" s="4">
        <v>367597</v>
      </c>
      <c r="BR61" s="4">
        <v>28682</v>
      </c>
      <c r="BS61" s="4">
        <v>7799</v>
      </c>
      <c r="BT61" s="4">
        <f t="shared" si="44"/>
        <v>103194</v>
      </c>
      <c r="BU61" s="4">
        <v>82194</v>
      </c>
      <c r="BV61" s="4">
        <v>19945</v>
      </c>
      <c r="BW61" s="4">
        <v>1055</v>
      </c>
      <c r="BX61" s="4">
        <f t="shared" si="45"/>
        <v>503252</v>
      </c>
      <c r="BY61" s="4">
        <v>363834</v>
      </c>
      <c r="BZ61" s="4">
        <v>29783</v>
      </c>
      <c r="CA61" s="4">
        <v>6842</v>
      </c>
      <c r="CB61" s="4">
        <f t="shared" si="46"/>
        <v>102793</v>
      </c>
      <c r="CC61" s="4">
        <v>82203</v>
      </c>
      <c r="CD61" s="4">
        <v>19599</v>
      </c>
      <c r="CE61" s="4">
        <v>991</v>
      </c>
      <c r="CF61" s="4">
        <f t="shared" si="47"/>
        <v>544772</v>
      </c>
      <c r="CG61" s="4">
        <v>391673</v>
      </c>
      <c r="CH61" s="4">
        <v>32350</v>
      </c>
      <c r="CI61" s="4">
        <v>7706</v>
      </c>
      <c r="CJ61" s="4">
        <f t="shared" si="48"/>
        <v>113043</v>
      </c>
      <c r="CK61" s="4">
        <v>90866</v>
      </c>
      <c r="CL61" s="4">
        <v>21077</v>
      </c>
      <c r="CM61" s="4">
        <v>1100</v>
      </c>
      <c r="CN61" s="4">
        <f t="shared" si="49"/>
        <v>538718</v>
      </c>
      <c r="CO61" s="4">
        <v>393334</v>
      </c>
      <c r="CP61" s="4">
        <v>32203</v>
      </c>
      <c r="CQ61" s="4">
        <v>6175</v>
      </c>
      <c r="CR61" s="4">
        <f t="shared" si="50"/>
        <v>107006</v>
      </c>
      <c r="CS61" s="4">
        <v>85343</v>
      </c>
      <c r="CT61" s="4">
        <v>20618</v>
      </c>
      <c r="CU61" s="4">
        <v>1045</v>
      </c>
      <c r="CV61" s="4">
        <f t="shared" si="51"/>
        <v>550020</v>
      </c>
      <c r="CW61" s="4">
        <v>399694</v>
      </c>
      <c r="CX61" s="4">
        <v>34015</v>
      </c>
      <c r="CY61" s="4">
        <v>7197</v>
      </c>
      <c r="CZ61" s="4">
        <f t="shared" si="52"/>
        <v>109114</v>
      </c>
      <c r="DA61" s="4">
        <v>86609</v>
      </c>
      <c r="DB61" s="4">
        <v>21463</v>
      </c>
      <c r="DC61" s="4">
        <v>1042</v>
      </c>
      <c r="DD61" s="78">
        <f t="shared" si="26"/>
        <v>17252.248633879783</v>
      </c>
      <c r="DE61" s="78">
        <f t="shared" si="13"/>
        <v>12499.357923497268</v>
      </c>
      <c r="DF61" s="78">
        <f t="shared" si="14"/>
        <v>1053.5218579234972</v>
      </c>
      <c r="DG61" s="78">
        <f t="shared" si="15"/>
        <v>226.10655737704917</v>
      </c>
      <c r="DH61" s="78">
        <f t="shared" si="16"/>
        <v>3473.2622950819673</v>
      </c>
      <c r="DI61" s="78">
        <f t="shared" si="17"/>
        <v>2762.5437158469945</v>
      </c>
      <c r="DJ61" s="78">
        <f t="shared" si="18"/>
        <v>676.64754098360652</v>
      </c>
      <c r="DK61" s="57">
        <f t="shared" si="19"/>
        <v>34.071038251366119</v>
      </c>
      <c r="DM61" t="s">
        <v>422</v>
      </c>
    </row>
    <row r="62" spans="2:117">
      <c r="B62" s="140"/>
      <c r="C62" s="3" t="s">
        <v>68</v>
      </c>
      <c r="D62" s="43">
        <f t="shared" si="20"/>
        <v>1357615</v>
      </c>
      <c r="E62" s="43">
        <f t="shared" si="21"/>
        <v>871910</v>
      </c>
      <c r="F62" s="43">
        <f t="shared" si="22"/>
        <v>64674</v>
      </c>
      <c r="G62" s="43">
        <f t="shared" si="23"/>
        <v>16024</v>
      </c>
      <c r="H62" s="43">
        <f t="shared" si="27"/>
        <v>405007</v>
      </c>
      <c r="I62" s="43">
        <f t="shared" si="28"/>
        <v>340167</v>
      </c>
      <c r="J62" s="43">
        <f t="shared" si="24"/>
        <v>61579</v>
      </c>
      <c r="K62" s="43">
        <f t="shared" si="25"/>
        <v>3261</v>
      </c>
      <c r="L62" s="4">
        <f t="shared" si="29"/>
        <v>107551</v>
      </c>
      <c r="M62" s="4">
        <v>70426</v>
      </c>
      <c r="N62" s="4">
        <v>5492</v>
      </c>
      <c r="O62" s="4">
        <v>1311</v>
      </c>
      <c r="P62" s="4">
        <f t="shared" si="30"/>
        <v>30322</v>
      </c>
      <c r="Q62" s="4">
        <v>25286</v>
      </c>
      <c r="R62" s="4">
        <v>4828</v>
      </c>
      <c r="S62" s="4">
        <v>208</v>
      </c>
      <c r="T62" s="4">
        <f t="shared" si="31"/>
        <v>98765</v>
      </c>
      <c r="U62" s="4">
        <v>64332</v>
      </c>
      <c r="V62" s="4">
        <v>5135</v>
      </c>
      <c r="W62" s="4">
        <v>1318</v>
      </c>
      <c r="X62" s="4">
        <f t="shared" si="32"/>
        <v>27980</v>
      </c>
      <c r="Y62" s="4">
        <v>23311</v>
      </c>
      <c r="Z62" s="4">
        <v>4472</v>
      </c>
      <c r="AA62" s="4">
        <v>197</v>
      </c>
      <c r="AB62" s="4">
        <f t="shared" si="33"/>
        <v>117843</v>
      </c>
      <c r="AC62" s="4">
        <v>76075</v>
      </c>
      <c r="AD62" s="4">
        <v>6058</v>
      </c>
      <c r="AE62" s="4">
        <v>1091</v>
      </c>
      <c r="AF62" s="4">
        <f t="shared" si="34"/>
        <v>34619</v>
      </c>
      <c r="AG62" s="4">
        <v>29084</v>
      </c>
      <c r="AH62" s="4">
        <v>5255</v>
      </c>
      <c r="AI62" s="4">
        <v>280</v>
      </c>
      <c r="AJ62" s="4">
        <f t="shared" si="35"/>
        <v>113171</v>
      </c>
      <c r="AK62" s="4">
        <v>72702</v>
      </c>
      <c r="AL62" s="4">
        <v>5527</v>
      </c>
      <c r="AM62" s="4">
        <v>1174</v>
      </c>
      <c r="AN62" s="4">
        <f t="shared" si="36"/>
        <v>33768</v>
      </c>
      <c r="AO62" s="4">
        <v>28359</v>
      </c>
      <c r="AP62" s="4">
        <v>5131</v>
      </c>
      <c r="AQ62" s="4">
        <v>278</v>
      </c>
      <c r="AR62" s="4">
        <f t="shared" si="37"/>
        <v>117129</v>
      </c>
      <c r="AS62" s="4">
        <v>74618</v>
      </c>
      <c r="AT62" s="4">
        <v>5896</v>
      </c>
      <c r="AU62" s="4">
        <v>1407</v>
      </c>
      <c r="AV62" s="4">
        <f t="shared" si="38"/>
        <v>35208</v>
      </c>
      <c r="AW62" s="4">
        <v>29482</v>
      </c>
      <c r="AX62" s="4">
        <v>5441</v>
      </c>
      <c r="AY62" s="4">
        <v>285</v>
      </c>
      <c r="AZ62" s="4">
        <f t="shared" si="39"/>
        <v>114062</v>
      </c>
      <c r="BA62" s="4">
        <v>72476</v>
      </c>
      <c r="BB62" s="4">
        <v>5334</v>
      </c>
      <c r="BC62" s="4">
        <v>1176</v>
      </c>
      <c r="BD62" s="4">
        <f t="shared" si="40"/>
        <v>35076</v>
      </c>
      <c r="BE62" s="4">
        <v>29622</v>
      </c>
      <c r="BF62" s="4">
        <v>5177</v>
      </c>
      <c r="BG62" s="4">
        <v>277</v>
      </c>
      <c r="BH62" s="4">
        <f t="shared" si="41"/>
        <v>115878</v>
      </c>
      <c r="BI62" s="4">
        <v>73778</v>
      </c>
      <c r="BJ62" s="4">
        <v>5467</v>
      </c>
      <c r="BK62" s="4">
        <v>1464</v>
      </c>
      <c r="BL62" s="4">
        <f t="shared" si="42"/>
        <v>35169</v>
      </c>
      <c r="BM62" s="4">
        <v>29607</v>
      </c>
      <c r="BN62" s="4">
        <v>5237</v>
      </c>
      <c r="BO62" s="4">
        <v>325</v>
      </c>
      <c r="BP62" s="4">
        <f t="shared" si="43"/>
        <v>116001</v>
      </c>
      <c r="BQ62" s="4">
        <v>73234</v>
      </c>
      <c r="BR62" s="4">
        <v>5193</v>
      </c>
      <c r="BS62" s="4">
        <v>1576</v>
      </c>
      <c r="BT62" s="4">
        <f t="shared" si="44"/>
        <v>35998</v>
      </c>
      <c r="BU62" s="4">
        <v>30359</v>
      </c>
      <c r="BV62" s="4">
        <v>5284</v>
      </c>
      <c r="BW62" s="4">
        <v>355</v>
      </c>
      <c r="BX62" s="4">
        <f t="shared" si="45"/>
        <v>108706</v>
      </c>
      <c r="BY62" s="4">
        <v>69186</v>
      </c>
      <c r="BZ62" s="4">
        <v>4868</v>
      </c>
      <c r="CA62" s="4">
        <v>1438</v>
      </c>
      <c r="CB62" s="4">
        <f t="shared" si="46"/>
        <v>33214</v>
      </c>
      <c r="CC62" s="4">
        <v>27946</v>
      </c>
      <c r="CD62" s="4">
        <v>4961</v>
      </c>
      <c r="CE62" s="4">
        <v>307</v>
      </c>
      <c r="CF62" s="4">
        <f t="shared" si="47"/>
        <v>116631</v>
      </c>
      <c r="CG62" s="4">
        <v>73638</v>
      </c>
      <c r="CH62" s="4">
        <v>5399</v>
      </c>
      <c r="CI62" s="4">
        <v>1552</v>
      </c>
      <c r="CJ62" s="4">
        <f t="shared" si="48"/>
        <v>36042</v>
      </c>
      <c r="CK62" s="4">
        <v>30450</v>
      </c>
      <c r="CL62" s="4">
        <v>5353</v>
      </c>
      <c r="CM62" s="4">
        <v>239</v>
      </c>
      <c r="CN62" s="4">
        <f t="shared" si="49"/>
        <v>114526</v>
      </c>
      <c r="CO62" s="4">
        <v>74603</v>
      </c>
      <c r="CP62" s="4">
        <v>5026</v>
      </c>
      <c r="CQ62" s="4">
        <v>1269</v>
      </c>
      <c r="CR62" s="4">
        <f t="shared" si="50"/>
        <v>33628</v>
      </c>
      <c r="CS62" s="4">
        <v>28198</v>
      </c>
      <c r="CT62" s="4">
        <v>5201</v>
      </c>
      <c r="CU62" s="4">
        <v>229</v>
      </c>
      <c r="CV62" s="4">
        <f t="shared" si="51"/>
        <v>117352</v>
      </c>
      <c r="CW62" s="4">
        <v>76842</v>
      </c>
      <c r="CX62" s="4">
        <v>5279</v>
      </c>
      <c r="CY62" s="4">
        <v>1248</v>
      </c>
      <c r="CZ62" s="4">
        <f t="shared" si="52"/>
        <v>33983</v>
      </c>
      <c r="DA62" s="4">
        <v>28463</v>
      </c>
      <c r="DB62" s="4">
        <v>5239</v>
      </c>
      <c r="DC62" s="4">
        <v>281</v>
      </c>
      <c r="DD62" s="78">
        <f t="shared" si="26"/>
        <v>3709.3306010928964</v>
      </c>
      <c r="DE62" s="78">
        <f t="shared" si="13"/>
        <v>2382.2677595628415</v>
      </c>
      <c r="DF62" s="78">
        <f t="shared" si="14"/>
        <v>176.70491803278688</v>
      </c>
      <c r="DG62" s="78">
        <f t="shared" si="15"/>
        <v>43.78142076502732</v>
      </c>
      <c r="DH62" s="78">
        <f t="shared" si="16"/>
        <v>1106.5765027322404</v>
      </c>
      <c r="DI62" s="78">
        <f t="shared" si="17"/>
        <v>929.41803278688519</v>
      </c>
      <c r="DJ62" s="78">
        <f t="shared" si="18"/>
        <v>168.24863387978141</v>
      </c>
      <c r="DK62" s="57">
        <f t="shared" si="19"/>
        <v>8.9098360655737707</v>
      </c>
      <c r="DM62" t="s">
        <v>422</v>
      </c>
    </row>
    <row r="63" spans="2:117">
      <c r="B63" s="140"/>
      <c r="C63" s="3" t="s">
        <v>69</v>
      </c>
      <c r="D63" s="43">
        <f t="shared" si="20"/>
        <v>2071019</v>
      </c>
      <c r="E63" s="43">
        <f t="shared" si="21"/>
        <v>1427736</v>
      </c>
      <c r="F63" s="43">
        <f t="shared" si="22"/>
        <v>130983</v>
      </c>
      <c r="G63" s="43">
        <f t="shared" si="23"/>
        <v>44281</v>
      </c>
      <c r="H63" s="43">
        <f t="shared" si="27"/>
        <v>468019</v>
      </c>
      <c r="I63" s="43">
        <f t="shared" si="28"/>
        <v>381345</v>
      </c>
      <c r="J63" s="43">
        <f t="shared" si="24"/>
        <v>82175</v>
      </c>
      <c r="K63" s="43">
        <f t="shared" si="25"/>
        <v>4499</v>
      </c>
      <c r="L63" s="4">
        <f t="shared" si="29"/>
        <v>167390</v>
      </c>
      <c r="M63" s="4">
        <v>116477</v>
      </c>
      <c r="N63" s="4">
        <v>10454</v>
      </c>
      <c r="O63" s="4">
        <v>4054</v>
      </c>
      <c r="P63" s="4">
        <f t="shared" si="30"/>
        <v>36405</v>
      </c>
      <c r="Q63" s="4">
        <v>29357</v>
      </c>
      <c r="R63" s="4">
        <v>6702</v>
      </c>
      <c r="S63" s="4">
        <v>346</v>
      </c>
      <c r="T63" s="4">
        <f t="shared" si="31"/>
        <v>159885</v>
      </c>
      <c r="U63" s="4">
        <v>110039</v>
      </c>
      <c r="V63" s="4">
        <v>11822</v>
      </c>
      <c r="W63" s="4">
        <v>4163</v>
      </c>
      <c r="X63" s="4">
        <f t="shared" si="32"/>
        <v>33861</v>
      </c>
      <c r="Y63" s="4">
        <v>27502</v>
      </c>
      <c r="Z63" s="4">
        <v>6054</v>
      </c>
      <c r="AA63" s="4">
        <v>305</v>
      </c>
      <c r="AB63" s="4">
        <f t="shared" si="33"/>
        <v>176595</v>
      </c>
      <c r="AC63" s="4">
        <v>121855</v>
      </c>
      <c r="AD63" s="4">
        <v>11320</v>
      </c>
      <c r="AE63" s="4">
        <v>3161</v>
      </c>
      <c r="AF63" s="4">
        <f t="shared" si="34"/>
        <v>40259</v>
      </c>
      <c r="AG63" s="4">
        <v>32776</v>
      </c>
      <c r="AH63" s="4">
        <v>7110</v>
      </c>
      <c r="AI63" s="4">
        <v>373</v>
      </c>
      <c r="AJ63" s="4">
        <f t="shared" si="35"/>
        <v>171182</v>
      </c>
      <c r="AK63" s="4">
        <v>118705</v>
      </c>
      <c r="AL63" s="4">
        <v>9991</v>
      </c>
      <c r="AM63" s="4">
        <v>3212</v>
      </c>
      <c r="AN63" s="4">
        <f t="shared" si="36"/>
        <v>39274</v>
      </c>
      <c r="AO63" s="4">
        <v>31952</v>
      </c>
      <c r="AP63" s="4">
        <v>6919</v>
      </c>
      <c r="AQ63" s="4">
        <v>403</v>
      </c>
      <c r="AR63" s="4">
        <f t="shared" si="37"/>
        <v>178746</v>
      </c>
      <c r="AS63" s="4">
        <v>123461</v>
      </c>
      <c r="AT63" s="4">
        <v>12123</v>
      </c>
      <c r="AU63" s="4">
        <v>4022</v>
      </c>
      <c r="AV63" s="4">
        <f t="shared" si="38"/>
        <v>39140</v>
      </c>
      <c r="AW63" s="4">
        <v>31853</v>
      </c>
      <c r="AX63" s="4">
        <v>6881</v>
      </c>
      <c r="AY63" s="4">
        <v>406</v>
      </c>
      <c r="AZ63" s="4">
        <f t="shared" si="39"/>
        <v>170231</v>
      </c>
      <c r="BA63" s="4">
        <v>118118</v>
      </c>
      <c r="BB63" s="4">
        <v>10189</v>
      </c>
      <c r="BC63" s="4">
        <v>2973</v>
      </c>
      <c r="BD63" s="4">
        <f t="shared" si="40"/>
        <v>38951</v>
      </c>
      <c r="BE63" s="4">
        <v>31628</v>
      </c>
      <c r="BF63" s="4">
        <v>6948</v>
      </c>
      <c r="BG63" s="4">
        <v>375</v>
      </c>
      <c r="BH63" s="4">
        <f t="shared" si="41"/>
        <v>178897</v>
      </c>
      <c r="BI63" s="4">
        <v>121477</v>
      </c>
      <c r="BJ63" s="4">
        <v>12189</v>
      </c>
      <c r="BK63" s="4">
        <v>4459</v>
      </c>
      <c r="BL63" s="4">
        <f t="shared" si="42"/>
        <v>40772</v>
      </c>
      <c r="BM63" s="4">
        <v>33292</v>
      </c>
      <c r="BN63" s="4">
        <v>7072</v>
      </c>
      <c r="BO63" s="4">
        <v>408</v>
      </c>
      <c r="BP63" s="4">
        <f t="shared" si="43"/>
        <v>180209</v>
      </c>
      <c r="BQ63" s="4">
        <v>120935</v>
      </c>
      <c r="BR63" s="4">
        <v>11649</v>
      </c>
      <c r="BS63" s="4">
        <v>4826</v>
      </c>
      <c r="BT63" s="4">
        <f t="shared" si="44"/>
        <v>42799</v>
      </c>
      <c r="BU63" s="4">
        <v>35160</v>
      </c>
      <c r="BV63" s="4">
        <v>7216</v>
      </c>
      <c r="BW63" s="4">
        <v>423</v>
      </c>
      <c r="BX63" s="4">
        <f t="shared" si="45"/>
        <v>160673</v>
      </c>
      <c r="BY63" s="4">
        <v>110964</v>
      </c>
      <c r="BZ63" s="4">
        <v>9109</v>
      </c>
      <c r="CA63" s="4">
        <v>3105</v>
      </c>
      <c r="CB63" s="4">
        <f t="shared" si="46"/>
        <v>37495</v>
      </c>
      <c r="CC63" s="4">
        <v>30696</v>
      </c>
      <c r="CD63" s="4">
        <v>6459</v>
      </c>
      <c r="CE63" s="4">
        <v>340</v>
      </c>
      <c r="CF63" s="4">
        <f t="shared" si="47"/>
        <v>174277</v>
      </c>
      <c r="CG63" s="4">
        <v>120995</v>
      </c>
      <c r="CH63" s="4">
        <v>10117</v>
      </c>
      <c r="CI63" s="4">
        <v>3387</v>
      </c>
      <c r="CJ63" s="4">
        <f t="shared" si="48"/>
        <v>39778</v>
      </c>
      <c r="CK63" s="4">
        <v>32639</v>
      </c>
      <c r="CL63" s="4">
        <v>6772</v>
      </c>
      <c r="CM63" s="4">
        <v>367</v>
      </c>
      <c r="CN63" s="4">
        <f t="shared" si="49"/>
        <v>172307</v>
      </c>
      <c r="CO63" s="4">
        <v>120347</v>
      </c>
      <c r="CP63" s="4">
        <v>10589</v>
      </c>
      <c r="CQ63" s="4">
        <v>3236</v>
      </c>
      <c r="CR63" s="4">
        <f t="shared" si="50"/>
        <v>38135</v>
      </c>
      <c r="CS63" s="4">
        <v>31045</v>
      </c>
      <c r="CT63" s="4">
        <v>6736</v>
      </c>
      <c r="CU63" s="4">
        <v>354</v>
      </c>
      <c r="CV63" s="4">
        <f t="shared" si="51"/>
        <v>180627</v>
      </c>
      <c r="CW63" s="4">
        <v>124363</v>
      </c>
      <c r="CX63" s="4">
        <v>11431</v>
      </c>
      <c r="CY63" s="4">
        <v>3683</v>
      </c>
      <c r="CZ63" s="4">
        <f t="shared" si="52"/>
        <v>41150</v>
      </c>
      <c r="DA63" s="4">
        <v>33445</v>
      </c>
      <c r="DB63" s="4">
        <v>7306</v>
      </c>
      <c r="DC63" s="4">
        <v>399</v>
      </c>
      <c r="DD63" s="78">
        <f t="shared" si="26"/>
        <v>5658.521857923497</v>
      </c>
      <c r="DE63" s="78">
        <f t="shared" si="13"/>
        <v>3900.9180327868853</v>
      </c>
      <c r="DF63" s="78">
        <f t="shared" si="14"/>
        <v>357.87704918032784</v>
      </c>
      <c r="DG63" s="78">
        <f t="shared" si="15"/>
        <v>120.98633879781421</v>
      </c>
      <c r="DH63" s="78">
        <f t="shared" si="16"/>
        <v>1278.7404371584701</v>
      </c>
      <c r="DI63" s="78">
        <f t="shared" si="17"/>
        <v>1041.9262295081967</v>
      </c>
      <c r="DJ63" s="78">
        <f t="shared" si="18"/>
        <v>224.52185792349727</v>
      </c>
      <c r="DK63" s="57">
        <f t="shared" si="19"/>
        <v>12.292349726775956</v>
      </c>
      <c r="DM63" t="s">
        <v>422</v>
      </c>
    </row>
    <row r="64" spans="2:117">
      <c r="B64" s="140"/>
      <c r="C64" s="3" t="s">
        <v>70</v>
      </c>
      <c r="D64" s="43">
        <f t="shared" si="20"/>
        <v>1030772</v>
      </c>
      <c r="E64" s="43">
        <f t="shared" si="21"/>
        <v>703409</v>
      </c>
      <c r="F64" s="43">
        <f t="shared" si="22"/>
        <v>64316</v>
      </c>
      <c r="G64" s="43">
        <f t="shared" si="23"/>
        <v>20371</v>
      </c>
      <c r="H64" s="43">
        <f t="shared" si="27"/>
        <v>242676</v>
      </c>
      <c r="I64" s="43">
        <f t="shared" si="28"/>
        <v>200809</v>
      </c>
      <c r="J64" s="43">
        <f t="shared" si="24"/>
        <v>40107</v>
      </c>
      <c r="K64" s="43">
        <f t="shared" si="25"/>
        <v>1760</v>
      </c>
      <c r="L64" s="4">
        <f t="shared" si="29"/>
        <v>81112</v>
      </c>
      <c r="M64" s="4">
        <v>56227</v>
      </c>
      <c r="N64" s="4">
        <v>4754</v>
      </c>
      <c r="O64" s="4">
        <v>1596</v>
      </c>
      <c r="P64" s="4">
        <f t="shared" si="30"/>
        <v>18535</v>
      </c>
      <c r="Q64" s="4">
        <v>15178</v>
      </c>
      <c r="R64" s="4">
        <v>3196</v>
      </c>
      <c r="S64" s="4">
        <v>161</v>
      </c>
      <c r="T64" s="4">
        <f t="shared" si="31"/>
        <v>75543</v>
      </c>
      <c r="U64" s="4">
        <v>52308</v>
      </c>
      <c r="V64" s="4">
        <v>4524</v>
      </c>
      <c r="W64" s="4">
        <v>1533</v>
      </c>
      <c r="X64" s="4">
        <f t="shared" si="32"/>
        <v>17178</v>
      </c>
      <c r="Y64" s="4">
        <v>14128</v>
      </c>
      <c r="Z64" s="4">
        <v>2913</v>
      </c>
      <c r="AA64" s="4">
        <v>137</v>
      </c>
      <c r="AB64" s="4">
        <f t="shared" si="33"/>
        <v>89663</v>
      </c>
      <c r="AC64" s="4">
        <v>60819</v>
      </c>
      <c r="AD64" s="4">
        <v>6073</v>
      </c>
      <c r="AE64" s="4">
        <v>1450</v>
      </c>
      <c r="AF64" s="4">
        <f t="shared" si="34"/>
        <v>21321</v>
      </c>
      <c r="AG64" s="4">
        <v>17572</v>
      </c>
      <c r="AH64" s="4">
        <v>3579</v>
      </c>
      <c r="AI64" s="4">
        <v>170</v>
      </c>
      <c r="AJ64" s="4">
        <f t="shared" si="35"/>
        <v>85181</v>
      </c>
      <c r="AK64" s="4">
        <v>57584</v>
      </c>
      <c r="AL64" s="4">
        <v>5382</v>
      </c>
      <c r="AM64" s="4">
        <v>1649</v>
      </c>
      <c r="AN64" s="4">
        <f t="shared" si="36"/>
        <v>20566</v>
      </c>
      <c r="AO64" s="4">
        <v>17046</v>
      </c>
      <c r="AP64" s="4">
        <v>3386</v>
      </c>
      <c r="AQ64" s="4">
        <v>134</v>
      </c>
      <c r="AR64" s="4">
        <f t="shared" si="37"/>
        <v>90314</v>
      </c>
      <c r="AS64" s="4">
        <v>61089</v>
      </c>
      <c r="AT64" s="4">
        <v>5871</v>
      </c>
      <c r="AU64" s="4">
        <v>1883</v>
      </c>
      <c r="AV64" s="4">
        <f t="shared" si="38"/>
        <v>21471</v>
      </c>
      <c r="AW64" s="4">
        <v>17784</v>
      </c>
      <c r="AX64" s="4">
        <v>3548</v>
      </c>
      <c r="AY64" s="4">
        <v>139</v>
      </c>
      <c r="AZ64" s="4">
        <f t="shared" si="39"/>
        <v>87217</v>
      </c>
      <c r="BA64" s="4">
        <v>58800</v>
      </c>
      <c r="BB64" s="4">
        <v>5475</v>
      </c>
      <c r="BC64" s="4">
        <v>1534</v>
      </c>
      <c r="BD64" s="4">
        <f t="shared" si="40"/>
        <v>21408</v>
      </c>
      <c r="BE64" s="4">
        <v>17819</v>
      </c>
      <c r="BF64" s="4">
        <v>3433</v>
      </c>
      <c r="BG64" s="4">
        <v>156</v>
      </c>
      <c r="BH64" s="4">
        <f t="shared" si="41"/>
        <v>85894</v>
      </c>
      <c r="BI64" s="4">
        <v>58317</v>
      </c>
      <c r="BJ64" s="4">
        <v>5282</v>
      </c>
      <c r="BK64" s="4">
        <v>1724</v>
      </c>
      <c r="BL64" s="4">
        <f t="shared" si="42"/>
        <v>20571</v>
      </c>
      <c r="BM64" s="4">
        <v>17091</v>
      </c>
      <c r="BN64" s="4">
        <v>3353</v>
      </c>
      <c r="BO64" s="4">
        <v>127</v>
      </c>
      <c r="BP64" s="4">
        <f t="shared" si="43"/>
        <v>84956</v>
      </c>
      <c r="BQ64" s="4">
        <v>57221</v>
      </c>
      <c r="BR64" s="4">
        <v>4906</v>
      </c>
      <c r="BS64" s="4">
        <v>1912</v>
      </c>
      <c r="BT64" s="4">
        <f t="shared" si="44"/>
        <v>20917</v>
      </c>
      <c r="BU64" s="4">
        <v>17339</v>
      </c>
      <c r="BV64" s="4">
        <v>3430</v>
      </c>
      <c r="BW64" s="4">
        <v>148</v>
      </c>
      <c r="BX64" s="4">
        <f t="shared" si="45"/>
        <v>83350</v>
      </c>
      <c r="BY64" s="4">
        <v>56767</v>
      </c>
      <c r="BZ64" s="4">
        <v>5066</v>
      </c>
      <c r="CA64" s="4">
        <v>1488</v>
      </c>
      <c r="CB64" s="4">
        <f t="shared" si="46"/>
        <v>20029</v>
      </c>
      <c r="CC64" s="4">
        <v>16603</v>
      </c>
      <c r="CD64" s="4">
        <v>3283</v>
      </c>
      <c r="CE64" s="4">
        <v>143</v>
      </c>
      <c r="CF64" s="4">
        <f t="shared" si="47"/>
        <v>88832</v>
      </c>
      <c r="CG64" s="4">
        <v>60608</v>
      </c>
      <c r="CH64" s="4">
        <v>5565</v>
      </c>
      <c r="CI64" s="4">
        <v>1808</v>
      </c>
      <c r="CJ64" s="4">
        <f t="shared" si="48"/>
        <v>20851</v>
      </c>
      <c r="CK64" s="4">
        <v>17295</v>
      </c>
      <c r="CL64" s="4">
        <v>3403</v>
      </c>
      <c r="CM64" s="4">
        <v>153</v>
      </c>
      <c r="CN64" s="4">
        <f t="shared" si="49"/>
        <v>88115</v>
      </c>
      <c r="CO64" s="4">
        <v>61319</v>
      </c>
      <c r="CP64" s="4">
        <v>5534</v>
      </c>
      <c r="CQ64" s="4">
        <v>1550</v>
      </c>
      <c r="CR64" s="4">
        <f t="shared" si="50"/>
        <v>19712</v>
      </c>
      <c r="CS64" s="4">
        <v>16333</v>
      </c>
      <c r="CT64" s="4">
        <v>3243</v>
      </c>
      <c r="CU64" s="4">
        <v>136</v>
      </c>
      <c r="CV64" s="4">
        <f t="shared" si="51"/>
        <v>90595</v>
      </c>
      <c r="CW64" s="4">
        <v>62350</v>
      </c>
      <c r="CX64" s="4">
        <v>5884</v>
      </c>
      <c r="CY64" s="4">
        <v>2244</v>
      </c>
      <c r="CZ64" s="4">
        <f t="shared" si="52"/>
        <v>20117</v>
      </c>
      <c r="DA64" s="4">
        <v>16621</v>
      </c>
      <c r="DB64" s="4">
        <v>3340</v>
      </c>
      <c r="DC64" s="4">
        <v>156</v>
      </c>
      <c r="DD64" s="78">
        <f t="shared" si="26"/>
        <v>2816.3169398907103</v>
      </c>
      <c r="DE64" s="78">
        <f t="shared" si="13"/>
        <v>1921.8825136612022</v>
      </c>
      <c r="DF64" s="78">
        <f t="shared" si="14"/>
        <v>175.72677595628414</v>
      </c>
      <c r="DG64" s="78">
        <f t="shared" si="15"/>
        <v>55.658469945355193</v>
      </c>
      <c r="DH64" s="78">
        <f t="shared" si="16"/>
        <v>663.04918032786884</v>
      </c>
      <c r="DI64" s="78">
        <f t="shared" si="17"/>
        <v>548.65846994535514</v>
      </c>
      <c r="DJ64" s="78">
        <f t="shared" si="18"/>
        <v>109.58196721311475</v>
      </c>
      <c r="DK64" s="57">
        <f t="shared" si="19"/>
        <v>4.8087431693989071</v>
      </c>
      <c r="DM64" t="s">
        <v>422</v>
      </c>
    </row>
    <row r="65" spans="2:117">
      <c r="B65" s="140"/>
      <c r="C65" s="3" t="s">
        <v>71</v>
      </c>
      <c r="D65" s="43">
        <f t="shared" si="20"/>
        <v>4589352</v>
      </c>
      <c r="E65" s="43">
        <f t="shared" si="21"/>
        <v>3363477</v>
      </c>
      <c r="F65" s="43">
        <f t="shared" si="22"/>
        <v>268887</v>
      </c>
      <c r="G65" s="43">
        <f t="shared" si="23"/>
        <v>31448</v>
      </c>
      <c r="H65" s="43">
        <f t="shared" si="27"/>
        <v>925540</v>
      </c>
      <c r="I65" s="43">
        <f t="shared" si="28"/>
        <v>754921</v>
      </c>
      <c r="J65" s="43">
        <f t="shared" si="24"/>
        <v>161904</v>
      </c>
      <c r="K65" s="43">
        <f t="shared" si="25"/>
        <v>8715</v>
      </c>
      <c r="L65" s="4">
        <f t="shared" si="29"/>
        <v>358490</v>
      </c>
      <c r="M65" s="4">
        <v>266861</v>
      </c>
      <c r="N65" s="4">
        <v>17794</v>
      </c>
      <c r="O65" s="4">
        <v>2591</v>
      </c>
      <c r="P65" s="4">
        <f t="shared" si="30"/>
        <v>71244</v>
      </c>
      <c r="Q65" s="4">
        <v>57424</v>
      </c>
      <c r="R65" s="4">
        <v>13098</v>
      </c>
      <c r="S65" s="4">
        <v>722</v>
      </c>
      <c r="T65" s="4">
        <f t="shared" si="31"/>
        <v>336773</v>
      </c>
      <c r="U65" s="4">
        <v>250026</v>
      </c>
      <c r="V65" s="4">
        <v>17233</v>
      </c>
      <c r="W65" s="4">
        <v>2692</v>
      </c>
      <c r="X65" s="4">
        <f t="shared" si="32"/>
        <v>66822</v>
      </c>
      <c r="Y65" s="4">
        <v>53876</v>
      </c>
      <c r="Z65" s="4">
        <v>12263</v>
      </c>
      <c r="AA65" s="4">
        <v>683</v>
      </c>
      <c r="AB65" s="4">
        <f t="shared" si="33"/>
        <v>401163</v>
      </c>
      <c r="AC65" s="4">
        <v>294436</v>
      </c>
      <c r="AD65" s="4">
        <v>24507</v>
      </c>
      <c r="AE65" s="4">
        <v>1973</v>
      </c>
      <c r="AF65" s="4">
        <f t="shared" si="34"/>
        <v>80247</v>
      </c>
      <c r="AG65" s="4">
        <v>65177</v>
      </c>
      <c r="AH65" s="4">
        <v>14263</v>
      </c>
      <c r="AI65" s="4">
        <v>807</v>
      </c>
      <c r="AJ65" s="4">
        <f t="shared" si="35"/>
        <v>388356</v>
      </c>
      <c r="AK65" s="4">
        <v>283810</v>
      </c>
      <c r="AL65" s="4">
        <v>22841</v>
      </c>
      <c r="AM65" s="4">
        <v>2621</v>
      </c>
      <c r="AN65" s="4">
        <f t="shared" si="36"/>
        <v>79084</v>
      </c>
      <c r="AO65" s="4">
        <v>64426</v>
      </c>
      <c r="AP65" s="4">
        <v>13886</v>
      </c>
      <c r="AQ65" s="4">
        <v>772</v>
      </c>
      <c r="AR65" s="4">
        <f t="shared" si="37"/>
        <v>400365</v>
      </c>
      <c r="AS65" s="4">
        <v>291698</v>
      </c>
      <c r="AT65" s="4">
        <v>25391</v>
      </c>
      <c r="AU65" s="4">
        <v>2963</v>
      </c>
      <c r="AV65" s="4">
        <f t="shared" si="38"/>
        <v>80313</v>
      </c>
      <c r="AW65" s="4">
        <v>65701</v>
      </c>
      <c r="AX65" s="4">
        <v>13840</v>
      </c>
      <c r="AY65" s="4">
        <v>772</v>
      </c>
      <c r="AZ65" s="4">
        <f t="shared" si="39"/>
        <v>384872</v>
      </c>
      <c r="BA65" s="4">
        <v>281698</v>
      </c>
      <c r="BB65" s="4">
        <v>22089</v>
      </c>
      <c r="BC65" s="4">
        <v>2272</v>
      </c>
      <c r="BD65" s="4">
        <f t="shared" si="40"/>
        <v>78813</v>
      </c>
      <c r="BE65" s="4">
        <v>64549</v>
      </c>
      <c r="BF65" s="4">
        <v>13557</v>
      </c>
      <c r="BG65" s="4">
        <v>707</v>
      </c>
      <c r="BH65" s="4">
        <f t="shared" si="41"/>
        <v>384614</v>
      </c>
      <c r="BI65" s="4">
        <v>280143</v>
      </c>
      <c r="BJ65" s="4">
        <v>23328</v>
      </c>
      <c r="BK65" s="4">
        <v>2987</v>
      </c>
      <c r="BL65" s="4">
        <f t="shared" si="42"/>
        <v>78156</v>
      </c>
      <c r="BM65" s="4">
        <v>63961</v>
      </c>
      <c r="BN65" s="4">
        <v>13491</v>
      </c>
      <c r="BO65" s="4">
        <v>704</v>
      </c>
      <c r="BP65" s="4">
        <f t="shared" si="43"/>
        <v>374010</v>
      </c>
      <c r="BQ65" s="4">
        <v>273373</v>
      </c>
      <c r="BR65" s="4">
        <v>20981</v>
      </c>
      <c r="BS65" s="4">
        <v>3152</v>
      </c>
      <c r="BT65" s="4">
        <f t="shared" si="44"/>
        <v>76504</v>
      </c>
      <c r="BU65" s="4">
        <v>62567</v>
      </c>
      <c r="BV65" s="4">
        <v>13234</v>
      </c>
      <c r="BW65" s="4">
        <v>703</v>
      </c>
      <c r="BX65" s="4">
        <f t="shared" si="45"/>
        <v>367336</v>
      </c>
      <c r="BY65" s="4">
        <v>267805</v>
      </c>
      <c r="BZ65" s="4">
        <v>21801</v>
      </c>
      <c r="CA65" s="4">
        <v>2660</v>
      </c>
      <c r="CB65" s="4">
        <f t="shared" si="46"/>
        <v>75070</v>
      </c>
      <c r="CC65" s="4">
        <v>61481</v>
      </c>
      <c r="CD65" s="4">
        <v>12922</v>
      </c>
      <c r="CE65" s="4">
        <v>667</v>
      </c>
      <c r="CF65" s="4">
        <f t="shared" si="47"/>
        <v>394235</v>
      </c>
      <c r="CG65" s="4">
        <v>287196</v>
      </c>
      <c r="CH65" s="4">
        <v>23236</v>
      </c>
      <c r="CI65" s="4">
        <v>2604</v>
      </c>
      <c r="CJ65" s="4">
        <f t="shared" si="48"/>
        <v>81199</v>
      </c>
      <c r="CK65" s="4">
        <v>66554</v>
      </c>
      <c r="CL65" s="4">
        <v>13948</v>
      </c>
      <c r="CM65" s="4">
        <v>697</v>
      </c>
      <c r="CN65" s="4">
        <f t="shared" si="49"/>
        <v>393444</v>
      </c>
      <c r="CO65" s="4">
        <v>289670</v>
      </c>
      <c r="CP65" s="4">
        <v>23926</v>
      </c>
      <c r="CQ65" s="4">
        <v>2306</v>
      </c>
      <c r="CR65" s="4">
        <f t="shared" si="50"/>
        <v>77542</v>
      </c>
      <c r="CS65" s="4">
        <v>63349</v>
      </c>
      <c r="CT65" s="4">
        <v>13476</v>
      </c>
      <c r="CU65" s="4">
        <v>717</v>
      </c>
      <c r="CV65" s="4">
        <f t="shared" si="51"/>
        <v>405694</v>
      </c>
      <c r="CW65" s="4">
        <v>296761</v>
      </c>
      <c r="CX65" s="4">
        <v>25760</v>
      </c>
      <c r="CY65" s="4">
        <v>2627</v>
      </c>
      <c r="CZ65" s="4">
        <f t="shared" si="52"/>
        <v>80546</v>
      </c>
      <c r="DA65" s="4">
        <v>65856</v>
      </c>
      <c r="DB65" s="4">
        <v>13926</v>
      </c>
      <c r="DC65" s="4">
        <v>764</v>
      </c>
      <c r="DD65" s="78">
        <f t="shared" si="26"/>
        <v>12539.213114754099</v>
      </c>
      <c r="DE65" s="78">
        <f t="shared" si="13"/>
        <v>9189.8278688524588</v>
      </c>
      <c r="DF65" s="78">
        <f t="shared" si="14"/>
        <v>734.6639344262295</v>
      </c>
      <c r="DG65" s="78">
        <f t="shared" si="15"/>
        <v>85.923497267759558</v>
      </c>
      <c r="DH65" s="78">
        <f t="shared" si="16"/>
        <v>2528.7978142076504</v>
      </c>
      <c r="DI65" s="78">
        <f t="shared" si="17"/>
        <v>2062.6256830601092</v>
      </c>
      <c r="DJ65" s="78">
        <f t="shared" si="18"/>
        <v>442.36065573770492</v>
      </c>
      <c r="DK65" s="57">
        <f t="shared" si="19"/>
        <v>23.811475409836067</v>
      </c>
      <c r="DM65" t="s">
        <v>422</v>
      </c>
    </row>
    <row r="66" spans="2:117">
      <c r="B66" s="140"/>
      <c r="C66" s="3" t="s">
        <v>72</v>
      </c>
      <c r="D66" s="43">
        <f t="shared" si="20"/>
        <v>2941892</v>
      </c>
      <c r="E66" s="43">
        <f t="shared" si="21"/>
        <v>1951331</v>
      </c>
      <c r="F66" s="43">
        <f t="shared" si="22"/>
        <v>286640</v>
      </c>
      <c r="G66" s="43">
        <f t="shared" si="23"/>
        <v>54581</v>
      </c>
      <c r="H66" s="43">
        <f t="shared" si="27"/>
        <v>649340</v>
      </c>
      <c r="I66" s="43">
        <f t="shared" si="28"/>
        <v>528839</v>
      </c>
      <c r="J66" s="43">
        <f t="shared" si="24"/>
        <v>116440</v>
      </c>
      <c r="K66" s="43">
        <f t="shared" si="25"/>
        <v>4061</v>
      </c>
      <c r="L66" s="4">
        <f t="shared" si="29"/>
        <v>224269</v>
      </c>
      <c r="M66" s="4">
        <v>152993</v>
      </c>
      <c r="N66" s="4">
        <v>18037</v>
      </c>
      <c r="O66" s="4">
        <v>3766</v>
      </c>
      <c r="P66" s="4">
        <f t="shared" si="30"/>
        <v>49473</v>
      </c>
      <c r="Q66" s="4">
        <v>39705</v>
      </c>
      <c r="R66" s="4">
        <v>9422</v>
      </c>
      <c r="S66" s="4">
        <v>346</v>
      </c>
      <c r="T66" s="4">
        <f t="shared" si="31"/>
        <v>211208</v>
      </c>
      <c r="U66" s="4">
        <v>144160</v>
      </c>
      <c r="V66" s="4">
        <v>17254</v>
      </c>
      <c r="W66" s="4">
        <v>3785</v>
      </c>
      <c r="X66" s="4">
        <f t="shared" si="32"/>
        <v>46009</v>
      </c>
      <c r="Y66" s="4">
        <v>36926</v>
      </c>
      <c r="Z66" s="4">
        <v>8763</v>
      </c>
      <c r="AA66" s="4">
        <v>320</v>
      </c>
      <c r="AB66" s="4">
        <f t="shared" si="33"/>
        <v>259704</v>
      </c>
      <c r="AC66" s="4">
        <v>170400</v>
      </c>
      <c r="AD66" s="4">
        <v>28791</v>
      </c>
      <c r="AE66" s="4">
        <v>4500</v>
      </c>
      <c r="AF66" s="4">
        <f t="shared" si="34"/>
        <v>56013</v>
      </c>
      <c r="AG66" s="4">
        <v>45102</v>
      </c>
      <c r="AH66" s="4">
        <v>10578</v>
      </c>
      <c r="AI66" s="4">
        <v>333</v>
      </c>
      <c r="AJ66" s="4">
        <f t="shared" si="35"/>
        <v>253714</v>
      </c>
      <c r="AK66" s="4">
        <v>166336</v>
      </c>
      <c r="AL66" s="4">
        <v>26573</v>
      </c>
      <c r="AM66" s="4">
        <v>4818</v>
      </c>
      <c r="AN66" s="4">
        <f t="shared" si="36"/>
        <v>55987</v>
      </c>
      <c r="AO66" s="4">
        <v>45585</v>
      </c>
      <c r="AP66" s="4">
        <v>10076</v>
      </c>
      <c r="AQ66" s="4">
        <v>326</v>
      </c>
      <c r="AR66" s="4">
        <f t="shared" si="37"/>
        <v>258256</v>
      </c>
      <c r="AS66" s="4">
        <v>168896</v>
      </c>
      <c r="AT66" s="4">
        <v>27714</v>
      </c>
      <c r="AU66" s="4">
        <v>5418</v>
      </c>
      <c r="AV66" s="4">
        <f t="shared" si="38"/>
        <v>56228</v>
      </c>
      <c r="AW66" s="4">
        <v>45747</v>
      </c>
      <c r="AX66" s="4">
        <v>10119</v>
      </c>
      <c r="AY66" s="4">
        <v>362</v>
      </c>
      <c r="AZ66" s="4">
        <f t="shared" si="39"/>
        <v>250033</v>
      </c>
      <c r="BA66" s="4">
        <v>164758</v>
      </c>
      <c r="BB66" s="4">
        <v>25471</v>
      </c>
      <c r="BC66" s="4">
        <v>4539</v>
      </c>
      <c r="BD66" s="4">
        <f t="shared" si="40"/>
        <v>55265</v>
      </c>
      <c r="BE66" s="4">
        <v>44975</v>
      </c>
      <c r="BF66" s="4">
        <v>9955</v>
      </c>
      <c r="BG66" s="4">
        <v>335</v>
      </c>
      <c r="BH66" s="4">
        <f t="shared" si="41"/>
        <v>246549</v>
      </c>
      <c r="BI66" s="4">
        <v>163419</v>
      </c>
      <c r="BJ66" s="4">
        <v>24077</v>
      </c>
      <c r="BK66" s="4">
        <v>4860</v>
      </c>
      <c r="BL66" s="4">
        <f t="shared" si="42"/>
        <v>54193</v>
      </c>
      <c r="BM66" s="4">
        <v>44276</v>
      </c>
      <c r="BN66" s="4">
        <v>9626</v>
      </c>
      <c r="BO66" s="4">
        <v>291</v>
      </c>
      <c r="BP66" s="4">
        <f t="shared" si="43"/>
        <v>239736</v>
      </c>
      <c r="BQ66" s="4">
        <v>158075</v>
      </c>
      <c r="BR66" s="4">
        <v>21840</v>
      </c>
      <c r="BS66" s="4">
        <v>4903</v>
      </c>
      <c r="BT66" s="4">
        <f t="shared" si="44"/>
        <v>54918</v>
      </c>
      <c r="BU66" s="4">
        <v>44995</v>
      </c>
      <c r="BV66" s="4">
        <v>9561</v>
      </c>
      <c r="BW66" s="4">
        <v>362</v>
      </c>
      <c r="BX66" s="4">
        <f t="shared" si="45"/>
        <v>235883</v>
      </c>
      <c r="BY66" s="4">
        <v>155729</v>
      </c>
      <c r="BZ66" s="4">
        <v>23117</v>
      </c>
      <c r="CA66" s="4">
        <v>4198</v>
      </c>
      <c r="CB66" s="4">
        <f t="shared" si="46"/>
        <v>52839</v>
      </c>
      <c r="CC66" s="4">
        <v>43397</v>
      </c>
      <c r="CD66" s="4">
        <v>9146</v>
      </c>
      <c r="CE66" s="4">
        <v>296</v>
      </c>
      <c r="CF66" s="4">
        <f t="shared" si="47"/>
        <v>255199</v>
      </c>
      <c r="CG66" s="4">
        <v>167664</v>
      </c>
      <c r="CH66" s="4">
        <v>24908</v>
      </c>
      <c r="CI66" s="4">
        <v>4806</v>
      </c>
      <c r="CJ66" s="4">
        <f t="shared" si="48"/>
        <v>57821</v>
      </c>
      <c r="CK66" s="4">
        <v>47593</v>
      </c>
      <c r="CL66" s="4">
        <v>9899</v>
      </c>
      <c r="CM66" s="4">
        <v>329</v>
      </c>
      <c r="CN66" s="4">
        <f t="shared" si="49"/>
        <v>253332</v>
      </c>
      <c r="CO66" s="4">
        <v>169157</v>
      </c>
      <c r="CP66" s="4">
        <v>25388</v>
      </c>
      <c r="CQ66" s="4">
        <v>4342</v>
      </c>
      <c r="CR66" s="4">
        <f t="shared" si="50"/>
        <v>54445</v>
      </c>
      <c r="CS66" s="4">
        <v>44538</v>
      </c>
      <c r="CT66" s="4">
        <v>9544</v>
      </c>
      <c r="CU66" s="4">
        <v>363</v>
      </c>
      <c r="CV66" s="4">
        <f t="shared" si="51"/>
        <v>254009</v>
      </c>
      <c r="CW66" s="4">
        <v>169744</v>
      </c>
      <c r="CX66" s="4">
        <v>23470</v>
      </c>
      <c r="CY66" s="4">
        <v>4646</v>
      </c>
      <c r="CZ66" s="4">
        <f t="shared" si="52"/>
        <v>56149</v>
      </c>
      <c r="DA66" s="4">
        <v>46000</v>
      </c>
      <c r="DB66" s="4">
        <v>9751</v>
      </c>
      <c r="DC66" s="4">
        <v>398</v>
      </c>
      <c r="DD66" s="78">
        <f t="shared" si="26"/>
        <v>8037.9562841530051</v>
      </c>
      <c r="DE66" s="78">
        <f t="shared" si="13"/>
        <v>5331.5054644808743</v>
      </c>
      <c r="DF66" s="78">
        <f t="shared" si="14"/>
        <v>783.16939890710387</v>
      </c>
      <c r="DG66" s="78">
        <f t="shared" si="15"/>
        <v>149.12841530054644</v>
      </c>
      <c r="DH66" s="78">
        <f t="shared" si="16"/>
        <v>1774.1530054644809</v>
      </c>
      <c r="DI66" s="78">
        <f t="shared" si="17"/>
        <v>1444.9153005464482</v>
      </c>
      <c r="DJ66" s="78">
        <f t="shared" si="18"/>
        <v>318.14207650273227</v>
      </c>
      <c r="DK66" s="57">
        <f t="shared" si="19"/>
        <v>11.095628415300547</v>
      </c>
      <c r="DM66" t="s">
        <v>422</v>
      </c>
    </row>
    <row r="67" spans="2:117">
      <c r="B67" s="140"/>
      <c r="C67" s="3" t="s">
        <v>73</v>
      </c>
      <c r="D67" s="43">
        <f t="shared" si="20"/>
        <v>4957095</v>
      </c>
      <c r="E67" s="43">
        <f t="shared" si="21"/>
        <v>3478959</v>
      </c>
      <c r="F67" s="43">
        <f t="shared" si="22"/>
        <v>410995</v>
      </c>
      <c r="G67" s="43">
        <f t="shared" si="23"/>
        <v>72878</v>
      </c>
      <c r="H67" s="43">
        <f t="shared" si="27"/>
        <v>994263</v>
      </c>
      <c r="I67" s="43">
        <f t="shared" si="28"/>
        <v>808907</v>
      </c>
      <c r="J67" s="43">
        <f t="shared" si="24"/>
        <v>175153</v>
      </c>
      <c r="K67" s="43">
        <f t="shared" si="25"/>
        <v>10203</v>
      </c>
      <c r="L67" s="4">
        <f t="shared" si="29"/>
        <v>361359</v>
      </c>
      <c r="M67" s="4">
        <v>260022</v>
      </c>
      <c r="N67" s="4">
        <v>23232</v>
      </c>
      <c r="O67" s="4">
        <v>5278</v>
      </c>
      <c r="P67" s="4">
        <f t="shared" si="30"/>
        <v>72827</v>
      </c>
      <c r="Q67" s="4">
        <v>58377</v>
      </c>
      <c r="R67" s="4">
        <v>13687</v>
      </c>
      <c r="S67" s="4">
        <v>763</v>
      </c>
      <c r="T67" s="4">
        <f t="shared" si="31"/>
        <v>338027</v>
      </c>
      <c r="U67" s="4">
        <v>240663</v>
      </c>
      <c r="V67" s="4">
        <v>23456</v>
      </c>
      <c r="W67" s="4">
        <v>5035</v>
      </c>
      <c r="X67" s="4">
        <f t="shared" si="32"/>
        <v>68873</v>
      </c>
      <c r="Y67" s="4">
        <v>54982</v>
      </c>
      <c r="Z67" s="4">
        <v>13188</v>
      </c>
      <c r="AA67" s="4">
        <v>703</v>
      </c>
      <c r="AB67" s="4">
        <f t="shared" si="33"/>
        <v>452223</v>
      </c>
      <c r="AC67" s="4">
        <v>315249</v>
      </c>
      <c r="AD67" s="4">
        <v>46435</v>
      </c>
      <c r="AE67" s="4">
        <v>5503</v>
      </c>
      <c r="AF67" s="4">
        <f t="shared" si="34"/>
        <v>85036</v>
      </c>
      <c r="AG67" s="4">
        <v>68580</v>
      </c>
      <c r="AH67" s="4">
        <v>15624</v>
      </c>
      <c r="AI67" s="4">
        <v>832</v>
      </c>
      <c r="AJ67" s="4">
        <f t="shared" si="35"/>
        <v>442270</v>
      </c>
      <c r="AK67" s="4">
        <v>306986</v>
      </c>
      <c r="AL67" s="4">
        <v>42624</v>
      </c>
      <c r="AM67" s="4">
        <v>6461</v>
      </c>
      <c r="AN67" s="4">
        <f t="shared" si="36"/>
        <v>86199</v>
      </c>
      <c r="AO67" s="4">
        <v>69957</v>
      </c>
      <c r="AP67" s="4">
        <v>15420</v>
      </c>
      <c r="AQ67" s="4">
        <v>822</v>
      </c>
      <c r="AR67" s="4">
        <f t="shared" si="37"/>
        <v>451176</v>
      </c>
      <c r="AS67" s="4">
        <v>310438</v>
      </c>
      <c r="AT67" s="4">
        <v>44693</v>
      </c>
      <c r="AU67" s="4">
        <v>7857</v>
      </c>
      <c r="AV67" s="4">
        <f t="shared" si="38"/>
        <v>88188</v>
      </c>
      <c r="AW67" s="4">
        <v>71856</v>
      </c>
      <c r="AX67" s="4">
        <v>15497</v>
      </c>
      <c r="AY67" s="4">
        <v>835</v>
      </c>
      <c r="AZ67" s="4">
        <f t="shared" si="39"/>
        <v>421528</v>
      </c>
      <c r="BA67" s="4">
        <v>294161</v>
      </c>
      <c r="BB67" s="4">
        <v>35921</v>
      </c>
      <c r="BC67" s="4">
        <v>5946</v>
      </c>
      <c r="BD67" s="4">
        <f t="shared" si="40"/>
        <v>85500</v>
      </c>
      <c r="BE67" s="4">
        <v>69544</v>
      </c>
      <c r="BF67" s="4">
        <v>15158</v>
      </c>
      <c r="BG67" s="4">
        <v>798</v>
      </c>
      <c r="BH67" s="4">
        <f t="shared" si="41"/>
        <v>391846</v>
      </c>
      <c r="BI67" s="4">
        <v>273741</v>
      </c>
      <c r="BJ67" s="4">
        <v>28764</v>
      </c>
      <c r="BK67" s="4">
        <v>6047</v>
      </c>
      <c r="BL67" s="4">
        <f t="shared" si="42"/>
        <v>83294</v>
      </c>
      <c r="BM67" s="4">
        <v>67683</v>
      </c>
      <c r="BN67" s="4">
        <v>14748</v>
      </c>
      <c r="BO67" s="4">
        <v>863</v>
      </c>
      <c r="BP67" s="4">
        <f t="shared" si="43"/>
        <v>383300</v>
      </c>
      <c r="BQ67" s="4">
        <v>268391</v>
      </c>
      <c r="BR67" s="4">
        <v>26470</v>
      </c>
      <c r="BS67" s="4">
        <v>6078</v>
      </c>
      <c r="BT67" s="4">
        <f t="shared" si="44"/>
        <v>82361</v>
      </c>
      <c r="BU67" s="4">
        <v>67376</v>
      </c>
      <c r="BV67" s="4">
        <v>14056</v>
      </c>
      <c r="BW67" s="4">
        <v>929</v>
      </c>
      <c r="BX67" s="4">
        <f t="shared" si="45"/>
        <v>407500</v>
      </c>
      <c r="BY67" s="4">
        <v>284014</v>
      </c>
      <c r="BZ67" s="4">
        <v>34631</v>
      </c>
      <c r="CA67" s="4">
        <v>6215</v>
      </c>
      <c r="CB67" s="4">
        <f t="shared" si="46"/>
        <v>82640</v>
      </c>
      <c r="CC67" s="4">
        <v>67773</v>
      </c>
      <c r="CD67" s="4">
        <v>13981</v>
      </c>
      <c r="CE67" s="4">
        <v>886</v>
      </c>
      <c r="CF67" s="4">
        <f t="shared" si="47"/>
        <v>438515</v>
      </c>
      <c r="CG67" s="4">
        <v>306136</v>
      </c>
      <c r="CH67" s="4">
        <v>36012</v>
      </c>
      <c r="CI67" s="4">
        <v>6476</v>
      </c>
      <c r="CJ67" s="4">
        <f t="shared" si="48"/>
        <v>89891</v>
      </c>
      <c r="CK67" s="4">
        <v>73965</v>
      </c>
      <c r="CL67" s="4">
        <v>14972</v>
      </c>
      <c r="CM67" s="4">
        <v>954</v>
      </c>
      <c r="CN67" s="4">
        <f t="shared" si="49"/>
        <v>439372</v>
      </c>
      <c r="CO67" s="4">
        <v>313324</v>
      </c>
      <c r="CP67" s="4">
        <v>36334</v>
      </c>
      <c r="CQ67" s="4">
        <v>6077</v>
      </c>
      <c r="CR67" s="4">
        <f t="shared" si="50"/>
        <v>83637</v>
      </c>
      <c r="CS67" s="4">
        <v>68423</v>
      </c>
      <c r="CT67" s="4">
        <v>14295</v>
      </c>
      <c r="CU67" s="4">
        <v>919</v>
      </c>
      <c r="CV67" s="4">
        <f t="shared" si="51"/>
        <v>429979</v>
      </c>
      <c r="CW67" s="4">
        <v>305834</v>
      </c>
      <c r="CX67" s="4">
        <v>32423</v>
      </c>
      <c r="CY67" s="4">
        <v>5905</v>
      </c>
      <c r="CZ67" s="4">
        <f t="shared" si="52"/>
        <v>85817</v>
      </c>
      <c r="DA67" s="4">
        <v>70391</v>
      </c>
      <c r="DB67" s="4">
        <v>14527</v>
      </c>
      <c r="DC67" s="4">
        <v>899</v>
      </c>
      <c r="DD67" s="78">
        <f t="shared" si="26"/>
        <v>13543.975409836066</v>
      </c>
      <c r="DE67" s="78">
        <f t="shared" si="13"/>
        <v>9505.3524590163943</v>
      </c>
      <c r="DF67" s="78">
        <f t="shared" si="14"/>
        <v>1122.9371584699454</v>
      </c>
      <c r="DG67" s="78">
        <f t="shared" si="15"/>
        <v>199.12021857923497</v>
      </c>
      <c r="DH67" s="78">
        <f t="shared" si="16"/>
        <v>2716.5655737704919</v>
      </c>
      <c r="DI67" s="78">
        <f t="shared" si="17"/>
        <v>2210.1284153005463</v>
      </c>
      <c r="DJ67" s="78">
        <f t="shared" si="18"/>
        <v>478.56010928961751</v>
      </c>
      <c r="DK67" s="57">
        <f t="shared" si="19"/>
        <v>27.877049180327869</v>
      </c>
      <c r="DM67" t="s">
        <v>422</v>
      </c>
    </row>
    <row r="68" spans="2:117">
      <c r="B68" s="140"/>
      <c r="C68" s="3" t="s">
        <v>74</v>
      </c>
      <c r="D68" s="43">
        <f t="shared" si="20"/>
        <v>3736157</v>
      </c>
      <c r="E68" s="43">
        <f t="shared" si="21"/>
        <v>2607739</v>
      </c>
      <c r="F68" s="43">
        <f t="shared" si="22"/>
        <v>264376</v>
      </c>
      <c r="G68" s="43">
        <f t="shared" si="23"/>
        <v>52947</v>
      </c>
      <c r="H68" s="43">
        <f t="shared" si="27"/>
        <v>811095</v>
      </c>
      <c r="I68" s="43">
        <f t="shared" si="28"/>
        <v>647385</v>
      </c>
      <c r="J68" s="43">
        <f t="shared" si="24"/>
        <v>156278</v>
      </c>
      <c r="K68" s="43">
        <f t="shared" si="25"/>
        <v>7432</v>
      </c>
      <c r="L68" s="4">
        <f t="shared" si="29"/>
        <v>292946</v>
      </c>
      <c r="M68" s="4">
        <v>206980</v>
      </c>
      <c r="N68" s="4">
        <v>19389</v>
      </c>
      <c r="O68" s="4">
        <v>4670</v>
      </c>
      <c r="P68" s="4">
        <f t="shared" si="30"/>
        <v>61907</v>
      </c>
      <c r="Q68" s="4">
        <v>48834</v>
      </c>
      <c r="R68" s="4">
        <v>12511</v>
      </c>
      <c r="S68" s="4">
        <v>562</v>
      </c>
      <c r="T68" s="4">
        <f t="shared" si="31"/>
        <v>273949</v>
      </c>
      <c r="U68" s="4">
        <v>192032</v>
      </c>
      <c r="V68" s="4">
        <v>18569</v>
      </c>
      <c r="W68" s="4">
        <v>4490</v>
      </c>
      <c r="X68" s="4">
        <f t="shared" si="32"/>
        <v>58858</v>
      </c>
      <c r="Y68" s="4">
        <v>46393</v>
      </c>
      <c r="Z68" s="4">
        <v>11902</v>
      </c>
      <c r="AA68" s="4">
        <v>563</v>
      </c>
      <c r="AB68" s="4">
        <f t="shared" si="33"/>
        <v>334421</v>
      </c>
      <c r="AC68" s="4">
        <v>233125</v>
      </c>
      <c r="AD68" s="4">
        <v>25950</v>
      </c>
      <c r="AE68" s="4">
        <v>4136</v>
      </c>
      <c r="AF68" s="4">
        <f t="shared" si="34"/>
        <v>71210</v>
      </c>
      <c r="AG68" s="4">
        <v>56225</v>
      </c>
      <c r="AH68" s="4">
        <v>14309</v>
      </c>
      <c r="AI68" s="4">
        <v>676</v>
      </c>
      <c r="AJ68" s="4">
        <f t="shared" si="35"/>
        <v>325186</v>
      </c>
      <c r="AK68" s="4">
        <v>225191</v>
      </c>
      <c r="AL68" s="4">
        <v>24388</v>
      </c>
      <c r="AM68" s="4">
        <v>4155</v>
      </c>
      <c r="AN68" s="4">
        <f t="shared" si="36"/>
        <v>71452</v>
      </c>
      <c r="AO68" s="4">
        <v>56843</v>
      </c>
      <c r="AP68" s="4">
        <v>13911</v>
      </c>
      <c r="AQ68" s="4">
        <v>698</v>
      </c>
      <c r="AR68" s="4">
        <f t="shared" si="37"/>
        <v>330331</v>
      </c>
      <c r="AS68" s="4">
        <v>227962</v>
      </c>
      <c r="AT68" s="4">
        <v>26193</v>
      </c>
      <c r="AU68" s="4">
        <v>4887</v>
      </c>
      <c r="AV68" s="4">
        <f t="shared" si="38"/>
        <v>71289</v>
      </c>
      <c r="AW68" s="4">
        <v>56871</v>
      </c>
      <c r="AX68" s="4">
        <v>13761</v>
      </c>
      <c r="AY68" s="4">
        <v>657</v>
      </c>
      <c r="AZ68" s="4">
        <f t="shared" si="39"/>
        <v>315110</v>
      </c>
      <c r="BA68" s="4">
        <v>218808</v>
      </c>
      <c r="BB68" s="4">
        <v>22230</v>
      </c>
      <c r="BC68" s="4">
        <v>4225</v>
      </c>
      <c r="BD68" s="4">
        <f t="shared" si="40"/>
        <v>69847</v>
      </c>
      <c r="BE68" s="4">
        <v>55725</v>
      </c>
      <c r="BF68" s="4">
        <v>13487</v>
      </c>
      <c r="BG68" s="4">
        <v>635</v>
      </c>
      <c r="BH68" s="4">
        <f t="shared" si="41"/>
        <v>305067</v>
      </c>
      <c r="BI68" s="4">
        <v>212423</v>
      </c>
      <c r="BJ68" s="4">
        <v>20425</v>
      </c>
      <c r="BK68" s="4">
        <v>4681</v>
      </c>
      <c r="BL68" s="4">
        <f t="shared" si="42"/>
        <v>67538</v>
      </c>
      <c r="BM68" s="4">
        <v>53970</v>
      </c>
      <c r="BN68" s="4">
        <v>12944</v>
      </c>
      <c r="BO68" s="4">
        <v>624</v>
      </c>
      <c r="BP68" s="4">
        <f t="shared" si="43"/>
        <v>296555</v>
      </c>
      <c r="BQ68" s="4">
        <v>206050</v>
      </c>
      <c r="BR68" s="4">
        <v>19228</v>
      </c>
      <c r="BS68" s="4">
        <v>4744</v>
      </c>
      <c r="BT68" s="4">
        <f t="shared" si="44"/>
        <v>66533</v>
      </c>
      <c r="BU68" s="4">
        <v>53552</v>
      </c>
      <c r="BV68" s="4">
        <v>12333</v>
      </c>
      <c r="BW68" s="4">
        <v>648</v>
      </c>
      <c r="BX68" s="4">
        <f t="shared" si="45"/>
        <v>295142</v>
      </c>
      <c r="BY68" s="4">
        <v>206360</v>
      </c>
      <c r="BZ68" s="4">
        <v>20034</v>
      </c>
      <c r="CA68" s="4">
        <v>3984</v>
      </c>
      <c r="CB68" s="4">
        <f t="shared" si="46"/>
        <v>64764</v>
      </c>
      <c r="CC68" s="4">
        <v>52165</v>
      </c>
      <c r="CD68" s="4">
        <v>12045</v>
      </c>
      <c r="CE68" s="4">
        <v>554</v>
      </c>
      <c r="CF68" s="4">
        <f t="shared" si="47"/>
        <v>320765</v>
      </c>
      <c r="CG68" s="4">
        <v>223532</v>
      </c>
      <c r="CH68" s="4">
        <v>21592</v>
      </c>
      <c r="CI68" s="4">
        <v>4403</v>
      </c>
      <c r="CJ68" s="4">
        <f t="shared" si="48"/>
        <v>71238</v>
      </c>
      <c r="CK68" s="4">
        <v>57509</v>
      </c>
      <c r="CL68" s="4">
        <v>13123</v>
      </c>
      <c r="CM68" s="4">
        <v>606</v>
      </c>
      <c r="CN68" s="4">
        <f t="shared" si="49"/>
        <v>320543</v>
      </c>
      <c r="CO68" s="4">
        <v>226142</v>
      </c>
      <c r="CP68" s="4">
        <v>22573</v>
      </c>
      <c r="CQ68" s="4">
        <v>4073</v>
      </c>
      <c r="CR68" s="4">
        <f t="shared" si="50"/>
        <v>67755</v>
      </c>
      <c r="CS68" s="4">
        <v>54431</v>
      </c>
      <c r="CT68" s="4">
        <v>12705</v>
      </c>
      <c r="CU68" s="4">
        <v>619</v>
      </c>
      <c r="CV68" s="4">
        <f t="shared" si="51"/>
        <v>326142</v>
      </c>
      <c r="CW68" s="4">
        <v>229134</v>
      </c>
      <c r="CX68" s="4">
        <v>23805</v>
      </c>
      <c r="CY68" s="4">
        <v>4499</v>
      </c>
      <c r="CZ68" s="4">
        <f t="shared" si="52"/>
        <v>68704</v>
      </c>
      <c r="DA68" s="4">
        <v>54867</v>
      </c>
      <c r="DB68" s="4">
        <v>13247</v>
      </c>
      <c r="DC68" s="4">
        <v>590</v>
      </c>
      <c r="DD68" s="78">
        <f t="shared" si="26"/>
        <v>10208.079234972678</v>
      </c>
      <c r="DE68" s="78">
        <f t="shared" si="13"/>
        <v>7124.9699453551912</v>
      </c>
      <c r="DF68" s="78">
        <f t="shared" si="14"/>
        <v>722.33879781420762</v>
      </c>
      <c r="DG68" s="78">
        <f t="shared" si="15"/>
        <v>144.6639344262295</v>
      </c>
      <c r="DH68" s="78">
        <f t="shared" si="16"/>
        <v>2216.1065573770493</v>
      </c>
      <c r="DI68" s="78">
        <f t="shared" si="17"/>
        <v>1768.811475409836</v>
      </c>
      <c r="DJ68" s="78">
        <f t="shared" si="18"/>
        <v>426.98907103825138</v>
      </c>
      <c r="DK68" s="57">
        <f t="shared" si="19"/>
        <v>20.306010928961747</v>
      </c>
      <c r="DM68" t="s">
        <v>422</v>
      </c>
    </row>
    <row r="69" spans="2:117">
      <c r="B69" s="140"/>
      <c r="C69" s="3" t="s">
        <v>75</v>
      </c>
      <c r="D69" s="43">
        <f t="shared" si="20"/>
        <v>5307372</v>
      </c>
      <c r="E69" s="43">
        <f t="shared" si="21"/>
        <v>4258321</v>
      </c>
      <c r="F69" s="43">
        <f t="shared" si="22"/>
        <v>266303</v>
      </c>
      <c r="G69" s="43">
        <f t="shared" si="23"/>
        <v>56745</v>
      </c>
      <c r="H69" s="43">
        <f t="shared" si="27"/>
        <v>726003</v>
      </c>
      <c r="I69" s="43">
        <f t="shared" si="28"/>
        <v>572280</v>
      </c>
      <c r="J69" s="43">
        <f t="shared" si="24"/>
        <v>142152</v>
      </c>
      <c r="K69" s="43">
        <f t="shared" si="25"/>
        <v>11571</v>
      </c>
      <c r="L69" s="4">
        <f t="shared" si="29"/>
        <v>423371</v>
      </c>
      <c r="M69" s="4">
        <v>340394</v>
      </c>
      <c r="N69" s="4">
        <v>21415</v>
      </c>
      <c r="O69" s="4">
        <v>5078</v>
      </c>
      <c r="P69" s="4">
        <f t="shared" si="30"/>
        <v>56484</v>
      </c>
      <c r="Q69" s="4">
        <v>44103</v>
      </c>
      <c r="R69" s="4">
        <v>11492</v>
      </c>
      <c r="S69" s="4">
        <v>889</v>
      </c>
      <c r="T69" s="4">
        <f t="shared" si="31"/>
        <v>388743</v>
      </c>
      <c r="U69" s="4">
        <v>311367</v>
      </c>
      <c r="V69" s="4">
        <v>19805</v>
      </c>
      <c r="W69" s="4">
        <v>4740</v>
      </c>
      <c r="X69" s="4">
        <f t="shared" si="32"/>
        <v>52831</v>
      </c>
      <c r="Y69" s="4">
        <v>41099</v>
      </c>
      <c r="Z69" s="4">
        <v>10917</v>
      </c>
      <c r="AA69" s="4">
        <v>815</v>
      </c>
      <c r="AB69" s="4">
        <f t="shared" si="33"/>
        <v>474330</v>
      </c>
      <c r="AC69" s="4">
        <v>379739</v>
      </c>
      <c r="AD69" s="4">
        <v>26373</v>
      </c>
      <c r="AE69" s="4">
        <v>3798</v>
      </c>
      <c r="AF69" s="4">
        <f t="shared" si="34"/>
        <v>64420</v>
      </c>
      <c r="AG69" s="4">
        <v>50576</v>
      </c>
      <c r="AH69" s="4">
        <v>12778</v>
      </c>
      <c r="AI69" s="4">
        <v>1066</v>
      </c>
      <c r="AJ69" s="4">
        <f t="shared" si="35"/>
        <v>450680</v>
      </c>
      <c r="AK69" s="4">
        <v>359682</v>
      </c>
      <c r="AL69" s="4">
        <v>23509</v>
      </c>
      <c r="AM69" s="4">
        <v>4164</v>
      </c>
      <c r="AN69" s="4">
        <f t="shared" si="36"/>
        <v>63325</v>
      </c>
      <c r="AO69" s="4">
        <v>49875</v>
      </c>
      <c r="AP69" s="4">
        <v>12416</v>
      </c>
      <c r="AQ69" s="4">
        <v>1034</v>
      </c>
      <c r="AR69" s="4">
        <f t="shared" si="37"/>
        <v>460487</v>
      </c>
      <c r="AS69" s="4">
        <v>366626</v>
      </c>
      <c r="AT69" s="4">
        <v>25074</v>
      </c>
      <c r="AU69" s="4">
        <v>5275</v>
      </c>
      <c r="AV69" s="4">
        <f t="shared" si="38"/>
        <v>63512</v>
      </c>
      <c r="AW69" s="4">
        <v>50138</v>
      </c>
      <c r="AX69" s="4">
        <v>12422</v>
      </c>
      <c r="AY69" s="4">
        <v>952</v>
      </c>
      <c r="AZ69" s="4">
        <f t="shared" si="39"/>
        <v>449869</v>
      </c>
      <c r="BA69" s="4">
        <v>359980</v>
      </c>
      <c r="BB69" s="4">
        <v>22333</v>
      </c>
      <c r="BC69" s="4">
        <v>4946</v>
      </c>
      <c r="BD69" s="4">
        <f t="shared" si="40"/>
        <v>62610</v>
      </c>
      <c r="BE69" s="4">
        <v>49318</v>
      </c>
      <c r="BF69" s="4">
        <v>12291</v>
      </c>
      <c r="BG69" s="4">
        <v>1001</v>
      </c>
      <c r="BH69" s="4">
        <f t="shared" si="41"/>
        <v>436151</v>
      </c>
      <c r="BI69" s="4">
        <v>349847</v>
      </c>
      <c r="BJ69" s="4">
        <v>21603</v>
      </c>
      <c r="BK69" s="4">
        <v>4913</v>
      </c>
      <c r="BL69" s="4">
        <f t="shared" si="42"/>
        <v>59788</v>
      </c>
      <c r="BM69" s="4">
        <v>47024</v>
      </c>
      <c r="BN69" s="4">
        <v>11787</v>
      </c>
      <c r="BO69" s="4">
        <v>977</v>
      </c>
      <c r="BP69" s="4">
        <f t="shared" si="43"/>
        <v>426426</v>
      </c>
      <c r="BQ69" s="4">
        <v>343625</v>
      </c>
      <c r="BR69" s="4">
        <v>20231</v>
      </c>
      <c r="BS69" s="4">
        <v>5062</v>
      </c>
      <c r="BT69" s="4">
        <f t="shared" si="44"/>
        <v>57508</v>
      </c>
      <c r="BU69" s="4">
        <v>45511</v>
      </c>
      <c r="BV69" s="4">
        <v>11102</v>
      </c>
      <c r="BW69" s="4">
        <v>895</v>
      </c>
      <c r="BX69" s="4">
        <f t="shared" si="45"/>
        <v>417188</v>
      </c>
      <c r="BY69" s="4">
        <v>335292</v>
      </c>
      <c r="BZ69" s="4">
        <v>19752</v>
      </c>
      <c r="CA69" s="4">
        <v>4346</v>
      </c>
      <c r="CB69" s="4">
        <f t="shared" si="46"/>
        <v>57798</v>
      </c>
      <c r="CC69" s="4">
        <v>46029</v>
      </c>
      <c r="CD69" s="4">
        <v>10872</v>
      </c>
      <c r="CE69" s="4">
        <v>897</v>
      </c>
      <c r="CF69" s="4">
        <f t="shared" si="47"/>
        <v>464389</v>
      </c>
      <c r="CG69" s="4">
        <v>372682</v>
      </c>
      <c r="CH69" s="4">
        <v>22029</v>
      </c>
      <c r="CI69" s="4">
        <v>4847</v>
      </c>
      <c r="CJ69" s="4">
        <f t="shared" si="48"/>
        <v>64831</v>
      </c>
      <c r="CK69" s="4">
        <v>51605</v>
      </c>
      <c r="CL69" s="4">
        <v>12221</v>
      </c>
      <c r="CM69" s="4">
        <v>1005</v>
      </c>
      <c r="CN69" s="4">
        <f t="shared" si="49"/>
        <v>459802</v>
      </c>
      <c r="CO69" s="4">
        <v>372240</v>
      </c>
      <c r="CP69" s="4">
        <v>21922</v>
      </c>
      <c r="CQ69" s="4">
        <v>4385</v>
      </c>
      <c r="CR69" s="4">
        <f t="shared" si="50"/>
        <v>61255</v>
      </c>
      <c r="CS69" s="4">
        <v>48374</v>
      </c>
      <c r="CT69" s="4">
        <v>11880</v>
      </c>
      <c r="CU69" s="4">
        <v>1001</v>
      </c>
      <c r="CV69" s="4">
        <f t="shared" si="51"/>
        <v>455936</v>
      </c>
      <c r="CW69" s="4">
        <v>366847</v>
      </c>
      <c r="CX69" s="4">
        <v>22257</v>
      </c>
      <c r="CY69" s="4">
        <v>5191</v>
      </c>
      <c r="CZ69" s="4">
        <f t="shared" si="52"/>
        <v>61641</v>
      </c>
      <c r="DA69" s="4">
        <v>48628</v>
      </c>
      <c r="DB69" s="4">
        <v>11974</v>
      </c>
      <c r="DC69" s="4">
        <v>1039</v>
      </c>
      <c r="DD69" s="78">
        <f t="shared" si="26"/>
        <v>14501.016393442624</v>
      </c>
      <c r="DE69" s="78">
        <f t="shared" si="13"/>
        <v>11634.756830601093</v>
      </c>
      <c r="DF69" s="78">
        <f t="shared" si="14"/>
        <v>727.60382513661204</v>
      </c>
      <c r="DG69" s="78">
        <f t="shared" si="15"/>
        <v>155.04098360655738</v>
      </c>
      <c r="DH69" s="78">
        <f t="shared" si="16"/>
        <v>1983.6147540983607</v>
      </c>
      <c r="DI69" s="78">
        <f t="shared" si="17"/>
        <v>1563.6065573770493</v>
      </c>
      <c r="DJ69" s="78">
        <f t="shared" si="18"/>
        <v>388.39344262295083</v>
      </c>
      <c r="DK69" s="57">
        <f t="shared" si="19"/>
        <v>31.614754098360656</v>
      </c>
      <c r="DM69" t="s">
        <v>422</v>
      </c>
    </row>
    <row r="70" spans="2:117">
      <c r="B70" s="140"/>
      <c r="C70" s="3" t="s">
        <v>76</v>
      </c>
      <c r="D70" s="43">
        <f t="shared" si="20"/>
        <v>2799669</v>
      </c>
      <c r="E70" s="43">
        <f t="shared" si="21"/>
        <v>1836419</v>
      </c>
      <c r="F70" s="43">
        <f t="shared" si="22"/>
        <v>183897</v>
      </c>
      <c r="G70" s="43">
        <f t="shared" si="23"/>
        <v>91152</v>
      </c>
      <c r="H70" s="43">
        <f t="shared" si="27"/>
        <v>688201</v>
      </c>
      <c r="I70" s="43">
        <f t="shared" si="28"/>
        <v>572268</v>
      </c>
      <c r="J70" s="43">
        <f t="shared" si="24"/>
        <v>108707</v>
      </c>
      <c r="K70" s="43">
        <f t="shared" si="25"/>
        <v>7226</v>
      </c>
      <c r="L70" s="4">
        <f t="shared" si="29"/>
        <v>166389</v>
      </c>
      <c r="M70" s="4">
        <v>109290</v>
      </c>
      <c r="N70" s="4">
        <v>10628</v>
      </c>
      <c r="O70" s="4">
        <v>4417</v>
      </c>
      <c r="P70" s="4">
        <f t="shared" si="30"/>
        <v>42054</v>
      </c>
      <c r="Q70" s="4">
        <v>34535</v>
      </c>
      <c r="R70" s="4">
        <v>7015</v>
      </c>
      <c r="S70" s="4">
        <v>504</v>
      </c>
      <c r="T70" s="4">
        <f t="shared" si="31"/>
        <v>162813</v>
      </c>
      <c r="U70" s="4">
        <v>106494</v>
      </c>
      <c r="V70" s="4">
        <v>11747</v>
      </c>
      <c r="W70" s="4">
        <v>4713</v>
      </c>
      <c r="X70" s="4">
        <f t="shared" si="32"/>
        <v>39859</v>
      </c>
      <c r="Y70" s="4">
        <v>32827</v>
      </c>
      <c r="Z70" s="4">
        <v>6609</v>
      </c>
      <c r="AA70" s="4">
        <v>423</v>
      </c>
      <c r="AB70" s="4">
        <f t="shared" si="33"/>
        <v>193692</v>
      </c>
      <c r="AC70" s="4">
        <v>125647</v>
      </c>
      <c r="AD70" s="4">
        <v>11334</v>
      </c>
      <c r="AE70" s="4">
        <v>5552</v>
      </c>
      <c r="AF70" s="4">
        <f t="shared" si="34"/>
        <v>51159</v>
      </c>
      <c r="AG70" s="4">
        <v>42374</v>
      </c>
      <c r="AH70" s="4">
        <v>8182</v>
      </c>
      <c r="AI70" s="4">
        <v>603</v>
      </c>
      <c r="AJ70" s="4">
        <f t="shared" si="35"/>
        <v>216739</v>
      </c>
      <c r="AK70" s="4">
        <v>139358</v>
      </c>
      <c r="AL70" s="4">
        <v>12464</v>
      </c>
      <c r="AM70" s="4">
        <v>7567</v>
      </c>
      <c r="AN70" s="4">
        <f t="shared" si="36"/>
        <v>57350</v>
      </c>
      <c r="AO70" s="4">
        <v>47419</v>
      </c>
      <c r="AP70" s="4">
        <v>9258</v>
      </c>
      <c r="AQ70" s="4">
        <v>673</v>
      </c>
      <c r="AR70" s="4">
        <f t="shared" si="37"/>
        <v>256893</v>
      </c>
      <c r="AS70" s="4">
        <v>162338</v>
      </c>
      <c r="AT70" s="4">
        <v>21735</v>
      </c>
      <c r="AU70" s="4">
        <v>11211</v>
      </c>
      <c r="AV70" s="4">
        <f t="shared" si="38"/>
        <v>61609</v>
      </c>
      <c r="AW70" s="4">
        <v>51263</v>
      </c>
      <c r="AX70" s="4">
        <v>9766</v>
      </c>
      <c r="AY70" s="4">
        <v>580</v>
      </c>
      <c r="AZ70" s="4">
        <f t="shared" si="39"/>
        <v>243855</v>
      </c>
      <c r="BA70" s="4">
        <v>155112</v>
      </c>
      <c r="BB70" s="4">
        <v>22314</v>
      </c>
      <c r="BC70" s="4">
        <v>10928</v>
      </c>
      <c r="BD70" s="4">
        <f t="shared" si="40"/>
        <v>55501</v>
      </c>
      <c r="BE70" s="4">
        <v>45930</v>
      </c>
      <c r="BF70" s="4">
        <v>8912</v>
      </c>
      <c r="BG70" s="4">
        <v>659</v>
      </c>
      <c r="BH70" s="4">
        <f t="shared" si="41"/>
        <v>204043</v>
      </c>
      <c r="BI70" s="4">
        <v>131320</v>
      </c>
      <c r="BJ70" s="4">
        <v>13561</v>
      </c>
      <c r="BK70" s="4">
        <v>7616</v>
      </c>
      <c r="BL70" s="4">
        <f t="shared" si="42"/>
        <v>51546</v>
      </c>
      <c r="BM70" s="4">
        <v>42735</v>
      </c>
      <c r="BN70" s="4">
        <v>8271</v>
      </c>
      <c r="BO70" s="4">
        <v>540</v>
      </c>
      <c r="BP70" s="4">
        <f t="shared" si="43"/>
        <v>252018</v>
      </c>
      <c r="BQ70" s="4">
        <v>169580</v>
      </c>
      <c r="BR70" s="4">
        <v>17009</v>
      </c>
      <c r="BS70" s="4">
        <v>9028</v>
      </c>
      <c r="BT70" s="4">
        <f t="shared" si="44"/>
        <v>56401</v>
      </c>
      <c r="BU70" s="4">
        <v>46910</v>
      </c>
      <c r="BV70" s="4">
        <v>8920</v>
      </c>
      <c r="BW70" s="4">
        <v>571</v>
      </c>
      <c r="BX70" s="4">
        <f t="shared" si="45"/>
        <v>269792</v>
      </c>
      <c r="BY70" s="4">
        <v>186314</v>
      </c>
      <c r="BZ70" s="4">
        <v>14971</v>
      </c>
      <c r="CA70" s="4">
        <v>7344</v>
      </c>
      <c r="CB70" s="4">
        <f t="shared" si="46"/>
        <v>61163</v>
      </c>
      <c r="CC70" s="4">
        <v>50880</v>
      </c>
      <c r="CD70" s="4">
        <v>9642</v>
      </c>
      <c r="CE70" s="4">
        <v>641</v>
      </c>
      <c r="CF70" s="4">
        <f t="shared" si="47"/>
        <v>408841</v>
      </c>
      <c r="CG70" s="4">
        <v>267995</v>
      </c>
      <c r="CH70" s="4">
        <v>21852</v>
      </c>
      <c r="CI70" s="4">
        <v>11566</v>
      </c>
      <c r="CJ70" s="4">
        <f t="shared" si="48"/>
        <v>107428</v>
      </c>
      <c r="CK70" s="4">
        <v>91197</v>
      </c>
      <c r="CL70" s="4">
        <v>15276</v>
      </c>
      <c r="CM70" s="4">
        <v>955</v>
      </c>
      <c r="CN70" s="4">
        <f t="shared" si="49"/>
        <v>231110</v>
      </c>
      <c r="CO70" s="4">
        <v>156923</v>
      </c>
      <c r="CP70" s="4">
        <v>13078</v>
      </c>
      <c r="CQ70" s="4">
        <v>4988</v>
      </c>
      <c r="CR70" s="4">
        <f t="shared" si="50"/>
        <v>56121</v>
      </c>
      <c r="CS70" s="4">
        <v>46828</v>
      </c>
      <c r="CT70" s="4">
        <v>8706</v>
      </c>
      <c r="CU70" s="4">
        <v>587</v>
      </c>
      <c r="CV70" s="4">
        <f t="shared" si="51"/>
        <v>193484</v>
      </c>
      <c r="CW70" s="4">
        <v>126048</v>
      </c>
      <c r="CX70" s="4">
        <v>13204</v>
      </c>
      <c r="CY70" s="4">
        <v>6222</v>
      </c>
      <c r="CZ70" s="4">
        <f t="shared" si="52"/>
        <v>48010</v>
      </c>
      <c r="DA70" s="4">
        <v>39370</v>
      </c>
      <c r="DB70" s="4">
        <v>8150</v>
      </c>
      <c r="DC70" s="4">
        <v>490</v>
      </c>
      <c r="DD70" s="78">
        <f t="shared" si="26"/>
        <v>7649.3688524590161</v>
      </c>
      <c r="DE70" s="78">
        <f t="shared" si="13"/>
        <v>5017.5382513661198</v>
      </c>
      <c r="DF70" s="78">
        <f t="shared" si="14"/>
        <v>502.45081967213116</v>
      </c>
      <c r="DG70" s="78">
        <f t="shared" si="15"/>
        <v>249.04918032786884</v>
      </c>
      <c r="DH70" s="78">
        <f t="shared" si="16"/>
        <v>1880.3306010928961</v>
      </c>
      <c r="DI70" s="78">
        <f t="shared" si="17"/>
        <v>1563.5737704918033</v>
      </c>
      <c r="DJ70" s="78">
        <f t="shared" si="18"/>
        <v>297.0136612021858</v>
      </c>
      <c r="DK70" s="57">
        <f t="shared" si="19"/>
        <v>19.743169398907103</v>
      </c>
      <c r="DM70" t="s">
        <v>422</v>
      </c>
    </row>
    <row r="71" spans="2:117">
      <c r="B71" s="140"/>
      <c r="C71" s="3" t="s">
        <v>77</v>
      </c>
      <c r="D71" s="43">
        <f t="shared" si="20"/>
        <v>4886422</v>
      </c>
      <c r="E71" s="43">
        <f t="shared" si="21"/>
        <v>3624432</v>
      </c>
      <c r="F71" s="43">
        <f t="shared" si="22"/>
        <v>244341</v>
      </c>
      <c r="G71" s="43">
        <f t="shared" si="23"/>
        <v>59388</v>
      </c>
      <c r="H71" s="43">
        <f t="shared" si="27"/>
        <v>958261</v>
      </c>
      <c r="I71" s="43">
        <f t="shared" si="28"/>
        <v>725007</v>
      </c>
      <c r="J71" s="43">
        <f t="shared" si="24"/>
        <v>223252</v>
      </c>
      <c r="K71" s="43">
        <f t="shared" si="25"/>
        <v>10002</v>
      </c>
      <c r="L71" s="4">
        <f t="shared" si="29"/>
        <v>383625</v>
      </c>
      <c r="M71" s="4">
        <v>286569</v>
      </c>
      <c r="N71" s="4">
        <v>17233</v>
      </c>
      <c r="O71" s="4">
        <v>4814</v>
      </c>
      <c r="P71" s="4">
        <f t="shared" si="30"/>
        <v>75009</v>
      </c>
      <c r="Q71" s="4">
        <v>55990</v>
      </c>
      <c r="R71" s="4">
        <v>18230</v>
      </c>
      <c r="S71" s="4">
        <v>789</v>
      </c>
      <c r="T71" s="4">
        <f t="shared" si="31"/>
        <v>356125</v>
      </c>
      <c r="U71" s="4">
        <v>265814</v>
      </c>
      <c r="V71" s="4">
        <v>16277</v>
      </c>
      <c r="W71" s="4">
        <v>4405</v>
      </c>
      <c r="X71" s="4">
        <f t="shared" si="32"/>
        <v>69629</v>
      </c>
      <c r="Y71" s="4">
        <v>52057</v>
      </c>
      <c r="Z71" s="4">
        <v>16805</v>
      </c>
      <c r="AA71" s="4">
        <v>767</v>
      </c>
      <c r="AB71" s="4">
        <f t="shared" si="33"/>
        <v>431027</v>
      </c>
      <c r="AC71" s="4">
        <v>318450</v>
      </c>
      <c r="AD71" s="4">
        <v>23370</v>
      </c>
      <c r="AE71" s="4">
        <v>4471</v>
      </c>
      <c r="AF71" s="4">
        <f t="shared" si="34"/>
        <v>84736</v>
      </c>
      <c r="AG71" s="4">
        <v>63685</v>
      </c>
      <c r="AH71" s="4">
        <v>20134</v>
      </c>
      <c r="AI71" s="4">
        <v>917</v>
      </c>
      <c r="AJ71" s="4">
        <f t="shared" si="35"/>
        <v>413536</v>
      </c>
      <c r="AK71" s="4">
        <v>304156</v>
      </c>
      <c r="AL71" s="4">
        <v>21764</v>
      </c>
      <c r="AM71" s="4">
        <v>4580</v>
      </c>
      <c r="AN71" s="4">
        <f t="shared" si="36"/>
        <v>83036</v>
      </c>
      <c r="AO71" s="4">
        <v>62505</v>
      </c>
      <c r="AP71" s="4">
        <v>19605</v>
      </c>
      <c r="AQ71" s="4">
        <v>926</v>
      </c>
      <c r="AR71" s="4">
        <f t="shared" si="37"/>
        <v>423274</v>
      </c>
      <c r="AS71" s="4">
        <v>311578</v>
      </c>
      <c r="AT71" s="4">
        <v>23428</v>
      </c>
      <c r="AU71" s="4">
        <v>5818</v>
      </c>
      <c r="AV71" s="4">
        <f t="shared" si="38"/>
        <v>82450</v>
      </c>
      <c r="AW71" s="4">
        <v>62489</v>
      </c>
      <c r="AX71" s="4">
        <v>19137</v>
      </c>
      <c r="AY71" s="4">
        <v>824</v>
      </c>
      <c r="AZ71" s="4">
        <f t="shared" si="39"/>
        <v>411808</v>
      </c>
      <c r="BA71" s="4">
        <v>304902</v>
      </c>
      <c r="BB71" s="4">
        <v>21023</v>
      </c>
      <c r="BC71" s="4">
        <v>4739</v>
      </c>
      <c r="BD71" s="4">
        <f t="shared" si="40"/>
        <v>81144</v>
      </c>
      <c r="BE71" s="4">
        <v>61647</v>
      </c>
      <c r="BF71" s="4">
        <v>18720</v>
      </c>
      <c r="BG71" s="4">
        <v>777</v>
      </c>
      <c r="BH71" s="4">
        <f t="shared" si="41"/>
        <v>402431</v>
      </c>
      <c r="BI71" s="4">
        <v>298441</v>
      </c>
      <c r="BJ71" s="4">
        <v>20188</v>
      </c>
      <c r="BK71" s="4">
        <v>5011</v>
      </c>
      <c r="BL71" s="4">
        <f t="shared" si="42"/>
        <v>78791</v>
      </c>
      <c r="BM71" s="4">
        <v>59781</v>
      </c>
      <c r="BN71" s="4">
        <v>18188</v>
      </c>
      <c r="BO71" s="4">
        <v>822</v>
      </c>
      <c r="BP71" s="4">
        <f t="shared" si="43"/>
        <v>394602</v>
      </c>
      <c r="BQ71" s="4">
        <v>294002</v>
      </c>
      <c r="BR71" s="4">
        <v>18845</v>
      </c>
      <c r="BS71" s="4">
        <v>5390</v>
      </c>
      <c r="BT71" s="4">
        <f t="shared" si="44"/>
        <v>76365</v>
      </c>
      <c r="BU71" s="4">
        <v>57497</v>
      </c>
      <c r="BV71" s="4">
        <v>18123</v>
      </c>
      <c r="BW71" s="4">
        <v>745</v>
      </c>
      <c r="BX71" s="4">
        <f t="shared" si="45"/>
        <v>387304</v>
      </c>
      <c r="BY71" s="4">
        <v>287446</v>
      </c>
      <c r="BZ71" s="4">
        <v>19197</v>
      </c>
      <c r="CA71" s="4">
        <v>4648</v>
      </c>
      <c r="CB71" s="4">
        <f t="shared" si="46"/>
        <v>76013</v>
      </c>
      <c r="CC71" s="4">
        <v>57814</v>
      </c>
      <c r="CD71" s="4">
        <v>17419</v>
      </c>
      <c r="CE71" s="4">
        <v>780</v>
      </c>
      <c r="CF71" s="4">
        <f t="shared" si="47"/>
        <v>432028</v>
      </c>
      <c r="CG71" s="4">
        <v>318259</v>
      </c>
      <c r="CH71" s="4">
        <v>21063</v>
      </c>
      <c r="CI71" s="4">
        <v>5478</v>
      </c>
      <c r="CJ71" s="4">
        <f t="shared" si="48"/>
        <v>87228</v>
      </c>
      <c r="CK71" s="4">
        <v>67159</v>
      </c>
      <c r="CL71" s="4">
        <v>19211</v>
      </c>
      <c r="CM71" s="4">
        <v>858</v>
      </c>
      <c r="CN71" s="4">
        <f t="shared" si="49"/>
        <v>426085</v>
      </c>
      <c r="CO71" s="4">
        <v>318284</v>
      </c>
      <c r="CP71" s="4">
        <v>21385</v>
      </c>
      <c r="CQ71" s="4">
        <v>4694</v>
      </c>
      <c r="CR71" s="4">
        <f t="shared" si="50"/>
        <v>81722</v>
      </c>
      <c r="CS71" s="4">
        <v>62128</v>
      </c>
      <c r="CT71" s="4">
        <v>18720</v>
      </c>
      <c r="CU71" s="4">
        <v>874</v>
      </c>
      <c r="CV71" s="4">
        <f t="shared" si="51"/>
        <v>424577</v>
      </c>
      <c r="CW71" s="4">
        <v>316531</v>
      </c>
      <c r="CX71" s="4">
        <v>20568</v>
      </c>
      <c r="CY71" s="4">
        <v>5340</v>
      </c>
      <c r="CZ71" s="4">
        <f t="shared" si="52"/>
        <v>82138</v>
      </c>
      <c r="DA71" s="4">
        <v>62255</v>
      </c>
      <c r="DB71" s="4">
        <v>18960</v>
      </c>
      <c r="DC71" s="4">
        <v>923</v>
      </c>
      <c r="DD71" s="78">
        <f t="shared" si="26"/>
        <v>13350.879781420765</v>
      </c>
      <c r="DE71" s="78">
        <f t="shared" si="13"/>
        <v>9902.8196721311469</v>
      </c>
      <c r="DF71" s="78">
        <f t="shared" si="14"/>
        <v>667.59836065573768</v>
      </c>
      <c r="DG71" s="78">
        <f t="shared" si="15"/>
        <v>162.26229508196721</v>
      </c>
      <c r="DH71" s="78">
        <f t="shared" si="16"/>
        <v>2618.1994535519125</v>
      </c>
      <c r="DI71" s="78">
        <f t="shared" si="17"/>
        <v>1980.8934426229507</v>
      </c>
      <c r="DJ71" s="78">
        <f t="shared" si="18"/>
        <v>609.97814207650276</v>
      </c>
      <c r="DK71" s="57">
        <f t="shared" si="19"/>
        <v>27.327868852459016</v>
      </c>
      <c r="DM71" t="s">
        <v>422</v>
      </c>
    </row>
    <row r="72" spans="2:117">
      <c r="B72" s="140"/>
      <c r="C72" s="3" t="s">
        <v>78</v>
      </c>
      <c r="D72" s="43">
        <f t="shared" si="20"/>
        <v>4497224</v>
      </c>
      <c r="E72" s="43">
        <f t="shared" si="21"/>
        <v>3220772</v>
      </c>
      <c r="F72" s="43">
        <f t="shared" si="22"/>
        <v>230198</v>
      </c>
      <c r="G72" s="43">
        <f t="shared" si="23"/>
        <v>57004</v>
      </c>
      <c r="H72" s="43">
        <f t="shared" si="27"/>
        <v>989250</v>
      </c>
      <c r="I72" s="43">
        <f t="shared" si="28"/>
        <v>816843</v>
      </c>
      <c r="J72" s="43">
        <f t="shared" si="24"/>
        <v>163294</v>
      </c>
      <c r="K72" s="43">
        <f t="shared" si="25"/>
        <v>9113</v>
      </c>
      <c r="L72" s="4">
        <f t="shared" si="29"/>
        <v>349756</v>
      </c>
      <c r="M72" s="4">
        <v>249890</v>
      </c>
      <c r="N72" s="4">
        <v>16926</v>
      </c>
      <c r="O72" s="4">
        <v>4892</v>
      </c>
      <c r="P72" s="4">
        <f t="shared" si="30"/>
        <v>78048</v>
      </c>
      <c r="Q72" s="4">
        <v>64151</v>
      </c>
      <c r="R72" s="4">
        <v>13102</v>
      </c>
      <c r="S72" s="4">
        <v>795</v>
      </c>
      <c r="T72" s="4">
        <f t="shared" si="31"/>
        <v>323272</v>
      </c>
      <c r="U72" s="4">
        <v>230067</v>
      </c>
      <c r="V72" s="4">
        <v>15796</v>
      </c>
      <c r="W72" s="4">
        <v>4293</v>
      </c>
      <c r="X72" s="4">
        <f t="shared" si="32"/>
        <v>73116</v>
      </c>
      <c r="Y72" s="4">
        <v>60136</v>
      </c>
      <c r="Z72" s="4">
        <v>12278</v>
      </c>
      <c r="AA72" s="4">
        <v>702</v>
      </c>
      <c r="AB72" s="4">
        <f t="shared" si="33"/>
        <v>389772</v>
      </c>
      <c r="AC72" s="4">
        <v>275551</v>
      </c>
      <c r="AD72" s="4">
        <v>21278</v>
      </c>
      <c r="AE72" s="4">
        <v>4405</v>
      </c>
      <c r="AF72" s="4">
        <f t="shared" si="34"/>
        <v>88538</v>
      </c>
      <c r="AG72" s="4">
        <v>73077</v>
      </c>
      <c r="AH72" s="4">
        <v>14608</v>
      </c>
      <c r="AI72" s="4">
        <v>853</v>
      </c>
      <c r="AJ72" s="4">
        <f t="shared" si="35"/>
        <v>380602</v>
      </c>
      <c r="AK72" s="4">
        <v>269784</v>
      </c>
      <c r="AL72" s="4">
        <v>20246</v>
      </c>
      <c r="AM72" s="4">
        <v>4821</v>
      </c>
      <c r="AN72" s="4">
        <f t="shared" si="36"/>
        <v>85751</v>
      </c>
      <c r="AO72" s="4">
        <v>70678</v>
      </c>
      <c r="AP72" s="4">
        <v>14332</v>
      </c>
      <c r="AQ72" s="4">
        <v>741</v>
      </c>
      <c r="AR72" s="4">
        <f t="shared" si="37"/>
        <v>388811</v>
      </c>
      <c r="AS72" s="4">
        <v>276360</v>
      </c>
      <c r="AT72" s="4">
        <v>21408</v>
      </c>
      <c r="AU72" s="4">
        <v>5235</v>
      </c>
      <c r="AV72" s="4">
        <f t="shared" si="38"/>
        <v>85808</v>
      </c>
      <c r="AW72" s="4">
        <v>70752</v>
      </c>
      <c r="AX72" s="4">
        <v>14292</v>
      </c>
      <c r="AY72" s="4">
        <v>764</v>
      </c>
      <c r="AZ72" s="4">
        <f t="shared" si="39"/>
        <v>378097</v>
      </c>
      <c r="BA72" s="4">
        <v>270371</v>
      </c>
      <c r="BB72" s="4">
        <v>19538</v>
      </c>
      <c r="BC72" s="4">
        <v>4573</v>
      </c>
      <c r="BD72" s="4">
        <f t="shared" si="40"/>
        <v>83615</v>
      </c>
      <c r="BE72" s="4">
        <v>69086</v>
      </c>
      <c r="BF72" s="4">
        <v>13788</v>
      </c>
      <c r="BG72" s="4">
        <v>741</v>
      </c>
      <c r="BH72" s="4">
        <f t="shared" si="41"/>
        <v>375666</v>
      </c>
      <c r="BI72" s="4">
        <v>270095</v>
      </c>
      <c r="BJ72" s="4">
        <v>19461</v>
      </c>
      <c r="BK72" s="4">
        <v>4833</v>
      </c>
      <c r="BL72" s="4">
        <f t="shared" si="42"/>
        <v>81277</v>
      </c>
      <c r="BM72" s="4">
        <v>66913</v>
      </c>
      <c r="BN72" s="4">
        <v>13627</v>
      </c>
      <c r="BO72" s="4">
        <v>737</v>
      </c>
      <c r="BP72" s="4">
        <f t="shared" si="43"/>
        <v>365626</v>
      </c>
      <c r="BQ72" s="4">
        <v>264099</v>
      </c>
      <c r="BR72" s="4">
        <v>17848</v>
      </c>
      <c r="BS72" s="4">
        <v>5294</v>
      </c>
      <c r="BT72" s="4">
        <f t="shared" si="44"/>
        <v>78385</v>
      </c>
      <c r="BU72" s="4">
        <v>64594</v>
      </c>
      <c r="BV72" s="4">
        <v>13029</v>
      </c>
      <c r="BW72" s="4">
        <v>762</v>
      </c>
      <c r="BX72" s="4">
        <f t="shared" si="45"/>
        <v>360599</v>
      </c>
      <c r="BY72" s="4">
        <v>257774</v>
      </c>
      <c r="BZ72" s="4">
        <v>18449</v>
      </c>
      <c r="CA72" s="4">
        <v>4498</v>
      </c>
      <c r="CB72" s="4">
        <f t="shared" si="46"/>
        <v>79878</v>
      </c>
      <c r="CC72" s="4">
        <v>66097</v>
      </c>
      <c r="CD72" s="4">
        <v>13019</v>
      </c>
      <c r="CE72" s="4">
        <v>762</v>
      </c>
      <c r="CF72" s="4">
        <f t="shared" si="47"/>
        <v>388631</v>
      </c>
      <c r="CG72" s="4">
        <v>279364</v>
      </c>
      <c r="CH72" s="4">
        <v>19971</v>
      </c>
      <c r="CI72" s="4">
        <v>4804</v>
      </c>
      <c r="CJ72" s="4">
        <f t="shared" si="48"/>
        <v>84492</v>
      </c>
      <c r="CK72" s="4">
        <v>69963</v>
      </c>
      <c r="CL72" s="4">
        <v>13698</v>
      </c>
      <c r="CM72" s="4">
        <v>831</v>
      </c>
      <c r="CN72" s="4">
        <f t="shared" si="49"/>
        <v>391384</v>
      </c>
      <c r="CO72" s="4">
        <v>283444</v>
      </c>
      <c r="CP72" s="4">
        <v>19860</v>
      </c>
      <c r="CQ72" s="4">
        <v>4539</v>
      </c>
      <c r="CR72" s="4">
        <f t="shared" si="50"/>
        <v>83541</v>
      </c>
      <c r="CS72" s="4">
        <v>69432</v>
      </c>
      <c r="CT72" s="4">
        <v>13443</v>
      </c>
      <c r="CU72" s="4">
        <v>666</v>
      </c>
      <c r="CV72" s="4">
        <f t="shared" si="51"/>
        <v>405008</v>
      </c>
      <c r="CW72" s="4">
        <v>293973</v>
      </c>
      <c r="CX72" s="4">
        <v>19417</v>
      </c>
      <c r="CY72" s="4">
        <v>4817</v>
      </c>
      <c r="CZ72" s="4">
        <f t="shared" si="52"/>
        <v>86801</v>
      </c>
      <c r="DA72" s="4">
        <v>71964</v>
      </c>
      <c r="DB72" s="4">
        <v>14078</v>
      </c>
      <c r="DC72" s="4">
        <v>759</v>
      </c>
      <c r="DD72" s="78">
        <f t="shared" si="26"/>
        <v>12287.497267759563</v>
      </c>
      <c r="DE72" s="78">
        <f t="shared" si="13"/>
        <v>8799.9234972677605</v>
      </c>
      <c r="DF72" s="78">
        <f t="shared" si="14"/>
        <v>628.95628415300541</v>
      </c>
      <c r="DG72" s="78">
        <f t="shared" si="15"/>
        <v>155.74863387978141</v>
      </c>
      <c r="DH72" s="78">
        <f t="shared" si="16"/>
        <v>2702.8688524590166</v>
      </c>
      <c r="DI72" s="78">
        <f t="shared" si="17"/>
        <v>2231.811475409836</v>
      </c>
      <c r="DJ72" s="78">
        <f t="shared" si="18"/>
        <v>446.15846994535519</v>
      </c>
      <c r="DK72" s="57">
        <f t="shared" si="19"/>
        <v>24.898907103825138</v>
      </c>
      <c r="DM72" t="s">
        <v>422</v>
      </c>
    </row>
    <row r="73" spans="2:117">
      <c r="B73" s="140"/>
      <c r="C73" s="3" t="s">
        <v>79</v>
      </c>
      <c r="D73" s="43">
        <f t="shared" si="20"/>
        <v>4838290</v>
      </c>
      <c r="E73" s="43">
        <f t="shared" si="21"/>
        <v>4111074</v>
      </c>
      <c r="F73" s="43">
        <f t="shared" si="22"/>
        <v>225111</v>
      </c>
      <c r="G73" s="43">
        <f t="shared" si="23"/>
        <v>48334</v>
      </c>
      <c r="H73" s="43">
        <f t="shared" si="27"/>
        <v>453771</v>
      </c>
      <c r="I73" s="43">
        <f t="shared" si="28"/>
        <v>354484</v>
      </c>
      <c r="J73" s="43">
        <f t="shared" si="24"/>
        <v>93274</v>
      </c>
      <c r="K73" s="43">
        <f t="shared" si="25"/>
        <v>6013</v>
      </c>
      <c r="L73" s="4">
        <f t="shared" si="29"/>
        <v>374959</v>
      </c>
      <c r="M73" s="4">
        <v>318586</v>
      </c>
      <c r="N73" s="4">
        <v>17437</v>
      </c>
      <c r="O73" s="4">
        <v>3990</v>
      </c>
      <c r="P73" s="4">
        <f t="shared" si="30"/>
        <v>34946</v>
      </c>
      <c r="Q73" s="4">
        <v>26652</v>
      </c>
      <c r="R73" s="4">
        <v>7782</v>
      </c>
      <c r="S73" s="4">
        <v>512</v>
      </c>
      <c r="T73" s="4">
        <f t="shared" si="31"/>
        <v>346364</v>
      </c>
      <c r="U73" s="4">
        <v>292795</v>
      </c>
      <c r="V73" s="4">
        <v>16560</v>
      </c>
      <c r="W73" s="4">
        <v>3962</v>
      </c>
      <c r="X73" s="4">
        <f t="shared" si="32"/>
        <v>33047</v>
      </c>
      <c r="Y73" s="4">
        <v>25466</v>
      </c>
      <c r="Z73" s="4">
        <v>7135</v>
      </c>
      <c r="AA73" s="4">
        <v>446</v>
      </c>
      <c r="AB73" s="4">
        <f t="shared" si="33"/>
        <v>415178</v>
      </c>
      <c r="AC73" s="4">
        <v>350906</v>
      </c>
      <c r="AD73" s="4">
        <v>20784</v>
      </c>
      <c r="AE73" s="4">
        <v>3604</v>
      </c>
      <c r="AF73" s="4">
        <f t="shared" si="34"/>
        <v>39884</v>
      </c>
      <c r="AG73" s="4">
        <v>31012</v>
      </c>
      <c r="AH73" s="4">
        <v>8286</v>
      </c>
      <c r="AI73" s="4">
        <v>586</v>
      </c>
      <c r="AJ73" s="4">
        <f t="shared" si="35"/>
        <v>403163</v>
      </c>
      <c r="AK73" s="4">
        <v>340490</v>
      </c>
      <c r="AL73" s="4">
        <v>19518</v>
      </c>
      <c r="AM73" s="4">
        <v>3831</v>
      </c>
      <c r="AN73" s="4">
        <f t="shared" si="36"/>
        <v>39324</v>
      </c>
      <c r="AO73" s="4">
        <v>30684</v>
      </c>
      <c r="AP73" s="4">
        <v>8100</v>
      </c>
      <c r="AQ73" s="4">
        <v>540</v>
      </c>
      <c r="AR73" s="4">
        <f t="shared" si="37"/>
        <v>415853</v>
      </c>
      <c r="AS73" s="4">
        <v>349544</v>
      </c>
      <c r="AT73" s="4">
        <v>21877</v>
      </c>
      <c r="AU73" s="4">
        <v>4421</v>
      </c>
      <c r="AV73" s="4">
        <f t="shared" si="38"/>
        <v>40011</v>
      </c>
      <c r="AW73" s="4">
        <v>31332</v>
      </c>
      <c r="AX73" s="4">
        <v>8138</v>
      </c>
      <c r="AY73" s="4">
        <v>541</v>
      </c>
      <c r="AZ73" s="4">
        <f t="shared" si="39"/>
        <v>403523</v>
      </c>
      <c r="BA73" s="4">
        <v>341902</v>
      </c>
      <c r="BB73" s="4">
        <v>19426</v>
      </c>
      <c r="BC73" s="4">
        <v>3922</v>
      </c>
      <c r="BD73" s="4">
        <f t="shared" si="40"/>
        <v>38273</v>
      </c>
      <c r="BE73" s="4">
        <v>29930</v>
      </c>
      <c r="BF73" s="4">
        <v>7844</v>
      </c>
      <c r="BG73" s="4">
        <v>499</v>
      </c>
      <c r="BH73" s="4">
        <f t="shared" si="41"/>
        <v>400279</v>
      </c>
      <c r="BI73" s="4">
        <v>341468</v>
      </c>
      <c r="BJ73" s="4">
        <v>18463</v>
      </c>
      <c r="BK73" s="4">
        <v>4212</v>
      </c>
      <c r="BL73" s="4">
        <f t="shared" si="42"/>
        <v>36136</v>
      </c>
      <c r="BM73" s="4">
        <v>28226</v>
      </c>
      <c r="BN73" s="4">
        <v>7499</v>
      </c>
      <c r="BO73" s="4">
        <v>411</v>
      </c>
      <c r="BP73" s="4">
        <f t="shared" si="43"/>
        <v>399628</v>
      </c>
      <c r="BQ73" s="4">
        <v>341552</v>
      </c>
      <c r="BR73" s="4">
        <v>17888</v>
      </c>
      <c r="BS73" s="4">
        <v>4395</v>
      </c>
      <c r="BT73" s="4">
        <f t="shared" si="44"/>
        <v>35793</v>
      </c>
      <c r="BU73" s="4">
        <v>27990</v>
      </c>
      <c r="BV73" s="4">
        <v>7366</v>
      </c>
      <c r="BW73" s="4">
        <v>437</v>
      </c>
      <c r="BX73" s="4">
        <f t="shared" si="45"/>
        <v>384902</v>
      </c>
      <c r="BY73" s="4">
        <v>327849</v>
      </c>
      <c r="BZ73" s="4">
        <v>17073</v>
      </c>
      <c r="CA73" s="4">
        <v>3495</v>
      </c>
      <c r="CB73" s="4">
        <f t="shared" si="46"/>
        <v>36485</v>
      </c>
      <c r="CC73" s="4">
        <v>28780</v>
      </c>
      <c r="CD73" s="4">
        <v>7207</v>
      </c>
      <c r="CE73" s="4">
        <v>498</v>
      </c>
      <c r="CF73" s="4">
        <f t="shared" si="47"/>
        <v>435253</v>
      </c>
      <c r="CG73" s="4">
        <v>369323</v>
      </c>
      <c r="CH73" s="4">
        <v>19327</v>
      </c>
      <c r="CI73" s="4">
        <v>4850</v>
      </c>
      <c r="CJ73" s="4">
        <f t="shared" si="48"/>
        <v>41753</v>
      </c>
      <c r="CK73" s="4">
        <v>33111</v>
      </c>
      <c r="CL73" s="4">
        <v>8118</v>
      </c>
      <c r="CM73" s="4">
        <v>524</v>
      </c>
      <c r="CN73" s="4">
        <f t="shared" si="49"/>
        <v>424818</v>
      </c>
      <c r="CO73" s="4">
        <v>363512</v>
      </c>
      <c r="CP73" s="4">
        <v>18421</v>
      </c>
      <c r="CQ73" s="4">
        <v>3698</v>
      </c>
      <c r="CR73" s="4">
        <f t="shared" si="50"/>
        <v>39187</v>
      </c>
      <c r="CS73" s="4">
        <v>30753</v>
      </c>
      <c r="CT73" s="4">
        <v>7942</v>
      </c>
      <c r="CU73" s="4">
        <v>492</v>
      </c>
      <c r="CV73" s="4">
        <f t="shared" si="51"/>
        <v>434370</v>
      </c>
      <c r="CW73" s="4">
        <v>373147</v>
      </c>
      <c r="CX73" s="4">
        <v>18337</v>
      </c>
      <c r="CY73" s="4">
        <v>3954</v>
      </c>
      <c r="CZ73" s="4">
        <f t="shared" si="52"/>
        <v>38932</v>
      </c>
      <c r="DA73" s="4">
        <v>30548</v>
      </c>
      <c r="DB73" s="4">
        <v>7857</v>
      </c>
      <c r="DC73" s="4">
        <v>527</v>
      </c>
      <c r="DD73" s="78">
        <f t="shared" si="26"/>
        <v>13219.371584699453</v>
      </c>
      <c r="DE73" s="78">
        <f t="shared" ref="DE73:DE136" si="53">+E73/366</f>
        <v>11232.442622950819</v>
      </c>
      <c r="DF73" s="78">
        <f t="shared" ref="DF73:DF136" si="54">+F73/366</f>
        <v>615.05737704918033</v>
      </c>
      <c r="DG73" s="78">
        <f t="shared" ref="DG73:DG136" si="55">+G73/366</f>
        <v>132.06010928961749</v>
      </c>
      <c r="DH73" s="78">
        <f t="shared" ref="DH73:DH136" si="56">+H73/366</f>
        <v>1239.811475409836</v>
      </c>
      <c r="DI73" s="78">
        <f t="shared" ref="DI73:DI136" si="57">+I73/366</f>
        <v>968.53551912568309</v>
      </c>
      <c r="DJ73" s="78">
        <f t="shared" ref="DJ73:DJ136" si="58">+J73/366</f>
        <v>254.84699453551912</v>
      </c>
      <c r="DK73" s="57">
        <f t="shared" ref="DK73:DK136" si="59">+K73/366</f>
        <v>16.428961748633881</v>
      </c>
      <c r="DM73" t="s">
        <v>422</v>
      </c>
    </row>
    <row r="74" spans="2:117">
      <c r="B74" s="140"/>
      <c r="C74" s="3" t="s">
        <v>80</v>
      </c>
      <c r="D74" s="43">
        <f t="shared" ref="D74:D137" si="60">+L74+T74+AB74+AJ74+AR74+AZ74+BH74+BP74+BX74+CF74+CN74+CV74</f>
        <v>3877996</v>
      </c>
      <c r="E74" s="43">
        <f t="shared" ref="E74:E137" si="61">+M74+U74+AC74+AK74+AS74+BA74+BI74+BQ74+BY74+CG74+CO74+CW74</f>
        <v>3299582</v>
      </c>
      <c r="F74" s="43">
        <f t="shared" ref="F74:F137" si="62">+N74+V74+AD74+AL74+AT74+BB74+BJ74+BR74+BZ74+CH74+CP74+CX74</f>
        <v>261145</v>
      </c>
      <c r="G74" s="43">
        <f t="shared" ref="G74:G137" si="63">+O74+W74+AE74+AM74+AU74+BC74+BK74+BS74+CA74+CI74+CQ74+CY74</f>
        <v>39905</v>
      </c>
      <c r="H74" s="43">
        <f t="shared" si="27"/>
        <v>277364</v>
      </c>
      <c r="I74" s="43">
        <f t="shared" si="28"/>
        <v>223441</v>
      </c>
      <c r="J74" s="43">
        <f t="shared" ref="J74:J137" si="64">+R74+Z74+AH74+AP74+AX74+BF74+BN74+BV74+CD74+CL74+CT74+DB74</f>
        <v>50119</v>
      </c>
      <c r="K74" s="43">
        <f t="shared" ref="K74:K137" si="65">+S74+AA74+AI74+AQ74+AY74+BG74+BO74+BW74+CE74+CM74+CU74+DC74</f>
        <v>3804</v>
      </c>
      <c r="L74" s="4">
        <f t="shared" si="29"/>
        <v>306453</v>
      </c>
      <c r="M74" s="4">
        <v>259311</v>
      </c>
      <c r="N74" s="4">
        <v>22475</v>
      </c>
      <c r="O74" s="4">
        <v>3345</v>
      </c>
      <c r="P74" s="4">
        <f t="shared" si="30"/>
        <v>21322</v>
      </c>
      <c r="Q74" s="4">
        <v>16953</v>
      </c>
      <c r="R74" s="4">
        <v>4048</v>
      </c>
      <c r="S74" s="4">
        <v>321</v>
      </c>
      <c r="T74" s="4">
        <f t="shared" si="31"/>
        <v>279993</v>
      </c>
      <c r="U74" s="4">
        <v>235032</v>
      </c>
      <c r="V74" s="4">
        <v>21476</v>
      </c>
      <c r="W74" s="4">
        <v>3176</v>
      </c>
      <c r="X74" s="4">
        <f t="shared" si="32"/>
        <v>20309</v>
      </c>
      <c r="Y74" s="4">
        <v>16286</v>
      </c>
      <c r="Z74" s="4">
        <v>3731</v>
      </c>
      <c r="AA74" s="4">
        <v>292</v>
      </c>
      <c r="AB74" s="4">
        <f t="shared" si="33"/>
        <v>339890</v>
      </c>
      <c r="AC74" s="4">
        <v>288178</v>
      </c>
      <c r="AD74" s="4">
        <v>22545</v>
      </c>
      <c r="AE74" s="4">
        <v>2685</v>
      </c>
      <c r="AF74" s="4">
        <f t="shared" si="34"/>
        <v>26482</v>
      </c>
      <c r="AG74" s="4">
        <v>21410</v>
      </c>
      <c r="AH74" s="4">
        <v>4711</v>
      </c>
      <c r="AI74" s="4">
        <v>361</v>
      </c>
      <c r="AJ74" s="4">
        <f t="shared" si="35"/>
        <v>319177</v>
      </c>
      <c r="AK74" s="4">
        <v>272307</v>
      </c>
      <c r="AL74" s="4">
        <v>20843</v>
      </c>
      <c r="AM74" s="4">
        <v>2799</v>
      </c>
      <c r="AN74" s="4">
        <f t="shared" si="36"/>
        <v>23228</v>
      </c>
      <c r="AO74" s="4">
        <v>18707</v>
      </c>
      <c r="AP74" s="4">
        <v>4196</v>
      </c>
      <c r="AQ74" s="4">
        <v>325</v>
      </c>
      <c r="AR74" s="4">
        <f t="shared" si="37"/>
        <v>333747</v>
      </c>
      <c r="AS74" s="4">
        <v>283277</v>
      </c>
      <c r="AT74" s="4">
        <v>23647</v>
      </c>
      <c r="AU74" s="4">
        <v>3230</v>
      </c>
      <c r="AV74" s="4">
        <f t="shared" si="38"/>
        <v>23593</v>
      </c>
      <c r="AW74" s="4">
        <v>19027</v>
      </c>
      <c r="AX74" s="4">
        <v>4236</v>
      </c>
      <c r="AY74" s="4">
        <v>330</v>
      </c>
      <c r="AZ74" s="4">
        <f t="shared" si="39"/>
        <v>314849</v>
      </c>
      <c r="BA74" s="4">
        <v>270250</v>
      </c>
      <c r="BB74" s="4">
        <v>19356</v>
      </c>
      <c r="BC74" s="4">
        <v>2762</v>
      </c>
      <c r="BD74" s="4">
        <f t="shared" si="40"/>
        <v>22481</v>
      </c>
      <c r="BE74" s="4">
        <v>18222</v>
      </c>
      <c r="BF74" s="4">
        <v>3962</v>
      </c>
      <c r="BG74" s="4">
        <v>297</v>
      </c>
      <c r="BH74" s="4">
        <f t="shared" si="41"/>
        <v>323721</v>
      </c>
      <c r="BI74" s="4">
        <v>275902</v>
      </c>
      <c r="BJ74" s="4">
        <v>21749</v>
      </c>
      <c r="BK74" s="4">
        <v>3635</v>
      </c>
      <c r="BL74" s="4">
        <f t="shared" si="42"/>
        <v>22435</v>
      </c>
      <c r="BM74" s="4">
        <v>18156</v>
      </c>
      <c r="BN74" s="4">
        <v>3975</v>
      </c>
      <c r="BO74" s="4">
        <v>304</v>
      </c>
      <c r="BP74" s="4">
        <f t="shared" si="43"/>
        <v>325867</v>
      </c>
      <c r="BQ74" s="4">
        <v>275483</v>
      </c>
      <c r="BR74" s="4">
        <v>23760</v>
      </c>
      <c r="BS74" s="4">
        <v>4359</v>
      </c>
      <c r="BT74" s="4">
        <f t="shared" si="44"/>
        <v>22265</v>
      </c>
      <c r="BU74" s="4">
        <v>17897</v>
      </c>
      <c r="BV74" s="4">
        <v>4027</v>
      </c>
      <c r="BW74" s="4">
        <v>341</v>
      </c>
      <c r="BX74" s="4">
        <f t="shared" si="45"/>
        <v>306979</v>
      </c>
      <c r="BY74" s="4">
        <v>262882</v>
      </c>
      <c r="BZ74" s="4">
        <v>19231</v>
      </c>
      <c r="CA74" s="4">
        <v>3045</v>
      </c>
      <c r="CB74" s="4">
        <f t="shared" si="46"/>
        <v>21821</v>
      </c>
      <c r="CC74" s="4">
        <v>17664</v>
      </c>
      <c r="CD74" s="4">
        <v>3875</v>
      </c>
      <c r="CE74" s="4">
        <v>282</v>
      </c>
      <c r="CF74" s="4">
        <f t="shared" si="47"/>
        <v>336547</v>
      </c>
      <c r="CG74" s="4">
        <v>287372</v>
      </c>
      <c r="CH74" s="4">
        <v>21259</v>
      </c>
      <c r="CI74" s="4">
        <v>3635</v>
      </c>
      <c r="CJ74" s="4">
        <f t="shared" si="48"/>
        <v>24281</v>
      </c>
      <c r="CK74" s="4">
        <v>19677</v>
      </c>
      <c r="CL74" s="4">
        <v>4287</v>
      </c>
      <c r="CM74" s="4">
        <v>317</v>
      </c>
      <c r="CN74" s="4">
        <f t="shared" si="49"/>
        <v>336942</v>
      </c>
      <c r="CO74" s="4">
        <v>286511</v>
      </c>
      <c r="CP74" s="4">
        <v>22195</v>
      </c>
      <c r="CQ74" s="4">
        <v>3657</v>
      </c>
      <c r="CR74" s="4">
        <f t="shared" si="50"/>
        <v>24579</v>
      </c>
      <c r="CS74" s="4">
        <v>19856</v>
      </c>
      <c r="CT74" s="4">
        <v>4418</v>
      </c>
      <c r="CU74" s="4">
        <v>305</v>
      </c>
      <c r="CV74" s="4">
        <f t="shared" si="51"/>
        <v>353831</v>
      </c>
      <c r="CW74" s="4">
        <v>303077</v>
      </c>
      <c r="CX74" s="4">
        <v>22609</v>
      </c>
      <c r="CY74" s="4">
        <v>3577</v>
      </c>
      <c r="CZ74" s="4">
        <f t="shared" si="52"/>
        <v>24568</v>
      </c>
      <c r="DA74" s="4">
        <v>19586</v>
      </c>
      <c r="DB74" s="4">
        <v>4653</v>
      </c>
      <c r="DC74" s="4">
        <v>329</v>
      </c>
      <c r="DD74" s="78">
        <f t="shared" ref="DD74:DD137" si="66">+D74/366</f>
        <v>10595.617486338799</v>
      </c>
      <c r="DE74" s="78">
        <f t="shared" si="53"/>
        <v>9015.2513661202192</v>
      </c>
      <c r="DF74" s="78">
        <f t="shared" si="54"/>
        <v>713.51092896174862</v>
      </c>
      <c r="DG74" s="78">
        <f t="shared" si="55"/>
        <v>109.03005464480874</v>
      </c>
      <c r="DH74" s="78">
        <f t="shared" si="56"/>
        <v>757.82513661202188</v>
      </c>
      <c r="DI74" s="78">
        <f t="shared" si="57"/>
        <v>610.49453551912563</v>
      </c>
      <c r="DJ74" s="78">
        <f t="shared" si="58"/>
        <v>136.93715846994536</v>
      </c>
      <c r="DK74" s="57">
        <f t="shared" si="59"/>
        <v>10.39344262295082</v>
      </c>
      <c r="DM74" t="s">
        <v>422</v>
      </c>
    </row>
    <row r="75" spans="2:117">
      <c r="B75" s="140"/>
      <c r="C75" s="3" t="s">
        <v>81</v>
      </c>
      <c r="D75" s="43">
        <f t="shared" si="60"/>
        <v>3407260</v>
      </c>
      <c r="E75" s="43">
        <f t="shared" si="61"/>
        <v>2479327</v>
      </c>
      <c r="F75" s="43">
        <f t="shared" si="62"/>
        <v>170949</v>
      </c>
      <c r="G75" s="43">
        <f t="shared" si="63"/>
        <v>50557</v>
      </c>
      <c r="H75" s="43">
        <f t="shared" ref="H75:H138" si="67">+P75+X75+AF75+AN75+AV75+BD75+BL75+BT75+CB75+CJ75+CR75+CZ75</f>
        <v>706427</v>
      </c>
      <c r="I75" s="43">
        <f t="shared" ref="I75:I138" si="68">+Q75+Y75+AG75+AO75+AW75+BE75+BM75+BU75+CC75+CK75+CS75+DA75</f>
        <v>604873</v>
      </c>
      <c r="J75" s="43">
        <f t="shared" si="64"/>
        <v>92988</v>
      </c>
      <c r="K75" s="43">
        <f t="shared" si="65"/>
        <v>8566</v>
      </c>
      <c r="L75" s="4">
        <f t="shared" ref="L75:L138" si="69">++SUM(M75:P75)</f>
        <v>264152</v>
      </c>
      <c r="M75" s="4">
        <v>193818</v>
      </c>
      <c r="N75" s="4">
        <v>12529</v>
      </c>
      <c r="O75" s="4">
        <v>4302</v>
      </c>
      <c r="P75" s="4">
        <f t="shared" ref="P75:P138" si="70">+SUM(Q75:S75)</f>
        <v>53503</v>
      </c>
      <c r="Q75" s="4">
        <v>45571</v>
      </c>
      <c r="R75" s="4">
        <v>7234</v>
      </c>
      <c r="S75" s="4">
        <v>698</v>
      </c>
      <c r="T75" s="4">
        <f t="shared" ref="T75:T138" si="71">++SUM(U75:X75)</f>
        <v>239661</v>
      </c>
      <c r="U75" s="4">
        <v>173764</v>
      </c>
      <c r="V75" s="4">
        <v>10930</v>
      </c>
      <c r="W75" s="4">
        <v>3811</v>
      </c>
      <c r="X75" s="4">
        <f t="shared" ref="X75:X138" si="72">+SUM(Y75:AA75)</f>
        <v>51156</v>
      </c>
      <c r="Y75" s="4">
        <v>43995</v>
      </c>
      <c r="Z75" s="4">
        <v>6536</v>
      </c>
      <c r="AA75" s="4">
        <v>625</v>
      </c>
      <c r="AB75" s="4">
        <f t="shared" ref="AB75:AB138" si="73">++SUM(AC75:AF75)</f>
        <v>298988</v>
      </c>
      <c r="AC75" s="4">
        <v>215689</v>
      </c>
      <c r="AD75" s="4">
        <v>15685</v>
      </c>
      <c r="AE75" s="4">
        <v>3765</v>
      </c>
      <c r="AF75" s="4">
        <f t="shared" ref="AF75:AF138" si="74">+SUM(AG75:AI75)</f>
        <v>63849</v>
      </c>
      <c r="AG75" s="4">
        <v>54882</v>
      </c>
      <c r="AH75" s="4">
        <v>8138</v>
      </c>
      <c r="AI75" s="4">
        <v>829</v>
      </c>
      <c r="AJ75" s="4">
        <f t="shared" ref="AJ75:AJ138" si="75">++SUM(AK75:AN75)</f>
        <v>289464</v>
      </c>
      <c r="AK75" s="4">
        <v>210360</v>
      </c>
      <c r="AL75" s="4">
        <v>14515</v>
      </c>
      <c r="AM75" s="4">
        <v>4085</v>
      </c>
      <c r="AN75" s="4">
        <f t="shared" ref="AN75:AN138" si="76">+SUM(AO75:AQ75)</f>
        <v>60504</v>
      </c>
      <c r="AO75" s="4">
        <v>51871</v>
      </c>
      <c r="AP75" s="4">
        <v>7900</v>
      </c>
      <c r="AQ75" s="4">
        <v>733</v>
      </c>
      <c r="AR75" s="4">
        <f t="shared" ref="AR75:AR138" si="77">++SUM(AS75:AV75)</f>
        <v>294759</v>
      </c>
      <c r="AS75" s="4">
        <v>214367</v>
      </c>
      <c r="AT75" s="4">
        <v>15771</v>
      </c>
      <c r="AU75" s="4">
        <v>4224</v>
      </c>
      <c r="AV75" s="4">
        <f t="shared" ref="AV75:AV138" si="78">+SUM(AW75:AY75)</f>
        <v>60397</v>
      </c>
      <c r="AW75" s="4">
        <v>51705</v>
      </c>
      <c r="AX75" s="4">
        <v>7967</v>
      </c>
      <c r="AY75" s="4">
        <v>725</v>
      </c>
      <c r="AZ75" s="4">
        <f t="shared" ref="AZ75:AZ138" si="79">++SUM(BA75:BD75)</f>
        <v>291528</v>
      </c>
      <c r="BA75" s="4">
        <v>212712</v>
      </c>
      <c r="BB75" s="4">
        <v>14747</v>
      </c>
      <c r="BC75" s="4">
        <v>3984</v>
      </c>
      <c r="BD75" s="4">
        <f t="shared" ref="BD75:BD138" si="80">+SUM(BE75:BG75)</f>
        <v>60085</v>
      </c>
      <c r="BE75" s="4">
        <v>51494</v>
      </c>
      <c r="BF75" s="4">
        <v>7924</v>
      </c>
      <c r="BG75" s="4">
        <v>667</v>
      </c>
      <c r="BH75" s="4">
        <f t="shared" ref="BH75:BH138" si="81">++SUM(BI75:BL75)</f>
        <v>285958</v>
      </c>
      <c r="BI75" s="4">
        <v>207517</v>
      </c>
      <c r="BJ75" s="4">
        <v>14414</v>
      </c>
      <c r="BK75" s="4">
        <v>4558</v>
      </c>
      <c r="BL75" s="4">
        <f t="shared" ref="BL75:BL138" si="82">+SUM(BM75:BO75)</f>
        <v>59469</v>
      </c>
      <c r="BM75" s="4">
        <v>51030</v>
      </c>
      <c r="BN75" s="4">
        <v>7690</v>
      </c>
      <c r="BO75" s="4">
        <v>749</v>
      </c>
      <c r="BP75" s="4">
        <f t="shared" ref="BP75:BP138" si="83">++SUM(BQ75:BT75)</f>
        <v>278077</v>
      </c>
      <c r="BQ75" s="4">
        <v>202307</v>
      </c>
      <c r="BR75" s="4">
        <v>13570</v>
      </c>
      <c r="BS75" s="4">
        <v>4781</v>
      </c>
      <c r="BT75" s="4">
        <f t="shared" ref="BT75:BT138" si="84">+SUM(BU75:BW75)</f>
        <v>57419</v>
      </c>
      <c r="BU75" s="4">
        <v>49129</v>
      </c>
      <c r="BV75" s="4">
        <v>7527</v>
      </c>
      <c r="BW75" s="4">
        <v>763</v>
      </c>
      <c r="BX75" s="4">
        <f t="shared" ref="BX75:BX138" si="85">++SUM(BY75:CB75)</f>
        <v>267431</v>
      </c>
      <c r="BY75" s="4">
        <v>193478</v>
      </c>
      <c r="BZ75" s="4">
        <v>12847</v>
      </c>
      <c r="CA75" s="4">
        <v>3774</v>
      </c>
      <c r="CB75" s="4">
        <f t="shared" ref="CB75:CB138" si="86">+SUM(CC75:CE75)</f>
        <v>57332</v>
      </c>
      <c r="CC75" s="4">
        <v>49144</v>
      </c>
      <c r="CD75" s="4">
        <v>7452</v>
      </c>
      <c r="CE75" s="4">
        <v>736</v>
      </c>
      <c r="CF75" s="4">
        <f t="shared" ref="CF75:CF138" si="87">++SUM(CG75:CJ75)</f>
        <v>298235</v>
      </c>
      <c r="CG75" s="4">
        <v>217356</v>
      </c>
      <c r="CH75" s="4">
        <v>15006</v>
      </c>
      <c r="CI75" s="4">
        <v>4724</v>
      </c>
      <c r="CJ75" s="4">
        <f t="shared" ref="CJ75:CJ138" si="88">+SUM(CK75:CM75)</f>
        <v>61149</v>
      </c>
      <c r="CK75" s="4">
        <v>52153</v>
      </c>
      <c r="CL75" s="4">
        <v>8232</v>
      </c>
      <c r="CM75" s="4">
        <v>764</v>
      </c>
      <c r="CN75" s="4">
        <f t="shared" ref="CN75:CN138" si="89">++SUM(CO75:CR75)</f>
        <v>299248</v>
      </c>
      <c r="CO75" s="4">
        <v>218753</v>
      </c>
      <c r="CP75" s="4">
        <v>15366</v>
      </c>
      <c r="CQ75" s="4">
        <v>3919</v>
      </c>
      <c r="CR75" s="4">
        <f t="shared" ref="CR75:CR138" si="90">+SUM(CS75:CU75)</f>
        <v>61210</v>
      </c>
      <c r="CS75" s="4">
        <v>52342</v>
      </c>
      <c r="CT75" s="4">
        <v>8218</v>
      </c>
      <c r="CU75" s="4">
        <v>650</v>
      </c>
      <c r="CV75" s="4">
        <f t="shared" ref="CV75:CV138" si="91">++SUM(CW75:CZ75)</f>
        <v>299759</v>
      </c>
      <c r="CW75" s="4">
        <v>219206</v>
      </c>
      <c r="CX75" s="4">
        <v>15569</v>
      </c>
      <c r="CY75" s="4">
        <v>4630</v>
      </c>
      <c r="CZ75" s="4">
        <f t="shared" ref="CZ75:CZ138" si="92">+SUM(DA75:DC75)</f>
        <v>60354</v>
      </c>
      <c r="DA75" s="4">
        <v>51557</v>
      </c>
      <c r="DB75" s="4">
        <v>8170</v>
      </c>
      <c r="DC75" s="4">
        <v>627</v>
      </c>
      <c r="DD75" s="78">
        <f t="shared" si="66"/>
        <v>9309.4535519125675</v>
      </c>
      <c r="DE75" s="78">
        <f t="shared" si="53"/>
        <v>6774.1174863387978</v>
      </c>
      <c r="DF75" s="78">
        <f t="shared" si="54"/>
        <v>467.07377049180326</v>
      </c>
      <c r="DG75" s="78">
        <f t="shared" si="55"/>
        <v>138.13387978142077</v>
      </c>
      <c r="DH75" s="78">
        <f t="shared" si="56"/>
        <v>1930.1284153005465</v>
      </c>
      <c r="DI75" s="78">
        <f t="shared" si="57"/>
        <v>1652.6584699453551</v>
      </c>
      <c r="DJ75" s="78">
        <f t="shared" si="58"/>
        <v>254.0655737704918</v>
      </c>
      <c r="DK75" s="57">
        <f t="shared" si="59"/>
        <v>23.404371584699454</v>
      </c>
      <c r="DM75" t="s">
        <v>422</v>
      </c>
    </row>
    <row r="76" spans="2:117">
      <c r="B76" s="140"/>
      <c r="C76" s="3" t="s">
        <v>82</v>
      </c>
      <c r="D76" s="43">
        <f t="shared" si="60"/>
        <v>2968636</v>
      </c>
      <c r="E76" s="43">
        <f t="shared" si="61"/>
        <v>2178524</v>
      </c>
      <c r="F76" s="43">
        <f t="shared" si="62"/>
        <v>218707</v>
      </c>
      <c r="G76" s="43">
        <f t="shared" si="63"/>
        <v>43703</v>
      </c>
      <c r="H76" s="43">
        <f t="shared" si="67"/>
        <v>527702</v>
      </c>
      <c r="I76" s="43">
        <f t="shared" si="68"/>
        <v>431944</v>
      </c>
      <c r="J76" s="43">
        <f t="shared" si="64"/>
        <v>90280</v>
      </c>
      <c r="K76" s="43">
        <f t="shared" si="65"/>
        <v>5478</v>
      </c>
      <c r="L76" s="4">
        <f t="shared" si="69"/>
        <v>223122</v>
      </c>
      <c r="M76" s="4">
        <v>165623</v>
      </c>
      <c r="N76" s="4">
        <v>13927</v>
      </c>
      <c r="O76" s="4">
        <v>3083</v>
      </c>
      <c r="P76" s="4">
        <f t="shared" si="70"/>
        <v>40489</v>
      </c>
      <c r="Q76" s="4">
        <v>32795</v>
      </c>
      <c r="R76" s="4">
        <v>7283</v>
      </c>
      <c r="S76" s="4">
        <v>411</v>
      </c>
      <c r="T76" s="4">
        <f t="shared" si="71"/>
        <v>204500</v>
      </c>
      <c r="U76" s="4">
        <v>151594</v>
      </c>
      <c r="V76" s="4">
        <v>12202</v>
      </c>
      <c r="W76" s="4">
        <v>2943</v>
      </c>
      <c r="X76" s="4">
        <f t="shared" si="72"/>
        <v>37761</v>
      </c>
      <c r="Y76" s="4">
        <v>30731</v>
      </c>
      <c r="Z76" s="4">
        <v>6654</v>
      </c>
      <c r="AA76" s="4">
        <v>376</v>
      </c>
      <c r="AB76" s="4">
        <f t="shared" si="73"/>
        <v>275735</v>
      </c>
      <c r="AC76" s="4">
        <v>201752</v>
      </c>
      <c r="AD76" s="4">
        <v>22637</v>
      </c>
      <c r="AE76" s="4">
        <v>3742</v>
      </c>
      <c r="AF76" s="4">
        <f t="shared" si="74"/>
        <v>47604</v>
      </c>
      <c r="AG76" s="4">
        <v>38619</v>
      </c>
      <c r="AH76" s="4">
        <v>8511</v>
      </c>
      <c r="AI76" s="4">
        <v>474</v>
      </c>
      <c r="AJ76" s="4">
        <f t="shared" si="75"/>
        <v>263246</v>
      </c>
      <c r="AK76" s="4">
        <v>191377</v>
      </c>
      <c r="AL76" s="4">
        <v>21592</v>
      </c>
      <c r="AM76" s="4">
        <v>4260</v>
      </c>
      <c r="AN76" s="4">
        <f t="shared" si="76"/>
        <v>46017</v>
      </c>
      <c r="AO76" s="4">
        <v>37601</v>
      </c>
      <c r="AP76" s="4">
        <v>7945</v>
      </c>
      <c r="AQ76" s="4">
        <v>471</v>
      </c>
      <c r="AR76" s="4">
        <f t="shared" si="77"/>
        <v>270181</v>
      </c>
      <c r="AS76" s="4">
        <v>197066</v>
      </c>
      <c r="AT76" s="4">
        <v>21511</v>
      </c>
      <c r="AU76" s="4">
        <v>4098</v>
      </c>
      <c r="AV76" s="4">
        <f t="shared" si="78"/>
        <v>47506</v>
      </c>
      <c r="AW76" s="4">
        <v>38987</v>
      </c>
      <c r="AX76" s="4">
        <v>8010</v>
      </c>
      <c r="AY76" s="4">
        <v>509</v>
      </c>
      <c r="AZ76" s="4">
        <f t="shared" si="79"/>
        <v>254418</v>
      </c>
      <c r="BA76" s="4">
        <v>185614</v>
      </c>
      <c r="BB76" s="4">
        <v>19678</v>
      </c>
      <c r="BC76" s="4">
        <v>3793</v>
      </c>
      <c r="BD76" s="4">
        <f t="shared" si="80"/>
        <v>45333</v>
      </c>
      <c r="BE76" s="4">
        <v>37142</v>
      </c>
      <c r="BF76" s="4">
        <v>7735</v>
      </c>
      <c r="BG76" s="4">
        <v>456</v>
      </c>
      <c r="BH76" s="4">
        <f t="shared" si="81"/>
        <v>236962</v>
      </c>
      <c r="BI76" s="4">
        <v>171397</v>
      </c>
      <c r="BJ76" s="4">
        <v>17112</v>
      </c>
      <c r="BK76" s="4">
        <v>3827</v>
      </c>
      <c r="BL76" s="4">
        <f t="shared" si="82"/>
        <v>44626</v>
      </c>
      <c r="BM76" s="4">
        <v>36749</v>
      </c>
      <c r="BN76" s="4">
        <v>7438</v>
      </c>
      <c r="BO76" s="4">
        <v>439</v>
      </c>
      <c r="BP76" s="4">
        <f t="shared" si="83"/>
        <v>227532</v>
      </c>
      <c r="BQ76" s="4">
        <v>166546</v>
      </c>
      <c r="BR76" s="4">
        <v>15355</v>
      </c>
      <c r="BS76" s="4">
        <v>3443</v>
      </c>
      <c r="BT76" s="4">
        <f t="shared" si="84"/>
        <v>42188</v>
      </c>
      <c r="BU76" s="4">
        <v>34516</v>
      </c>
      <c r="BV76" s="4">
        <v>7247</v>
      </c>
      <c r="BW76" s="4">
        <v>425</v>
      </c>
      <c r="BX76" s="4">
        <f t="shared" si="85"/>
        <v>238345</v>
      </c>
      <c r="BY76" s="4">
        <v>174517</v>
      </c>
      <c r="BZ76" s="4">
        <v>18118</v>
      </c>
      <c r="CA76" s="4">
        <v>3255</v>
      </c>
      <c r="CB76" s="4">
        <f t="shared" si="86"/>
        <v>42455</v>
      </c>
      <c r="CC76" s="4">
        <v>34833</v>
      </c>
      <c r="CD76" s="4">
        <v>7172</v>
      </c>
      <c r="CE76" s="4">
        <v>450</v>
      </c>
      <c r="CF76" s="4">
        <f t="shared" si="87"/>
        <v>257740</v>
      </c>
      <c r="CG76" s="4">
        <v>188980</v>
      </c>
      <c r="CH76" s="4">
        <v>18916</v>
      </c>
      <c r="CI76" s="4">
        <v>4135</v>
      </c>
      <c r="CJ76" s="4">
        <f t="shared" si="88"/>
        <v>45709</v>
      </c>
      <c r="CK76" s="4">
        <v>37702</v>
      </c>
      <c r="CL76" s="4">
        <v>7529</v>
      </c>
      <c r="CM76" s="4">
        <v>478</v>
      </c>
      <c r="CN76" s="4">
        <f t="shared" si="89"/>
        <v>263867</v>
      </c>
      <c r="CO76" s="4">
        <v>195769</v>
      </c>
      <c r="CP76" s="4">
        <v>20213</v>
      </c>
      <c r="CQ76" s="4">
        <v>3601</v>
      </c>
      <c r="CR76" s="4">
        <f t="shared" si="90"/>
        <v>44284</v>
      </c>
      <c r="CS76" s="4">
        <v>36362</v>
      </c>
      <c r="CT76" s="4">
        <v>7439</v>
      </c>
      <c r="CU76" s="4">
        <v>483</v>
      </c>
      <c r="CV76" s="4">
        <f t="shared" si="91"/>
        <v>252988</v>
      </c>
      <c r="CW76" s="4">
        <v>188289</v>
      </c>
      <c r="CX76" s="4">
        <v>17446</v>
      </c>
      <c r="CY76" s="4">
        <v>3523</v>
      </c>
      <c r="CZ76" s="4">
        <f t="shared" si="92"/>
        <v>43730</v>
      </c>
      <c r="DA76" s="4">
        <v>35907</v>
      </c>
      <c r="DB76" s="4">
        <v>7317</v>
      </c>
      <c r="DC76" s="4">
        <v>506</v>
      </c>
      <c r="DD76" s="78">
        <f t="shared" si="66"/>
        <v>8111.0273224043713</v>
      </c>
      <c r="DE76" s="78">
        <f t="shared" si="53"/>
        <v>5952.2513661202183</v>
      </c>
      <c r="DF76" s="78">
        <f t="shared" si="54"/>
        <v>597.56010928961746</v>
      </c>
      <c r="DG76" s="78">
        <f t="shared" si="55"/>
        <v>119.40710382513662</v>
      </c>
      <c r="DH76" s="78">
        <f t="shared" si="56"/>
        <v>1441.8087431693989</v>
      </c>
      <c r="DI76" s="78">
        <f t="shared" si="57"/>
        <v>1180.1748633879781</v>
      </c>
      <c r="DJ76" s="78">
        <f t="shared" si="58"/>
        <v>246.66666666666666</v>
      </c>
      <c r="DK76" s="57">
        <f t="shared" si="59"/>
        <v>14.967213114754099</v>
      </c>
      <c r="DM76" t="s">
        <v>423</v>
      </c>
    </row>
    <row r="77" spans="2:117">
      <c r="B77" s="140"/>
      <c r="C77" s="3" t="s">
        <v>83</v>
      </c>
      <c r="D77" s="43">
        <f t="shared" si="60"/>
        <v>6245045</v>
      </c>
      <c r="E77" s="43">
        <f t="shared" si="61"/>
        <v>5079307</v>
      </c>
      <c r="F77" s="43">
        <f t="shared" si="62"/>
        <v>259831</v>
      </c>
      <c r="G77" s="43">
        <f t="shared" si="63"/>
        <v>54954</v>
      </c>
      <c r="H77" s="43">
        <f t="shared" si="67"/>
        <v>850953</v>
      </c>
      <c r="I77" s="43">
        <f t="shared" si="68"/>
        <v>684575</v>
      </c>
      <c r="J77" s="43">
        <f t="shared" si="64"/>
        <v>153263</v>
      </c>
      <c r="K77" s="43">
        <f t="shared" si="65"/>
        <v>13115</v>
      </c>
      <c r="L77" s="4">
        <f t="shared" si="69"/>
        <v>500152</v>
      </c>
      <c r="M77" s="4">
        <v>410611</v>
      </c>
      <c r="N77" s="4">
        <v>17073</v>
      </c>
      <c r="O77" s="4">
        <v>4330</v>
      </c>
      <c r="P77" s="4">
        <f t="shared" si="70"/>
        <v>68138</v>
      </c>
      <c r="Q77" s="4">
        <v>54307</v>
      </c>
      <c r="R77" s="4">
        <v>12760</v>
      </c>
      <c r="S77" s="4">
        <v>1071</v>
      </c>
      <c r="T77" s="4">
        <f t="shared" si="71"/>
        <v>452620</v>
      </c>
      <c r="U77" s="4">
        <v>369352</v>
      </c>
      <c r="V77" s="4">
        <v>16567</v>
      </c>
      <c r="W77" s="4">
        <v>4068</v>
      </c>
      <c r="X77" s="4">
        <f t="shared" si="72"/>
        <v>62633</v>
      </c>
      <c r="Y77" s="4">
        <v>49929</v>
      </c>
      <c r="Z77" s="4">
        <v>11655</v>
      </c>
      <c r="AA77" s="4">
        <v>1049</v>
      </c>
      <c r="AB77" s="4">
        <f t="shared" si="73"/>
        <v>554712</v>
      </c>
      <c r="AC77" s="4">
        <v>449249</v>
      </c>
      <c r="AD77" s="4">
        <v>25256</v>
      </c>
      <c r="AE77" s="4">
        <v>4167</v>
      </c>
      <c r="AF77" s="4">
        <f t="shared" si="74"/>
        <v>76040</v>
      </c>
      <c r="AG77" s="4">
        <v>61150</v>
      </c>
      <c r="AH77" s="4">
        <v>13691</v>
      </c>
      <c r="AI77" s="4">
        <v>1199</v>
      </c>
      <c r="AJ77" s="4">
        <f t="shared" si="75"/>
        <v>531319</v>
      </c>
      <c r="AK77" s="4">
        <v>429268</v>
      </c>
      <c r="AL77" s="4">
        <v>23643</v>
      </c>
      <c r="AM77" s="4">
        <v>4776</v>
      </c>
      <c r="AN77" s="4">
        <f t="shared" si="76"/>
        <v>73632</v>
      </c>
      <c r="AO77" s="4">
        <v>59319</v>
      </c>
      <c r="AP77" s="4">
        <v>13196</v>
      </c>
      <c r="AQ77" s="4">
        <v>1117</v>
      </c>
      <c r="AR77" s="4">
        <f t="shared" si="77"/>
        <v>532857</v>
      </c>
      <c r="AS77" s="4">
        <v>429421</v>
      </c>
      <c r="AT77" s="4">
        <v>24754</v>
      </c>
      <c r="AU77" s="4">
        <v>5237</v>
      </c>
      <c r="AV77" s="4">
        <f t="shared" si="78"/>
        <v>73445</v>
      </c>
      <c r="AW77" s="4">
        <v>59392</v>
      </c>
      <c r="AX77" s="4">
        <v>12985</v>
      </c>
      <c r="AY77" s="4">
        <v>1068</v>
      </c>
      <c r="AZ77" s="4">
        <f t="shared" si="79"/>
        <v>525554</v>
      </c>
      <c r="BA77" s="4">
        <v>426828</v>
      </c>
      <c r="BB77" s="4">
        <v>22718</v>
      </c>
      <c r="BC77" s="4">
        <v>4216</v>
      </c>
      <c r="BD77" s="4">
        <f t="shared" si="80"/>
        <v>71792</v>
      </c>
      <c r="BE77" s="4">
        <v>57932</v>
      </c>
      <c r="BF77" s="4">
        <v>12726</v>
      </c>
      <c r="BG77" s="4">
        <v>1134</v>
      </c>
      <c r="BH77" s="4">
        <f t="shared" si="81"/>
        <v>517354</v>
      </c>
      <c r="BI77" s="4">
        <v>421180</v>
      </c>
      <c r="BJ77" s="4">
        <v>21925</v>
      </c>
      <c r="BK77" s="4">
        <v>4890</v>
      </c>
      <c r="BL77" s="4">
        <f t="shared" si="82"/>
        <v>69359</v>
      </c>
      <c r="BM77" s="4">
        <v>55750</v>
      </c>
      <c r="BN77" s="4">
        <v>12529</v>
      </c>
      <c r="BO77" s="4">
        <v>1080</v>
      </c>
      <c r="BP77" s="4">
        <f t="shared" si="83"/>
        <v>502030</v>
      </c>
      <c r="BQ77" s="4">
        <v>411236</v>
      </c>
      <c r="BR77" s="4">
        <v>18940</v>
      </c>
      <c r="BS77" s="4">
        <v>4994</v>
      </c>
      <c r="BT77" s="4">
        <f t="shared" si="84"/>
        <v>66860</v>
      </c>
      <c r="BU77" s="4">
        <v>53834</v>
      </c>
      <c r="BV77" s="4">
        <v>12000</v>
      </c>
      <c r="BW77" s="4">
        <v>1026</v>
      </c>
      <c r="BX77" s="4">
        <f t="shared" si="85"/>
        <v>487238</v>
      </c>
      <c r="BY77" s="4">
        <v>396362</v>
      </c>
      <c r="BZ77" s="4">
        <v>19740</v>
      </c>
      <c r="CA77" s="4">
        <v>3956</v>
      </c>
      <c r="CB77" s="4">
        <f t="shared" si="86"/>
        <v>67180</v>
      </c>
      <c r="CC77" s="4">
        <v>54155</v>
      </c>
      <c r="CD77" s="4">
        <v>12032</v>
      </c>
      <c r="CE77" s="4">
        <v>993</v>
      </c>
      <c r="CF77" s="4">
        <f t="shared" si="87"/>
        <v>540702</v>
      </c>
      <c r="CG77" s="4">
        <v>437435</v>
      </c>
      <c r="CH77" s="4">
        <v>23103</v>
      </c>
      <c r="CI77" s="4">
        <v>5463</v>
      </c>
      <c r="CJ77" s="4">
        <f t="shared" si="88"/>
        <v>74701</v>
      </c>
      <c r="CK77" s="4">
        <v>60808</v>
      </c>
      <c r="CL77" s="4">
        <v>12840</v>
      </c>
      <c r="CM77" s="4">
        <v>1053</v>
      </c>
      <c r="CN77" s="4">
        <f t="shared" si="89"/>
        <v>541913</v>
      </c>
      <c r="CO77" s="4">
        <v>443481</v>
      </c>
      <c r="CP77" s="4">
        <v>22324</v>
      </c>
      <c r="CQ77" s="4">
        <v>4107</v>
      </c>
      <c r="CR77" s="4">
        <f t="shared" si="90"/>
        <v>72001</v>
      </c>
      <c r="CS77" s="4">
        <v>57791</v>
      </c>
      <c r="CT77" s="4">
        <v>13081</v>
      </c>
      <c r="CU77" s="4">
        <v>1129</v>
      </c>
      <c r="CV77" s="4">
        <f t="shared" si="91"/>
        <v>558594</v>
      </c>
      <c r="CW77" s="4">
        <v>454884</v>
      </c>
      <c r="CX77" s="4">
        <v>23788</v>
      </c>
      <c r="CY77" s="4">
        <v>4750</v>
      </c>
      <c r="CZ77" s="4">
        <f t="shared" si="92"/>
        <v>75172</v>
      </c>
      <c r="DA77" s="4">
        <v>60208</v>
      </c>
      <c r="DB77" s="4">
        <v>13768</v>
      </c>
      <c r="DC77" s="4">
        <v>1196</v>
      </c>
      <c r="DD77" s="78">
        <f t="shared" si="66"/>
        <v>17062.964480874318</v>
      </c>
      <c r="DE77" s="78">
        <f t="shared" si="53"/>
        <v>13877.887978142076</v>
      </c>
      <c r="DF77" s="78">
        <f t="shared" si="54"/>
        <v>709.92076502732243</v>
      </c>
      <c r="DG77" s="78">
        <f t="shared" si="55"/>
        <v>150.14754098360655</v>
      </c>
      <c r="DH77" s="78">
        <f t="shared" si="56"/>
        <v>2325.0081967213114</v>
      </c>
      <c r="DI77" s="78">
        <f t="shared" si="57"/>
        <v>1870.4234972677596</v>
      </c>
      <c r="DJ77" s="78">
        <f t="shared" si="58"/>
        <v>418.75136612021856</v>
      </c>
      <c r="DK77" s="57">
        <f t="shared" si="59"/>
        <v>35.833333333333336</v>
      </c>
      <c r="DM77" t="s">
        <v>199</v>
      </c>
    </row>
    <row r="78" spans="2:117">
      <c r="B78" s="140"/>
      <c r="C78" s="3" t="s">
        <v>84</v>
      </c>
      <c r="D78" s="43">
        <f t="shared" si="60"/>
        <v>2697849</v>
      </c>
      <c r="E78" s="43">
        <f t="shared" si="61"/>
        <v>1976714</v>
      </c>
      <c r="F78" s="43">
        <f t="shared" si="62"/>
        <v>160936</v>
      </c>
      <c r="G78" s="43">
        <f t="shared" si="63"/>
        <v>40731</v>
      </c>
      <c r="H78" s="43">
        <f t="shared" si="67"/>
        <v>519468</v>
      </c>
      <c r="I78" s="43">
        <f t="shared" si="68"/>
        <v>425200</v>
      </c>
      <c r="J78" s="43">
        <f t="shared" si="64"/>
        <v>88049</v>
      </c>
      <c r="K78" s="43">
        <f t="shared" si="65"/>
        <v>6219</v>
      </c>
      <c r="L78" s="4">
        <f t="shared" si="69"/>
        <v>215405</v>
      </c>
      <c r="M78" s="4">
        <v>160302</v>
      </c>
      <c r="N78" s="4">
        <v>9679</v>
      </c>
      <c r="O78" s="4">
        <v>3070</v>
      </c>
      <c r="P78" s="4">
        <f t="shared" si="70"/>
        <v>42354</v>
      </c>
      <c r="Q78" s="4">
        <v>34454</v>
      </c>
      <c r="R78" s="4">
        <v>7356</v>
      </c>
      <c r="S78" s="4">
        <v>544</v>
      </c>
      <c r="T78" s="4">
        <f t="shared" si="71"/>
        <v>198858</v>
      </c>
      <c r="U78" s="4">
        <v>146426</v>
      </c>
      <c r="V78" s="4">
        <v>9846</v>
      </c>
      <c r="W78" s="4">
        <v>2772</v>
      </c>
      <c r="X78" s="4">
        <f t="shared" si="72"/>
        <v>39814</v>
      </c>
      <c r="Y78" s="4">
        <v>32400</v>
      </c>
      <c r="Z78" s="4">
        <v>6867</v>
      </c>
      <c r="AA78" s="4">
        <v>547</v>
      </c>
      <c r="AB78" s="4">
        <f t="shared" si="73"/>
        <v>259272</v>
      </c>
      <c r="AC78" s="4">
        <v>188747</v>
      </c>
      <c r="AD78" s="4">
        <v>16804</v>
      </c>
      <c r="AE78" s="4">
        <v>3200</v>
      </c>
      <c r="AF78" s="4">
        <f t="shared" si="74"/>
        <v>50521</v>
      </c>
      <c r="AG78" s="4">
        <v>41178</v>
      </c>
      <c r="AH78" s="4">
        <v>8741</v>
      </c>
      <c r="AI78" s="4">
        <v>602</v>
      </c>
      <c r="AJ78" s="4">
        <f t="shared" si="75"/>
        <v>249751</v>
      </c>
      <c r="AK78" s="4">
        <v>182541</v>
      </c>
      <c r="AL78" s="4">
        <v>15799</v>
      </c>
      <c r="AM78" s="4">
        <v>3792</v>
      </c>
      <c r="AN78" s="4">
        <f t="shared" si="76"/>
        <v>47619</v>
      </c>
      <c r="AO78" s="4">
        <v>38635</v>
      </c>
      <c r="AP78" s="4">
        <v>8425</v>
      </c>
      <c r="AQ78" s="4">
        <v>559</v>
      </c>
      <c r="AR78" s="4">
        <f t="shared" si="77"/>
        <v>244375</v>
      </c>
      <c r="AS78" s="4">
        <v>176806</v>
      </c>
      <c r="AT78" s="4">
        <v>18660</v>
      </c>
      <c r="AU78" s="4">
        <v>4570</v>
      </c>
      <c r="AV78" s="4">
        <f t="shared" si="78"/>
        <v>44339</v>
      </c>
      <c r="AW78" s="4">
        <v>36094</v>
      </c>
      <c r="AX78" s="4">
        <v>7733</v>
      </c>
      <c r="AY78" s="4">
        <v>512</v>
      </c>
      <c r="AZ78" s="4">
        <f t="shared" si="79"/>
        <v>227484</v>
      </c>
      <c r="BA78" s="4">
        <v>167192</v>
      </c>
      <c r="BB78" s="4">
        <v>13851</v>
      </c>
      <c r="BC78" s="4">
        <v>3268</v>
      </c>
      <c r="BD78" s="4">
        <f t="shared" si="80"/>
        <v>43173</v>
      </c>
      <c r="BE78" s="4">
        <v>35471</v>
      </c>
      <c r="BF78" s="4">
        <v>7177</v>
      </c>
      <c r="BG78" s="4">
        <v>525</v>
      </c>
      <c r="BH78" s="4">
        <f t="shared" si="81"/>
        <v>211439</v>
      </c>
      <c r="BI78" s="4">
        <v>155035</v>
      </c>
      <c r="BJ78" s="4">
        <v>12413</v>
      </c>
      <c r="BK78" s="4">
        <v>2921</v>
      </c>
      <c r="BL78" s="4">
        <f t="shared" si="82"/>
        <v>41070</v>
      </c>
      <c r="BM78" s="4">
        <v>33731</v>
      </c>
      <c r="BN78" s="4">
        <v>6840</v>
      </c>
      <c r="BO78" s="4">
        <v>499</v>
      </c>
      <c r="BP78" s="4">
        <f t="shared" si="83"/>
        <v>197237</v>
      </c>
      <c r="BQ78" s="4">
        <v>144925</v>
      </c>
      <c r="BR78" s="4">
        <v>9347</v>
      </c>
      <c r="BS78" s="4">
        <v>3055</v>
      </c>
      <c r="BT78" s="4">
        <f t="shared" si="84"/>
        <v>39910</v>
      </c>
      <c r="BU78" s="4">
        <v>32729</v>
      </c>
      <c r="BV78" s="4">
        <v>6703</v>
      </c>
      <c r="BW78" s="4">
        <v>478</v>
      </c>
      <c r="BX78" s="4">
        <f t="shared" si="85"/>
        <v>206424</v>
      </c>
      <c r="BY78" s="4">
        <v>150916</v>
      </c>
      <c r="BZ78" s="4">
        <v>12602</v>
      </c>
      <c r="CA78" s="4">
        <v>3139</v>
      </c>
      <c r="CB78" s="4">
        <f t="shared" si="86"/>
        <v>39767</v>
      </c>
      <c r="CC78" s="4">
        <v>32603</v>
      </c>
      <c r="CD78" s="4">
        <v>6735</v>
      </c>
      <c r="CE78" s="4">
        <v>429</v>
      </c>
      <c r="CF78" s="4">
        <f t="shared" si="87"/>
        <v>230259</v>
      </c>
      <c r="CG78" s="4">
        <v>167093</v>
      </c>
      <c r="CH78" s="4">
        <v>14177</v>
      </c>
      <c r="CI78" s="4">
        <v>3612</v>
      </c>
      <c r="CJ78" s="4">
        <f t="shared" si="88"/>
        <v>45377</v>
      </c>
      <c r="CK78" s="4">
        <v>37527</v>
      </c>
      <c r="CL78" s="4">
        <v>7337</v>
      </c>
      <c r="CM78" s="4">
        <v>513</v>
      </c>
      <c r="CN78" s="4">
        <f t="shared" si="89"/>
        <v>230703</v>
      </c>
      <c r="CO78" s="4">
        <v>169586</v>
      </c>
      <c r="CP78" s="4">
        <v>14362</v>
      </c>
      <c r="CQ78" s="4">
        <v>3759</v>
      </c>
      <c r="CR78" s="4">
        <f t="shared" si="90"/>
        <v>42996</v>
      </c>
      <c r="CS78" s="4">
        <v>35345</v>
      </c>
      <c r="CT78" s="4">
        <v>7132</v>
      </c>
      <c r="CU78" s="4">
        <v>519</v>
      </c>
      <c r="CV78" s="4">
        <f t="shared" si="91"/>
        <v>226642</v>
      </c>
      <c r="CW78" s="4">
        <v>167145</v>
      </c>
      <c r="CX78" s="4">
        <v>13396</v>
      </c>
      <c r="CY78" s="4">
        <v>3573</v>
      </c>
      <c r="CZ78" s="4">
        <f t="shared" si="92"/>
        <v>42528</v>
      </c>
      <c r="DA78" s="4">
        <v>35033</v>
      </c>
      <c r="DB78" s="4">
        <v>7003</v>
      </c>
      <c r="DC78" s="4">
        <v>492</v>
      </c>
      <c r="DD78" s="78">
        <f t="shared" si="66"/>
        <v>7371.1721311475412</v>
      </c>
      <c r="DE78" s="78">
        <f t="shared" si="53"/>
        <v>5400.8579234972676</v>
      </c>
      <c r="DF78" s="78">
        <f t="shared" si="54"/>
        <v>439.71584699453553</v>
      </c>
      <c r="DG78" s="78">
        <f t="shared" si="55"/>
        <v>111.28688524590164</v>
      </c>
      <c r="DH78" s="78">
        <f t="shared" si="56"/>
        <v>1419.311475409836</v>
      </c>
      <c r="DI78" s="78">
        <f t="shared" si="57"/>
        <v>1161.7486338797814</v>
      </c>
      <c r="DJ78" s="78">
        <f t="shared" si="58"/>
        <v>240.57103825136613</v>
      </c>
      <c r="DK78" s="57">
        <f t="shared" si="59"/>
        <v>16.991803278688526</v>
      </c>
      <c r="DM78" t="s">
        <v>423</v>
      </c>
    </row>
    <row r="79" spans="2:117">
      <c r="B79" s="140"/>
      <c r="C79" s="3" t="s">
        <v>85</v>
      </c>
      <c r="D79" s="43">
        <f t="shared" si="60"/>
        <v>2723523</v>
      </c>
      <c r="E79" s="43">
        <f t="shared" si="61"/>
        <v>2292413</v>
      </c>
      <c r="F79" s="43">
        <f t="shared" si="62"/>
        <v>126082</v>
      </c>
      <c r="G79" s="43">
        <f t="shared" si="63"/>
        <v>57663</v>
      </c>
      <c r="H79" s="43">
        <f t="shared" si="67"/>
        <v>247365</v>
      </c>
      <c r="I79" s="43">
        <f t="shared" si="68"/>
        <v>194192</v>
      </c>
      <c r="J79" s="43">
        <f t="shared" si="64"/>
        <v>44534</v>
      </c>
      <c r="K79" s="43">
        <f t="shared" si="65"/>
        <v>8639</v>
      </c>
      <c r="L79" s="4">
        <f t="shared" si="69"/>
        <v>216545</v>
      </c>
      <c r="M79" s="4">
        <v>183319</v>
      </c>
      <c r="N79" s="4">
        <v>8007</v>
      </c>
      <c r="O79" s="4">
        <v>5698</v>
      </c>
      <c r="P79" s="4">
        <f t="shared" si="70"/>
        <v>19521</v>
      </c>
      <c r="Q79" s="4">
        <v>14991</v>
      </c>
      <c r="R79" s="4">
        <v>3682</v>
      </c>
      <c r="S79" s="4">
        <v>848</v>
      </c>
      <c r="T79" s="4">
        <f t="shared" si="71"/>
        <v>195109</v>
      </c>
      <c r="U79" s="4">
        <v>165628</v>
      </c>
      <c r="V79" s="4">
        <v>7487</v>
      </c>
      <c r="W79" s="4">
        <v>4627</v>
      </c>
      <c r="X79" s="4">
        <f t="shared" si="72"/>
        <v>17367</v>
      </c>
      <c r="Y79" s="4">
        <v>13452</v>
      </c>
      <c r="Z79" s="4">
        <v>3293</v>
      </c>
      <c r="AA79" s="4">
        <v>622</v>
      </c>
      <c r="AB79" s="4">
        <f t="shared" si="73"/>
        <v>236228</v>
      </c>
      <c r="AC79" s="4">
        <v>201626</v>
      </c>
      <c r="AD79" s="4">
        <v>10077</v>
      </c>
      <c r="AE79" s="4">
        <v>2961</v>
      </c>
      <c r="AF79" s="4">
        <f t="shared" si="74"/>
        <v>21564</v>
      </c>
      <c r="AG79" s="4">
        <v>16754</v>
      </c>
      <c r="AH79" s="4">
        <v>4060</v>
      </c>
      <c r="AI79" s="4">
        <v>750</v>
      </c>
      <c r="AJ79" s="4">
        <f t="shared" si="75"/>
        <v>231426</v>
      </c>
      <c r="AK79" s="4">
        <v>195980</v>
      </c>
      <c r="AL79" s="4">
        <v>10269</v>
      </c>
      <c r="AM79" s="4">
        <v>4412</v>
      </c>
      <c r="AN79" s="4">
        <f t="shared" si="76"/>
        <v>20765</v>
      </c>
      <c r="AO79" s="4">
        <v>16173</v>
      </c>
      <c r="AP79" s="4">
        <v>3900</v>
      </c>
      <c r="AQ79" s="4">
        <v>692</v>
      </c>
      <c r="AR79" s="4">
        <f t="shared" si="77"/>
        <v>246557</v>
      </c>
      <c r="AS79" s="4">
        <v>206775</v>
      </c>
      <c r="AT79" s="4">
        <v>12679</v>
      </c>
      <c r="AU79" s="4">
        <v>5927</v>
      </c>
      <c r="AV79" s="4">
        <f t="shared" si="78"/>
        <v>21176</v>
      </c>
      <c r="AW79" s="4">
        <v>16679</v>
      </c>
      <c r="AX79" s="4">
        <v>3787</v>
      </c>
      <c r="AY79" s="4">
        <v>710</v>
      </c>
      <c r="AZ79" s="4">
        <f t="shared" si="79"/>
        <v>233032</v>
      </c>
      <c r="BA79" s="4">
        <v>194024</v>
      </c>
      <c r="BB79" s="4">
        <v>10889</v>
      </c>
      <c r="BC79" s="4">
        <v>5998</v>
      </c>
      <c r="BD79" s="4">
        <f t="shared" si="80"/>
        <v>22121</v>
      </c>
      <c r="BE79" s="4">
        <v>17337</v>
      </c>
      <c r="BF79" s="4">
        <v>4032</v>
      </c>
      <c r="BG79" s="4">
        <v>752</v>
      </c>
      <c r="BH79" s="4">
        <f t="shared" si="81"/>
        <v>209456</v>
      </c>
      <c r="BI79" s="4">
        <v>177754</v>
      </c>
      <c r="BJ79" s="4">
        <v>8784</v>
      </c>
      <c r="BK79" s="4">
        <v>4431</v>
      </c>
      <c r="BL79" s="4">
        <f t="shared" si="82"/>
        <v>18487</v>
      </c>
      <c r="BM79" s="4">
        <v>14614</v>
      </c>
      <c r="BN79" s="4">
        <v>3274</v>
      </c>
      <c r="BO79" s="4">
        <v>599</v>
      </c>
      <c r="BP79" s="4">
        <f t="shared" si="83"/>
        <v>203368</v>
      </c>
      <c r="BQ79" s="4">
        <v>172402</v>
      </c>
      <c r="BR79" s="4">
        <v>8318</v>
      </c>
      <c r="BS79" s="4">
        <v>4950</v>
      </c>
      <c r="BT79" s="4">
        <f t="shared" si="84"/>
        <v>17698</v>
      </c>
      <c r="BU79" s="4">
        <v>13770</v>
      </c>
      <c r="BV79" s="4">
        <v>3322</v>
      </c>
      <c r="BW79" s="4">
        <v>606</v>
      </c>
      <c r="BX79" s="4">
        <f t="shared" si="85"/>
        <v>213130</v>
      </c>
      <c r="BY79" s="4">
        <v>181845</v>
      </c>
      <c r="BZ79" s="4">
        <v>8738</v>
      </c>
      <c r="CA79" s="4">
        <v>3694</v>
      </c>
      <c r="CB79" s="4">
        <f t="shared" si="86"/>
        <v>18853</v>
      </c>
      <c r="CC79" s="4">
        <v>14769</v>
      </c>
      <c r="CD79" s="4">
        <v>3470</v>
      </c>
      <c r="CE79" s="4">
        <v>614</v>
      </c>
      <c r="CF79" s="4">
        <f t="shared" si="87"/>
        <v>250050</v>
      </c>
      <c r="CG79" s="4">
        <v>209599</v>
      </c>
      <c r="CH79" s="4">
        <v>9716</v>
      </c>
      <c r="CI79" s="4">
        <v>4646</v>
      </c>
      <c r="CJ79" s="4">
        <f t="shared" si="88"/>
        <v>26089</v>
      </c>
      <c r="CK79" s="4">
        <v>20908</v>
      </c>
      <c r="CL79" s="4">
        <v>4417</v>
      </c>
      <c r="CM79" s="4">
        <v>764</v>
      </c>
      <c r="CN79" s="4">
        <f t="shared" si="89"/>
        <v>238517</v>
      </c>
      <c r="CO79" s="4">
        <v>202999</v>
      </c>
      <c r="CP79" s="4">
        <v>10376</v>
      </c>
      <c r="CQ79" s="4">
        <v>3741</v>
      </c>
      <c r="CR79" s="4">
        <f t="shared" si="90"/>
        <v>21401</v>
      </c>
      <c r="CS79" s="4">
        <v>17006</v>
      </c>
      <c r="CT79" s="4">
        <v>3602</v>
      </c>
      <c r="CU79" s="4">
        <v>793</v>
      </c>
      <c r="CV79" s="4">
        <f t="shared" si="91"/>
        <v>250105</v>
      </c>
      <c r="CW79" s="4">
        <v>200462</v>
      </c>
      <c r="CX79" s="4">
        <v>20742</v>
      </c>
      <c r="CY79" s="4">
        <v>6578</v>
      </c>
      <c r="CZ79" s="4">
        <f t="shared" si="92"/>
        <v>22323</v>
      </c>
      <c r="DA79" s="4">
        <v>17739</v>
      </c>
      <c r="DB79" s="4">
        <v>3695</v>
      </c>
      <c r="DC79" s="4">
        <v>889</v>
      </c>
      <c r="DD79" s="78">
        <f t="shared" si="66"/>
        <v>7441.3196721311479</v>
      </c>
      <c r="DE79" s="78">
        <f t="shared" si="53"/>
        <v>6263.4234972677596</v>
      </c>
      <c r="DF79" s="78">
        <f t="shared" si="54"/>
        <v>344.4863387978142</v>
      </c>
      <c r="DG79" s="78">
        <f t="shared" si="55"/>
        <v>157.54918032786884</v>
      </c>
      <c r="DH79" s="78">
        <f t="shared" si="56"/>
        <v>675.86065573770497</v>
      </c>
      <c r="DI79" s="78">
        <f t="shared" si="57"/>
        <v>530.57923497267757</v>
      </c>
      <c r="DJ79" s="78">
        <f t="shared" si="58"/>
        <v>121.6775956284153</v>
      </c>
      <c r="DK79" s="57">
        <f t="shared" si="59"/>
        <v>23.603825136612024</v>
      </c>
      <c r="DM79" t="s">
        <v>423</v>
      </c>
    </row>
    <row r="80" spans="2:117">
      <c r="B80" s="140"/>
      <c r="C80" s="3" t="s">
        <v>86</v>
      </c>
      <c r="D80" s="43">
        <f t="shared" si="60"/>
        <v>2665104</v>
      </c>
      <c r="E80" s="43">
        <f t="shared" si="61"/>
        <v>2217784</v>
      </c>
      <c r="F80" s="43">
        <f t="shared" si="62"/>
        <v>158620</v>
      </c>
      <c r="G80" s="43">
        <f t="shared" si="63"/>
        <v>30967</v>
      </c>
      <c r="H80" s="43">
        <f t="shared" si="67"/>
        <v>257733</v>
      </c>
      <c r="I80" s="43">
        <f t="shared" si="68"/>
        <v>208283</v>
      </c>
      <c r="J80" s="43">
        <f t="shared" si="64"/>
        <v>45861</v>
      </c>
      <c r="K80" s="43">
        <f t="shared" si="65"/>
        <v>3589</v>
      </c>
      <c r="L80" s="4">
        <f t="shared" si="69"/>
        <v>201157</v>
      </c>
      <c r="M80" s="4">
        <v>168396</v>
      </c>
      <c r="N80" s="4">
        <v>11042</v>
      </c>
      <c r="O80" s="4">
        <v>2199</v>
      </c>
      <c r="P80" s="4">
        <f t="shared" si="70"/>
        <v>19520</v>
      </c>
      <c r="Q80" s="4">
        <v>15712</v>
      </c>
      <c r="R80" s="4">
        <v>3522</v>
      </c>
      <c r="S80" s="4">
        <v>286</v>
      </c>
      <c r="T80" s="4">
        <f t="shared" si="71"/>
        <v>190154</v>
      </c>
      <c r="U80" s="4">
        <v>158386</v>
      </c>
      <c r="V80" s="4">
        <v>11176</v>
      </c>
      <c r="W80" s="4">
        <v>2109</v>
      </c>
      <c r="X80" s="4">
        <f t="shared" si="72"/>
        <v>18483</v>
      </c>
      <c r="Y80" s="4">
        <v>14753</v>
      </c>
      <c r="Z80" s="4">
        <v>3488</v>
      </c>
      <c r="AA80" s="4">
        <v>242</v>
      </c>
      <c r="AB80" s="4">
        <f t="shared" si="73"/>
        <v>227017</v>
      </c>
      <c r="AC80" s="4">
        <v>186410</v>
      </c>
      <c r="AD80" s="4">
        <v>14697</v>
      </c>
      <c r="AE80" s="4">
        <v>2437</v>
      </c>
      <c r="AF80" s="4">
        <f t="shared" si="74"/>
        <v>23473</v>
      </c>
      <c r="AG80" s="4">
        <v>19056</v>
      </c>
      <c r="AH80" s="4">
        <v>4114</v>
      </c>
      <c r="AI80" s="4">
        <v>303</v>
      </c>
      <c r="AJ80" s="4">
        <f t="shared" si="75"/>
        <v>228360</v>
      </c>
      <c r="AK80" s="4">
        <v>188496</v>
      </c>
      <c r="AL80" s="4">
        <v>14263</v>
      </c>
      <c r="AM80" s="4">
        <v>3174</v>
      </c>
      <c r="AN80" s="4">
        <f t="shared" si="76"/>
        <v>22427</v>
      </c>
      <c r="AO80" s="4">
        <v>18162</v>
      </c>
      <c r="AP80" s="4">
        <v>4002</v>
      </c>
      <c r="AQ80" s="4">
        <v>263</v>
      </c>
      <c r="AR80" s="4">
        <f t="shared" si="77"/>
        <v>245520</v>
      </c>
      <c r="AS80" s="4">
        <v>201165</v>
      </c>
      <c r="AT80" s="4">
        <v>17665</v>
      </c>
      <c r="AU80" s="4">
        <v>3737</v>
      </c>
      <c r="AV80" s="4">
        <f t="shared" si="78"/>
        <v>22953</v>
      </c>
      <c r="AW80" s="4">
        <v>18434</v>
      </c>
      <c r="AX80" s="4">
        <v>4214</v>
      </c>
      <c r="AY80" s="4">
        <v>305</v>
      </c>
      <c r="AZ80" s="4">
        <f t="shared" si="79"/>
        <v>228118</v>
      </c>
      <c r="BA80" s="4">
        <v>189442</v>
      </c>
      <c r="BB80" s="4">
        <v>14106</v>
      </c>
      <c r="BC80" s="4">
        <v>2245</v>
      </c>
      <c r="BD80" s="4">
        <f t="shared" si="80"/>
        <v>22325</v>
      </c>
      <c r="BE80" s="4">
        <v>17951</v>
      </c>
      <c r="BF80" s="4">
        <v>4069</v>
      </c>
      <c r="BG80" s="4">
        <v>305</v>
      </c>
      <c r="BH80" s="4">
        <f t="shared" si="81"/>
        <v>220189</v>
      </c>
      <c r="BI80" s="4">
        <v>183676</v>
      </c>
      <c r="BJ80" s="4">
        <v>13207</v>
      </c>
      <c r="BK80" s="4">
        <v>2512</v>
      </c>
      <c r="BL80" s="4">
        <f t="shared" si="82"/>
        <v>20794</v>
      </c>
      <c r="BM80" s="4">
        <v>16800</v>
      </c>
      <c r="BN80" s="4">
        <v>3734</v>
      </c>
      <c r="BO80" s="4">
        <v>260</v>
      </c>
      <c r="BP80" s="4">
        <f t="shared" si="83"/>
        <v>212562</v>
      </c>
      <c r="BQ80" s="4">
        <v>178850</v>
      </c>
      <c r="BR80" s="4">
        <v>11580</v>
      </c>
      <c r="BS80" s="4">
        <v>2406</v>
      </c>
      <c r="BT80" s="4">
        <f t="shared" si="84"/>
        <v>19726</v>
      </c>
      <c r="BU80" s="4">
        <v>16093</v>
      </c>
      <c r="BV80" s="4">
        <v>3341</v>
      </c>
      <c r="BW80" s="4">
        <v>292</v>
      </c>
      <c r="BX80" s="4">
        <f t="shared" si="85"/>
        <v>212240</v>
      </c>
      <c r="BY80" s="4">
        <v>177882</v>
      </c>
      <c r="BZ80" s="4">
        <v>11727</v>
      </c>
      <c r="CA80" s="4">
        <v>2070</v>
      </c>
      <c r="CB80" s="4">
        <f t="shared" si="86"/>
        <v>20561</v>
      </c>
      <c r="CC80" s="4">
        <v>16760</v>
      </c>
      <c r="CD80" s="4">
        <v>3531</v>
      </c>
      <c r="CE80" s="4">
        <v>270</v>
      </c>
      <c r="CF80" s="4">
        <f t="shared" si="87"/>
        <v>245448</v>
      </c>
      <c r="CG80" s="4">
        <v>204556</v>
      </c>
      <c r="CH80" s="4">
        <v>13706</v>
      </c>
      <c r="CI80" s="4">
        <v>3281</v>
      </c>
      <c r="CJ80" s="4">
        <f t="shared" si="88"/>
        <v>23905</v>
      </c>
      <c r="CK80" s="4">
        <v>19311</v>
      </c>
      <c r="CL80" s="4">
        <v>4245</v>
      </c>
      <c r="CM80" s="4">
        <v>349</v>
      </c>
      <c r="CN80" s="4">
        <f t="shared" si="89"/>
        <v>222755</v>
      </c>
      <c r="CO80" s="4">
        <v>186063</v>
      </c>
      <c r="CP80" s="4">
        <v>12273</v>
      </c>
      <c r="CQ80" s="4">
        <v>2441</v>
      </c>
      <c r="CR80" s="4">
        <f t="shared" si="90"/>
        <v>21978</v>
      </c>
      <c r="CS80" s="4">
        <v>17950</v>
      </c>
      <c r="CT80" s="4">
        <v>3677</v>
      </c>
      <c r="CU80" s="4">
        <v>351</v>
      </c>
      <c r="CV80" s="4">
        <f t="shared" si="91"/>
        <v>231584</v>
      </c>
      <c r="CW80" s="4">
        <v>194462</v>
      </c>
      <c r="CX80" s="4">
        <v>13178</v>
      </c>
      <c r="CY80" s="4">
        <v>2356</v>
      </c>
      <c r="CZ80" s="4">
        <f t="shared" si="92"/>
        <v>21588</v>
      </c>
      <c r="DA80" s="4">
        <v>17301</v>
      </c>
      <c r="DB80" s="4">
        <v>3924</v>
      </c>
      <c r="DC80" s="4">
        <v>363</v>
      </c>
      <c r="DD80" s="78">
        <f t="shared" si="66"/>
        <v>7281.7049180327867</v>
      </c>
      <c r="DE80" s="78">
        <f t="shared" si="53"/>
        <v>6059.5191256830603</v>
      </c>
      <c r="DF80" s="78">
        <f t="shared" si="54"/>
        <v>433.38797814207652</v>
      </c>
      <c r="DG80" s="78">
        <f t="shared" si="55"/>
        <v>84.60928961748634</v>
      </c>
      <c r="DH80" s="78">
        <f t="shared" si="56"/>
        <v>704.18852459016398</v>
      </c>
      <c r="DI80" s="78">
        <f t="shared" si="57"/>
        <v>569.07923497267757</v>
      </c>
      <c r="DJ80" s="78">
        <f t="shared" si="58"/>
        <v>125.30327868852459</v>
      </c>
      <c r="DK80" s="57">
        <f t="shared" si="59"/>
        <v>9.806010928961749</v>
      </c>
      <c r="DM80" t="s">
        <v>423</v>
      </c>
    </row>
    <row r="81" spans="2:117">
      <c r="B81" s="140"/>
      <c r="C81" s="3" t="s">
        <v>87</v>
      </c>
      <c r="D81" s="43">
        <f t="shared" si="60"/>
        <v>5921030</v>
      </c>
      <c r="E81" s="43">
        <f t="shared" si="61"/>
        <v>5117639</v>
      </c>
      <c r="F81" s="43">
        <f t="shared" si="62"/>
        <v>309448</v>
      </c>
      <c r="G81" s="43">
        <f t="shared" si="63"/>
        <v>52066</v>
      </c>
      <c r="H81" s="43">
        <f t="shared" si="67"/>
        <v>441877</v>
      </c>
      <c r="I81" s="43">
        <f t="shared" si="68"/>
        <v>350063</v>
      </c>
      <c r="J81" s="43">
        <f t="shared" si="64"/>
        <v>84842</v>
      </c>
      <c r="K81" s="43">
        <f t="shared" si="65"/>
        <v>6972</v>
      </c>
      <c r="L81" s="4">
        <f t="shared" si="69"/>
        <v>461379</v>
      </c>
      <c r="M81" s="4">
        <v>395656</v>
      </c>
      <c r="N81" s="4">
        <v>26259</v>
      </c>
      <c r="O81" s="4">
        <v>4302</v>
      </c>
      <c r="P81" s="4">
        <f t="shared" si="70"/>
        <v>35162</v>
      </c>
      <c r="Q81" s="4">
        <v>27615</v>
      </c>
      <c r="R81" s="4">
        <v>6965</v>
      </c>
      <c r="S81" s="4">
        <v>582</v>
      </c>
      <c r="T81" s="4">
        <f t="shared" si="71"/>
        <v>433573</v>
      </c>
      <c r="U81" s="4">
        <v>369821</v>
      </c>
      <c r="V81" s="4">
        <v>26457</v>
      </c>
      <c r="W81" s="4">
        <v>4367</v>
      </c>
      <c r="X81" s="4">
        <f t="shared" si="72"/>
        <v>32928</v>
      </c>
      <c r="Y81" s="4">
        <v>26004</v>
      </c>
      <c r="Z81" s="4">
        <v>6436</v>
      </c>
      <c r="AA81" s="4">
        <v>488</v>
      </c>
      <c r="AB81" s="4">
        <f t="shared" si="73"/>
        <v>488767</v>
      </c>
      <c r="AC81" s="4">
        <v>417237</v>
      </c>
      <c r="AD81" s="4">
        <v>28127</v>
      </c>
      <c r="AE81" s="4">
        <v>3484</v>
      </c>
      <c r="AF81" s="4">
        <f t="shared" si="74"/>
        <v>39919</v>
      </c>
      <c r="AG81" s="4">
        <v>31556</v>
      </c>
      <c r="AH81" s="4">
        <v>7753</v>
      </c>
      <c r="AI81" s="4">
        <v>610</v>
      </c>
      <c r="AJ81" s="4">
        <f t="shared" si="75"/>
        <v>482264</v>
      </c>
      <c r="AK81" s="4">
        <v>413438</v>
      </c>
      <c r="AL81" s="4">
        <v>26246</v>
      </c>
      <c r="AM81" s="4">
        <v>3472</v>
      </c>
      <c r="AN81" s="4">
        <f t="shared" si="76"/>
        <v>39108</v>
      </c>
      <c r="AO81" s="4">
        <v>30907</v>
      </c>
      <c r="AP81" s="4">
        <v>7560</v>
      </c>
      <c r="AQ81" s="4">
        <v>641</v>
      </c>
      <c r="AR81" s="4">
        <f t="shared" si="77"/>
        <v>510863</v>
      </c>
      <c r="AS81" s="4">
        <v>437958</v>
      </c>
      <c r="AT81" s="4">
        <v>29722</v>
      </c>
      <c r="AU81" s="4">
        <v>4667</v>
      </c>
      <c r="AV81" s="4">
        <f t="shared" si="78"/>
        <v>38516</v>
      </c>
      <c r="AW81" s="4">
        <v>30541</v>
      </c>
      <c r="AX81" s="4">
        <v>7382</v>
      </c>
      <c r="AY81" s="4">
        <v>593</v>
      </c>
      <c r="AZ81" s="4">
        <f t="shared" si="79"/>
        <v>480292</v>
      </c>
      <c r="BA81" s="4">
        <v>414088</v>
      </c>
      <c r="BB81" s="4">
        <v>24794</v>
      </c>
      <c r="BC81" s="4">
        <v>3820</v>
      </c>
      <c r="BD81" s="4">
        <f t="shared" si="80"/>
        <v>37590</v>
      </c>
      <c r="BE81" s="4">
        <v>29526</v>
      </c>
      <c r="BF81" s="4">
        <v>7513</v>
      </c>
      <c r="BG81" s="4">
        <v>551</v>
      </c>
      <c r="BH81" s="4">
        <f t="shared" si="81"/>
        <v>489760</v>
      </c>
      <c r="BI81" s="4">
        <v>425684</v>
      </c>
      <c r="BJ81" s="4">
        <v>24029</v>
      </c>
      <c r="BK81" s="4">
        <v>4393</v>
      </c>
      <c r="BL81" s="4">
        <f t="shared" si="82"/>
        <v>35654</v>
      </c>
      <c r="BM81" s="4">
        <v>28376</v>
      </c>
      <c r="BN81" s="4">
        <v>6744</v>
      </c>
      <c r="BO81" s="4">
        <v>534</v>
      </c>
      <c r="BP81" s="4">
        <f t="shared" si="83"/>
        <v>491250</v>
      </c>
      <c r="BQ81" s="4">
        <v>427672</v>
      </c>
      <c r="BR81" s="4">
        <v>25032</v>
      </c>
      <c r="BS81" s="4">
        <v>4742</v>
      </c>
      <c r="BT81" s="4">
        <f t="shared" si="84"/>
        <v>33804</v>
      </c>
      <c r="BU81" s="4">
        <v>26636</v>
      </c>
      <c r="BV81" s="4">
        <v>6598</v>
      </c>
      <c r="BW81" s="4">
        <v>570</v>
      </c>
      <c r="BX81" s="4">
        <f t="shared" si="85"/>
        <v>471132</v>
      </c>
      <c r="BY81" s="4">
        <v>410580</v>
      </c>
      <c r="BZ81" s="4">
        <v>22005</v>
      </c>
      <c r="CA81" s="4">
        <v>3612</v>
      </c>
      <c r="CB81" s="4">
        <f t="shared" si="86"/>
        <v>34935</v>
      </c>
      <c r="CC81" s="4">
        <v>27770</v>
      </c>
      <c r="CD81" s="4">
        <v>6587</v>
      </c>
      <c r="CE81" s="4">
        <v>578</v>
      </c>
      <c r="CF81" s="4">
        <f t="shared" si="87"/>
        <v>571583</v>
      </c>
      <c r="CG81" s="4">
        <v>496957</v>
      </c>
      <c r="CH81" s="4">
        <v>28599</v>
      </c>
      <c r="CI81" s="4">
        <v>6412</v>
      </c>
      <c r="CJ81" s="4">
        <f t="shared" si="88"/>
        <v>39615</v>
      </c>
      <c r="CK81" s="4">
        <v>31454</v>
      </c>
      <c r="CL81" s="4">
        <v>7578</v>
      </c>
      <c r="CM81" s="4">
        <v>583</v>
      </c>
      <c r="CN81" s="4">
        <f t="shared" si="89"/>
        <v>481824</v>
      </c>
      <c r="CO81" s="4">
        <v>419101</v>
      </c>
      <c r="CP81" s="4">
        <v>22120</v>
      </c>
      <c r="CQ81" s="4">
        <v>3732</v>
      </c>
      <c r="CR81" s="4">
        <f t="shared" si="90"/>
        <v>36871</v>
      </c>
      <c r="CS81" s="4">
        <v>29416</v>
      </c>
      <c r="CT81" s="4">
        <v>6856</v>
      </c>
      <c r="CU81" s="4">
        <v>599</v>
      </c>
      <c r="CV81" s="4">
        <f t="shared" si="91"/>
        <v>558343</v>
      </c>
      <c r="CW81" s="4">
        <v>489447</v>
      </c>
      <c r="CX81" s="4">
        <v>26058</v>
      </c>
      <c r="CY81" s="4">
        <v>5063</v>
      </c>
      <c r="CZ81" s="4">
        <f t="shared" si="92"/>
        <v>37775</v>
      </c>
      <c r="DA81" s="4">
        <v>30262</v>
      </c>
      <c r="DB81" s="4">
        <v>6870</v>
      </c>
      <c r="DC81" s="4">
        <v>643</v>
      </c>
      <c r="DD81" s="78">
        <f t="shared" si="66"/>
        <v>16177.677595628415</v>
      </c>
      <c r="DE81" s="78">
        <f t="shared" si="53"/>
        <v>13982.620218579235</v>
      </c>
      <c r="DF81" s="78">
        <f t="shared" si="54"/>
        <v>845.48633879781426</v>
      </c>
      <c r="DG81" s="78">
        <f t="shared" si="55"/>
        <v>142.2568306010929</v>
      </c>
      <c r="DH81" s="78">
        <f t="shared" si="56"/>
        <v>1207.3142076502731</v>
      </c>
      <c r="DI81" s="78">
        <f t="shared" si="57"/>
        <v>956.45628415300541</v>
      </c>
      <c r="DJ81" s="78">
        <f t="shared" si="58"/>
        <v>231.80874316939889</v>
      </c>
      <c r="DK81" s="57">
        <f t="shared" si="59"/>
        <v>19.049180327868854</v>
      </c>
      <c r="DM81" t="s">
        <v>423</v>
      </c>
    </row>
    <row r="82" spans="2:117">
      <c r="B82" s="140"/>
      <c r="C82" s="3" t="s">
        <v>88</v>
      </c>
      <c r="D82" s="43">
        <f t="shared" si="60"/>
        <v>2292164</v>
      </c>
      <c r="E82" s="43">
        <f t="shared" si="61"/>
        <v>2016354</v>
      </c>
      <c r="F82" s="43">
        <f t="shared" si="62"/>
        <v>88224</v>
      </c>
      <c r="G82" s="43">
        <f t="shared" si="63"/>
        <v>26078</v>
      </c>
      <c r="H82" s="43">
        <f t="shared" si="67"/>
        <v>161508</v>
      </c>
      <c r="I82" s="43">
        <f t="shared" si="68"/>
        <v>123617</v>
      </c>
      <c r="J82" s="43">
        <f t="shared" si="64"/>
        <v>35583</v>
      </c>
      <c r="K82" s="43">
        <f t="shared" si="65"/>
        <v>2308</v>
      </c>
      <c r="L82" s="4">
        <f t="shared" si="69"/>
        <v>175274</v>
      </c>
      <c r="M82" s="4">
        <v>152725</v>
      </c>
      <c r="N82" s="4">
        <v>7608</v>
      </c>
      <c r="O82" s="4">
        <v>2694</v>
      </c>
      <c r="P82" s="4">
        <f t="shared" si="70"/>
        <v>12247</v>
      </c>
      <c r="Q82" s="4">
        <v>9235</v>
      </c>
      <c r="R82" s="4">
        <v>2790</v>
      </c>
      <c r="S82" s="4">
        <v>222</v>
      </c>
      <c r="T82" s="4">
        <f t="shared" si="71"/>
        <v>161264</v>
      </c>
      <c r="U82" s="4">
        <v>141043</v>
      </c>
      <c r="V82" s="4">
        <v>6611</v>
      </c>
      <c r="W82" s="4">
        <v>2192</v>
      </c>
      <c r="X82" s="4">
        <f t="shared" si="72"/>
        <v>11418</v>
      </c>
      <c r="Y82" s="4">
        <v>8707</v>
      </c>
      <c r="Z82" s="4">
        <v>2526</v>
      </c>
      <c r="AA82" s="4">
        <v>185</v>
      </c>
      <c r="AB82" s="4">
        <f t="shared" si="73"/>
        <v>188464</v>
      </c>
      <c r="AC82" s="4">
        <v>165400</v>
      </c>
      <c r="AD82" s="4">
        <v>7279</v>
      </c>
      <c r="AE82" s="4">
        <v>1830</v>
      </c>
      <c r="AF82" s="4">
        <f t="shared" si="74"/>
        <v>13955</v>
      </c>
      <c r="AG82" s="4">
        <v>10808</v>
      </c>
      <c r="AH82" s="4">
        <v>2971</v>
      </c>
      <c r="AI82" s="4">
        <v>176</v>
      </c>
      <c r="AJ82" s="4">
        <f t="shared" si="75"/>
        <v>188017</v>
      </c>
      <c r="AK82" s="4">
        <v>164655</v>
      </c>
      <c r="AL82" s="4">
        <v>7181</v>
      </c>
      <c r="AM82" s="4">
        <v>1944</v>
      </c>
      <c r="AN82" s="4">
        <f t="shared" si="76"/>
        <v>14237</v>
      </c>
      <c r="AO82" s="4">
        <v>11127</v>
      </c>
      <c r="AP82" s="4">
        <v>2908</v>
      </c>
      <c r="AQ82" s="4">
        <v>202</v>
      </c>
      <c r="AR82" s="4">
        <f t="shared" si="77"/>
        <v>191574</v>
      </c>
      <c r="AS82" s="4">
        <v>168250</v>
      </c>
      <c r="AT82" s="4">
        <v>7285</v>
      </c>
      <c r="AU82" s="4">
        <v>2027</v>
      </c>
      <c r="AV82" s="4">
        <f t="shared" si="78"/>
        <v>14012</v>
      </c>
      <c r="AW82" s="4">
        <v>10893</v>
      </c>
      <c r="AX82" s="4">
        <v>2956</v>
      </c>
      <c r="AY82" s="4">
        <v>163</v>
      </c>
      <c r="AZ82" s="4">
        <f t="shared" si="79"/>
        <v>186276</v>
      </c>
      <c r="BA82" s="4">
        <v>164663</v>
      </c>
      <c r="BB82" s="4">
        <v>6504</v>
      </c>
      <c r="BC82" s="4">
        <v>1404</v>
      </c>
      <c r="BD82" s="4">
        <f t="shared" si="80"/>
        <v>13705</v>
      </c>
      <c r="BE82" s="4">
        <v>10619</v>
      </c>
      <c r="BF82" s="4">
        <v>2915</v>
      </c>
      <c r="BG82" s="4">
        <v>171</v>
      </c>
      <c r="BH82" s="4">
        <f t="shared" si="81"/>
        <v>184523</v>
      </c>
      <c r="BI82" s="4">
        <v>163444</v>
      </c>
      <c r="BJ82" s="4">
        <v>6123</v>
      </c>
      <c r="BK82" s="4">
        <v>1672</v>
      </c>
      <c r="BL82" s="4">
        <f t="shared" si="82"/>
        <v>13284</v>
      </c>
      <c r="BM82" s="4">
        <v>10060</v>
      </c>
      <c r="BN82" s="4">
        <v>3024</v>
      </c>
      <c r="BO82" s="4">
        <v>200</v>
      </c>
      <c r="BP82" s="4">
        <f t="shared" si="83"/>
        <v>195983</v>
      </c>
      <c r="BQ82" s="4">
        <v>169669</v>
      </c>
      <c r="BR82" s="4">
        <v>10021</v>
      </c>
      <c r="BS82" s="4">
        <v>3394</v>
      </c>
      <c r="BT82" s="4">
        <f t="shared" si="84"/>
        <v>12899</v>
      </c>
      <c r="BU82" s="4">
        <v>9660</v>
      </c>
      <c r="BV82" s="4">
        <v>3069</v>
      </c>
      <c r="BW82" s="4">
        <v>170</v>
      </c>
      <c r="BX82" s="4">
        <f t="shared" si="85"/>
        <v>175961</v>
      </c>
      <c r="BY82" s="4">
        <v>155207</v>
      </c>
      <c r="BZ82" s="4">
        <v>5955</v>
      </c>
      <c r="CA82" s="4">
        <v>1949</v>
      </c>
      <c r="CB82" s="4">
        <f t="shared" si="86"/>
        <v>12850</v>
      </c>
      <c r="CC82" s="4">
        <v>9705</v>
      </c>
      <c r="CD82" s="4">
        <v>2955</v>
      </c>
      <c r="CE82" s="4">
        <v>190</v>
      </c>
      <c r="CF82" s="4">
        <f t="shared" si="87"/>
        <v>206728</v>
      </c>
      <c r="CG82" s="4">
        <v>182774</v>
      </c>
      <c r="CH82" s="4">
        <v>6832</v>
      </c>
      <c r="CI82" s="4">
        <v>2471</v>
      </c>
      <c r="CJ82" s="4">
        <f t="shared" si="88"/>
        <v>14651</v>
      </c>
      <c r="CK82" s="4">
        <v>11158</v>
      </c>
      <c r="CL82" s="4">
        <v>3275</v>
      </c>
      <c r="CM82" s="4">
        <v>218</v>
      </c>
      <c r="CN82" s="4">
        <f t="shared" si="89"/>
        <v>211019</v>
      </c>
      <c r="CO82" s="4">
        <v>186297</v>
      </c>
      <c r="CP82" s="4">
        <v>8208</v>
      </c>
      <c r="CQ82" s="4">
        <v>2356</v>
      </c>
      <c r="CR82" s="4">
        <f t="shared" si="90"/>
        <v>14158</v>
      </c>
      <c r="CS82" s="4">
        <v>10857</v>
      </c>
      <c r="CT82" s="4">
        <v>3084</v>
      </c>
      <c r="CU82" s="4">
        <v>217</v>
      </c>
      <c r="CV82" s="4">
        <f t="shared" si="91"/>
        <v>227081</v>
      </c>
      <c r="CW82" s="4">
        <v>202227</v>
      </c>
      <c r="CX82" s="4">
        <v>8617</v>
      </c>
      <c r="CY82" s="4">
        <v>2145</v>
      </c>
      <c r="CZ82" s="4">
        <f t="shared" si="92"/>
        <v>14092</v>
      </c>
      <c r="DA82" s="4">
        <v>10788</v>
      </c>
      <c r="DB82" s="4">
        <v>3110</v>
      </c>
      <c r="DC82" s="4">
        <v>194</v>
      </c>
      <c r="DD82" s="78">
        <f t="shared" si="66"/>
        <v>6262.7431693989074</v>
      </c>
      <c r="DE82" s="78">
        <f t="shared" si="53"/>
        <v>5509.1639344262294</v>
      </c>
      <c r="DF82" s="78">
        <f t="shared" si="54"/>
        <v>241.04918032786884</v>
      </c>
      <c r="DG82" s="78">
        <f t="shared" si="55"/>
        <v>71.251366120218577</v>
      </c>
      <c r="DH82" s="78">
        <f t="shared" si="56"/>
        <v>441.27868852459017</v>
      </c>
      <c r="DI82" s="78">
        <f t="shared" si="57"/>
        <v>337.75136612021856</v>
      </c>
      <c r="DJ82" s="78">
        <f t="shared" si="58"/>
        <v>97.221311475409834</v>
      </c>
      <c r="DK82" s="57">
        <f t="shared" si="59"/>
        <v>6.306010928961749</v>
      </c>
      <c r="DM82" t="s">
        <v>423</v>
      </c>
    </row>
    <row r="83" spans="2:117">
      <c r="B83" s="140"/>
      <c r="C83" s="3" t="s">
        <v>89</v>
      </c>
      <c r="D83" s="43">
        <f t="shared" si="60"/>
        <v>895734</v>
      </c>
      <c r="E83" s="43">
        <f t="shared" si="61"/>
        <v>675915</v>
      </c>
      <c r="F83" s="43">
        <f t="shared" si="62"/>
        <v>39242</v>
      </c>
      <c r="G83" s="43">
        <f t="shared" si="63"/>
        <v>9225</v>
      </c>
      <c r="H83" s="43">
        <f t="shared" si="67"/>
        <v>171352</v>
      </c>
      <c r="I83" s="43">
        <f t="shared" si="68"/>
        <v>149220</v>
      </c>
      <c r="J83" s="43">
        <f t="shared" si="64"/>
        <v>20327</v>
      </c>
      <c r="K83" s="43">
        <f t="shared" si="65"/>
        <v>1805</v>
      </c>
      <c r="L83" s="4">
        <f t="shared" si="69"/>
        <v>69899</v>
      </c>
      <c r="M83" s="4">
        <v>53120</v>
      </c>
      <c r="N83" s="4">
        <v>2714</v>
      </c>
      <c r="O83" s="4">
        <v>852</v>
      </c>
      <c r="P83" s="4">
        <f t="shared" si="70"/>
        <v>13213</v>
      </c>
      <c r="Q83" s="4">
        <v>11521</v>
      </c>
      <c r="R83" s="4">
        <v>1544</v>
      </c>
      <c r="S83" s="4">
        <v>148</v>
      </c>
      <c r="T83" s="4">
        <f t="shared" si="71"/>
        <v>63315</v>
      </c>
      <c r="U83" s="4">
        <v>47769</v>
      </c>
      <c r="V83" s="4">
        <v>2502</v>
      </c>
      <c r="W83" s="4">
        <v>715</v>
      </c>
      <c r="X83" s="4">
        <f t="shared" si="72"/>
        <v>12329</v>
      </c>
      <c r="Y83" s="4">
        <v>10717</v>
      </c>
      <c r="Z83" s="4">
        <v>1470</v>
      </c>
      <c r="AA83" s="4">
        <v>142</v>
      </c>
      <c r="AB83" s="4">
        <f t="shared" si="73"/>
        <v>82273</v>
      </c>
      <c r="AC83" s="4">
        <v>62046</v>
      </c>
      <c r="AD83" s="4">
        <v>4122</v>
      </c>
      <c r="AE83" s="4">
        <v>879</v>
      </c>
      <c r="AF83" s="4">
        <f t="shared" si="74"/>
        <v>15226</v>
      </c>
      <c r="AG83" s="4">
        <v>13202</v>
      </c>
      <c r="AH83" s="4">
        <v>1835</v>
      </c>
      <c r="AI83" s="4">
        <v>189</v>
      </c>
      <c r="AJ83" s="4">
        <f t="shared" si="75"/>
        <v>77925</v>
      </c>
      <c r="AK83" s="4">
        <v>58051</v>
      </c>
      <c r="AL83" s="4">
        <v>3987</v>
      </c>
      <c r="AM83" s="4">
        <v>828</v>
      </c>
      <c r="AN83" s="4">
        <f t="shared" si="76"/>
        <v>15059</v>
      </c>
      <c r="AO83" s="4">
        <v>13079</v>
      </c>
      <c r="AP83" s="4">
        <v>1800</v>
      </c>
      <c r="AQ83" s="4">
        <v>180</v>
      </c>
      <c r="AR83" s="4">
        <f t="shared" si="77"/>
        <v>79925</v>
      </c>
      <c r="AS83" s="4">
        <v>59952</v>
      </c>
      <c r="AT83" s="4">
        <v>4094</v>
      </c>
      <c r="AU83" s="4">
        <v>787</v>
      </c>
      <c r="AV83" s="4">
        <f t="shared" si="78"/>
        <v>15092</v>
      </c>
      <c r="AW83" s="4">
        <v>13141</v>
      </c>
      <c r="AX83" s="4">
        <v>1787</v>
      </c>
      <c r="AY83" s="4">
        <v>164</v>
      </c>
      <c r="AZ83" s="4">
        <f t="shared" si="79"/>
        <v>76312</v>
      </c>
      <c r="BA83" s="4">
        <v>57274</v>
      </c>
      <c r="BB83" s="4">
        <v>3676</v>
      </c>
      <c r="BC83" s="4">
        <v>728</v>
      </c>
      <c r="BD83" s="4">
        <f t="shared" si="80"/>
        <v>14634</v>
      </c>
      <c r="BE83" s="4">
        <v>12731</v>
      </c>
      <c r="BF83" s="4">
        <v>1735</v>
      </c>
      <c r="BG83" s="4">
        <v>168</v>
      </c>
      <c r="BH83" s="4">
        <f t="shared" si="81"/>
        <v>71582</v>
      </c>
      <c r="BI83" s="4">
        <v>53495</v>
      </c>
      <c r="BJ83" s="4">
        <v>3087</v>
      </c>
      <c r="BK83" s="4">
        <v>704</v>
      </c>
      <c r="BL83" s="4">
        <f t="shared" si="82"/>
        <v>14296</v>
      </c>
      <c r="BM83" s="4">
        <v>12543</v>
      </c>
      <c r="BN83" s="4">
        <v>1595</v>
      </c>
      <c r="BO83" s="4">
        <v>158</v>
      </c>
      <c r="BP83" s="4">
        <f t="shared" si="83"/>
        <v>69245</v>
      </c>
      <c r="BQ83" s="4">
        <v>51850</v>
      </c>
      <c r="BR83" s="4">
        <v>2636</v>
      </c>
      <c r="BS83" s="4">
        <v>797</v>
      </c>
      <c r="BT83" s="4">
        <f t="shared" si="84"/>
        <v>13962</v>
      </c>
      <c r="BU83" s="4">
        <v>12243</v>
      </c>
      <c r="BV83" s="4">
        <v>1600</v>
      </c>
      <c r="BW83" s="4">
        <v>119</v>
      </c>
      <c r="BX83" s="4">
        <f t="shared" si="85"/>
        <v>71213</v>
      </c>
      <c r="BY83" s="4">
        <v>54103</v>
      </c>
      <c r="BZ83" s="4">
        <v>3025</v>
      </c>
      <c r="CA83" s="4">
        <v>639</v>
      </c>
      <c r="CB83" s="4">
        <f t="shared" si="86"/>
        <v>13446</v>
      </c>
      <c r="CC83" s="4">
        <v>11792</v>
      </c>
      <c r="CD83" s="4">
        <v>1522</v>
      </c>
      <c r="CE83" s="4">
        <v>132</v>
      </c>
      <c r="CF83" s="4">
        <f t="shared" si="87"/>
        <v>77927</v>
      </c>
      <c r="CG83" s="4">
        <v>58810</v>
      </c>
      <c r="CH83" s="4">
        <v>3317</v>
      </c>
      <c r="CI83" s="4">
        <v>772</v>
      </c>
      <c r="CJ83" s="4">
        <f t="shared" si="88"/>
        <v>15028</v>
      </c>
      <c r="CK83" s="4">
        <v>13058</v>
      </c>
      <c r="CL83" s="4">
        <v>1830</v>
      </c>
      <c r="CM83" s="4">
        <v>140</v>
      </c>
      <c r="CN83" s="4">
        <f t="shared" si="89"/>
        <v>78431</v>
      </c>
      <c r="CO83" s="4">
        <v>60001</v>
      </c>
      <c r="CP83" s="4">
        <v>3231</v>
      </c>
      <c r="CQ83" s="4">
        <v>702</v>
      </c>
      <c r="CR83" s="4">
        <f t="shared" si="90"/>
        <v>14497</v>
      </c>
      <c r="CS83" s="4">
        <v>12548</v>
      </c>
      <c r="CT83" s="4">
        <v>1809</v>
      </c>
      <c r="CU83" s="4">
        <v>140</v>
      </c>
      <c r="CV83" s="4">
        <f t="shared" si="91"/>
        <v>77687</v>
      </c>
      <c r="CW83" s="4">
        <v>59444</v>
      </c>
      <c r="CX83" s="4">
        <v>2851</v>
      </c>
      <c r="CY83" s="4">
        <v>822</v>
      </c>
      <c r="CZ83" s="4">
        <f t="shared" si="92"/>
        <v>14570</v>
      </c>
      <c r="DA83" s="4">
        <v>12645</v>
      </c>
      <c r="DB83" s="4">
        <v>1800</v>
      </c>
      <c r="DC83" s="4">
        <v>125</v>
      </c>
      <c r="DD83" s="78">
        <f t="shared" si="66"/>
        <v>2447.3606557377047</v>
      </c>
      <c r="DE83" s="78">
        <f t="shared" si="53"/>
        <v>1846.7622950819673</v>
      </c>
      <c r="DF83" s="78">
        <f t="shared" si="54"/>
        <v>107.21857923497268</v>
      </c>
      <c r="DG83" s="78">
        <f t="shared" si="55"/>
        <v>25.204918032786885</v>
      </c>
      <c r="DH83" s="78">
        <f t="shared" si="56"/>
        <v>468.17486338797812</v>
      </c>
      <c r="DI83" s="78">
        <f t="shared" si="57"/>
        <v>407.70491803278691</v>
      </c>
      <c r="DJ83" s="78">
        <f t="shared" si="58"/>
        <v>55.538251366120221</v>
      </c>
      <c r="DK83" s="57">
        <f t="shared" si="59"/>
        <v>4.9316939890710385</v>
      </c>
      <c r="DM83" t="s">
        <v>423</v>
      </c>
    </row>
    <row r="84" spans="2:117">
      <c r="B84" s="140"/>
      <c r="C84" s="3" t="s">
        <v>90</v>
      </c>
      <c r="D84" s="43">
        <f t="shared" si="60"/>
        <v>1293843</v>
      </c>
      <c r="E84" s="43">
        <f t="shared" si="61"/>
        <v>938685</v>
      </c>
      <c r="F84" s="43">
        <f t="shared" si="62"/>
        <v>66790</v>
      </c>
      <c r="G84" s="43">
        <f t="shared" si="63"/>
        <v>12227</v>
      </c>
      <c r="H84" s="43">
        <f t="shared" si="67"/>
        <v>276141</v>
      </c>
      <c r="I84" s="43">
        <f t="shared" si="68"/>
        <v>229035</v>
      </c>
      <c r="J84" s="43">
        <f t="shared" si="64"/>
        <v>44270</v>
      </c>
      <c r="K84" s="43">
        <f t="shared" si="65"/>
        <v>2836</v>
      </c>
      <c r="L84" s="4">
        <f t="shared" si="69"/>
        <v>102660</v>
      </c>
      <c r="M84" s="4">
        <v>74794</v>
      </c>
      <c r="N84" s="4">
        <v>5247</v>
      </c>
      <c r="O84" s="4">
        <v>917</v>
      </c>
      <c r="P84" s="4">
        <f t="shared" si="70"/>
        <v>21702</v>
      </c>
      <c r="Q84" s="4">
        <v>17738</v>
      </c>
      <c r="R84" s="4">
        <v>3735</v>
      </c>
      <c r="S84" s="4">
        <v>229</v>
      </c>
      <c r="T84" s="4">
        <f t="shared" si="71"/>
        <v>94859</v>
      </c>
      <c r="U84" s="4">
        <v>69019</v>
      </c>
      <c r="V84" s="4">
        <v>4614</v>
      </c>
      <c r="W84" s="4">
        <v>839</v>
      </c>
      <c r="X84" s="4">
        <f t="shared" si="72"/>
        <v>20387</v>
      </c>
      <c r="Y84" s="4">
        <v>16671</v>
      </c>
      <c r="Z84" s="4">
        <v>3491</v>
      </c>
      <c r="AA84" s="4">
        <v>225</v>
      </c>
      <c r="AB84" s="4">
        <f t="shared" si="73"/>
        <v>118072</v>
      </c>
      <c r="AC84" s="4">
        <v>84787</v>
      </c>
      <c r="AD84" s="4">
        <v>6409</v>
      </c>
      <c r="AE84" s="4">
        <v>1049</v>
      </c>
      <c r="AF84" s="4">
        <f t="shared" si="74"/>
        <v>25827</v>
      </c>
      <c r="AG84" s="4">
        <v>21438</v>
      </c>
      <c r="AH84" s="4">
        <v>4123</v>
      </c>
      <c r="AI84" s="4">
        <v>266</v>
      </c>
      <c r="AJ84" s="4">
        <f t="shared" si="75"/>
        <v>110684</v>
      </c>
      <c r="AK84" s="4">
        <v>79238</v>
      </c>
      <c r="AL84" s="4">
        <v>6401</v>
      </c>
      <c r="AM84" s="4">
        <v>1259</v>
      </c>
      <c r="AN84" s="4">
        <f t="shared" si="76"/>
        <v>23786</v>
      </c>
      <c r="AO84" s="4">
        <v>19871</v>
      </c>
      <c r="AP84" s="4">
        <v>3661</v>
      </c>
      <c r="AQ84" s="4">
        <v>254</v>
      </c>
      <c r="AR84" s="4">
        <f t="shared" si="77"/>
        <v>112295</v>
      </c>
      <c r="AS84" s="4">
        <v>80783</v>
      </c>
      <c r="AT84" s="4">
        <v>6642</v>
      </c>
      <c r="AU84" s="4">
        <v>1179</v>
      </c>
      <c r="AV84" s="4">
        <f t="shared" si="78"/>
        <v>23691</v>
      </c>
      <c r="AW84" s="4">
        <v>19650</v>
      </c>
      <c r="AX84" s="4">
        <v>3809</v>
      </c>
      <c r="AY84" s="4">
        <v>232</v>
      </c>
      <c r="AZ84" s="4">
        <f t="shared" si="79"/>
        <v>108140</v>
      </c>
      <c r="BA84" s="4">
        <v>78199</v>
      </c>
      <c r="BB84" s="4">
        <v>5748</v>
      </c>
      <c r="BC84" s="4">
        <v>979</v>
      </c>
      <c r="BD84" s="4">
        <f t="shared" si="80"/>
        <v>23214</v>
      </c>
      <c r="BE84" s="4">
        <v>19336</v>
      </c>
      <c r="BF84" s="4">
        <v>3656</v>
      </c>
      <c r="BG84" s="4">
        <v>222</v>
      </c>
      <c r="BH84" s="4">
        <f t="shared" si="81"/>
        <v>107063</v>
      </c>
      <c r="BI84" s="4">
        <v>77750</v>
      </c>
      <c r="BJ84" s="4">
        <v>5400</v>
      </c>
      <c r="BK84" s="4">
        <v>1126</v>
      </c>
      <c r="BL84" s="4">
        <f t="shared" si="82"/>
        <v>22787</v>
      </c>
      <c r="BM84" s="4">
        <v>18915</v>
      </c>
      <c r="BN84" s="4">
        <v>3627</v>
      </c>
      <c r="BO84" s="4">
        <v>245</v>
      </c>
      <c r="BP84" s="4">
        <f t="shared" si="83"/>
        <v>104574</v>
      </c>
      <c r="BQ84" s="4">
        <v>75465</v>
      </c>
      <c r="BR84" s="4">
        <v>4939</v>
      </c>
      <c r="BS84" s="4">
        <v>1168</v>
      </c>
      <c r="BT84" s="4">
        <f t="shared" si="84"/>
        <v>23002</v>
      </c>
      <c r="BU84" s="4">
        <v>19107</v>
      </c>
      <c r="BV84" s="4">
        <v>3652</v>
      </c>
      <c r="BW84" s="4">
        <v>243</v>
      </c>
      <c r="BX84" s="4">
        <f t="shared" si="85"/>
        <v>101362</v>
      </c>
      <c r="BY84" s="4">
        <v>73658</v>
      </c>
      <c r="BZ84" s="4">
        <v>5102</v>
      </c>
      <c r="CA84" s="4">
        <v>775</v>
      </c>
      <c r="CB84" s="4">
        <f t="shared" si="86"/>
        <v>21827</v>
      </c>
      <c r="CC84" s="4">
        <v>18130</v>
      </c>
      <c r="CD84" s="4">
        <v>3460</v>
      </c>
      <c r="CE84" s="4">
        <v>237</v>
      </c>
      <c r="CF84" s="4">
        <f t="shared" si="87"/>
        <v>110000</v>
      </c>
      <c r="CG84" s="4">
        <v>80237</v>
      </c>
      <c r="CH84" s="4">
        <v>5341</v>
      </c>
      <c r="CI84" s="4">
        <v>1062</v>
      </c>
      <c r="CJ84" s="4">
        <f t="shared" si="88"/>
        <v>23360</v>
      </c>
      <c r="CK84" s="4">
        <v>19401</v>
      </c>
      <c r="CL84" s="4">
        <v>3723</v>
      </c>
      <c r="CM84" s="4">
        <v>236</v>
      </c>
      <c r="CN84" s="4">
        <f t="shared" si="89"/>
        <v>111631</v>
      </c>
      <c r="CO84" s="4">
        <v>82180</v>
      </c>
      <c r="CP84" s="4">
        <v>5571</v>
      </c>
      <c r="CQ84" s="4">
        <v>953</v>
      </c>
      <c r="CR84" s="4">
        <f t="shared" si="90"/>
        <v>22927</v>
      </c>
      <c r="CS84" s="4">
        <v>19135</v>
      </c>
      <c r="CT84" s="4">
        <v>3582</v>
      </c>
      <c r="CU84" s="4">
        <v>210</v>
      </c>
      <c r="CV84" s="4">
        <f t="shared" si="91"/>
        <v>112503</v>
      </c>
      <c r="CW84" s="4">
        <v>82575</v>
      </c>
      <c r="CX84" s="4">
        <v>5376</v>
      </c>
      <c r="CY84" s="4">
        <v>921</v>
      </c>
      <c r="CZ84" s="4">
        <f t="shared" si="92"/>
        <v>23631</v>
      </c>
      <c r="DA84" s="4">
        <v>19643</v>
      </c>
      <c r="DB84" s="4">
        <v>3751</v>
      </c>
      <c r="DC84" s="4">
        <v>237</v>
      </c>
      <c r="DD84" s="78">
        <f t="shared" si="66"/>
        <v>3535.0901639344261</v>
      </c>
      <c r="DE84" s="78">
        <f t="shared" si="53"/>
        <v>2564.7131147540986</v>
      </c>
      <c r="DF84" s="78">
        <f t="shared" si="54"/>
        <v>182.4863387978142</v>
      </c>
      <c r="DG84" s="78">
        <f t="shared" si="55"/>
        <v>33.407103825136609</v>
      </c>
      <c r="DH84" s="78">
        <f t="shared" si="56"/>
        <v>754.48360655737702</v>
      </c>
      <c r="DI84" s="78">
        <f t="shared" si="57"/>
        <v>625.77868852459017</v>
      </c>
      <c r="DJ84" s="78">
        <f t="shared" si="58"/>
        <v>120.95628415300547</v>
      </c>
      <c r="DK84" s="57">
        <f t="shared" si="59"/>
        <v>7.7486338797814209</v>
      </c>
      <c r="DM84" t="s">
        <v>423</v>
      </c>
    </row>
    <row r="85" spans="2:117">
      <c r="B85" s="140"/>
      <c r="C85" s="3" t="s">
        <v>91</v>
      </c>
      <c r="D85" s="43">
        <f t="shared" si="60"/>
        <v>1380991</v>
      </c>
      <c r="E85" s="43">
        <f t="shared" si="61"/>
        <v>1062696</v>
      </c>
      <c r="F85" s="43">
        <f t="shared" si="62"/>
        <v>75402</v>
      </c>
      <c r="G85" s="43">
        <f t="shared" si="63"/>
        <v>20123</v>
      </c>
      <c r="H85" s="43">
        <f t="shared" si="67"/>
        <v>222770</v>
      </c>
      <c r="I85" s="43">
        <f t="shared" si="68"/>
        <v>178830</v>
      </c>
      <c r="J85" s="43">
        <f t="shared" si="64"/>
        <v>41933</v>
      </c>
      <c r="K85" s="43">
        <f t="shared" si="65"/>
        <v>2007</v>
      </c>
      <c r="L85" s="4">
        <f t="shared" si="69"/>
        <v>105040</v>
      </c>
      <c r="M85" s="4">
        <v>81201</v>
      </c>
      <c r="N85" s="4">
        <v>5182</v>
      </c>
      <c r="O85" s="4">
        <v>1547</v>
      </c>
      <c r="P85" s="4">
        <f t="shared" si="70"/>
        <v>17110</v>
      </c>
      <c r="Q85" s="4">
        <v>13889</v>
      </c>
      <c r="R85" s="4">
        <v>3034</v>
      </c>
      <c r="S85" s="4">
        <v>187</v>
      </c>
      <c r="T85" s="4">
        <f t="shared" si="71"/>
        <v>98267</v>
      </c>
      <c r="U85" s="4">
        <v>75382</v>
      </c>
      <c r="V85" s="4">
        <v>5088</v>
      </c>
      <c r="W85" s="4">
        <v>1481</v>
      </c>
      <c r="X85" s="4">
        <f t="shared" si="72"/>
        <v>16316</v>
      </c>
      <c r="Y85" s="4">
        <v>13157</v>
      </c>
      <c r="Z85" s="4">
        <v>2989</v>
      </c>
      <c r="AA85" s="4">
        <v>170</v>
      </c>
      <c r="AB85" s="4">
        <f t="shared" si="73"/>
        <v>119688</v>
      </c>
      <c r="AC85" s="4">
        <v>91306</v>
      </c>
      <c r="AD85" s="4">
        <v>7100</v>
      </c>
      <c r="AE85" s="4">
        <v>1669</v>
      </c>
      <c r="AF85" s="4">
        <f t="shared" si="74"/>
        <v>19613</v>
      </c>
      <c r="AG85" s="4">
        <v>15851</v>
      </c>
      <c r="AH85" s="4">
        <v>3556</v>
      </c>
      <c r="AI85" s="4">
        <v>206</v>
      </c>
      <c r="AJ85" s="4">
        <f t="shared" si="75"/>
        <v>115824</v>
      </c>
      <c r="AK85" s="4">
        <v>88453</v>
      </c>
      <c r="AL85" s="4">
        <v>6639</v>
      </c>
      <c r="AM85" s="4">
        <v>1721</v>
      </c>
      <c r="AN85" s="4">
        <f t="shared" si="76"/>
        <v>19011</v>
      </c>
      <c r="AO85" s="4">
        <v>15389</v>
      </c>
      <c r="AP85" s="4">
        <v>3449</v>
      </c>
      <c r="AQ85" s="4">
        <v>173</v>
      </c>
      <c r="AR85" s="4">
        <f t="shared" si="77"/>
        <v>117601</v>
      </c>
      <c r="AS85" s="4">
        <v>90010</v>
      </c>
      <c r="AT85" s="4">
        <v>6626</v>
      </c>
      <c r="AU85" s="4">
        <v>1899</v>
      </c>
      <c r="AV85" s="4">
        <f t="shared" si="78"/>
        <v>19066</v>
      </c>
      <c r="AW85" s="4">
        <v>15524</v>
      </c>
      <c r="AX85" s="4">
        <v>3384</v>
      </c>
      <c r="AY85" s="4">
        <v>158</v>
      </c>
      <c r="AZ85" s="4">
        <f t="shared" si="79"/>
        <v>114806</v>
      </c>
      <c r="BA85" s="4">
        <v>87964</v>
      </c>
      <c r="BB85" s="4">
        <v>6358</v>
      </c>
      <c r="BC85" s="4">
        <v>1630</v>
      </c>
      <c r="BD85" s="4">
        <f t="shared" si="80"/>
        <v>18854</v>
      </c>
      <c r="BE85" s="4">
        <v>15341</v>
      </c>
      <c r="BF85" s="4">
        <v>3327</v>
      </c>
      <c r="BG85" s="4">
        <v>186</v>
      </c>
      <c r="BH85" s="4">
        <f t="shared" si="81"/>
        <v>112495</v>
      </c>
      <c r="BI85" s="4">
        <v>86072</v>
      </c>
      <c r="BJ85" s="4">
        <v>5896</v>
      </c>
      <c r="BK85" s="4">
        <v>1672</v>
      </c>
      <c r="BL85" s="4">
        <f t="shared" si="82"/>
        <v>18855</v>
      </c>
      <c r="BM85" s="4">
        <v>15130</v>
      </c>
      <c r="BN85" s="4">
        <v>3551</v>
      </c>
      <c r="BO85" s="4">
        <v>174</v>
      </c>
      <c r="BP85" s="4">
        <f t="shared" si="83"/>
        <v>107813</v>
      </c>
      <c r="BQ85" s="4">
        <v>82413</v>
      </c>
      <c r="BR85" s="4">
        <v>5408</v>
      </c>
      <c r="BS85" s="4">
        <v>1628</v>
      </c>
      <c r="BT85" s="4">
        <f t="shared" si="84"/>
        <v>18364</v>
      </c>
      <c r="BU85" s="4">
        <v>14765</v>
      </c>
      <c r="BV85" s="4">
        <v>3436</v>
      </c>
      <c r="BW85" s="4">
        <v>163</v>
      </c>
      <c r="BX85" s="4">
        <f t="shared" si="85"/>
        <v>106039</v>
      </c>
      <c r="BY85" s="4">
        <v>81117</v>
      </c>
      <c r="BZ85" s="4">
        <v>5735</v>
      </c>
      <c r="CA85" s="4">
        <v>1516</v>
      </c>
      <c r="CB85" s="4">
        <f t="shared" si="86"/>
        <v>17671</v>
      </c>
      <c r="CC85" s="4">
        <v>13998</v>
      </c>
      <c r="CD85" s="4">
        <v>3554</v>
      </c>
      <c r="CE85" s="4">
        <v>119</v>
      </c>
      <c r="CF85" s="4">
        <f t="shared" si="87"/>
        <v>114942</v>
      </c>
      <c r="CG85" s="4">
        <v>88091</v>
      </c>
      <c r="CH85" s="4">
        <v>6318</v>
      </c>
      <c r="CI85" s="4">
        <v>1494</v>
      </c>
      <c r="CJ85" s="4">
        <f t="shared" si="88"/>
        <v>19039</v>
      </c>
      <c r="CK85" s="4">
        <v>15106</v>
      </c>
      <c r="CL85" s="4">
        <v>3812</v>
      </c>
      <c r="CM85" s="4">
        <v>121</v>
      </c>
      <c r="CN85" s="4">
        <f t="shared" si="89"/>
        <v>136209</v>
      </c>
      <c r="CO85" s="4">
        <v>107246</v>
      </c>
      <c r="CP85" s="4">
        <v>7815</v>
      </c>
      <c r="CQ85" s="4">
        <v>1800</v>
      </c>
      <c r="CR85" s="4">
        <f t="shared" si="90"/>
        <v>19348</v>
      </c>
      <c r="CS85" s="4">
        <v>15286</v>
      </c>
      <c r="CT85" s="4">
        <v>3897</v>
      </c>
      <c r="CU85" s="4">
        <v>165</v>
      </c>
      <c r="CV85" s="4">
        <f t="shared" si="91"/>
        <v>132267</v>
      </c>
      <c r="CW85" s="4">
        <v>103441</v>
      </c>
      <c r="CX85" s="4">
        <v>7237</v>
      </c>
      <c r="CY85" s="4">
        <v>2066</v>
      </c>
      <c r="CZ85" s="4">
        <f t="shared" si="92"/>
        <v>19523</v>
      </c>
      <c r="DA85" s="4">
        <v>15394</v>
      </c>
      <c r="DB85" s="4">
        <v>3944</v>
      </c>
      <c r="DC85" s="4">
        <v>185</v>
      </c>
      <c r="DD85" s="78">
        <f t="shared" si="66"/>
        <v>3773.1994535519125</v>
      </c>
      <c r="DE85" s="78">
        <f t="shared" si="53"/>
        <v>2903.5409836065573</v>
      </c>
      <c r="DF85" s="78">
        <f t="shared" si="54"/>
        <v>206.01639344262296</v>
      </c>
      <c r="DG85" s="78">
        <f t="shared" si="55"/>
        <v>54.980874316939889</v>
      </c>
      <c r="DH85" s="78">
        <f t="shared" si="56"/>
        <v>608.66120218579238</v>
      </c>
      <c r="DI85" s="78">
        <f t="shared" si="57"/>
        <v>488.60655737704917</v>
      </c>
      <c r="DJ85" s="78">
        <f t="shared" si="58"/>
        <v>114.57103825136612</v>
      </c>
      <c r="DK85" s="57">
        <f t="shared" si="59"/>
        <v>5.4836065573770494</v>
      </c>
      <c r="DM85" t="s">
        <v>427</v>
      </c>
    </row>
    <row r="86" spans="2:117">
      <c r="B86" s="140"/>
      <c r="C86" s="3" t="s">
        <v>92</v>
      </c>
      <c r="D86" s="43">
        <f t="shared" si="60"/>
        <v>2897434</v>
      </c>
      <c r="E86" s="43">
        <f t="shared" si="61"/>
        <v>2238508</v>
      </c>
      <c r="F86" s="43">
        <f t="shared" si="62"/>
        <v>197202</v>
      </c>
      <c r="G86" s="43">
        <f t="shared" si="63"/>
        <v>37705</v>
      </c>
      <c r="H86" s="43">
        <f t="shared" si="67"/>
        <v>424019</v>
      </c>
      <c r="I86" s="43">
        <f t="shared" si="68"/>
        <v>335346</v>
      </c>
      <c r="J86" s="43">
        <f t="shared" si="64"/>
        <v>83682</v>
      </c>
      <c r="K86" s="43">
        <f t="shared" si="65"/>
        <v>4991</v>
      </c>
      <c r="L86" s="4">
        <f t="shared" si="69"/>
        <v>238924</v>
      </c>
      <c r="M86" s="4">
        <v>187873</v>
      </c>
      <c r="N86" s="4">
        <v>13250</v>
      </c>
      <c r="O86" s="4">
        <v>3167</v>
      </c>
      <c r="P86" s="4">
        <f t="shared" si="70"/>
        <v>34634</v>
      </c>
      <c r="Q86" s="4">
        <v>26943</v>
      </c>
      <c r="R86" s="4">
        <v>7230</v>
      </c>
      <c r="S86" s="4">
        <v>461</v>
      </c>
      <c r="T86" s="4">
        <f t="shared" si="71"/>
        <v>213166</v>
      </c>
      <c r="U86" s="4">
        <v>166433</v>
      </c>
      <c r="V86" s="4">
        <v>12172</v>
      </c>
      <c r="W86" s="4">
        <v>2634</v>
      </c>
      <c r="X86" s="4">
        <f t="shared" si="72"/>
        <v>31927</v>
      </c>
      <c r="Y86" s="4">
        <v>25037</v>
      </c>
      <c r="Z86" s="4">
        <v>6473</v>
      </c>
      <c r="AA86" s="4">
        <v>417</v>
      </c>
      <c r="AB86" s="4">
        <f t="shared" si="73"/>
        <v>267566</v>
      </c>
      <c r="AC86" s="4">
        <v>204107</v>
      </c>
      <c r="AD86" s="4">
        <v>21001</v>
      </c>
      <c r="AE86" s="4">
        <v>3034</v>
      </c>
      <c r="AF86" s="4">
        <f t="shared" si="74"/>
        <v>39424</v>
      </c>
      <c r="AG86" s="4">
        <v>31053</v>
      </c>
      <c r="AH86" s="4">
        <v>7904</v>
      </c>
      <c r="AI86" s="4">
        <v>467</v>
      </c>
      <c r="AJ86" s="4">
        <f t="shared" si="75"/>
        <v>243455</v>
      </c>
      <c r="AK86" s="4">
        <v>184952</v>
      </c>
      <c r="AL86" s="4">
        <v>18203</v>
      </c>
      <c r="AM86" s="4">
        <v>2952</v>
      </c>
      <c r="AN86" s="4">
        <f t="shared" si="76"/>
        <v>37348</v>
      </c>
      <c r="AO86" s="4">
        <v>29734</v>
      </c>
      <c r="AP86" s="4">
        <v>7168</v>
      </c>
      <c r="AQ86" s="4">
        <v>446</v>
      </c>
      <c r="AR86" s="4">
        <f t="shared" si="77"/>
        <v>239049</v>
      </c>
      <c r="AS86" s="4">
        <v>184956</v>
      </c>
      <c r="AT86" s="4">
        <v>18093</v>
      </c>
      <c r="AU86" s="4">
        <v>3309</v>
      </c>
      <c r="AV86" s="4">
        <f t="shared" si="78"/>
        <v>32691</v>
      </c>
      <c r="AW86" s="4">
        <v>25826</v>
      </c>
      <c r="AX86" s="4">
        <v>6550</v>
      </c>
      <c r="AY86" s="4">
        <v>315</v>
      </c>
      <c r="AZ86" s="4">
        <f t="shared" si="79"/>
        <v>233391</v>
      </c>
      <c r="BA86" s="4">
        <v>180392</v>
      </c>
      <c r="BB86" s="4">
        <v>17682</v>
      </c>
      <c r="BC86" s="4">
        <v>2903</v>
      </c>
      <c r="BD86" s="4">
        <f t="shared" si="80"/>
        <v>32414</v>
      </c>
      <c r="BE86" s="4">
        <v>25521</v>
      </c>
      <c r="BF86" s="4">
        <v>6541</v>
      </c>
      <c r="BG86" s="4">
        <v>352</v>
      </c>
      <c r="BH86" s="4">
        <f t="shared" si="81"/>
        <v>228309</v>
      </c>
      <c r="BI86" s="4">
        <v>173759</v>
      </c>
      <c r="BJ86" s="4">
        <v>15361</v>
      </c>
      <c r="BK86" s="4">
        <v>3199</v>
      </c>
      <c r="BL86" s="4">
        <f t="shared" si="82"/>
        <v>35990</v>
      </c>
      <c r="BM86" s="4">
        <v>28662</v>
      </c>
      <c r="BN86" s="4">
        <v>6898</v>
      </c>
      <c r="BO86" s="4">
        <v>430</v>
      </c>
      <c r="BP86" s="4">
        <f t="shared" si="83"/>
        <v>218583</v>
      </c>
      <c r="BQ86" s="4">
        <v>167081</v>
      </c>
      <c r="BR86" s="4">
        <v>13889</v>
      </c>
      <c r="BS86" s="4">
        <v>3188</v>
      </c>
      <c r="BT86" s="4">
        <f t="shared" si="84"/>
        <v>34425</v>
      </c>
      <c r="BU86" s="4">
        <v>27464</v>
      </c>
      <c r="BV86" s="4">
        <v>6560</v>
      </c>
      <c r="BW86" s="4">
        <v>401</v>
      </c>
      <c r="BX86" s="4">
        <f t="shared" si="85"/>
        <v>227413</v>
      </c>
      <c r="BY86" s="4">
        <v>175986</v>
      </c>
      <c r="BZ86" s="4">
        <v>15008</v>
      </c>
      <c r="CA86" s="4">
        <v>2762</v>
      </c>
      <c r="CB86" s="4">
        <f t="shared" si="86"/>
        <v>33657</v>
      </c>
      <c r="CC86" s="4">
        <v>26841</v>
      </c>
      <c r="CD86" s="4">
        <v>6459</v>
      </c>
      <c r="CE86" s="4">
        <v>357</v>
      </c>
      <c r="CF86" s="4">
        <f t="shared" si="87"/>
        <v>258879</v>
      </c>
      <c r="CG86" s="4">
        <v>201244</v>
      </c>
      <c r="CH86" s="4">
        <v>17040</v>
      </c>
      <c r="CI86" s="4">
        <v>3331</v>
      </c>
      <c r="CJ86" s="4">
        <f t="shared" si="88"/>
        <v>37264</v>
      </c>
      <c r="CK86" s="4">
        <v>29425</v>
      </c>
      <c r="CL86" s="4">
        <v>7414</v>
      </c>
      <c r="CM86" s="4">
        <v>425</v>
      </c>
      <c r="CN86" s="4">
        <f t="shared" si="89"/>
        <v>258353</v>
      </c>
      <c r="CO86" s="4">
        <v>199747</v>
      </c>
      <c r="CP86" s="4">
        <v>18184</v>
      </c>
      <c r="CQ86" s="4">
        <v>3659</v>
      </c>
      <c r="CR86" s="4">
        <f t="shared" si="90"/>
        <v>36763</v>
      </c>
      <c r="CS86" s="4">
        <v>29162</v>
      </c>
      <c r="CT86" s="4">
        <v>7157</v>
      </c>
      <c r="CU86" s="4">
        <v>444</v>
      </c>
      <c r="CV86" s="4">
        <f t="shared" si="91"/>
        <v>270346</v>
      </c>
      <c r="CW86" s="4">
        <v>211978</v>
      </c>
      <c r="CX86" s="4">
        <v>17319</v>
      </c>
      <c r="CY86" s="4">
        <v>3567</v>
      </c>
      <c r="CZ86" s="4">
        <f t="shared" si="92"/>
        <v>37482</v>
      </c>
      <c r="DA86" s="4">
        <v>29678</v>
      </c>
      <c r="DB86" s="4">
        <v>7328</v>
      </c>
      <c r="DC86" s="4">
        <v>476</v>
      </c>
      <c r="DD86" s="78">
        <f t="shared" si="66"/>
        <v>7916.4863387978139</v>
      </c>
      <c r="DE86" s="78">
        <f t="shared" si="53"/>
        <v>6116.1420765027324</v>
      </c>
      <c r="DF86" s="78">
        <f t="shared" si="54"/>
        <v>538.80327868852464</v>
      </c>
      <c r="DG86" s="78">
        <f t="shared" si="55"/>
        <v>103.01912568306011</v>
      </c>
      <c r="DH86" s="78">
        <f t="shared" si="56"/>
        <v>1158.5218579234972</v>
      </c>
      <c r="DI86" s="78">
        <f t="shared" si="57"/>
        <v>916.24590163934431</v>
      </c>
      <c r="DJ86" s="78">
        <f t="shared" si="58"/>
        <v>228.63934426229508</v>
      </c>
      <c r="DK86" s="57">
        <f t="shared" si="59"/>
        <v>13.636612021857923</v>
      </c>
      <c r="DM86" t="s">
        <v>423</v>
      </c>
    </row>
    <row r="87" spans="2:117">
      <c r="B87" s="140"/>
      <c r="C87" s="3" t="s">
        <v>93</v>
      </c>
      <c r="D87" s="43">
        <f t="shared" si="60"/>
        <v>3239739</v>
      </c>
      <c r="E87" s="43">
        <f t="shared" si="61"/>
        <v>2261795</v>
      </c>
      <c r="F87" s="43">
        <f t="shared" si="62"/>
        <v>151368</v>
      </c>
      <c r="G87" s="43">
        <f t="shared" si="63"/>
        <v>41609</v>
      </c>
      <c r="H87" s="43">
        <f t="shared" si="67"/>
        <v>784967</v>
      </c>
      <c r="I87" s="43">
        <f t="shared" si="68"/>
        <v>627655</v>
      </c>
      <c r="J87" s="43">
        <f t="shared" si="64"/>
        <v>147355</v>
      </c>
      <c r="K87" s="43">
        <f t="shared" si="65"/>
        <v>9957</v>
      </c>
      <c r="L87" s="4">
        <f t="shared" si="69"/>
        <v>261428</v>
      </c>
      <c r="M87" s="4">
        <v>182545</v>
      </c>
      <c r="N87" s="4">
        <v>11667</v>
      </c>
      <c r="O87" s="4">
        <v>3693</v>
      </c>
      <c r="P87" s="4">
        <f t="shared" si="70"/>
        <v>63523</v>
      </c>
      <c r="Q87" s="4">
        <v>50476</v>
      </c>
      <c r="R87" s="4">
        <v>12254</v>
      </c>
      <c r="S87" s="4">
        <v>793</v>
      </c>
      <c r="T87" s="4">
        <f t="shared" si="71"/>
        <v>244516</v>
      </c>
      <c r="U87" s="4">
        <v>171932</v>
      </c>
      <c r="V87" s="4">
        <v>11950</v>
      </c>
      <c r="W87" s="4">
        <v>3896</v>
      </c>
      <c r="X87" s="4">
        <f t="shared" si="72"/>
        <v>56738</v>
      </c>
      <c r="Y87" s="4">
        <v>44872</v>
      </c>
      <c r="Z87" s="4">
        <v>11117</v>
      </c>
      <c r="AA87" s="4">
        <v>749</v>
      </c>
      <c r="AB87" s="4">
        <f t="shared" si="73"/>
        <v>293801</v>
      </c>
      <c r="AC87" s="4">
        <v>203447</v>
      </c>
      <c r="AD87" s="4">
        <v>15139</v>
      </c>
      <c r="AE87" s="4">
        <v>3655</v>
      </c>
      <c r="AF87" s="4">
        <f t="shared" si="74"/>
        <v>71560</v>
      </c>
      <c r="AG87" s="4">
        <v>56887</v>
      </c>
      <c r="AH87" s="4">
        <v>13745</v>
      </c>
      <c r="AI87" s="4">
        <v>928</v>
      </c>
      <c r="AJ87" s="4">
        <f t="shared" si="75"/>
        <v>278972</v>
      </c>
      <c r="AK87" s="4">
        <v>192670</v>
      </c>
      <c r="AL87" s="4">
        <v>13605</v>
      </c>
      <c r="AM87" s="4">
        <v>3466</v>
      </c>
      <c r="AN87" s="4">
        <f t="shared" si="76"/>
        <v>69231</v>
      </c>
      <c r="AO87" s="4">
        <v>55448</v>
      </c>
      <c r="AP87" s="4">
        <v>12884</v>
      </c>
      <c r="AQ87" s="4">
        <v>899</v>
      </c>
      <c r="AR87" s="4">
        <f t="shared" si="77"/>
        <v>286234</v>
      </c>
      <c r="AS87" s="4">
        <v>198336</v>
      </c>
      <c r="AT87" s="4">
        <v>13972</v>
      </c>
      <c r="AU87" s="4">
        <v>4230</v>
      </c>
      <c r="AV87" s="4">
        <f t="shared" si="78"/>
        <v>69696</v>
      </c>
      <c r="AW87" s="4">
        <v>55404</v>
      </c>
      <c r="AX87" s="4">
        <v>13385</v>
      </c>
      <c r="AY87" s="4">
        <v>907</v>
      </c>
      <c r="AZ87" s="4">
        <f t="shared" si="79"/>
        <v>271728</v>
      </c>
      <c r="BA87" s="4">
        <v>190032</v>
      </c>
      <c r="BB87" s="4">
        <v>12216</v>
      </c>
      <c r="BC87" s="4">
        <v>2973</v>
      </c>
      <c r="BD87" s="4">
        <f t="shared" si="80"/>
        <v>66507</v>
      </c>
      <c r="BE87" s="4">
        <v>53250</v>
      </c>
      <c r="BF87" s="4">
        <v>12433</v>
      </c>
      <c r="BG87" s="4">
        <v>824</v>
      </c>
      <c r="BH87" s="4">
        <f t="shared" si="81"/>
        <v>262606</v>
      </c>
      <c r="BI87" s="4">
        <v>183814</v>
      </c>
      <c r="BJ87" s="4">
        <v>12101</v>
      </c>
      <c r="BK87" s="4">
        <v>3389</v>
      </c>
      <c r="BL87" s="4">
        <f t="shared" si="82"/>
        <v>63302</v>
      </c>
      <c r="BM87" s="4">
        <v>50620</v>
      </c>
      <c r="BN87" s="4">
        <v>11920</v>
      </c>
      <c r="BO87" s="4">
        <v>762</v>
      </c>
      <c r="BP87" s="4">
        <f t="shared" si="83"/>
        <v>248279</v>
      </c>
      <c r="BQ87" s="4">
        <v>173467</v>
      </c>
      <c r="BR87" s="4">
        <v>10903</v>
      </c>
      <c r="BS87" s="4">
        <v>3640</v>
      </c>
      <c r="BT87" s="4">
        <f t="shared" si="84"/>
        <v>60269</v>
      </c>
      <c r="BU87" s="4">
        <v>48420</v>
      </c>
      <c r="BV87" s="4">
        <v>11151</v>
      </c>
      <c r="BW87" s="4">
        <v>698</v>
      </c>
      <c r="BX87" s="4">
        <f t="shared" si="85"/>
        <v>255000</v>
      </c>
      <c r="BY87" s="4">
        <v>178383</v>
      </c>
      <c r="BZ87" s="4">
        <v>11638</v>
      </c>
      <c r="CA87" s="4">
        <v>2916</v>
      </c>
      <c r="CB87" s="4">
        <f t="shared" si="86"/>
        <v>62063</v>
      </c>
      <c r="CC87" s="4">
        <v>49699</v>
      </c>
      <c r="CD87" s="4">
        <v>11599</v>
      </c>
      <c r="CE87" s="4">
        <v>765</v>
      </c>
      <c r="CF87" s="4">
        <f t="shared" si="87"/>
        <v>278374</v>
      </c>
      <c r="CG87" s="4">
        <v>194563</v>
      </c>
      <c r="CH87" s="4">
        <v>12173</v>
      </c>
      <c r="CI87" s="4">
        <v>3229</v>
      </c>
      <c r="CJ87" s="4">
        <f t="shared" si="88"/>
        <v>68409</v>
      </c>
      <c r="CK87" s="4">
        <v>55169</v>
      </c>
      <c r="CL87" s="4">
        <v>12338</v>
      </c>
      <c r="CM87" s="4">
        <v>902</v>
      </c>
      <c r="CN87" s="4">
        <f t="shared" si="89"/>
        <v>274675</v>
      </c>
      <c r="CO87" s="4">
        <v>193143</v>
      </c>
      <c r="CP87" s="4">
        <v>12842</v>
      </c>
      <c r="CQ87" s="4">
        <v>3011</v>
      </c>
      <c r="CR87" s="4">
        <f t="shared" si="90"/>
        <v>65679</v>
      </c>
      <c r="CS87" s="4">
        <v>52735</v>
      </c>
      <c r="CT87" s="4">
        <v>12087</v>
      </c>
      <c r="CU87" s="4">
        <v>857</v>
      </c>
      <c r="CV87" s="4">
        <f t="shared" si="91"/>
        <v>284126</v>
      </c>
      <c r="CW87" s="4">
        <v>199463</v>
      </c>
      <c r="CX87" s="4">
        <v>13162</v>
      </c>
      <c r="CY87" s="4">
        <v>3511</v>
      </c>
      <c r="CZ87" s="4">
        <f t="shared" si="92"/>
        <v>67990</v>
      </c>
      <c r="DA87" s="4">
        <v>54675</v>
      </c>
      <c r="DB87" s="4">
        <v>12442</v>
      </c>
      <c r="DC87" s="4">
        <v>873</v>
      </c>
      <c r="DD87" s="78">
        <f t="shared" si="66"/>
        <v>8851.7459016393441</v>
      </c>
      <c r="DE87" s="78">
        <f t="shared" si="53"/>
        <v>6179.7677595628411</v>
      </c>
      <c r="DF87" s="78">
        <f t="shared" si="54"/>
        <v>413.57377049180326</v>
      </c>
      <c r="DG87" s="78">
        <f t="shared" si="55"/>
        <v>113.68579234972678</v>
      </c>
      <c r="DH87" s="78">
        <f t="shared" si="56"/>
        <v>2144.7185792349728</v>
      </c>
      <c r="DI87" s="78">
        <f t="shared" si="57"/>
        <v>1714.9043715846994</v>
      </c>
      <c r="DJ87" s="78">
        <f t="shared" si="58"/>
        <v>402.60928961748635</v>
      </c>
      <c r="DK87" s="57">
        <f t="shared" si="59"/>
        <v>27.204918032786885</v>
      </c>
      <c r="DM87" t="s">
        <v>423</v>
      </c>
    </row>
    <row r="88" spans="2:117">
      <c r="B88" s="140"/>
      <c r="C88" s="3" t="s">
        <v>94</v>
      </c>
      <c r="D88" s="43">
        <f t="shared" si="60"/>
        <v>1206272</v>
      </c>
      <c r="E88" s="43">
        <f t="shared" si="61"/>
        <v>879326</v>
      </c>
      <c r="F88" s="43">
        <f t="shared" si="62"/>
        <v>102243</v>
      </c>
      <c r="G88" s="43">
        <f t="shared" si="63"/>
        <v>16503</v>
      </c>
      <c r="H88" s="43">
        <f t="shared" si="67"/>
        <v>208200</v>
      </c>
      <c r="I88" s="43">
        <f t="shared" si="68"/>
        <v>168925</v>
      </c>
      <c r="J88" s="43">
        <f t="shared" si="64"/>
        <v>36515</v>
      </c>
      <c r="K88" s="43">
        <f t="shared" si="65"/>
        <v>2760</v>
      </c>
      <c r="L88" s="4">
        <f t="shared" si="69"/>
        <v>91583</v>
      </c>
      <c r="M88" s="4">
        <v>67948</v>
      </c>
      <c r="N88" s="4">
        <v>4674</v>
      </c>
      <c r="O88" s="4">
        <v>1184</v>
      </c>
      <c r="P88" s="4">
        <f t="shared" si="70"/>
        <v>17777</v>
      </c>
      <c r="Q88" s="4">
        <v>14591</v>
      </c>
      <c r="R88" s="4">
        <v>2946</v>
      </c>
      <c r="S88" s="4">
        <v>240</v>
      </c>
      <c r="T88" s="4">
        <f t="shared" si="71"/>
        <v>86117</v>
      </c>
      <c r="U88" s="4">
        <v>64300</v>
      </c>
      <c r="V88" s="4">
        <v>4706</v>
      </c>
      <c r="W88" s="4">
        <v>1173</v>
      </c>
      <c r="X88" s="4">
        <f t="shared" si="72"/>
        <v>15938</v>
      </c>
      <c r="Y88" s="4">
        <v>13009</v>
      </c>
      <c r="Z88" s="4">
        <v>2704</v>
      </c>
      <c r="AA88" s="4">
        <v>225</v>
      </c>
      <c r="AB88" s="4">
        <f t="shared" si="73"/>
        <v>113524</v>
      </c>
      <c r="AC88" s="4">
        <v>81255</v>
      </c>
      <c r="AD88" s="4">
        <v>11363</v>
      </c>
      <c r="AE88" s="4">
        <v>1743</v>
      </c>
      <c r="AF88" s="4">
        <f t="shared" si="74"/>
        <v>19163</v>
      </c>
      <c r="AG88" s="4">
        <v>15528</v>
      </c>
      <c r="AH88" s="4">
        <v>3389</v>
      </c>
      <c r="AI88" s="4">
        <v>246</v>
      </c>
      <c r="AJ88" s="4">
        <f t="shared" si="75"/>
        <v>106124</v>
      </c>
      <c r="AK88" s="4">
        <v>75940</v>
      </c>
      <c r="AL88" s="4">
        <v>10585</v>
      </c>
      <c r="AM88" s="4">
        <v>1642</v>
      </c>
      <c r="AN88" s="4">
        <f t="shared" si="76"/>
        <v>17957</v>
      </c>
      <c r="AO88" s="4">
        <v>14612</v>
      </c>
      <c r="AP88" s="4">
        <v>3115</v>
      </c>
      <c r="AQ88" s="4">
        <v>230</v>
      </c>
      <c r="AR88" s="4">
        <f t="shared" si="77"/>
        <v>108553</v>
      </c>
      <c r="AS88" s="4">
        <v>77979</v>
      </c>
      <c r="AT88" s="4">
        <v>10663</v>
      </c>
      <c r="AU88" s="4">
        <v>1723</v>
      </c>
      <c r="AV88" s="4">
        <f t="shared" si="78"/>
        <v>18188</v>
      </c>
      <c r="AW88" s="4">
        <v>14779</v>
      </c>
      <c r="AX88" s="4">
        <v>3189</v>
      </c>
      <c r="AY88" s="4">
        <v>220</v>
      </c>
      <c r="AZ88" s="4">
        <f t="shared" si="79"/>
        <v>102290</v>
      </c>
      <c r="BA88" s="4">
        <v>73827</v>
      </c>
      <c r="BB88" s="4">
        <v>9691</v>
      </c>
      <c r="BC88" s="4">
        <v>1292</v>
      </c>
      <c r="BD88" s="4">
        <f t="shared" si="80"/>
        <v>17480</v>
      </c>
      <c r="BE88" s="4">
        <v>14121</v>
      </c>
      <c r="BF88" s="4">
        <v>3132</v>
      </c>
      <c r="BG88" s="4">
        <v>227</v>
      </c>
      <c r="BH88" s="4">
        <f t="shared" si="81"/>
        <v>96368</v>
      </c>
      <c r="BI88" s="4">
        <v>70555</v>
      </c>
      <c r="BJ88" s="4">
        <v>7246</v>
      </c>
      <c r="BK88" s="4">
        <v>1357</v>
      </c>
      <c r="BL88" s="4">
        <f t="shared" si="82"/>
        <v>17210</v>
      </c>
      <c r="BM88" s="4">
        <v>13878</v>
      </c>
      <c r="BN88" s="4">
        <v>3097</v>
      </c>
      <c r="BO88" s="4">
        <v>235</v>
      </c>
      <c r="BP88" s="4">
        <f t="shared" si="83"/>
        <v>93865</v>
      </c>
      <c r="BQ88" s="4">
        <v>68511</v>
      </c>
      <c r="BR88" s="4">
        <v>7094</v>
      </c>
      <c r="BS88" s="4">
        <v>1281</v>
      </c>
      <c r="BT88" s="4">
        <f t="shared" si="84"/>
        <v>16979</v>
      </c>
      <c r="BU88" s="4">
        <v>13672</v>
      </c>
      <c r="BV88" s="4">
        <v>3068</v>
      </c>
      <c r="BW88" s="4">
        <v>239</v>
      </c>
      <c r="BX88" s="4">
        <f t="shared" si="85"/>
        <v>96593</v>
      </c>
      <c r="BY88" s="4">
        <v>70228</v>
      </c>
      <c r="BZ88" s="4">
        <v>8817</v>
      </c>
      <c r="CA88" s="4">
        <v>1187</v>
      </c>
      <c r="CB88" s="4">
        <f t="shared" si="86"/>
        <v>16361</v>
      </c>
      <c r="CC88" s="4">
        <v>13262</v>
      </c>
      <c r="CD88" s="4">
        <v>2877</v>
      </c>
      <c r="CE88" s="4">
        <v>222</v>
      </c>
      <c r="CF88" s="4">
        <f t="shared" si="87"/>
        <v>103178</v>
      </c>
      <c r="CG88" s="4">
        <v>75471</v>
      </c>
      <c r="CH88" s="4">
        <v>9035</v>
      </c>
      <c r="CI88" s="4">
        <v>1335</v>
      </c>
      <c r="CJ88" s="4">
        <f t="shared" si="88"/>
        <v>17337</v>
      </c>
      <c r="CK88" s="4">
        <v>14056</v>
      </c>
      <c r="CL88" s="4">
        <v>3064</v>
      </c>
      <c r="CM88" s="4">
        <v>217</v>
      </c>
      <c r="CN88" s="4">
        <f t="shared" si="89"/>
        <v>104474</v>
      </c>
      <c r="CO88" s="4">
        <v>77299</v>
      </c>
      <c r="CP88" s="4">
        <v>9258</v>
      </c>
      <c r="CQ88" s="4">
        <v>1236</v>
      </c>
      <c r="CR88" s="4">
        <f t="shared" si="90"/>
        <v>16681</v>
      </c>
      <c r="CS88" s="4">
        <v>13469</v>
      </c>
      <c r="CT88" s="4">
        <v>3000</v>
      </c>
      <c r="CU88" s="4">
        <v>212</v>
      </c>
      <c r="CV88" s="4">
        <f t="shared" si="91"/>
        <v>103603</v>
      </c>
      <c r="CW88" s="4">
        <v>76013</v>
      </c>
      <c r="CX88" s="4">
        <v>9111</v>
      </c>
      <c r="CY88" s="4">
        <v>1350</v>
      </c>
      <c r="CZ88" s="4">
        <f t="shared" si="92"/>
        <v>17129</v>
      </c>
      <c r="DA88" s="4">
        <v>13948</v>
      </c>
      <c r="DB88" s="4">
        <v>2934</v>
      </c>
      <c r="DC88" s="4">
        <v>247</v>
      </c>
      <c r="DD88" s="78">
        <f t="shared" si="66"/>
        <v>3295.8251366120217</v>
      </c>
      <c r="DE88" s="78">
        <f t="shared" si="53"/>
        <v>2402.5300546448088</v>
      </c>
      <c r="DF88" s="78">
        <f t="shared" si="54"/>
        <v>279.35245901639342</v>
      </c>
      <c r="DG88" s="78">
        <f t="shared" si="55"/>
        <v>45.090163934426229</v>
      </c>
      <c r="DH88" s="78">
        <f t="shared" si="56"/>
        <v>568.85245901639348</v>
      </c>
      <c r="DI88" s="78">
        <f t="shared" si="57"/>
        <v>461.54371584699453</v>
      </c>
      <c r="DJ88" s="78">
        <f t="shared" si="58"/>
        <v>99.767759562841533</v>
      </c>
      <c r="DK88" s="57">
        <f t="shared" si="59"/>
        <v>7.5409836065573774</v>
      </c>
      <c r="DM88" t="s">
        <v>423</v>
      </c>
    </row>
    <row r="89" spans="2:117">
      <c r="B89" s="140"/>
      <c r="C89" s="3" t="s">
        <v>95</v>
      </c>
      <c r="D89" s="43">
        <f t="shared" si="60"/>
        <v>3071029</v>
      </c>
      <c r="E89" s="43">
        <f t="shared" si="61"/>
        <v>2425756</v>
      </c>
      <c r="F89" s="43">
        <f t="shared" si="62"/>
        <v>164738</v>
      </c>
      <c r="G89" s="43">
        <f t="shared" si="63"/>
        <v>29892</v>
      </c>
      <c r="H89" s="43">
        <f t="shared" si="67"/>
        <v>450643</v>
      </c>
      <c r="I89" s="43">
        <f t="shared" si="68"/>
        <v>363283</v>
      </c>
      <c r="J89" s="43">
        <f t="shared" si="64"/>
        <v>82148</v>
      </c>
      <c r="K89" s="43">
        <f t="shared" si="65"/>
        <v>5212</v>
      </c>
      <c r="L89" s="4">
        <f t="shared" si="69"/>
        <v>239674</v>
      </c>
      <c r="M89" s="4">
        <v>191128</v>
      </c>
      <c r="N89" s="4">
        <v>10185</v>
      </c>
      <c r="O89" s="4">
        <v>2284</v>
      </c>
      <c r="P89" s="4">
        <f t="shared" si="70"/>
        <v>36077</v>
      </c>
      <c r="Q89" s="4">
        <v>28936</v>
      </c>
      <c r="R89" s="4">
        <v>6725</v>
      </c>
      <c r="S89" s="4">
        <v>416</v>
      </c>
      <c r="T89" s="4">
        <f t="shared" si="71"/>
        <v>221822</v>
      </c>
      <c r="U89" s="4">
        <v>176469</v>
      </c>
      <c r="V89" s="4">
        <v>9863</v>
      </c>
      <c r="W89" s="4">
        <v>2061</v>
      </c>
      <c r="X89" s="4">
        <f t="shared" si="72"/>
        <v>33429</v>
      </c>
      <c r="Y89" s="4">
        <v>26845</v>
      </c>
      <c r="Z89" s="4">
        <v>6173</v>
      </c>
      <c r="AA89" s="4">
        <v>411</v>
      </c>
      <c r="AB89" s="4">
        <f t="shared" si="73"/>
        <v>277045</v>
      </c>
      <c r="AC89" s="4">
        <v>218081</v>
      </c>
      <c r="AD89" s="4">
        <v>16484</v>
      </c>
      <c r="AE89" s="4">
        <v>2348</v>
      </c>
      <c r="AF89" s="4">
        <f t="shared" si="74"/>
        <v>40132</v>
      </c>
      <c r="AG89" s="4">
        <v>32254</v>
      </c>
      <c r="AH89" s="4">
        <v>7374</v>
      </c>
      <c r="AI89" s="4">
        <v>504</v>
      </c>
      <c r="AJ89" s="4">
        <f t="shared" si="75"/>
        <v>261869</v>
      </c>
      <c r="AK89" s="4">
        <v>205475</v>
      </c>
      <c r="AL89" s="4">
        <v>15421</v>
      </c>
      <c r="AM89" s="4">
        <v>2436</v>
      </c>
      <c r="AN89" s="4">
        <f t="shared" si="76"/>
        <v>38537</v>
      </c>
      <c r="AO89" s="4">
        <v>31085</v>
      </c>
      <c r="AP89" s="4">
        <v>6987</v>
      </c>
      <c r="AQ89" s="4">
        <v>465</v>
      </c>
      <c r="AR89" s="4">
        <f t="shared" si="77"/>
        <v>271982</v>
      </c>
      <c r="AS89" s="4">
        <v>213006</v>
      </c>
      <c r="AT89" s="4">
        <v>16296</v>
      </c>
      <c r="AU89" s="4">
        <v>2753</v>
      </c>
      <c r="AV89" s="4">
        <f t="shared" si="78"/>
        <v>39927</v>
      </c>
      <c r="AW89" s="4">
        <v>32528</v>
      </c>
      <c r="AX89" s="4">
        <v>6960</v>
      </c>
      <c r="AY89" s="4">
        <v>439</v>
      </c>
      <c r="AZ89" s="4">
        <f t="shared" si="79"/>
        <v>260364</v>
      </c>
      <c r="BA89" s="4">
        <v>204664</v>
      </c>
      <c r="BB89" s="4">
        <v>14817</v>
      </c>
      <c r="BC89" s="4">
        <v>2604</v>
      </c>
      <c r="BD89" s="4">
        <f t="shared" si="80"/>
        <v>38279</v>
      </c>
      <c r="BE89" s="4">
        <v>30950</v>
      </c>
      <c r="BF89" s="4">
        <v>6893</v>
      </c>
      <c r="BG89" s="4">
        <v>436</v>
      </c>
      <c r="BH89" s="4">
        <f t="shared" si="81"/>
        <v>252977</v>
      </c>
      <c r="BI89" s="4">
        <v>200245</v>
      </c>
      <c r="BJ89" s="4">
        <v>13437</v>
      </c>
      <c r="BK89" s="4">
        <v>2634</v>
      </c>
      <c r="BL89" s="4">
        <f t="shared" si="82"/>
        <v>36661</v>
      </c>
      <c r="BM89" s="4">
        <v>29558</v>
      </c>
      <c r="BN89" s="4">
        <v>6679</v>
      </c>
      <c r="BO89" s="4">
        <v>424</v>
      </c>
      <c r="BP89" s="4">
        <f t="shared" si="83"/>
        <v>241806</v>
      </c>
      <c r="BQ89" s="4">
        <v>190968</v>
      </c>
      <c r="BR89" s="4">
        <v>12082</v>
      </c>
      <c r="BS89" s="4">
        <v>2441</v>
      </c>
      <c r="BT89" s="4">
        <f t="shared" si="84"/>
        <v>36315</v>
      </c>
      <c r="BU89" s="4">
        <v>29522</v>
      </c>
      <c r="BV89" s="4">
        <v>6382</v>
      </c>
      <c r="BW89" s="4">
        <v>411</v>
      </c>
      <c r="BX89" s="4">
        <f t="shared" si="85"/>
        <v>244539</v>
      </c>
      <c r="BY89" s="4">
        <v>192333</v>
      </c>
      <c r="BZ89" s="4">
        <v>13565</v>
      </c>
      <c r="CA89" s="4">
        <v>2573</v>
      </c>
      <c r="CB89" s="4">
        <f t="shared" si="86"/>
        <v>36068</v>
      </c>
      <c r="CC89" s="4">
        <v>29036</v>
      </c>
      <c r="CD89" s="4">
        <v>6617</v>
      </c>
      <c r="CE89" s="4">
        <v>415</v>
      </c>
      <c r="CF89" s="4">
        <f t="shared" si="87"/>
        <v>265670</v>
      </c>
      <c r="CG89" s="4">
        <v>209125</v>
      </c>
      <c r="CH89" s="4">
        <v>14182</v>
      </c>
      <c r="CI89" s="4">
        <v>2559</v>
      </c>
      <c r="CJ89" s="4">
        <f t="shared" si="88"/>
        <v>39804</v>
      </c>
      <c r="CK89" s="4">
        <v>32184</v>
      </c>
      <c r="CL89" s="4">
        <v>7186</v>
      </c>
      <c r="CM89" s="4">
        <v>434</v>
      </c>
      <c r="CN89" s="4">
        <f t="shared" si="89"/>
        <v>268888</v>
      </c>
      <c r="CO89" s="4">
        <v>213922</v>
      </c>
      <c r="CP89" s="4">
        <v>14809</v>
      </c>
      <c r="CQ89" s="4">
        <v>2516</v>
      </c>
      <c r="CR89" s="4">
        <f t="shared" si="90"/>
        <v>37641</v>
      </c>
      <c r="CS89" s="4">
        <v>30035</v>
      </c>
      <c r="CT89" s="4">
        <v>7158</v>
      </c>
      <c r="CU89" s="4">
        <v>448</v>
      </c>
      <c r="CV89" s="4">
        <f t="shared" si="91"/>
        <v>264393</v>
      </c>
      <c r="CW89" s="4">
        <v>210340</v>
      </c>
      <c r="CX89" s="4">
        <v>13597</v>
      </c>
      <c r="CY89" s="4">
        <v>2683</v>
      </c>
      <c r="CZ89" s="4">
        <f t="shared" si="92"/>
        <v>37773</v>
      </c>
      <c r="DA89" s="4">
        <v>30350</v>
      </c>
      <c r="DB89" s="4">
        <v>7014</v>
      </c>
      <c r="DC89" s="4">
        <v>409</v>
      </c>
      <c r="DD89" s="78">
        <f t="shared" si="66"/>
        <v>8390.7896174863381</v>
      </c>
      <c r="DE89" s="78">
        <f t="shared" si="53"/>
        <v>6627.7486338797817</v>
      </c>
      <c r="DF89" s="78">
        <f t="shared" si="54"/>
        <v>450.10382513661204</v>
      </c>
      <c r="DG89" s="78">
        <f t="shared" si="55"/>
        <v>81.672131147540981</v>
      </c>
      <c r="DH89" s="78">
        <f t="shared" si="56"/>
        <v>1231.2650273224044</v>
      </c>
      <c r="DI89" s="78">
        <f t="shared" si="57"/>
        <v>992.57650273224044</v>
      </c>
      <c r="DJ89" s="78">
        <f t="shared" si="58"/>
        <v>224.44808743169398</v>
      </c>
      <c r="DK89" s="57">
        <f t="shared" si="59"/>
        <v>14.240437158469945</v>
      </c>
      <c r="DM89" t="s">
        <v>423</v>
      </c>
    </row>
    <row r="90" spans="2:117">
      <c r="B90" s="140"/>
      <c r="C90" s="3" t="s">
        <v>96</v>
      </c>
      <c r="D90" s="43">
        <f t="shared" si="60"/>
        <v>4851218</v>
      </c>
      <c r="E90" s="43">
        <f t="shared" si="61"/>
        <v>4040493</v>
      </c>
      <c r="F90" s="43">
        <f t="shared" si="62"/>
        <v>402357</v>
      </c>
      <c r="G90" s="43">
        <f t="shared" si="63"/>
        <v>32480</v>
      </c>
      <c r="H90" s="43">
        <f t="shared" si="67"/>
        <v>375888</v>
      </c>
      <c r="I90" s="43">
        <f t="shared" si="68"/>
        <v>294107</v>
      </c>
      <c r="J90" s="43">
        <f t="shared" si="64"/>
        <v>78342</v>
      </c>
      <c r="K90" s="43">
        <f t="shared" si="65"/>
        <v>3439</v>
      </c>
      <c r="L90" s="4">
        <f t="shared" si="69"/>
        <v>330554</v>
      </c>
      <c r="M90" s="4">
        <v>275407</v>
      </c>
      <c r="N90" s="4">
        <v>22784</v>
      </c>
      <c r="O90" s="4">
        <v>2816</v>
      </c>
      <c r="P90" s="4">
        <f t="shared" si="70"/>
        <v>29547</v>
      </c>
      <c r="Q90" s="4">
        <v>23117</v>
      </c>
      <c r="R90" s="4">
        <v>6121</v>
      </c>
      <c r="S90" s="4">
        <v>309</v>
      </c>
      <c r="T90" s="4">
        <f t="shared" si="71"/>
        <v>311611</v>
      </c>
      <c r="U90" s="4">
        <v>257584</v>
      </c>
      <c r="V90" s="4">
        <v>24017</v>
      </c>
      <c r="W90" s="4">
        <v>2496</v>
      </c>
      <c r="X90" s="4">
        <f t="shared" si="72"/>
        <v>27514</v>
      </c>
      <c r="Y90" s="4">
        <v>21718</v>
      </c>
      <c r="Z90" s="4">
        <v>5540</v>
      </c>
      <c r="AA90" s="4">
        <v>256</v>
      </c>
      <c r="AB90" s="4">
        <f t="shared" si="73"/>
        <v>496772</v>
      </c>
      <c r="AC90" s="4">
        <v>402967</v>
      </c>
      <c r="AD90" s="4">
        <v>55967</v>
      </c>
      <c r="AE90" s="4">
        <v>3279</v>
      </c>
      <c r="AF90" s="4">
        <f t="shared" si="74"/>
        <v>34559</v>
      </c>
      <c r="AG90" s="4">
        <v>27117</v>
      </c>
      <c r="AH90" s="4">
        <v>7108</v>
      </c>
      <c r="AI90" s="4">
        <v>334</v>
      </c>
      <c r="AJ90" s="4">
        <f t="shared" si="75"/>
        <v>430855</v>
      </c>
      <c r="AK90" s="4">
        <v>352433</v>
      </c>
      <c r="AL90" s="4">
        <v>44334</v>
      </c>
      <c r="AM90" s="4">
        <v>2804</v>
      </c>
      <c r="AN90" s="4">
        <f t="shared" si="76"/>
        <v>31284</v>
      </c>
      <c r="AO90" s="4">
        <v>24642</v>
      </c>
      <c r="AP90" s="4">
        <v>6334</v>
      </c>
      <c r="AQ90" s="4">
        <v>308</v>
      </c>
      <c r="AR90" s="4">
        <f t="shared" si="77"/>
        <v>465352</v>
      </c>
      <c r="AS90" s="4">
        <v>380574</v>
      </c>
      <c r="AT90" s="4">
        <v>49156</v>
      </c>
      <c r="AU90" s="4">
        <v>3122</v>
      </c>
      <c r="AV90" s="4">
        <f t="shared" si="78"/>
        <v>32500</v>
      </c>
      <c r="AW90" s="4">
        <v>25424</v>
      </c>
      <c r="AX90" s="4">
        <v>6757</v>
      </c>
      <c r="AY90" s="4">
        <v>319</v>
      </c>
      <c r="AZ90" s="4">
        <f t="shared" si="79"/>
        <v>397576</v>
      </c>
      <c r="BA90" s="4">
        <v>329340</v>
      </c>
      <c r="BB90" s="4">
        <v>33737</v>
      </c>
      <c r="BC90" s="4">
        <v>2394</v>
      </c>
      <c r="BD90" s="4">
        <f t="shared" si="80"/>
        <v>32105</v>
      </c>
      <c r="BE90" s="4">
        <v>25167</v>
      </c>
      <c r="BF90" s="4">
        <v>6667</v>
      </c>
      <c r="BG90" s="4">
        <v>271</v>
      </c>
      <c r="BH90" s="4">
        <f t="shared" si="81"/>
        <v>364879</v>
      </c>
      <c r="BI90" s="4">
        <v>306567</v>
      </c>
      <c r="BJ90" s="4">
        <v>24407</v>
      </c>
      <c r="BK90" s="4">
        <v>2594</v>
      </c>
      <c r="BL90" s="4">
        <f t="shared" si="82"/>
        <v>31311</v>
      </c>
      <c r="BM90" s="4">
        <v>24519</v>
      </c>
      <c r="BN90" s="4">
        <v>6562</v>
      </c>
      <c r="BO90" s="4">
        <v>230</v>
      </c>
      <c r="BP90" s="4">
        <f t="shared" si="83"/>
        <v>335722</v>
      </c>
      <c r="BQ90" s="4">
        <v>280819</v>
      </c>
      <c r="BR90" s="4">
        <v>21397</v>
      </c>
      <c r="BS90" s="4">
        <v>2526</v>
      </c>
      <c r="BT90" s="4">
        <f t="shared" si="84"/>
        <v>30980</v>
      </c>
      <c r="BU90" s="4">
        <v>24327</v>
      </c>
      <c r="BV90" s="4">
        <v>6427</v>
      </c>
      <c r="BW90" s="4">
        <v>226</v>
      </c>
      <c r="BX90" s="4">
        <f t="shared" si="85"/>
        <v>422610</v>
      </c>
      <c r="BY90" s="4">
        <v>357147</v>
      </c>
      <c r="BZ90" s="4">
        <v>33064</v>
      </c>
      <c r="CA90" s="4">
        <v>2472</v>
      </c>
      <c r="CB90" s="4">
        <f t="shared" si="86"/>
        <v>29927</v>
      </c>
      <c r="CC90" s="4">
        <v>23307</v>
      </c>
      <c r="CD90" s="4">
        <v>6354</v>
      </c>
      <c r="CE90" s="4">
        <v>266</v>
      </c>
      <c r="CF90" s="4">
        <f t="shared" si="87"/>
        <v>423783</v>
      </c>
      <c r="CG90" s="4">
        <v>358167</v>
      </c>
      <c r="CH90" s="4">
        <v>30856</v>
      </c>
      <c r="CI90" s="4">
        <v>2843</v>
      </c>
      <c r="CJ90" s="4">
        <f t="shared" si="88"/>
        <v>31917</v>
      </c>
      <c r="CK90" s="4">
        <v>24964</v>
      </c>
      <c r="CL90" s="4">
        <v>6646</v>
      </c>
      <c r="CM90" s="4">
        <v>307</v>
      </c>
      <c r="CN90" s="4">
        <f t="shared" si="89"/>
        <v>458264</v>
      </c>
      <c r="CO90" s="4">
        <v>387955</v>
      </c>
      <c r="CP90" s="4">
        <v>35842</v>
      </c>
      <c r="CQ90" s="4">
        <v>2693</v>
      </c>
      <c r="CR90" s="4">
        <f t="shared" si="90"/>
        <v>31774</v>
      </c>
      <c r="CS90" s="4">
        <v>24522</v>
      </c>
      <c r="CT90" s="4">
        <v>6941</v>
      </c>
      <c r="CU90" s="4">
        <v>311</v>
      </c>
      <c r="CV90" s="4">
        <f t="shared" si="91"/>
        <v>413240</v>
      </c>
      <c r="CW90" s="4">
        <v>351533</v>
      </c>
      <c r="CX90" s="4">
        <v>26796</v>
      </c>
      <c r="CY90" s="4">
        <v>2441</v>
      </c>
      <c r="CZ90" s="4">
        <f t="shared" si="92"/>
        <v>32470</v>
      </c>
      <c r="DA90" s="4">
        <v>25283</v>
      </c>
      <c r="DB90" s="4">
        <v>6885</v>
      </c>
      <c r="DC90" s="4">
        <v>302</v>
      </c>
      <c r="DD90" s="78">
        <f t="shared" si="66"/>
        <v>13254.693989071038</v>
      </c>
      <c r="DE90" s="78">
        <f t="shared" si="53"/>
        <v>11039.598360655738</v>
      </c>
      <c r="DF90" s="78">
        <f t="shared" si="54"/>
        <v>1099.3360655737704</v>
      </c>
      <c r="DG90" s="78">
        <f t="shared" si="55"/>
        <v>88.743169398907099</v>
      </c>
      <c r="DH90" s="78">
        <f t="shared" si="56"/>
        <v>1027.016393442623</v>
      </c>
      <c r="DI90" s="78">
        <f t="shared" si="57"/>
        <v>803.57103825136608</v>
      </c>
      <c r="DJ90" s="78">
        <f t="shared" si="58"/>
        <v>214.04918032786884</v>
      </c>
      <c r="DK90" s="57">
        <f t="shared" si="59"/>
        <v>9.3961748633879782</v>
      </c>
      <c r="DM90" t="s">
        <v>423</v>
      </c>
    </row>
    <row r="91" spans="2:117">
      <c r="B91" s="140"/>
      <c r="C91" s="3" t="s">
        <v>97</v>
      </c>
      <c r="D91" s="43">
        <f t="shared" si="60"/>
        <v>3556206</v>
      </c>
      <c r="E91" s="43">
        <f t="shared" si="61"/>
        <v>2881866</v>
      </c>
      <c r="F91" s="43">
        <f t="shared" si="62"/>
        <v>214652</v>
      </c>
      <c r="G91" s="43">
        <f t="shared" si="63"/>
        <v>34077</v>
      </c>
      <c r="H91" s="43">
        <f t="shared" si="67"/>
        <v>425611</v>
      </c>
      <c r="I91" s="43">
        <f t="shared" si="68"/>
        <v>340980</v>
      </c>
      <c r="J91" s="43">
        <f t="shared" si="64"/>
        <v>79007</v>
      </c>
      <c r="K91" s="43">
        <f t="shared" si="65"/>
        <v>5624</v>
      </c>
      <c r="L91" s="4">
        <f t="shared" si="69"/>
        <v>256589</v>
      </c>
      <c r="M91" s="4">
        <v>207244</v>
      </c>
      <c r="N91" s="4">
        <v>13108</v>
      </c>
      <c r="O91" s="4">
        <v>2512</v>
      </c>
      <c r="P91" s="4">
        <f t="shared" si="70"/>
        <v>33725</v>
      </c>
      <c r="Q91" s="4">
        <v>27028</v>
      </c>
      <c r="R91" s="4">
        <v>6216</v>
      </c>
      <c r="S91" s="4">
        <v>481</v>
      </c>
      <c r="T91" s="4">
        <f t="shared" si="71"/>
        <v>241817</v>
      </c>
      <c r="U91" s="4">
        <v>195507</v>
      </c>
      <c r="V91" s="4">
        <v>12731</v>
      </c>
      <c r="W91" s="4">
        <v>2262</v>
      </c>
      <c r="X91" s="4">
        <f t="shared" si="72"/>
        <v>31317</v>
      </c>
      <c r="Y91" s="4">
        <v>24961</v>
      </c>
      <c r="Z91" s="4">
        <v>5908</v>
      </c>
      <c r="AA91" s="4">
        <v>448</v>
      </c>
      <c r="AB91" s="4">
        <f t="shared" si="73"/>
        <v>336879</v>
      </c>
      <c r="AC91" s="4">
        <v>272515</v>
      </c>
      <c r="AD91" s="4">
        <v>22700</v>
      </c>
      <c r="AE91" s="4">
        <v>2407</v>
      </c>
      <c r="AF91" s="4">
        <f t="shared" si="74"/>
        <v>39257</v>
      </c>
      <c r="AG91" s="4">
        <v>31227</v>
      </c>
      <c r="AH91" s="4">
        <v>7485</v>
      </c>
      <c r="AI91" s="4">
        <v>545</v>
      </c>
      <c r="AJ91" s="4">
        <f t="shared" si="75"/>
        <v>315037</v>
      </c>
      <c r="AK91" s="4">
        <v>253498</v>
      </c>
      <c r="AL91" s="4">
        <v>21515</v>
      </c>
      <c r="AM91" s="4">
        <v>2796</v>
      </c>
      <c r="AN91" s="4">
        <f t="shared" si="76"/>
        <v>37228</v>
      </c>
      <c r="AO91" s="4">
        <v>29665</v>
      </c>
      <c r="AP91" s="4">
        <v>7087</v>
      </c>
      <c r="AQ91" s="4">
        <v>476</v>
      </c>
      <c r="AR91" s="4">
        <f t="shared" si="77"/>
        <v>324637</v>
      </c>
      <c r="AS91" s="4">
        <v>260901</v>
      </c>
      <c r="AT91" s="4">
        <v>22688</v>
      </c>
      <c r="AU91" s="4">
        <v>3226</v>
      </c>
      <c r="AV91" s="4">
        <f t="shared" si="78"/>
        <v>37822</v>
      </c>
      <c r="AW91" s="4">
        <v>30277</v>
      </c>
      <c r="AX91" s="4">
        <v>7049</v>
      </c>
      <c r="AY91" s="4">
        <v>496</v>
      </c>
      <c r="AZ91" s="4">
        <f t="shared" si="79"/>
        <v>295635</v>
      </c>
      <c r="BA91" s="4">
        <v>239004</v>
      </c>
      <c r="BB91" s="4">
        <v>18164</v>
      </c>
      <c r="BC91" s="4">
        <v>2453</v>
      </c>
      <c r="BD91" s="4">
        <f t="shared" si="80"/>
        <v>36014</v>
      </c>
      <c r="BE91" s="4">
        <v>28806</v>
      </c>
      <c r="BF91" s="4">
        <v>6722</v>
      </c>
      <c r="BG91" s="4">
        <v>486</v>
      </c>
      <c r="BH91" s="4">
        <f t="shared" si="81"/>
        <v>269438</v>
      </c>
      <c r="BI91" s="4">
        <v>217340</v>
      </c>
      <c r="BJ91" s="4">
        <v>15704</v>
      </c>
      <c r="BK91" s="4">
        <v>2762</v>
      </c>
      <c r="BL91" s="4">
        <f t="shared" si="82"/>
        <v>33632</v>
      </c>
      <c r="BM91" s="4">
        <v>27105</v>
      </c>
      <c r="BN91" s="4">
        <v>6110</v>
      </c>
      <c r="BO91" s="4">
        <v>417</v>
      </c>
      <c r="BP91" s="4">
        <f t="shared" si="83"/>
        <v>259904</v>
      </c>
      <c r="BQ91" s="4">
        <v>210217</v>
      </c>
      <c r="BR91" s="4">
        <v>13526</v>
      </c>
      <c r="BS91" s="4">
        <v>2742</v>
      </c>
      <c r="BT91" s="4">
        <f t="shared" si="84"/>
        <v>33419</v>
      </c>
      <c r="BU91" s="4">
        <v>26737</v>
      </c>
      <c r="BV91" s="4">
        <v>6248</v>
      </c>
      <c r="BW91" s="4">
        <v>434</v>
      </c>
      <c r="BX91" s="4">
        <f t="shared" si="85"/>
        <v>296726</v>
      </c>
      <c r="BY91" s="4">
        <v>243175</v>
      </c>
      <c r="BZ91" s="4">
        <v>16377</v>
      </c>
      <c r="CA91" s="4">
        <v>3047</v>
      </c>
      <c r="CB91" s="4">
        <f t="shared" si="86"/>
        <v>34127</v>
      </c>
      <c r="CC91" s="4">
        <v>27278</v>
      </c>
      <c r="CD91" s="4">
        <v>6400</v>
      </c>
      <c r="CE91" s="4">
        <v>449</v>
      </c>
      <c r="CF91" s="4">
        <f t="shared" si="87"/>
        <v>320722</v>
      </c>
      <c r="CG91" s="4">
        <v>261824</v>
      </c>
      <c r="CH91" s="4">
        <v>18612</v>
      </c>
      <c r="CI91" s="4">
        <v>3310</v>
      </c>
      <c r="CJ91" s="4">
        <f t="shared" si="88"/>
        <v>36976</v>
      </c>
      <c r="CK91" s="4">
        <v>29825</v>
      </c>
      <c r="CL91" s="4">
        <v>6664</v>
      </c>
      <c r="CM91" s="4">
        <v>487</v>
      </c>
      <c r="CN91" s="4">
        <f t="shared" si="89"/>
        <v>333536</v>
      </c>
      <c r="CO91" s="4">
        <v>271892</v>
      </c>
      <c r="CP91" s="4">
        <v>21849</v>
      </c>
      <c r="CQ91" s="4">
        <v>3340</v>
      </c>
      <c r="CR91" s="4">
        <f t="shared" si="90"/>
        <v>36455</v>
      </c>
      <c r="CS91" s="4">
        <v>29381</v>
      </c>
      <c r="CT91" s="4">
        <v>6626</v>
      </c>
      <c r="CU91" s="4">
        <v>448</v>
      </c>
      <c r="CV91" s="4">
        <f t="shared" si="91"/>
        <v>305286</v>
      </c>
      <c r="CW91" s="4">
        <v>248749</v>
      </c>
      <c r="CX91" s="4">
        <v>17678</v>
      </c>
      <c r="CY91" s="4">
        <v>3220</v>
      </c>
      <c r="CZ91" s="4">
        <f t="shared" si="92"/>
        <v>35639</v>
      </c>
      <c r="DA91" s="4">
        <v>28690</v>
      </c>
      <c r="DB91" s="4">
        <v>6492</v>
      </c>
      <c r="DC91" s="4">
        <v>457</v>
      </c>
      <c r="DD91" s="78">
        <f t="shared" si="66"/>
        <v>9716.4098360655735</v>
      </c>
      <c r="DE91" s="78">
        <f t="shared" si="53"/>
        <v>7873.9508196721308</v>
      </c>
      <c r="DF91" s="78">
        <f t="shared" si="54"/>
        <v>586.48087431693989</v>
      </c>
      <c r="DG91" s="78">
        <f t="shared" si="55"/>
        <v>93.106557377049185</v>
      </c>
      <c r="DH91" s="78">
        <f t="shared" si="56"/>
        <v>1162.8715846994535</v>
      </c>
      <c r="DI91" s="78">
        <f t="shared" si="57"/>
        <v>931.63934426229503</v>
      </c>
      <c r="DJ91" s="78">
        <f t="shared" si="58"/>
        <v>215.86612021857923</v>
      </c>
      <c r="DK91" s="57">
        <f t="shared" si="59"/>
        <v>15.366120218579235</v>
      </c>
      <c r="DM91" t="s">
        <v>428</v>
      </c>
    </row>
    <row r="92" spans="2:117">
      <c r="B92" s="140"/>
      <c r="C92" s="3" t="s">
        <v>98</v>
      </c>
      <c r="D92" s="43">
        <f t="shared" si="60"/>
        <v>4559591</v>
      </c>
      <c r="E92" s="43">
        <f t="shared" si="61"/>
        <v>3400102</v>
      </c>
      <c r="F92" s="43">
        <f t="shared" si="62"/>
        <v>270988</v>
      </c>
      <c r="G92" s="43">
        <f t="shared" si="63"/>
        <v>46994</v>
      </c>
      <c r="H92" s="43">
        <f t="shared" si="67"/>
        <v>841507</v>
      </c>
      <c r="I92" s="43">
        <f t="shared" si="68"/>
        <v>681122</v>
      </c>
      <c r="J92" s="43">
        <f t="shared" si="64"/>
        <v>150852</v>
      </c>
      <c r="K92" s="43">
        <f t="shared" si="65"/>
        <v>9533</v>
      </c>
      <c r="L92" s="4">
        <f t="shared" si="69"/>
        <v>339021</v>
      </c>
      <c r="M92" s="4">
        <v>250838</v>
      </c>
      <c r="N92" s="4">
        <v>15733</v>
      </c>
      <c r="O92" s="4">
        <v>3937</v>
      </c>
      <c r="P92" s="4">
        <f t="shared" si="70"/>
        <v>68513</v>
      </c>
      <c r="Q92" s="4">
        <v>55370</v>
      </c>
      <c r="R92" s="4">
        <v>12265</v>
      </c>
      <c r="S92" s="4">
        <v>878</v>
      </c>
      <c r="T92" s="4">
        <f t="shared" si="71"/>
        <v>319360</v>
      </c>
      <c r="U92" s="4">
        <v>235436</v>
      </c>
      <c r="V92" s="4">
        <v>16262</v>
      </c>
      <c r="W92" s="4">
        <v>3967</v>
      </c>
      <c r="X92" s="4">
        <f t="shared" si="72"/>
        <v>63695</v>
      </c>
      <c r="Y92" s="4">
        <v>51157</v>
      </c>
      <c r="Z92" s="4">
        <v>11717</v>
      </c>
      <c r="AA92" s="4">
        <v>821</v>
      </c>
      <c r="AB92" s="4">
        <f t="shared" si="73"/>
        <v>442087</v>
      </c>
      <c r="AC92" s="4">
        <v>327650</v>
      </c>
      <c r="AD92" s="4">
        <v>35107</v>
      </c>
      <c r="AE92" s="4">
        <v>3893</v>
      </c>
      <c r="AF92" s="4">
        <f t="shared" si="74"/>
        <v>75437</v>
      </c>
      <c r="AG92" s="4">
        <v>60696</v>
      </c>
      <c r="AH92" s="4">
        <v>13768</v>
      </c>
      <c r="AI92" s="4">
        <v>973</v>
      </c>
      <c r="AJ92" s="4">
        <f t="shared" si="75"/>
        <v>406385</v>
      </c>
      <c r="AK92" s="4">
        <v>300711</v>
      </c>
      <c r="AL92" s="4">
        <v>29662</v>
      </c>
      <c r="AM92" s="4">
        <v>3928</v>
      </c>
      <c r="AN92" s="4">
        <f t="shared" si="76"/>
        <v>72084</v>
      </c>
      <c r="AO92" s="4">
        <v>58159</v>
      </c>
      <c r="AP92" s="4">
        <v>13031</v>
      </c>
      <c r="AQ92" s="4">
        <v>894</v>
      </c>
      <c r="AR92" s="4">
        <f t="shared" si="77"/>
        <v>413459</v>
      </c>
      <c r="AS92" s="4">
        <v>307261</v>
      </c>
      <c r="AT92" s="4">
        <v>29601</v>
      </c>
      <c r="AU92" s="4">
        <v>4302</v>
      </c>
      <c r="AV92" s="4">
        <f t="shared" si="78"/>
        <v>72295</v>
      </c>
      <c r="AW92" s="4">
        <v>58265</v>
      </c>
      <c r="AX92" s="4">
        <v>13237</v>
      </c>
      <c r="AY92" s="4">
        <v>793</v>
      </c>
      <c r="AZ92" s="4">
        <f t="shared" si="79"/>
        <v>381794</v>
      </c>
      <c r="BA92" s="4">
        <v>285980</v>
      </c>
      <c r="BB92" s="4">
        <v>22680</v>
      </c>
      <c r="BC92" s="4">
        <v>3474</v>
      </c>
      <c r="BD92" s="4">
        <f t="shared" si="80"/>
        <v>69660</v>
      </c>
      <c r="BE92" s="4">
        <v>56559</v>
      </c>
      <c r="BF92" s="4">
        <v>12333</v>
      </c>
      <c r="BG92" s="4">
        <v>768</v>
      </c>
      <c r="BH92" s="4">
        <f t="shared" si="81"/>
        <v>347051</v>
      </c>
      <c r="BI92" s="4">
        <v>257456</v>
      </c>
      <c r="BJ92" s="4">
        <v>17248</v>
      </c>
      <c r="BK92" s="4">
        <v>4143</v>
      </c>
      <c r="BL92" s="4">
        <f t="shared" si="82"/>
        <v>68204</v>
      </c>
      <c r="BM92" s="4">
        <v>55243</v>
      </c>
      <c r="BN92" s="4">
        <v>12209</v>
      </c>
      <c r="BO92" s="4">
        <v>752</v>
      </c>
      <c r="BP92" s="4">
        <f t="shared" si="83"/>
        <v>336931</v>
      </c>
      <c r="BQ92" s="4">
        <v>249361</v>
      </c>
      <c r="BR92" s="4">
        <v>16271</v>
      </c>
      <c r="BS92" s="4">
        <v>4143</v>
      </c>
      <c r="BT92" s="4">
        <f t="shared" si="84"/>
        <v>67156</v>
      </c>
      <c r="BU92" s="4">
        <v>54678</v>
      </c>
      <c r="BV92" s="4">
        <v>11747</v>
      </c>
      <c r="BW92" s="4">
        <v>731</v>
      </c>
      <c r="BX92" s="4">
        <f t="shared" si="85"/>
        <v>377345</v>
      </c>
      <c r="BY92" s="4">
        <v>285225</v>
      </c>
      <c r="BZ92" s="4">
        <v>22661</v>
      </c>
      <c r="CA92" s="4">
        <v>3493</v>
      </c>
      <c r="CB92" s="4">
        <f t="shared" si="86"/>
        <v>65966</v>
      </c>
      <c r="CC92" s="4">
        <v>53706</v>
      </c>
      <c r="CD92" s="4">
        <v>11574</v>
      </c>
      <c r="CE92" s="4">
        <v>686</v>
      </c>
      <c r="CF92" s="4">
        <f t="shared" si="87"/>
        <v>398998</v>
      </c>
      <c r="CG92" s="4">
        <v>298560</v>
      </c>
      <c r="CH92" s="4">
        <v>23505</v>
      </c>
      <c r="CI92" s="4">
        <v>3863</v>
      </c>
      <c r="CJ92" s="4">
        <f t="shared" si="88"/>
        <v>73070</v>
      </c>
      <c r="CK92" s="4">
        <v>59622</v>
      </c>
      <c r="CL92" s="4">
        <v>12668</v>
      </c>
      <c r="CM92" s="4">
        <v>780</v>
      </c>
      <c r="CN92" s="4">
        <f t="shared" si="89"/>
        <v>404940</v>
      </c>
      <c r="CO92" s="4">
        <v>307930</v>
      </c>
      <c r="CP92" s="4">
        <v>22119</v>
      </c>
      <c r="CQ92" s="4">
        <v>3705</v>
      </c>
      <c r="CR92" s="4">
        <f t="shared" si="90"/>
        <v>71186</v>
      </c>
      <c r="CS92" s="4">
        <v>57417</v>
      </c>
      <c r="CT92" s="4">
        <v>13025</v>
      </c>
      <c r="CU92" s="4">
        <v>744</v>
      </c>
      <c r="CV92" s="4">
        <f t="shared" si="91"/>
        <v>392220</v>
      </c>
      <c r="CW92" s="4">
        <v>293694</v>
      </c>
      <c r="CX92" s="4">
        <v>20139</v>
      </c>
      <c r="CY92" s="4">
        <v>4146</v>
      </c>
      <c r="CZ92" s="4">
        <f t="shared" si="92"/>
        <v>74241</v>
      </c>
      <c r="DA92" s="4">
        <v>60250</v>
      </c>
      <c r="DB92" s="4">
        <v>13278</v>
      </c>
      <c r="DC92" s="4">
        <v>713</v>
      </c>
      <c r="DD92" s="78">
        <f t="shared" si="66"/>
        <v>12457.898907103825</v>
      </c>
      <c r="DE92" s="78">
        <f t="shared" si="53"/>
        <v>9289.8961748633883</v>
      </c>
      <c r="DF92" s="78">
        <f t="shared" si="54"/>
        <v>740.40437158469945</v>
      </c>
      <c r="DG92" s="78">
        <f t="shared" si="55"/>
        <v>128.39890710382514</v>
      </c>
      <c r="DH92" s="78">
        <f t="shared" si="56"/>
        <v>2299.1994535519125</v>
      </c>
      <c r="DI92" s="78">
        <f t="shared" si="57"/>
        <v>1860.9890710382513</v>
      </c>
      <c r="DJ92" s="78">
        <f t="shared" si="58"/>
        <v>412.1639344262295</v>
      </c>
      <c r="DK92" s="57">
        <f t="shared" si="59"/>
        <v>26.046448087431695</v>
      </c>
      <c r="DM92" t="s">
        <v>428</v>
      </c>
    </row>
    <row r="93" spans="2:117">
      <c r="B93" s="140"/>
      <c r="C93" s="3" t="s">
        <v>99</v>
      </c>
      <c r="D93" s="43">
        <f t="shared" si="60"/>
        <v>2230745</v>
      </c>
      <c r="E93" s="43">
        <f t="shared" si="61"/>
        <v>1623386</v>
      </c>
      <c r="F93" s="43">
        <f t="shared" si="62"/>
        <v>134155</v>
      </c>
      <c r="G93" s="43">
        <f t="shared" si="63"/>
        <v>28557</v>
      </c>
      <c r="H93" s="43">
        <f t="shared" si="67"/>
        <v>444647</v>
      </c>
      <c r="I93" s="43">
        <f t="shared" si="68"/>
        <v>352526</v>
      </c>
      <c r="J93" s="43">
        <f t="shared" si="64"/>
        <v>86128</v>
      </c>
      <c r="K93" s="43">
        <f t="shared" si="65"/>
        <v>5993</v>
      </c>
      <c r="L93" s="4">
        <f t="shared" si="69"/>
        <v>169683</v>
      </c>
      <c r="M93" s="4">
        <v>124875</v>
      </c>
      <c r="N93" s="4">
        <v>8198</v>
      </c>
      <c r="O93" s="4">
        <v>2201</v>
      </c>
      <c r="P93" s="4">
        <f t="shared" si="70"/>
        <v>34409</v>
      </c>
      <c r="Q93" s="4">
        <v>27262</v>
      </c>
      <c r="R93" s="4">
        <v>6666</v>
      </c>
      <c r="S93" s="4">
        <v>481</v>
      </c>
      <c r="T93" s="4">
        <f t="shared" si="71"/>
        <v>158909</v>
      </c>
      <c r="U93" s="4">
        <v>116482</v>
      </c>
      <c r="V93" s="4">
        <v>7928</v>
      </c>
      <c r="W93" s="4">
        <v>2195</v>
      </c>
      <c r="X93" s="4">
        <f t="shared" si="72"/>
        <v>32304</v>
      </c>
      <c r="Y93" s="4">
        <v>25525</v>
      </c>
      <c r="Z93" s="4">
        <v>6335</v>
      </c>
      <c r="AA93" s="4">
        <v>444</v>
      </c>
      <c r="AB93" s="4">
        <f t="shared" si="73"/>
        <v>206460</v>
      </c>
      <c r="AC93" s="4">
        <v>149963</v>
      </c>
      <c r="AD93" s="4">
        <v>14676</v>
      </c>
      <c r="AE93" s="4">
        <v>2094</v>
      </c>
      <c r="AF93" s="4">
        <f t="shared" si="74"/>
        <v>39727</v>
      </c>
      <c r="AG93" s="4">
        <v>31324</v>
      </c>
      <c r="AH93" s="4">
        <v>7873</v>
      </c>
      <c r="AI93" s="4">
        <v>530</v>
      </c>
      <c r="AJ93" s="4">
        <f t="shared" si="75"/>
        <v>196227</v>
      </c>
      <c r="AK93" s="4">
        <v>141224</v>
      </c>
      <c r="AL93" s="4">
        <v>13873</v>
      </c>
      <c r="AM93" s="4">
        <v>2595</v>
      </c>
      <c r="AN93" s="4">
        <f t="shared" si="76"/>
        <v>38535</v>
      </c>
      <c r="AO93" s="4">
        <v>30459</v>
      </c>
      <c r="AP93" s="4">
        <v>7567</v>
      </c>
      <c r="AQ93" s="4">
        <v>509</v>
      </c>
      <c r="AR93" s="4">
        <f t="shared" si="77"/>
        <v>201305</v>
      </c>
      <c r="AS93" s="4">
        <v>145766</v>
      </c>
      <c r="AT93" s="4">
        <v>14095</v>
      </c>
      <c r="AU93" s="4">
        <v>2771</v>
      </c>
      <c r="AV93" s="4">
        <f t="shared" si="78"/>
        <v>38673</v>
      </c>
      <c r="AW93" s="4">
        <v>31044</v>
      </c>
      <c r="AX93" s="4">
        <v>7147</v>
      </c>
      <c r="AY93" s="4">
        <v>482</v>
      </c>
      <c r="AZ93" s="4">
        <f t="shared" si="79"/>
        <v>187772</v>
      </c>
      <c r="BA93" s="4">
        <v>136059</v>
      </c>
      <c r="BB93" s="4">
        <v>11980</v>
      </c>
      <c r="BC93" s="4">
        <v>2133</v>
      </c>
      <c r="BD93" s="4">
        <f t="shared" si="80"/>
        <v>37600</v>
      </c>
      <c r="BE93" s="4">
        <v>29978</v>
      </c>
      <c r="BF93" s="4">
        <v>7148</v>
      </c>
      <c r="BG93" s="4">
        <v>474</v>
      </c>
      <c r="BH93" s="4">
        <f t="shared" si="81"/>
        <v>176355</v>
      </c>
      <c r="BI93" s="4">
        <v>126889</v>
      </c>
      <c r="BJ93" s="4">
        <v>9981</v>
      </c>
      <c r="BK93" s="4">
        <v>2609</v>
      </c>
      <c r="BL93" s="4">
        <f t="shared" si="82"/>
        <v>36876</v>
      </c>
      <c r="BM93" s="4">
        <v>29393</v>
      </c>
      <c r="BN93" s="4">
        <v>6998</v>
      </c>
      <c r="BO93" s="4">
        <v>485</v>
      </c>
      <c r="BP93" s="4">
        <f t="shared" si="83"/>
        <v>170516</v>
      </c>
      <c r="BQ93" s="4">
        <v>122797</v>
      </c>
      <c r="BR93" s="4">
        <v>8858</v>
      </c>
      <c r="BS93" s="4">
        <v>2367</v>
      </c>
      <c r="BT93" s="4">
        <f t="shared" si="84"/>
        <v>36494</v>
      </c>
      <c r="BU93" s="4">
        <v>28904</v>
      </c>
      <c r="BV93" s="4">
        <v>7138</v>
      </c>
      <c r="BW93" s="4">
        <v>452</v>
      </c>
      <c r="BX93" s="4">
        <f t="shared" si="85"/>
        <v>181654</v>
      </c>
      <c r="BY93" s="4">
        <v>131964</v>
      </c>
      <c r="BZ93" s="4">
        <v>11014</v>
      </c>
      <c r="CA93" s="4">
        <v>2558</v>
      </c>
      <c r="CB93" s="4">
        <f t="shared" si="86"/>
        <v>36118</v>
      </c>
      <c r="CC93" s="4">
        <v>28608</v>
      </c>
      <c r="CD93" s="4">
        <v>7046</v>
      </c>
      <c r="CE93" s="4">
        <v>464</v>
      </c>
      <c r="CF93" s="4">
        <f t="shared" si="87"/>
        <v>194815</v>
      </c>
      <c r="CG93" s="4">
        <v>142349</v>
      </c>
      <c r="CH93" s="4">
        <v>11266</v>
      </c>
      <c r="CI93" s="4">
        <v>2374</v>
      </c>
      <c r="CJ93" s="4">
        <f t="shared" si="88"/>
        <v>38826</v>
      </c>
      <c r="CK93" s="4">
        <v>30776</v>
      </c>
      <c r="CL93" s="4">
        <v>7517</v>
      </c>
      <c r="CM93" s="4">
        <v>533</v>
      </c>
      <c r="CN93" s="4">
        <f t="shared" si="89"/>
        <v>196515</v>
      </c>
      <c r="CO93" s="4">
        <v>145320</v>
      </c>
      <c r="CP93" s="4">
        <v>11552</v>
      </c>
      <c r="CQ93" s="4">
        <v>2343</v>
      </c>
      <c r="CR93" s="4">
        <f t="shared" si="90"/>
        <v>37300</v>
      </c>
      <c r="CS93" s="4">
        <v>29302</v>
      </c>
      <c r="CT93" s="4">
        <v>7454</v>
      </c>
      <c r="CU93" s="4">
        <v>544</v>
      </c>
      <c r="CV93" s="4">
        <f t="shared" si="91"/>
        <v>190534</v>
      </c>
      <c r="CW93" s="4">
        <v>139698</v>
      </c>
      <c r="CX93" s="4">
        <v>10734</v>
      </c>
      <c r="CY93" s="4">
        <v>2317</v>
      </c>
      <c r="CZ93" s="4">
        <f t="shared" si="92"/>
        <v>37785</v>
      </c>
      <c r="DA93" s="4">
        <v>29951</v>
      </c>
      <c r="DB93" s="4">
        <v>7239</v>
      </c>
      <c r="DC93" s="4">
        <v>595</v>
      </c>
      <c r="DD93" s="78">
        <f t="shared" si="66"/>
        <v>6094.9316939890714</v>
      </c>
      <c r="DE93" s="78">
        <f t="shared" si="53"/>
        <v>4435.4808743169397</v>
      </c>
      <c r="DF93" s="78">
        <f t="shared" si="54"/>
        <v>366.54371584699453</v>
      </c>
      <c r="DG93" s="78">
        <f t="shared" si="55"/>
        <v>78.02459016393442</v>
      </c>
      <c r="DH93" s="78">
        <f t="shared" si="56"/>
        <v>1214.8825136612022</v>
      </c>
      <c r="DI93" s="78">
        <f t="shared" si="57"/>
        <v>963.18579234972674</v>
      </c>
      <c r="DJ93" s="78">
        <f t="shared" si="58"/>
        <v>235.3224043715847</v>
      </c>
      <c r="DK93" s="57">
        <f t="shared" si="59"/>
        <v>16.374316939890711</v>
      </c>
      <c r="DM93" t="s">
        <v>428</v>
      </c>
    </row>
    <row r="94" spans="2:117">
      <c r="B94" s="140"/>
      <c r="C94" s="3" t="s">
        <v>100</v>
      </c>
      <c r="D94" s="43">
        <f t="shared" si="60"/>
        <v>3438248</v>
      </c>
      <c r="E94" s="43">
        <f t="shared" si="61"/>
        <v>2474787</v>
      </c>
      <c r="F94" s="43">
        <f t="shared" si="62"/>
        <v>195548</v>
      </c>
      <c r="G94" s="43">
        <f t="shared" si="63"/>
        <v>32489</v>
      </c>
      <c r="H94" s="43">
        <f t="shared" si="67"/>
        <v>735424</v>
      </c>
      <c r="I94" s="43">
        <f t="shared" si="68"/>
        <v>595956</v>
      </c>
      <c r="J94" s="43">
        <f t="shared" si="64"/>
        <v>132019</v>
      </c>
      <c r="K94" s="43">
        <f t="shared" si="65"/>
        <v>7449</v>
      </c>
      <c r="L94" s="4">
        <f t="shared" si="69"/>
        <v>270037</v>
      </c>
      <c r="M94" s="4">
        <v>194548</v>
      </c>
      <c r="N94" s="4">
        <v>13190</v>
      </c>
      <c r="O94" s="4">
        <v>2611</v>
      </c>
      <c r="P94" s="4">
        <f t="shared" si="70"/>
        <v>59688</v>
      </c>
      <c r="Q94" s="4">
        <v>48341</v>
      </c>
      <c r="R94" s="4">
        <v>10739</v>
      </c>
      <c r="S94" s="4">
        <v>608</v>
      </c>
      <c r="T94" s="4">
        <f t="shared" si="71"/>
        <v>249671</v>
      </c>
      <c r="U94" s="4">
        <v>179856</v>
      </c>
      <c r="V94" s="4">
        <v>12615</v>
      </c>
      <c r="W94" s="4">
        <v>2825</v>
      </c>
      <c r="X94" s="4">
        <f t="shared" si="72"/>
        <v>54375</v>
      </c>
      <c r="Y94" s="4">
        <v>43764</v>
      </c>
      <c r="Z94" s="4">
        <v>10074</v>
      </c>
      <c r="AA94" s="4">
        <v>537</v>
      </c>
      <c r="AB94" s="4">
        <f t="shared" si="73"/>
        <v>311166</v>
      </c>
      <c r="AC94" s="4">
        <v>223488</v>
      </c>
      <c r="AD94" s="4">
        <v>19797</v>
      </c>
      <c r="AE94" s="4">
        <v>2542</v>
      </c>
      <c r="AF94" s="4">
        <f t="shared" si="74"/>
        <v>65339</v>
      </c>
      <c r="AG94" s="4">
        <v>52507</v>
      </c>
      <c r="AH94" s="4">
        <v>12159</v>
      </c>
      <c r="AI94" s="4">
        <v>673</v>
      </c>
      <c r="AJ94" s="4">
        <f t="shared" si="75"/>
        <v>296403</v>
      </c>
      <c r="AK94" s="4">
        <v>213137</v>
      </c>
      <c r="AL94" s="4">
        <v>18395</v>
      </c>
      <c r="AM94" s="4">
        <v>2753</v>
      </c>
      <c r="AN94" s="4">
        <f t="shared" si="76"/>
        <v>62118</v>
      </c>
      <c r="AO94" s="4">
        <v>49958</v>
      </c>
      <c r="AP94" s="4">
        <v>11586</v>
      </c>
      <c r="AQ94" s="4">
        <v>574</v>
      </c>
      <c r="AR94" s="4">
        <f t="shared" si="77"/>
        <v>301375</v>
      </c>
      <c r="AS94" s="4">
        <v>217219</v>
      </c>
      <c r="AT94" s="4">
        <v>18964</v>
      </c>
      <c r="AU94" s="4">
        <v>3211</v>
      </c>
      <c r="AV94" s="4">
        <f t="shared" si="78"/>
        <v>61981</v>
      </c>
      <c r="AW94" s="4">
        <v>50240</v>
      </c>
      <c r="AX94" s="4">
        <v>11186</v>
      </c>
      <c r="AY94" s="4">
        <v>555</v>
      </c>
      <c r="AZ94" s="4">
        <f t="shared" si="79"/>
        <v>290568</v>
      </c>
      <c r="BA94" s="4">
        <v>208491</v>
      </c>
      <c r="BB94" s="4">
        <v>17047</v>
      </c>
      <c r="BC94" s="4">
        <v>2541</v>
      </c>
      <c r="BD94" s="4">
        <f t="shared" si="80"/>
        <v>62489</v>
      </c>
      <c r="BE94" s="4">
        <v>50778</v>
      </c>
      <c r="BF94" s="4">
        <v>11066</v>
      </c>
      <c r="BG94" s="4">
        <v>645</v>
      </c>
      <c r="BH94" s="4">
        <f t="shared" si="81"/>
        <v>280842</v>
      </c>
      <c r="BI94" s="4">
        <v>200330</v>
      </c>
      <c r="BJ94" s="4">
        <v>15289</v>
      </c>
      <c r="BK94" s="4">
        <v>2679</v>
      </c>
      <c r="BL94" s="4">
        <f t="shared" si="82"/>
        <v>62544</v>
      </c>
      <c r="BM94" s="4">
        <v>50994</v>
      </c>
      <c r="BN94" s="4">
        <v>10904</v>
      </c>
      <c r="BO94" s="4">
        <v>646</v>
      </c>
      <c r="BP94" s="4">
        <f t="shared" si="83"/>
        <v>273719</v>
      </c>
      <c r="BQ94" s="4">
        <v>194400</v>
      </c>
      <c r="BR94" s="4">
        <v>14457</v>
      </c>
      <c r="BS94" s="4">
        <v>3000</v>
      </c>
      <c r="BT94" s="4">
        <f t="shared" si="84"/>
        <v>61862</v>
      </c>
      <c r="BU94" s="4">
        <v>50423</v>
      </c>
      <c r="BV94" s="4">
        <v>10811</v>
      </c>
      <c r="BW94" s="4">
        <v>628</v>
      </c>
      <c r="BX94" s="4">
        <f t="shared" si="85"/>
        <v>273316</v>
      </c>
      <c r="BY94" s="4">
        <v>197639</v>
      </c>
      <c r="BZ94" s="4">
        <v>15482</v>
      </c>
      <c r="CA94" s="4">
        <v>2619</v>
      </c>
      <c r="CB94" s="4">
        <f t="shared" si="86"/>
        <v>57576</v>
      </c>
      <c r="CC94" s="4">
        <v>46859</v>
      </c>
      <c r="CD94" s="4">
        <v>10123</v>
      </c>
      <c r="CE94" s="4">
        <v>594</v>
      </c>
      <c r="CF94" s="4">
        <f t="shared" si="87"/>
        <v>297298</v>
      </c>
      <c r="CG94" s="4">
        <v>214768</v>
      </c>
      <c r="CH94" s="4">
        <v>17100</v>
      </c>
      <c r="CI94" s="4">
        <v>2607</v>
      </c>
      <c r="CJ94" s="4">
        <f t="shared" si="88"/>
        <v>62823</v>
      </c>
      <c r="CK94" s="4">
        <v>51155</v>
      </c>
      <c r="CL94" s="4">
        <v>11072</v>
      </c>
      <c r="CM94" s="4">
        <v>596</v>
      </c>
      <c r="CN94" s="4">
        <f t="shared" si="89"/>
        <v>297783</v>
      </c>
      <c r="CO94" s="4">
        <v>217392</v>
      </c>
      <c r="CP94" s="4">
        <v>17072</v>
      </c>
      <c r="CQ94" s="4">
        <v>2386</v>
      </c>
      <c r="CR94" s="4">
        <f t="shared" si="90"/>
        <v>60933</v>
      </c>
      <c r="CS94" s="4">
        <v>49180</v>
      </c>
      <c r="CT94" s="4">
        <v>11085</v>
      </c>
      <c r="CU94" s="4">
        <v>668</v>
      </c>
      <c r="CV94" s="4">
        <f t="shared" si="91"/>
        <v>296070</v>
      </c>
      <c r="CW94" s="4">
        <v>213519</v>
      </c>
      <c r="CX94" s="4">
        <v>16140</v>
      </c>
      <c r="CY94" s="4">
        <v>2715</v>
      </c>
      <c r="CZ94" s="4">
        <f t="shared" si="92"/>
        <v>63696</v>
      </c>
      <c r="DA94" s="4">
        <v>51757</v>
      </c>
      <c r="DB94" s="4">
        <v>11214</v>
      </c>
      <c r="DC94" s="4">
        <v>725</v>
      </c>
      <c r="DD94" s="78">
        <f t="shared" si="66"/>
        <v>9394.1202185792354</v>
      </c>
      <c r="DE94" s="78">
        <f t="shared" si="53"/>
        <v>6761.7131147540986</v>
      </c>
      <c r="DF94" s="78">
        <f t="shared" si="54"/>
        <v>534.28415300546453</v>
      </c>
      <c r="DG94" s="78">
        <f t="shared" si="55"/>
        <v>88.767759562841533</v>
      </c>
      <c r="DH94" s="78">
        <f t="shared" si="56"/>
        <v>2009.3551912568305</v>
      </c>
      <c r="DI94" s="78">
        <f t="shared" si="57"/>
        <v>1628.295081967213</v>
      </c>
      <c r="DJ94" s="78">
        <f t="shared" si="58"/>
        <v>360.70765027322403</v>
      </c>
      <c r="DK94" s="57">
        <f t="shared" si="59"/>
        <v>20.352459016393443</v>
      </c>
      <c r="DM94" t="s">
        <v>428</v>
      </c>
    </row>
    <row r="95" spans="2:117">
      <c r="B95" s="140"/>
      <c r="C95" s="3" t="s">
        <v>101</v>
      </c>
      <c r="D95" s="43">
        <f t="shared" si="60"/>
        <v>4658557</v>
      </c>
      <c r="E95" s="43">
        <f t="shared" si="61"/>
        <v>3445111</v>
      </c>
      <c r="F95" s="43">
        <f t="shared" si="62"/>
        <v>288546</v>
      </c>
      <c r="G95" s="43">
        <f t="shared" si="63"/>
        <v>62685</v>
      </c>
      <c r="H95" s="43">
        <f t="shared" si="67"/>
        <v>862215</v>
      </c>
      <c r="I95" s="43">
        <f t="shared" si="68"/>
        <v>685679</v>
      </c>
      <c r="J95" s="43">
        <f t="shared" si="64"/>
        <v>165869</v>
      </c>
      <c r="K95" s="43">
        <f t="shared" si="65"/>
        <v>10667</v>
      </c>
      <c r="L95" s="4">
        <f t="shared" si="69"/>
        <v>359652</v>
      </c>
      <c r="M95" s="4">
        <v>267970</v>
      </c>
      <c r="N95" s="4">
        <v>19833</v>
      </c>
      <c r="O95" s="4">
        <v>5375</v>
      </c>
      <c r="P95" s="4">
        <f t="shared" si="70"/>
        <v>66474</v>
      </c>
      <c r="Q95" s="4">
        <v>51997</v>
      </c>
      <c r="R95" s="4">
        <v>13615</v>
      </c>
      <c r="S95" s="4">
        <v>862</v>
      </c>
      <c r="T95" s="4">
        <f t="shared" si="71"/>
        <v>333727</v>
      </c>
      <c r="U95" s="4">
        <v>247449</v>
      </c>
      <c r="V95" s="4">
        <v>19152</v>
      </c>
      <c r="W95" s="4">
        <v>5125</v>
      </c>
      <c r="X95" s="4">
        <f t="shared" si="72"/>
        <v>62001</v>
      </c>
      <c r="Y95" s="4">
        <v>48737</v>
      </c>
      <c r="Z95" s="4">
        <v>12424</v>
      </c>
      <c r="AA95" s="4">
        <v>840</v>
      </c>
      <c r="AB95" s="4">
        <f t="shared" si="73"/>
        <v>421165</v>
      </c>
      <c r="AC95" s="4">
        <v>310796</v>
      </c>
      <c r="AD95" s="4">
        <v>29752</v>
      </c>
      <c r="AE95" s="4">
        <v>5075</v>
      </c>
      <c r="AF95" s="4">
        <f t="shared" si="74"/>
        <v>75542</v>
      </c>
      <c r="AG95" s="4">
        <v>59835</v>
      </c>
      <c r="AH95" s="4">
        <v>14773</v>
      </c>
      <c r="AI95" s="4">
        <v>934</v>
      </c>
      <c r="AJ95" s="4">
        <f t="shared" si="75"/>
        <v>398322</v>
      </c>
      <c r="AK95" s="4">
        <v>294163</v>
      </c>
      <c r="AL95" s="4">
        <v>26415</v>
      </c>
      <c r="AM95" s="4">
        <v>4739</v>
      </c>
      <c r="AN95" s="4">
        <f t="shared" si="76"/>
        <v>73005</v>
      </c>
      <c r="AO95" s="4">
        <v>57978</v>
      </c>
      <c r="AP95" s="4">
        <v>14151</v>
      </c>
      <c r="AQ95" s="4">
        <v>876</v>
      </c>
      <c r="AR95" s="4">
        <f t="shared" si="77"/>
        <v>411975</v>
      </c>
      <c r="AS95" s="4">
        <v>302251</v>
      </c>
      <c r="AT95" s="4">
        <v>28589</v>
      </c>
      <c r="AU95" s="4">
        <v>5775</v>
      </c>
      <c r="AV95" s="4">
        <f t="shared" si="78"/>
        <v>75360</v>
      </c>
      <c r="AW95" s="4">
        <v>60228</v>
      </c>
      <c r="AX95" s="4">
        <v>14270</v>
      </c>
      <c r="AY95" s="4">
        <v>862</v>
      </c>
      <c r="AZ95" s="4">
        <f t="shared" si="79"/>
        <v>390365</v>
      </c>
      <c r="BA95" s="4">
        <v>287772</v>
      </c>
      <c r="BB95" s="4">
        <v>24129</v>
      </c>
      <c r="BC95" s="4">
        <v>4551</v>
      </c>
      <c r="BD95" s="4">
        <f t="shared" si="80"/>
        <v>73913</v>
      </c>
      <c r="BE95" s="4">
        <v>59224</v>
      </c>
      <c r="BF95" s="4">
        <v>13859</v>
      </c>
      <c r="BG95" s="4">
        <v>830</v>
      </c>
      <c r="BH95" s="4">
        <f t="shared" si="81"/>
        <v>375524</v>
      </c>
      <c r="BI95" s="4">
        <v>275524</v>
      </c>
      <c r="BJ95" s="4">
        <v>22135</v>
      </c>
      <c r="BK95" s="4">
        <v>5517</v>
      </c>
      <c r="BL95" s="4">
        <f t="shared" si="82"/>
        <v>72348</v>
      </c>
      <c r="BM95" s="4">
        <v>57598</v>
      </c>
      <c r="BN95" s="4">
        <v>13867</v>
      </c>
      <c r="BO95" s="4">
        <v>883</v>
      </c>
      <c r="BP95" s="4">
        <f t="shared" si="83"/>
        <v>365773</v>
      </c>
      <c r="BQ95" s="4">
        <v>268270</v>
      </c>
      <c r="BR95" s="4">
        <v>20646</v>
      </c>
      <c r="BS95" s="4">
        <v>5823</v>
      </c>
      <c r="BT95" s="4">
        <f t="shared" si="84"/>
        <v>71034</v>
      </c>
      <c r="BU95" s="4">
        <v>56736</v>
      </c>
      <c r="BV95" s="4">
        <v>13356</v>
      </c>
      <c r="BW95" s="4">
        <v>942</v>
      </c>
      <c r="BX95" s="4">
        <f t="shared" si="85"/>
        <v>376746</v>
      </c>
      <c r="BY95" s="4">
        <v>279220</v>
      </c>
      <c r="BZ95" s="4">
        <v>23021</v>
      </c>
      <c r="CA95" s="4">
        <v>5052</v>
      </c>
      <c r="CB95" s="4">
        <f t="shared" si="86"/>
        <v>69453</v>
      </c>
      <c r="CC95" s="4">
        <v>55427</v>
      </c>
      <c r="CD95" s="4">
        <v>13146</v>
      </c>
      <c r="CE95" s="4">
        <v>880</v>
      </c>
      <c r="CF95" s="4">
        <f t="shared" si="87"/>
        <v>407405</v>
      </c>
      <c r="CG95" s="4">
        <v>302707</v>
      </c>
      <c r="CH95" s="4">
        <v>24427</v>
      </c>
      <c r="CI95" s="4">
        <v>5191</v>
      </c>
      <c r="CJ95" s="4">
        <f t="shared" si="88"/>
        <v>75080</v>
      </c>
      <c r="CK95" s="4">
        <v>59788</v>
      </c>
      <c r="CL95" s="4">
        <v>14368</v>
      </c>
      <c r="CM95" s="4">
        <v>924</v>
      </c>
      <c r="CN95" s="4">
        <f t="shared" si="89"/>
        <v>408523</v>
      </c>
      <c r="CO95" s="4">
        <v>306460</v>
      </c>
      <c r="CP95" s="4">
        <v>24814</v>
      </c>
      <c r="CQ95" s="4">
        <v>4705</v>
      </c>
      <c r="CR95" s="4">
        <f t="shared" si="90"/>
        <v>72544</v>
      </c>
      <c r="CS95" s="4">
        <v>57897</v>
      </c>
      <c r="CT95" s="4">
        <v>13746</v>
      </c>
      <c r="CU95" s="4">
        <v>901</v>
      </c>
      <c r="CV95" s="4">
        <f t="shared" si="91"/>
        <v>409380</v>
      </c>
      <c r="CW95" s="4">
        <v>302529</v>
      </c>
      <c r="CX95" s="4">
        <v>25633</v>
      </c>
      <c r="CY95" s="4">
        <v>5757</v>
      </c>
      <c r="CZ95" s="4">
        <f t="shared" si="92"/>
        <v>75461</v>
      </c>
      <c r="DA95" s="4">
        <v>60234</v>
      </c>
      <c r="DB95" s="4">
        <v>14294</v>
      </c>
      <c r="DC95" s="4">
        <v>933</v>
      </c>
      <c r="DD95" s="78">
        <f t="shared" si="66"/>
        <v>12728.29781420765</v>
      </c>
      <c r="DE95" s="78">
        <f t="shared" si="53"/>
        <v>9412.8715846994528</v>
      </c>
      <c r="DF95" s="78">
        <f t="shared" si="54"/>
        <v>788.37704918032784</v>
      </c>
      <c r="DG95" s="78">
        <f t="shared" si="55"/>
        <v>171.2704918032787</v>
      </c>
      <c r="DH95" s="78">
        <f t="shared" si="56"/>
        <v>2355.7786885245901</v>
      </c>
      <c r="DI95" s="78">
        <f t="shared" si="57"/>
        <v>1873.4398907103825</v>
      </c>
      <c r="DJ95" s="78">
        <f t="shared" si="58"/>
        <v>453.19398907103823</v>
      </c>
      <c r="DK95" s="57">
        <f t="shared" si="59"/>
        <v>29.144808743169399</v>
      </c>
      <c r="DM95" t="s">
        <v>428</v>
      </c>
    </row>
    <row r="96" spans="2:117">
      <c r="B96" s="140"/>
      <c r="C96" s="3" t="s">
        <v>102</v>
      </c>
      <c r="D96" s="43">
        <f t="shared" si="60"/>
        <v>1828135</v>
      </c>
      <c r="E96" s="43">
        <f t="shared" si="61"/>
        <v>1414397</v>
      </c>
      <c r="F96" s="43">
        <f t="shared" si="62"/>
        <v>84410</v>
      </c>
      <c r="G96" s="43">
        <f t="shared" si="63"/>
        <v>14846</v>
      </c>
      <c r="H96" s="43">
        <f t="shared" si="67"/>
        <v>314482</v>
      </c>
      <c r="I96" s="43">
        <f t="shared" si="68"/>
        <v>246784</v>
      </c>
      <c r="J96" s="43">
        <f t="shared" si="64"/>
        <v>63635</v>
      </c>
      <c r="K96" s="43">
        <f t="shared" si="65"/>
        <v>4063</v>
      </c>
      <c r="L96" s="4">
        <f t="shared" si="69"/>
        <v>138051</v>
      </c>
      <c r="M96" s="4">
        <v>106467</v>
      </c>
      <c r="N96" s="4">
        <v>5748</v>
      </c>
      <c r="O96" s="4">
        <v>1092</v>
      </c>
      <c r="P96" s="4">
        <f t="shared" si="70"/>
        <v>24744</v>
      </c>
      <c r="Q96" s="4">
        <v>19217</v>
      </c>
      <c r="R96" s="4">
        <v>5193</v>
      </c>
      <c r="S96" s="4">
        <v>334</v>
      </c>
      <c r="T96" s="4">
        <f t="shared" si="71"/>
        <v>127945</v>
      </c>
      <c r="U96" s="4">
        <v>98810</v>
      </c>
      <c r="V96" s="4">
        <v>5279</v>
      </c>
      <c r="W96" s="4">
        <v>1140</v>
      </c>
      <c r="X96" s="4">
        <f t="shared" si="72"/>
        <v>22716</v>
      </c>
      <c r="Y96" s="4">
        <v>17715</v>
      </c>
      <c r="Z96" s="4">
        <v>4699</v>
      </c>
      <c r="AA96" s="4">
        <v>302</v>
      </c>
      <c r="AB96" s="4">
        <f t="shared" si="73"/>
        <v>164798</v>
      </c>
      <c r="AC96" s="4">
        <v>126838</v>
      </c>
      <c r="AD96" s="4">
        <v>9651</v>
      </c>
      <c r="AE96" s="4">
        <v>1106</v>
      </c>
      <c r="AF96" s="4">
        <f t="shared" si="74"/>
        <v>27203</v>
      </c>
      <c r="AG96" s="4">
        <v>21140</v>
      </c>
      <c r="AH96" s="4">
        <v>5701</v>
      </c>
      <c r="AI96" s="4">
        <v>362</v>
      </c>
      <c r="AJ96" s="4">
        <f t="shared" si="75"/>
        <v>156358</v>
      </c>
      <c r="AK96" s="4">
        <v>120415</v>
      </c>
      <c r="AL96" s="4">
        <v>8444</v>
      </c>
      <c r="AM96" s="4">
        <v>1176</v>
      </c>
      <c r="AN96" s="4">
        <f t="shared" si="76"/>
        <v>26323</v>
      </c>
      <c r="AO96" s="4">
        <v>20539</v>
      </c>
      <c r="AP96" s="4">
        <v>5423</v>
      </c>
      <c r="AQ96" s="4">
        <v>361</v>
      </c>
      <c r="AR96" s="4">
        <f t="shared" si="77"/>
        <v>170282</v>
      </c>
      <c r="AS96" s="4">
        <v>129715</v>
      </c>
      <c r="AT96" s="4">
        <v>9231</v>
      </c>
      <c r="AU96" s="4">
        <v>1576</v>
      </c>
      <c r="AV96" s="4">
        <f t="shared" si="78"/>
        <v>29760</v>
      </c>
      <c r="AW96" s="4">
        <v>23358</v>
      </c>
      <c r="AX96" s="4">
        <v>6058</v>
      </c>
      <c r="AY96" s="4">
        <v>344</v>
      </c>
      <c r="AZ96" s="4">
        <f t="shared" si="79"/>
        <v>153946</v>
      </c>
      <c r="BA96" s="4">
        <v>118811</v>
      </c>
      <c r="BB96" s="4">
        <v>7098</v>
      </c>
      <c r="BC96" s="4">
        <v>1013</v>
      </c>
      <c r="BD96" s="4">
        <f t="shared" si="80"/>
        <v>27024</v>
      </c>
      <c r="BE96" s="4">
        <v>20977</v>
      </c>
      <c r="BF96" s="4">
        <v>5687</v>
      </c>
      <c r="BG96" s="4">
        <v>360</v>
      </c>
      <c r="BH96" s="4">
        <f t="shared" si="81"/>
        <v>147132</v>
      </c>
      <c r="BI96" s="4">
        <v>113876</v>
      </c>
      <c r="BJ96" s="4">
        <v>6031</v>
      </c>
      <c r="BK96" s="4">
        <v>1267</v>
      </c>
      <c r="BL96" s="4">
        <f t="shared" si="82"/>
        <v>25958</v>
      </c>
      <c r="BM96" s="4">
        <v>20368</v>
      </c>
      <c r="BN96" s="4">
        <v>5277</v>
      </c>
      <c r="BO96" s="4">
        <v>313</v>
      </c>
      <c r="BP96" s="4">
        <f t="shared" si="83"/>
        <v>143436</v>
      </c>
      <c r="BQ96" s="4">
        <v>110565</v>
      </c>
      <c r="BR96" s="4">
        <v>5821</v>
      </c>
      <c r="BS96" s="4">
        <v>1433</v>
      </c>
      <c r="BT96" s="4">
        <f t="shared" si="84"/>
        <v>25617</v>
      </c>
      <c r="BU96" s="4">
        <v>20430</v>
      </c>
      <c r="BV96" s="4">
        <v>4863</v>
      </c>
      <c r="BW96" s="4">
        <v>324</v>
      </c>
      <c r="BX96" s="4">
        <f t="shared" si="85"/>
        <v>147549</v>
      </c>
      <c r="BY96" s="4">
        <v>114640</v>
      </c>
      <c r="BZ96" s="4">
        <v>6794</v>
      </c>
      <c r="CA96" s="4">
        <v>1122</v>
      </c>
      <c r="CB96" s="4">
        <f t="shared" si="86"/>
        <v>24993</v>
      </c>
      <c r="CC96" s="4">
        <v>19742</v>
      </c>
      <c r="CD96" s="4">
        <v>4976</v>
      </c>
      <c r="CE96" s="4">
        <v>275</v>
      </c>
      <c r="CF96" s="4">
        <f t="shared" si="87"/>
        <v>160229</v>
      </c>
      <c r="CG96" s="4">
        <v>124255</v>
      </c>
      <c r="CH96" s="4">
        <v>7002</v>
      </c>
      <c r="CI96" s="4">
        <v>1464</v>
      </c>
      <c r="CJ96" s="4">
        <f t="shared" si="88"/>
        <v>27508</v>
      </c>
      <c r="CK96" s="4">
        <v>21880</v>
      </c>
      <c r="CL96" s="4">
        <v>5278</v>
      </c>
      <c r="CM96" s="4">
        <v>350</v>
      </c>
      <c r="CN96" s="4">
        <f t="shared" si="89"/>
        <v>159999</v>
      </c>
      <c r="CO96" s="4">
        <v>125916</v>
      </c>
      <c r="CP96" s="4">
        <v>6974</v>
      </c>
      <c r="CQ96" s="4">
        <v>1175</v>
      </c>
      <c r="CR96" s="4">
        <f t="shared" si="90"/>
        <v>25934</v>
      </c>
      <c r="CS96" s="4">
        <v>20390</v>
      </c>
      <c r="CT96" s="4">
        <v>5166</v>
      </c>
      <c r="CU96" s="4">
        <v>378</v>
      </c>
      <c r="CV96" s="4">
        <f t="shared" si="91"/>
        <v>158410</v>
      </c>
      <c r="CW96" s="4">
        <v>124089</v>
      </c>
      <c r="CX96" s="4">
        <v>6337</v>
      </c>
      <c r="CY96" s="4">
        <v>1282</v>
      </c>
      <c r="CZ96" s="4">
        <f t="shared" si="92"/>
        <v>26702</v>
      </c>
      <c r="DA96" s="4">
        <v>21028</v>
      </c>
      <c r="DB96" s="4">
        <v>5314</v>
      </c>
      <c r="DC96" s="4">
        <v>360</v>
      </c>
      <c r="DD96" s="78">
        <f t="shared" si="66"/>
        <v>4994.9043715846992</v>
      </c>
      <c r="DE96" s="78">
        <f t="shared" si="53"/>
        <v>3864.4726775956283</v>
      </c>
      <c r="DF96" s="78">
        <f t="shared" si="54"/>
        <v>230.62841530054644</v>
      </c>
      <c r="DG96" s="78">
        <f t="shared" si="55"/>
        <v>40.562841530054648</v>
      </c>
      <c r="DH96" s="78">
        <f t="shared" si="56"/>
        <v>859.24043715846994</v>
      </c>
      <c r="DI96" s="78">
        <f t="shared" si="57"/>
        <v>674.2732240437158</v>
      </c>
      <c r="DJ96" s="78">
        <f t="shared" si="58"/>
        <v>173.86612021857923</v>
      </c>
      <c r="DK96" s="57">
        <f t="shared" si="59"/>
        <v>11.101092896174864</v>
      </c>
      <c r="DM96" t="s">
        <v>424</v>
      </c>
    </row>
    <row r="97" spans="2:117">
      <c r="B97" s="140"/>
      <c r="C97" s="3" t="s">
        <v>103</v>
      </c>
      <c r="D97" s="43">
        <f t="shared" si="60"/>
        <v>4681896</v>
      </c>
      <c r="E97" s="43">
        <f t="shared" si="61"/>
        <v>3763910</v>
      </c>
      <c r="F97" s="43">
        <f t="shared" si="62"/>
        <v>303771</v>
      </c>
      <c r="G97" s="43">
        <f t="shared" si="63"/>
        <v>79312</v>
      </c>
      <c r="H97" s="43">
        <f t="shared" si="67"/>
        <v>534903</v>
      </c>
      <c r="I97" s="43">
        <f t="shared" si="68"/>
        <v>416158</v>
      </c>
      <c r="J97" s="43">
        <f t="shared" si="64"/>
        <v>110730</v>
      </c>
      <c r="K97" s="43">
        <f t="shared" si="65"/>
        <v>8015</v>
      </c>
      <c r="L97" s="4">
        <f t="shared" si="69"/>
        <v>344417</v>
      </c>
      <c r="M97" s="4">
        <v>275812</v>
      </c>
      <c r="N97" s="4">
        <v>20126</v>
      </c>
      <c r="O97" s="4">
        <v>6484</v>
      </c>
      <c r="P97" s="4">
        <f t="shared" si="70"/>
        <v>41995</v>
      </c>
      <c r="Q97" s="4">
        <v>32315</v>
      </c>
      <c r="R97" s="4">
        <v>9038</v>
      </c>
      <c r="S97" s="4">
        <v>642</v>
      </c>
      <c r="T97" s="4">
        <f t="shared" si="71"/>
        <v>315920</v>
      </c>
      <c r="U97" s="4">
        <v>252320</v>
      </c>
      <c r="V97" s="4">
        <v>18750</v>
      </c>
      <c r="W97" s="4">
        <v>5797</v>
      </c>
      <c r="X97" s="4">
        <f t="shared" si="72"/>
        <v>39053</v>
      </c>
      <c r="Y97" s="4">
        <v>30166</v>
      </c>
      <c r="Z97" s="4">
        <v>8337</v>
      </c>
      <c r="AA97" s="4">
        <v>550</v>
      </c>
      <c r="AB97" s="4">
        <f t="shared" si="73"/>
        <v>433782</v>
      </c>
      <c r="AC97" s="4">
        <v>346270</v>
      </c>
      <c r="AD97" s="4">
        <v>33944</v>
      </c>
      <c r="AE97" s="4">
        <v>5742</v>
      </c>
      <c r="AF97" s="4">
        <f t="shared" si="74"/>
        <v>47826</v>
      </c>
      <c r="AG97" s="4">
        <v>36899</v>
      </c>
      <c r="AH97" s="4">
        <v>10132</v>
      </c>
      <c r="AI97" s="4">
        <v>795</v>
      </c>
      <c r="AJ97" s="4">
        <f t="shared" si="75"/>
        <v>410288</v>
      </c>
      <c r="AK97" s="4">
        <v>327833</v>
      </c>
      <c r="AL97" s="4">
        <v>29845</v>
      </c>
      <c r="AM97" s="4">
        <v>6460</v>
      </c>
      <c r="AN97" s="4">
        <f t="shared" si="76"/>
        <v>46150</v>
      </c>
      <c r="AO97" s="4">
        <v>35819</v>
      </c>
      <c r="AP97" s="4">
        <v>9612</v>
      </c>
      <c r="AQ97" s="4">
        <v>719</v>
      </c>
      <c r="AR97" s="4">
        <f t="shared" si="77"/>
        <v>422585</v>
      </c>
      <c r="AS97" s="4">
        <v>336988</v>
      </c>
      <c r="AT97" s="4">
        <v>31292</v>
      </c>
      <c r="AU97" s="4">
        <v>7435</v>
      </c>
      <c r="AV97" s="4">
        <f t="shared" si="78"/>
        <v>46870</v>
      </c>
      <c r="AW97" s="4">
        <v>36376</v>
      </c>
      <c r="AX97" s="4">
        <v>9694</v>
      </c>
      <c r="AY97" s="4">
        <v>800</v>
      </c>
      <c r="AZ97" s="4">
        <f t="shared" si="79"/>
        <v>392398</v>
      </c>
      <c r="BA97" s="4">
        <v>315811</v>
      </c>
      <c r="BB97" s="4">
        <v>25200</v>
      </c>
      <c r="BC97" s="4">
        <v>6098</v>
      </c>
      <c r="BD97" s="4">
        <f t="shared" si="80"/>
        <v>45289</v>
      </c>
      <c r="BE97" s="4">
        <v>35450</v>
      </c>
      <c r="BF97" s="4">
        <v>9116</v>
      </c>
      <c r="BG97" s="4">
        <v>723</v>
      </c>
      <c r="BH97" s="4">
        <f t="shared" si="81"/>
        <v>366620</v>
      </c>
      <c r="BI97" s="4">
        <v>293529</v>
      </c>
      <c r="BJ97" s="4">
        <v>22040</v>
      </c>
      <c r="BK97" s="4">
        <v>6900</v>
      </c>
      <c r="BL97" s="4">
        <f t="shared" si="82"/>
        <v>44151</v>
      </c>
      <c r="BM97" s="4">
        <v>34465</v>
      </c>
      <c r="BN97" s="4">
        <v>9066</v>
      </c>
      <c r="BO97" s="4">
        <v>620</v>
      </c>
      <c r="BP97" s="4">
        <f t="shared" si="83"/>
        <v>357226</v>
      </c>
      <c r="BQ97" s="4">
        <v>286969</v>
      </c>
      <c r="BR97" s="4">
        <v>19607</v>
      </c>
      <c r="BS97" s="4">
        <v>6670</v>
      </c>
      <c r="BT97" s="4">
        <f t="shared" si="84"/>
        <v>43980</v>
      </c>
      <c r="BU97" s="4">
        <v>34468</v>
      </c>
      <c r="BV97" s="4">
        <v>8925</v>
      </c>
      <c r="BW97" s="4">
        <v>587</v>
      </c>
      <c r="BX97" s="4">
        <f t="shared" si="85"/>
        <v>383198</v>
      </c>
      <c r="BY97" s="4">
        <v>311096</v>
      </c>
      <c r="BZ97" s="4">
        <v>23540</v>
      </c>
      <c r="CA97" s="4">
        <v>6029</v>
      </c>
      <c r="CB97" s="4">
        <f t="shared" si="86"/>
        <v>42533</v>
      </c>
      <c r="CC97" s="4">
        <v>33272</v>
      </c>
      <c r="CD97" s="4">
        <v>8639</v>
      </c>
      <c r="CE97" s="4">
        <v>622</v>
      </c>
      <c r="CF97" s="4">
        <f t="shared" si="87"/>
        <v>420468</v>
      </c>
      <c r="CG97" s="4">
        <v>339027</v>
      </c>
      <c r="CH97" s="4">
        <v>26760</v>
      </c>
      <c r="CI97" s="4">
        <v>8027</v>
      </c>
      <c r="CJ97" s="4">
        <f t="shared" si="88"/>
        <v>46654</v>
      </c>
      <c r="CK97" s="4">
        <v>36570</v>
      </c>
      <c r="CL97" s="4">
        <v>9414</v>
      </c>
      <c r="CM97" s="4">
        <v>670</v>
      </c>
      <c r="CN97" s="4">
        <f t="shared" si="89"/>
        <v>430627</v>
      </c>
      <c r="CO97" s="4">
        <v>351521</v>
      </c>
      <c r="CP97" s="4">
        <v>27557</v>
      </c>
      <c r="CQ97" s="4">
        <v>6523</v>
      </c>
      <c r="CR97" s="4">
        <f t="shared" si="90"/>
        <v>45026</v>
      </c>
      <c r="CS97" s="4">
        <v>34941</v>
      </c>
      <c r="CT97" s="4">
        <v>9467</v>
      </c>
      <c r="CU97" s="4">
        <v>618</v>
      </c>
      <c r="CV97" s="4">
        <f t="shared" si="91"/>
        <v>404367</v>
      </c>
      <c r="CW97" s="4">
        <v>326734</v>
      </c>
      <c r="CX97" s="4">
        <v>25110</v>
      </c>
      <c r="CY97" s="4">
        <v>7147</v>
      </c>
      <c r="CZ97" s="4">
        <f t="shared" si="92"/>
        <v>45376</v>
      </c>
      <c r="DA97" s="4">
        <v>35417</v>
      </c>
      <c r="DB97" s="4">
        <v>9290</v>
      </c>
      <c r="DC97" s="4">
        <v>669</v>
      </c>
      <c r="DD97" s="78">
        <f t="shared" si="66"/>
        <v>12792.065573770491</v>
      </c>
      <c r="DE97" s="78">
        <f t="shared" si="53"/>
        <v>10283.907103825137</v>
      </c>
      <c r="DF97" s="78">
        <f t="shared" si="54"/>
        <v>829.97540983606552</v>
      </c>
      <c r="DG97" s="78">
        <f t="shared" si="55"/>
        <v>216.69945355191257</v>
      </c>
      <c r="DH97" s="78">
        <f t="shared" si="56"/>
        <v>1461.483606557377</v>
      </c>
      <c r="DI97" s="78">
        <f t="shared" si="57"/>
        <v>1137.0437158469945</v>
      </c>
      <c r="DJ97" s="78">
        <f t="shared" si="58"/>
        <v>302.5409836065574</v>
      </c>
      <c r="DK97" s="57">
        <f t="shared" si="59"/>
        <v>21.898907103825138</v>
      </c>
      <c r="DM97" t="s">
        <v>428</v>
      </c>
    </row>
    <row r="98" spans="2:117">
      <c r="B98" s="140"/>
      <c r="C98" s="3" t="s">
        <v>104</v>
      </c>
      <c r="D98" s="43">
        <f t="shared" si="60"/>
        <v>3304344</v>
      </c>
      <c r="E98" s="43">
        <f t="shared" si="61"/>
        <v>2490475</v>
      </c>
      <c r="F98" s="43">
        <f t="shared" si="62"/>
        <v>158553</v>
      </c>
      <c r="G98" s="43">
        <f t="shared" si="63"/>
        <v>47726</v>
      </c>
      <c r="H98" s="43">
        <f t="shared" si="67"/>
        <v>607590</v>
      </c>
      <c r="I98" s="43">
        <f t="shared" si="68"/>
        <v>478912</v>
      </c>
      <c r="J98" s="43">
        <f t="shared" si="64"/>
        <v>117804</v>
      </c>
      <c r="K98" s="43">
        <f t="shared" si="65"/>
        <v>10874</v>
      </c>
      <c r="L98" s="4">
        <f t="shared" si="69"/>
        <v>262466</v>
      </c>
      <c r="M98" s="4">
        <v>199222</v>
      </c>
      <c r="N98" s="4">
        <v>12417</v>
      </c>
      <c r="O98" s="4">
        <v>4403</v>
      </c>
      <c r="P98" s="4">
        <f t="shared" si="70"/>
        <v>46424</v>
      </c>
      <c r="Q98" s="4">
        <v>36249</v>
      </c>
      <c r="R98" s="4">
        <v>9281</v>
      </c>
      <c r="S98" s="4">
        <v>894</v>
      </c>
      <c r="T98" s="4">
        <f t="shared" si="71"/>
        <v>243239</v>
      </c>
      <c r="U98" s="4">
        <v>183818</v>
      </c>
      <c r="V98" s="4">
        <v>11902</v>
      </c>
      <c r="W98" s="4">
        <v>3924</v>
      </c>
      <c r="X98" s="4">
        <f t="shared" si="72"/>
        <v>43595</v>
      </c>
      <c r="Y98" s="4">
        <v>34064</v>
      </c>
      <c r="Z98" s="4">
        <v>8742</v>
      </c>
      <c r="AA98" s="4">
        <v>789</v>
      </c>
      <c r="AB98" s="4">
        <f t="shared" si="73"/>
        <v>295238</v>
      </c>
      <c r="AC98" s="4">
        <v>222053</v>
      </c>
      <c r="AD98" s="4">
        <v>15659</v>
      </c>
      <c r="AE98" s="4">
        <v>3600</v>
      </c>
      <c r="AF98" s="4">
        <f t="shared" si="74"/>
        <v>53926</v>
      </c>
      <c r="AG98" s="4">
        <v>42174</v>
      </c>
      <c r="AH98" s="4">
        <v>10737</v>
      </c>
      <c r="AI98" s="4">
        <v>1015</v>
      </c>
      <c r="AJ98" s="4">
        <f t="shared" si="75"/>
        <v>280601</v>
      </c>
      <c r="AK98" s="4">
        <v>210603</v>
      </c>
      <c r="AL98" s="4">
        <v>14156</v>
      </c>
      <c r="AM98" s="4">
        <v>3599</v>
      </c>
      <c r="AN98" s="4">
        <f t="shared" si="76"/>
        <v>52243</v>
      </c>
      <c r="AO98" s="4">
        <v>41012</v>
      </c>
      <c r="AP98" s="4">
        <v>10276</v>
      </c>
      <c r="AQ98" s="4">
        <v>955</v>
      </c>
      <c r="AR98" s="4">
        <f t="shared" si="77"/>
        <v>287968</v>
      </c>
      <c r="AS98" s="4">
        <v>214932</v>
      </c>
      <c r="AT98" s="4">
        <v>15297</v>
      </c>
      <c r="AU98" s="4">
        <v>4347</v>
      </c>
      <c r="AV98" s="4">
        <f t="shared" si="78"/>
        <v>53392</v>
      </c>
      <c r="AW98" s="4">
        <v>41563</v>
      </c>
      <c r="AX98" s="4">
        <v>10851</v>
      </c>
      <c r="AY98" s="4">
        <v>978</v>
      </c>
      <c r="AZ98" s="4">
        <f t="shared" si="79"/>
        <v>278664</v>
      </c>
      <c r="BA98" s="4">
        <v>209751</v>
      </c>
      <c r="BB98" s="4">
        <v>13174</v>
      </c>
      <c r="BC98" s="4">
        <v>3556</v>
      </c>
      <c r="BD98" s="4">
        <f t="shared" si="80"/>
        <v>52183</v>
      </c>
      <c r="BE98" s="4">
        <v>41063</v>
      </c>
      <c r="BF98" s="4">
        <v>10134</v>
      </c>
      <c r="BG98" s="4">
        <v>986</v>
      </c>
      <c r="BH98" s="4">
        <f t="shared" si="81"/>
        <v>271263</v>
      </c>
      <c r="BI98" s="4">
        <v>203959</v>
      </c>
      <c r="BJ98" s="4">
        <v>12622</v>
      </c>
      <c r="BK98" s="4">
        <v>3934</v>
      </c>
      <c r="BL98" s="4">
        <f t="shared" si="82"/>
        <v>50748</v>
      </c>
      <c r="BM98" s="4">
        <v>40276</v>
      </c>
      <c r="BN98" s="4">
        <v>9596</v>
      </c>
      <c r="BO98" s="4">
        <v>876</v>
      </c>
      <c r="BP98" s="4">
        <f t="shared" si="83"/>
        <v>268208</v>
      </c>
      <c r="BQ98" s="4">
        <v>198709</v>
      </c>
      <c r="BR98" s="4">
        <v>11980</v>
      </c>
      <c r="BS98" s="4">
        <v>4447</v>
      </c>
      <c r="BT98" s="4">
        <f t="shared" si="84"/>
        <v>53072</v>
      </c>
      <c r="BU98" s="4">
        <v>42240</v>
      </c>
      <c r="BV98" s="4">
        <v>9917</v>
      </c>
      <c r="BW98" s="4">
        <v>915</v>
      </c>
      <c r="BX98" s="4">
        <f t="shared" si="85"/>
        <v>261167</v>
      </c>
      <c r="BY98" s="4">
        <v>196851</v>
      </c>
      <c r="BZ98" s="4">
        <v>11788</v>
      </c>
      <c r="CA98" s="4">
        <v>3799</v>
      </c>
      <c r="CB98" s="4">
        <f t="shared" si="86"/>
        <v>48729</v>
      </c>
      <c r="CC98" s="4">
        <v>38478</v>
      </c>
      <c r="CD98" s="4">
        <v>9417</v>
      </c>
      <c r="CE98" s="4">
        <v>834</v>
      </c>
      <c r="CF98" s="4">
        <f t="shared" si="87"/>
        <v>281867</v>
      </c>
      <c r="CG98" s="4">
        <v>212987</v>
      </c>
      <c r="CH98" s="4">
        <v>12865</v>
      </c>
      <c r="CI98" s="4">
        <v>4173</v>
      </c>
      <c r="CJ98" s="4">
        <f t="shared" si="88"/>
        <v>51842</v>
      </c>
      <c r="CK98" s="4">
        <v>41198</v>
      </c>
      <c r="CL98" s="4">
        <v>9796</v>
      </c>
      <c r="CM98" s="4">
        <v>848</v>
      </c>
      <c r="CN98" s="4">
        <f t="shared" si="89"/>
        <v>284644</v>
      </c>
      <c r="CO98" s="4">
        <v>217888</v>
      </c>
      <c r="CP98" s="4">
        <v>12925</v>
      </c>
      <c r="CQ98" s="4">
        <v>3707</v>
      </c>
      <c r="CR98" s="4">
        <f t="shared" si="90"/>
        <v>50124</v>
      </c>
      <c r="CS98" s="4">
        <v>39770</v>
      </c>
      <c r="CT98" s="4">
        <v>9515</v>
      </c>
      <c r="CU98" s="4">
        <v>839</v>
      </c>
      <c r="CV98" s="4">
        <f t="shared" si="91"/>
        <v>289019</v>
      </c>
      <c r="CW98" s="4">
        <v>219702</v>
      </c>
      <c r="CX98" s="4">
        <v>13768</v>
      </c>
      <c r="CY98" s="4">
        <v>4237</v>
      </c>
      <c r="CZ98" s="4">
        <f t="shared" si="92"/>
        <v>51312</v>
      </c>
      <c r="DA98" s="4">
        <v>40825</v>
      </c>
      <c r="DB98" s="4">
        <v>9542</v>
      </c>
      <c r="DC98" s="4">
        <v>945</v>
      </c>
      <c r="DD98" s="78">
        <f t="shared" si="66"/>
        <v>9028.2622950819677</v>
      </c>
      <c r="DE98" s="78">
        <f t="shared" si="53"/>
        <v>6804.5765027322404</v>
      </c>
      <c r="DF98" s="78">
        <f t="shared" si="54"/>
        <v>433.20491803278691</v>
      </c>
      <c r="DG98" s="78">
        <f t="shared" si="55"/>
        <v>130.39890710382514</v>
      </c>
      <c r="DH98" s="78">
        <f t="shared" si="56"/>
        <v>1660.0819672131147</v>
      </c>
      <c r="DI98" s="78">
        <f t="shared" si="57"/>
        <v>1308.5027322404371</v>
      </c>
      <c r="DJ98" s="78">
        <f t="shared" si="58"/>
        <v>321.86885245901641</v>
      </c>
      <c r="DK98" s="57">
        <f t="shared" si="59"/>
        <v>29.710382513661202</v>
      </c>
      <c r="DM98" t="s">
        <v>428</v>
      </c>
    </row>
    <row r="99" spans="2:117">
      <c r="B99" s="140" t="s">
        <v>105</v>
      </c>
      <c r="C99" s="3" t="s">
        <v>106</v>
      </c>
      <c r="D99" s="43">
        <f t="shared" si="60"/>
        <v>955321</v>
      </c>
      <c r="E99" s="43">
        <f t="shared" si="61"/>
        <v>804966</v>
      </c>
      <c r="F99" s="43">
        <f t="shared" si="62"/>
        <v>30527</v>
      </c>
      <c r="G99" s="43">
        <f t="shared" si="63"/>
        <v>9951</v>
      </c>
      <c r="H99" s="43">
        <f t="shared" si="67"/>
        <v>109877</v>
      </c>
      <c r="I99" s="43">
        <f t="shared" si="68"/>
        <v>81313</v>
      </c>
      <c r="J99" s="43">
        <f t="shared" si="64"/>
        <v>25841</v>
      </c>
      <c r="K99" s="43">
        <f t="shared" si="65"/>
        <v>2723</v>
      </c>
      <c r="L99" s="4">
        <f t="shared" si="69"/>
        <v>69442</v>
      </c>
      <c r="M99" s="4">
        <v>59863</v>
      </c>
      <c r="N99" s="4">
        <v>2098</v>
      </c>
      <c r="O99" s="4">
        <v>836</v>
      </c>
      <c r="P99" s="4">
        <f t="shared" si="70"/>
        <v>6645</v>
      </c>
      <c r="Q99" s="4">
        <v>4531</v>
      </c>
      <c r="R99" s="4">
        <v>1904</v>
      </c>
      <c r="S99" s="4">
        <v>210</v>
      </c>
      <c r="T99" s="4">
        <f t="shared" si="71"/>
        <v>63790</v>
      </c>
      <c r="U99" s="4">
        <v>54628</v>
      </c>
      <c r="V99" s="4">
        <v>1968</v>
      </c>
      <c r="W99" s="4">
        <v>809</v>
      </c>
      <c r="X99" s="4">
        <f t="shared" si="72"/>
        <v>6385</v>
      </c>
      <c r="Y99" s="4">
        <v>4441</v>
      </c>
      <c r="Z99" s="4">
        <v>1739</v>
      </c>
      <c r="AA99" s="4">
        <v>205</v>
      </c>
      <c r="AB99" s="4">
        <f t="shared" si="73"/>
        <v>81675</v>
      </c>
      <c r="AC99" s="4">
        <v>69563</v>
      </c>
      <c r="AD99" s="4">
        <v>2886</v>
      </c>
      <c r="AE99" s="4">
        <v>592</v>
      </c>
      <c r="AF99" s="4">
        <f t="shared" si="74"/>
        <v>8634</v>
      </c>
      <c r="AG99" s="4">
        <v>6168</v>
      </c>
      <c r="AH99" s="4">
        <v>2209</v>
      </c>
      <c r="AI99" s="4">
        <v>257</v>
      </c>
      <c r="AJ99" s="4">
        <f t="shared" si="75"/>
        <v>81636</v>
      </c>
      <c r="AK99" s="4">
        <v>68560</v>
      </c>
      <c r="AL99" s="4">
        <v>2865</v>
      </c>
      <c r="AM99" s="4">
        <v>835</v>
      </c>
      <c r="AN99" s="4">
        <f t="shared" si="76"/>
        <v>9376</v>
      </c>
      <c r="AO99" s="4">
        <v>6899</v>
      </c>
      <c r="AP99" s="4">
        <v>2234</v>
      </c>
      <c r="AQ99" s="4">
        <v>243</v>
      </c>
      <c r="AR99" s="4">
        <f t="shared" si="77"/>
        <v>86051</v>
      </c>
      <c r="AS99" s="4">
        <v>71685</v>
      </c>
      <c r="AT99" s="4">
        <v>3173</v>
      </c>
      <c r="AU99" s="4">
        <v>1187</v>
      </c>
      <c r="AV99" s="4">
        <f t="shared" si="78"/>
        <v>10006</v>
      </c>
      <c r="AW99" s="4">
        <v>7486</v>
      </c>
      <c r="AX99" s="4">
        <v>2296</v>
      </c>
      <c r="AY99" s="4">
        <v>224</v>
      </c>
      <c r="AZ99" s="4">
        <f t="shared" si="79"/>
        <v>83627</v>
      </c>
      <c r="BA99" s="4">
        <v>70406</v>
      </c>
      <c r="BB99" s="4">
        <v>2455</v>
      </c>
      <c r="BC99" s="4">
        <v>692</v>
      </c>
      <c r="BD99" s="4">
        <f t="shared" si="80"/>
        <v>10074</v>
      </c>
      <c r="BE99" s="4">
        <v>7503</v>
      </c>
      <c r="BF99" s="4">
        <v>2328</v>
      </c>
      <c r="BG99" s="4">
        <v>243</v>
      </c>
      <c r="BH99" s="4">
        <f t="shared" si="81"/>
        <v>89429</v>
      </c>
      <c r="BI99" s="4">
        <v>73935</v>
      </c>
      <c r="BJ99" s="4">
        <v>2524</v>
      </c>
      <c r="BK99" s="4">
        <v>797</v>
      </c>
      <c r="BL99" s="4">
        <f t="shared" si="82"/>
        <v>12173</v>
      </c>
      <c r="BM99" s="4">
        <v>9311</v>
      </c>
      <c r="BN99" s="4">
        <v>2615</v>
      </c>
      <c r="BO99" s="4">
        <v>247</v>
      </c>
      <c r="BP99" s="4">
        <f t="shared" si="83"/>
        <v>86818</v>
      </c>
      <c r="BQ99" s="4">
        <v>70567</v>
      </c>
      <c r="BR99" s="4">
        <v>2473</v>
      </c>
      <c r="BS99" s="4">
        <v>1088</v>
      </c>
      <c r="BT99" s="4">
        <f t="shared" si="84"/>
        <v>12690</v>
      </c>
      <c r="BU99" s="4">
        <v>9866</v>
      </c>
      <c r="BV99" s="4">
        <v>2556</v>
      </c>
      <c r="BW99" s="4">
        <v>268</v>
      </c>
      <c r="BX99" s="4">
        <f t="shared" si="85"/>
        <v>77019</v>
      </c>
      <c r="BY99" s="4">
        <v>64482</v>
      </c>
      <c r="BZ99" s="4">
        <v>2476</v>
      </c>
      <c r="CA99" s="4">
        <v>875</v>
      </c>
      <c r="CB99" s="4">
        <f t="shared" si="86"/>
        <v>9186</v>
      </c>
      <c r="CC99" s="4">
        <v>6829</v>
      </c>
      <c r="CD99" s="4">
        <v>2135</v>
      </c>
      <c r="CE99" s="4">
        <v>222</v>
      </c>
      <c r="CF99" s="4">
        <f t="shared" si="87"/>
        <v>81859</v>
      </c>
      <c r="CG99" s="4">
        <v>68926</v>
      </c>
      <c r="CH99" s="4">
        <v>2669</v>
      </c>
      <c r="CI99" s="4">
        <v>905</v>
      </c>
      <c r="CJ99" s="4">
        <f t="shared" si="88"/>
        <v>9359</v>
      </c>
      <c r="CK99" s="4">
        <v>7039</v>
      </c>
      <c r="CL99" s="4">
        <v>2101</v>
      </c>
      <c r="CM99" s="4">
        <v>219</v>
      </c>
      <c r="CN99" s="4">
        <f t="shared" si="89"/>
        <v>78048</v>
      </c>
      <c r="CO99" s="4">
        <v>67001</v>
      </c>
      <c r="CP99" s="4">
        <v>2429</v>
      </c>
      <c r="CQ99" s="4">
        <v>639</v>
      </c>
      <c r="CR99" s="4">
        <f t="shared" si="90"/>
        <v>7979</v>
      </c>
      <c r="CS99" s="4">
        <v>5840</v>
      </c>
      <c r="CT99" s="4">
        <v>1947</v>
      </c>
      <c r="CU99" s="4">
        <v>192</v>
      </c>
      <c r="CV99" s="4">
        <f t="shared" si="91"/>
        <v>75927</v>
      </c>
      <c r="CW99" s="4">
        <v>65350</v>
      </c>
      <c r="CX99" s="4">
        <v>2511</v>
      </c>
      <c r="CY99" s="4">
        <v>696</v>
      </c>
      <c r="CZ99" s="4">
        <f t="shared" si="92"/>
        <v>7370</v>
      </c>
      <c r="DA99" s="4">
        <v>5400</v>
      </c>
      <c r="DB99" s="4">
        <v>1777</v>
      </c>
      <c r="DC99" s="4">
        <v>193</v>
      </c>
      <c r="DD99" s="78">
        <f t="shared" si="66"/>
        <v>2610.1666666666665</v>
      </c>
      <c r="DE99" s="78">
        <f t="shared" si="53"/>
        <v>2199.3606557377047</v>
      </c>
      <c r="DF99" s="78">
        <f t="shared" si="54"/>
        <v>83.407103825136616</v>
      </c>
      <c r="DG99" s="78">
        <f t="shared" si="55"/>
        <v>27.188524590163933</v>
      </c>
      <c r="DH99" s="78">
        <f t="shared" si="56"/>
        <v>300.21038251366122</v>
      </c>
      <c r="DI99" s="78">
        <f t="shared" si="57"/>
        <v>222.16666666666666</v>
      </c>
      <c r="DJ99" s="78">
        <f t="shared" si="58"/>
        <v>70.603825136612016</v>
      </c>
      <c r="DK99" s="57">
        <f t="shared" si="59"/>
        <v>7.4398907103825138</v>
      </c>
      <c r="DM99" t="s">
        <v>424</v>
      </c>
    </row>
    <row r="100" spans="2:117">
      <c r="B100" s="140"/>
      <c r="C100" s="3" t="s">
        <v>107</v>
      </c>
      <c r="D100" s="43">
        <f t="shared" si="60"/>
        <v>3885320</v>
      </c>
      <c r="E100" s="43">
        <f t="shared" si="61"/>
        <v>2991841</v>
      </c>
      <c r="F100" s="43">
        <f t="shared" si="62"/>
        <v>202067</v>
      </c>
      <c r="G100" s="43">
        <f t="shared" si="63"/>
        <v>39823</v>
      </c>
      <c r="H100" s="43">
        <f t="shared" si="67"/>
        <v>651589</v>
      </c>
      <c r="I100" s="43">
        <f t="shared" si="68"/>
        <v>514842</v>
      </c>
      <c r="J100" s="43">
        <f t="shared" si="64"/>
        <v>122830</v>
      </c>
      <c r="K100" s="43">
        <f t="shared" si="65"/>
        <v>13917</v>
      </c>
      <c r="L100" s="4">
        <f t="shared" si="69"/>
        <v>329711</v>
      </c>
      <c r="M100" s="4">
        <v>256003</v>
      </c>
      <c r="N100" s="4">
        <v>13379</v>
      </c>
      <c r="O100" s="4">
        <v>3392</v>
      </c>
      <c r="P100" s="4">
        <f t="shared" si="70"/>
        <v>56937</v>
      </c>
      <c r="Q100" s="4">
        <v>44865</v>
      </c>
      <c r="R100" s="4">
        <v>10850</v>
      </c>
      <c r="S100" s="4">
        <v>1222</v>
      </c>
      <c r="T100" s="4">
        <f t="shared" si="71"/>
        <v>307256</v>
      </c>
      <c r="U100" s="4">
        <v>237380</v>
      </c>
      <c r="V100" s="4">
        <v>13414</v>
      </c>
      <c r="W100" s="4">
        <v>3332</v>
      </c>
      <c r="X100" s="4">
        <f t="shared" si="72"/>
        <v>53130</v>
      </c>
      <c r="Y100" s="4">
        <v>41964</v>
      </c>
      <c r="Z100" s="4">
        <v>9993</v>
      </c>
      <c r="AA100" s="4">
        <v>1173</v>
      </c>
      <c r="AB100" s="4">
        <f t="shared" si="73"/>
        <v>392129</v>
      </c>
      <c r="AC100" s="4">
        <v>295603</v>
      </c>
      <c r="AD100" s="4">
        <v>23556</v>
      </c>
      <c r="AE100" s="4">
        <v>3055</v>
      </c>
      <c r="AF100" s="4">
        <f t="shared" si="74"/>
        <v>69915</v>
      </c>
      <c r="AG100" s="4">
        <v>55655</v>
      </c>
      <c r="AH100" s="4">
        <v>12835</v>
      </c>
      <c r="AI100" s="4">
        <v>1425</v>
      </c>
      <c r="AJ100" s="4">
        <f t="shared" si="75"/>
        <v>383934</v>
      </c>
      <c r="AK100" s="4">
        <v>287513</v>
      </c>
      <c r="AL100" s="4">
        <v>22196</v>
      </c>
      <c r="AM100" s="4">
        <v>3517</v>
      </c>
      <c r="AN100" s="4">
        <f t="shared" si="76"/>
        <v>70708</v>
      </c>
      <c r="AO100" s="4">
        <v>56438</v>
      </c>
      <c r="AP100" s="4">
        <v>12886</v>
      </c>
      <c r="AQ100" s="4">
        <v>1384</v>
      </c>
      <c r="AR100" s="4">
        <f t="shared" si="77"/>
        <v>389320</v>
      </c>
      <c r="AS100" s="4">
        <v>290918</v>
      </c>
      <c r="AT100" s="4">
        <v>23280</v>
      </c>
      <c r="AU100" s="4">
        <v>4316</v>
      </c>
      <c r="AV100" s="4">
        <f t="shared" si="78"/>
        <v>70806</v>
      </c>
      <c r="AW100" s="4">
        <v>56679</v>
      </c>
      <c r="AX100" s="4">
        <v>12689</v>
      </c>
      <c r="AY100" s="4">
        <v>1438</v>
      </c>
      <c r="AZ100" s="4">
        <f t="shared" si="79"/>
        <v>364511</v>
      </c>
      <c r="BA100" s="4">
        <v>275075</v>
      </c>
      <c r="BB100" s="4">
        <v>18927</v>
      </c>
      <c r="BC100" s="4">
        <v>3067</v>
      </c>
      <c r="BD100" s="4">
        <f t="shared" si="80"/>
        <v>67442</v>
      </c>
      <c r="BE100" s="4">
        <v>53915</v>
      </c>
      <c r="BF100" s="4">
        <v>12054</v>
      </c>
      <c r="BG100" s="4">
        <v>1473</v>
      </c>
      <c r="BH100" s="4">
        <f t="shared" si="81"/>
        <v>284472</v>
      </c>
      <c r="BI100" s="4">
        <v>219535</v>
      </c>
      <c r="BJ100" s="4">
        <v>12647</v>
      </c>
      <c r="BK100" s="4">
        <v>2935</v>
      </c>
      <c r="BL100" s="4">
        <f t="shared" si="82"/>
        <v>49355</v>
      </c>
      <c r="BM100" s="4">
        <v>38930</v>
      </c>
      <c r="BN100" s="4">
        <v>9341</v>
      </c>
      <c r="BO100" s="4">
        <v>1084</v>
      </c>
      <c r="BP100" s="4">
        <f t="shared" si="83"/>
        <v>272405</v>
      </c>
      <c r="BQ100" s="4">
        <v>212005</v>
      </c>
      <c r="BR100" s="4">
        <v>11960</v>
      </c>
      <c r="BS100" s="4">
        <v>3100</v>
      </c>
      <c r="BT100" s="4">
        <f t="shared" si="84"/>
        <v>45340</v>
      </c>
      <c r="BU100" s="4">
        <v>35823</v>
      </c>
      <c r="BV100" s="4">
        <v>8478</v>
      </c>
      <c r="BW100" s="4">
        <v>1039</v>
      </c>
      <c r="BX100" s="4">
        <f t="shared" si="85"/>
        <v>281735</v>
      </c>
      <c r="BY100" s="4">
        <v>219288</v>
      </c>
      <c r="BZ100" s="4">
        <v>15635</v>
      </c>
      <c r="CA100" s="4">
        <v>3577</v>
      </c>
      <c r="CB100" s="4">
        <f t="shared" si="86"/>
        <v>43235</v>
      </c>
      <c r="CC100" s="4">
        <v>33746</v>
      </c>
      <c r="CD100" s="4">
        <v>8547</v>
      </c>
      <c r="CE100" s="4">
        <v>942</v>
      </c>
      <c r="CF100" s="4">
        <f t="shared" si="87"/>
        <v>305679</v>
      </c>
      <c r="CG100" s="4">
        <v>238843</v>
      </c>
      <c r="CH100" s="4">
        <v>16566</v>
      </c>
      <c r="CI100" s="4">
        <v>3713</v>
      </c>
      <c r="CJ100" s="4">
        <f t="shared" si="88"/>
        <v>46557</v>
      </c>
      <c r="CK100" s="4">
        <v>36480</v>
      </c>
      <c r="CL100" s="4">
        <v>9068</v>
      </c>
      <c r="CM100" s="4">
        <v>1009</v>
      </c>
      <c r="CN100" s="4">
        <f t="shared" si="89"/>
        <v>294277</v>
      </c>
      <c r="CO100" s="4">
        <v>235036</v>
      </c>
      <c r="CP100" s="4">
        <v>16270</v>
      </c>
      <c r="CQ100" s="4">
        <v>2872</v>
      </c>
      <c r="CR100" s="4">
        <f t="shared" si="90"/>
        <v>40099</v>
      </c>
      <c r="CS100" s="4">
        <v>31113</v>
      </c>
      <c r="CT100" s="4">
        <v>8148</v>
      </c>
      <c r="CU100" s="4">
        <v>838</v>
      </c>
      <c r="CV100" s="4">
        <f t="shared" si="91"/>
        <v>279891</v>
      </c>
      <c r="CW100" s="4">
        <v>224642</v>
      </c>
      <c r="CX100" s="4">
        <v>14237</v>
      </c>
      <c r="CY100" s="4">
        <v>2947</v>
      </c>
      <c r="CZ100" s="4">
        <f t="shared" si="92"/>
        <v>38065</v>
      </c>
      <c r="DA100" s="4">
        <v>29234</v>
      </c>
      <c r="DB100" s="4">
        <v>7941</v>
      </c>
      <c r="DC100" s="4">
        <v>890</v>
      </c>
      <c r="DD100" s="78">
        <f t="shared" si="66"/>
        <v>10615.628415300547</v>
      </c>
      <c r="DE100" s="78">
        <f t="shared" si="53"/>
        <v>8174.4289617486338</v>
      </c>
      <c r="DF100" s="78">
        <f t="shared" si="54"/>
        <v>552.09562841530055</v>
      </c>
      <c r="DG100" s="78">
        <f t="shared" si="55"/>
        <v>108.80601092896175</v>
      </c>
      <c r="DH100" s="78">
        <f t="shared" si="56"/>
        <v>1780.2978142076502</v>
      </c>
      <c r="DI100" s="78">
        <f t="shared" si="57"/>
        <v>1406.672131147541</v>
      </c>
      <c r="DJ100" s="78">
        <f t="shared" si="58"/>
        <v>335.60109289617486</v>
      </c>
      <c r="DK100" s="57">
        <f t="shared" si="59"/>
        <v>38.024590163934427</v>
      </c>
      <c r="DM100" t="s">
        <v>424</v>
      </c>
    </row>
    <row r="101" spans="2:117">
      <c r="B101" s="140"/>
      <c r="C101" s="3" t="s">
        <v>108</v>
      </c>
      <c r="D101" s="43">
        <f t="shared" si="60"/>
        <v>5006447</v>
      </c>
      <c r="E101" s="43">
        <f t="shared" si="61"/>
        <v>3650891</v>
      </c>
      <c r="F101" s="43">
        <f t="shared" si="62"/>
        <v>240021</v>
      </c>
      <c r="G101" s="43">
        <f t="shared" si="63"/>
        <v>64338</v>
      </c>
      <c r="H101" s="43">
        <f t="shared" si="67"/>
        <v>1051197</v>
      </c>
      <c r="I101" s="43">
        <f t="shared" si="68"/>
        <v>836238</v>
      </c>
      <c r="J101" s="43">
        <f t="shared" si="64"/>
        <v>196422</v>
      </c>
      <c r="K101" s="43">
        <f t="shared" si="65"/>
        <v>18537</v>
      </c>
      <c r="L101" s="4">
        <f t="shared" si="69"/>
        <v>396735</v>
      </c>
      <c r="M101" s="4">
        <v>293887</v>
      </c>
      <c r="N101" s="4">
        <v>18558</v>
      </c>
      <c r="O101" s="4">
        <v>5418</v>
      </c>
      <c r="P101" s="4">
        <f t="shared" si="70"/>
        <v>78872</v>
      </c>
      <c r="Q101" s="4">
        <v>61865</v>
      </c>
      <c r="R101" s="4">
        <v>15442</v>
      </c>
      <c r="S101" s="4">
        <v>1565</v>
      </c>
      <c r="T101" s="4">
        <f t="shared" si="71"/>
        <v>372030</v>
      </c>
      <c r="U101" s="4">
        <v>274161</v>
      </c>
      <c r="V101" s="4">
        <v>18441</v>
      </c>
      <c r="W101" s="4">
        <v>5466</v>
      </c>
      <c r="X101" s="4">
        <f t="shared" si="72"/>
        <v>73962</v>
      </c>
      <c r="Y101" s="4">
        <v>58551</v>
      </c>
      <c r="Z101" s="4">
        <v>14090</v>
      </c>
      <c r="AA101" s="4">
        <v>1321</v>
      </c>
      <c r="AB101" s="4">
        <f t="shared" si="73"/>
        <v>449226</v>
      </c>
      <c r="AC101" s="4">
        <v>327664</v>
      </c>
      <c r="AD101" s="4">
        <v>23376</v>
      </c>
      <c r="AE101" s="4">
        <v>4751</v>
      </c>
      <c r="AF101" s="4">
        <f t="shared" si="74"/>
        <v>93435</v>
      </c>
      <c r="AG101" s="4">
        <v>74391</v>
      </c>
      <c r="AH101" s="4">
        <v>17389</v>
      </c>
      <c r="AI101" s="4">
        <v>1655</v>
      </c>
      <c r="AJ101" s="4">
        <f t="shared" si="75"/>
        <v>432543</v>
      </c>
      <c r="AK101" s="4">
        <v>313942</v>
      </c>
      <c r="AL101" s="4">
        <v>21906</v>
      </c>
      <c r="AM101" s="4">
        <v>5487</v>
      </c>
      <c r="AN101" s="4">
        <f t="shared" si="76"/>
        <v>91208</v>
      </c>
      <c r="AO101" s="4">
        <v>72818</v>
      </c>
      <c r="AP101" s="4">
        <v>16778</v>
      </c>
      <c r="AQ101" s="4">
        <v>1612</v>
      </c>
      <c r="AR101" s="4">
        <f t="shared" si="77"/>
        <v>446146</v>
      </c>
      <c r="AS101" s="4">
        <v>321353</v>
      </c>
      <c r="AT101" s="4">
        <v>23479</v>
      </c>
      <c r="AU101" s="4">
        <v>6352</v>
      </c>
      <c r="AV101" s="4">
        <f t="shared" si="78"/>
        <v>94962</v>
      </c>
      <c r="AW101" s="4">
        <v>76121</v>
      </c>
      <c r="AX101" s="4">
        <v>17183</v>
      </c>
      <c r="AY101" s="4">
        <v>1658</v>
      </c>
      <c r="AZ101" s="4">
        <f t="shared" si="79"/>
        <v>420037</v>
      </c>
      <c r="BA101" s="4">
        <v>303703</v>
      </c>
      <c r="BB101" s="4">
        <v>19751</v>
      </c>
      <c r="BC101" s="4">
        <v>4869</v>
      </c>
      <c r="BD101" s="4">
        <f t="shared" si="80"/>
        <v>91714</v>
      </c>
      <c r="BE101" s="4">
        <v>73384</v>
      </c>
      <c r="BF101" s="4">
        <v>16807</v>
      </c>
      <c r="BG101" s="4">
        <v>1523</v>
      </c>
      <c r="BH101" s="4">
        <f t="shared" si="81"/>
        <v>416363</v>
      </c>
      <c r="BI101" s="4">
        <v>302642</v>
      </c>
      <c r="BJ101" s="4">
        <v>18587</v>
      </c>
      <c r="BK101" s="4">
        <v>5506</v>
      </c>
      <c r="BL101" s="4">
        <f t="shared" si="82"/>
        <v>89628</v>
      </c>
      <c r="BM101" s="4">
        <v>71196</v>
      </c>
      <c r="BN101" s="4">
        <v>16789</v>
      </c>
      <c r="BO101" s="4">
        <v>1643</v>
      </c>
      <c r="BP101" s="4">
        <f t="shared" si="83"/>
        <v>404337</v>
      </c>
      <c r="BQ101" s="4">
        <v>291966</v>
      </c>
      <c r="BR101" s="4">
        <v>17923</v>
      </c>
      <c r="BS101" s="4">
        <v>5965</v>
      </c>
      <c r="BT101" s="4">
        <f t="shared" si="84"/>
        <v>88483</v>
      </c>
      <c r="BU101" s="4">
        <v>70634</v>
      </c>
      <c r="BV101" s="4">
        <v>16283</v>
      </c>
      <c r="BW101" s="4">
        <v>1566</v>
      </c>
      <c r="BX101" s="4">
        <f t="shared" si="85"/>
        <v>397470</v>
      </c>
      <c r="BY101" s="4">
        <v>290018</v>
      </c>
      <c r="BZ101" s="4">
        <v>18111</v>
      </c>
      <c r="CA101" s="4">
        <v>4825</v>
      </c>
      <c r="CB101" s="4">
        <f t="shared" si="86"/>
        <v>84516</v>
      </c>
      <c r="CC101" s="4">
        <v>67280</v>
      </c>
      <c r="CD101" s="4">
        <v>15727</v>
      </c>
      <c r="CE101" s="4">
        <v>1509</v>
      </c>
      <c r="CF101" s="4">
        <f t="shared" si="87"/>
        <v>428331</v>
      </c>
      <c r="CG101" s="4">
        <v>311197</v>
      </c>
      <c r="CH101" s="4">
        <v>19859</v>
      </c>
      <c r="CI101" s="4">
        <v>5834</v>
      </c>
      <c r="CJ101" s="4">
        <f t="shared" si="88"/>
        <v>91441</v>
      </c>
      <c r="CK101" s="4">
        <v>72909</v>
      </c>
      <c r="CL101" s="4">
        <v>17048</v>
      </c>
      <c r="CM101" s="4">
        <v>1484</v>
      </c>
      <c r="CN101" s="4">
        <f t="shared" si="89"/>
        <v>418515</v>
      </c>
      <c r="CO101" s="4">
        <v>308915</v>
      </c>
      <c r="CP101" s="4">
        <v>19483</v>
      </c>
      <c r="CQ101" s="4">
        <v>4711</v>
      </c>
      <c r="CR101" s="4">
        <f t="shared" si="90"/>
        <v>85406</v>
      </c>
      <c r="CS101" s="4">
        <v>67839</v>
      </c>
      <c r="CT101" s="4">
        <v>16113</v>
      </c>
      <c r="CU101" s="4">
        <v>1454</v>
      </c>
      <c r="CV101" s="4">
        <f t="shared" si="91"/>
        <v>424714</v>
      </c>
      <c r="CW101" s="4">
        <v>311443</v>
      </c>
      <c r="CX101" s="4">
        <v>20547</v>
      </c>
      <c r="CY101" s="4">
        <v>5154</v>
      </c>
      <c r="CZ101" s="4">
        <f t="shared" si="92"/>
        <v>87570</v>
      </c>
      <c r="DA101" s="4">
        <v>69250</v>
      </c>
      <c r="DB101" s="4">
        <v>16773</v>
      </c>
      <c r="DC101" s="4">
        <v>1547</v>
      </c>
      <c r="DD101" s="78">
        <f t="shared" si="66"/>
        <v>13678.81693989071</v>
      </c>
      <c r="DE101" s="78">
        <f t="shared" si="53"/>
        <v>9975.1120218579235</v>
      </c>
      <c r="DF101" s="78">
        <f t="shared" si="54"/>
        <v>655.79508196721315</v>
      </c>
      <c r="DG101" s="78">
        <f t="shared" si="55"/>
        <v>175.78688524590163</v>
      </c>
      <c r="DH101" s="78">
        <f t="shared" si="56"/>
        <v>2872.122950819672</v>
      </c>
      <c r="DI101" s="78">
        <f t="shared" si="57"/>
        <v>2284.8032786885246</v>
      </c>
      <c r="DJ101" s="78">
        <f t="shared" si="58"/>
        <v>536.67213114754099</v>
      </c>
      <c r="DK101" s="57">
        <f t="shared" si="59"/>
        <v>50.647540983606561</v>
      </c>
      <c r="DM101" t="s">
        <v>424</v>
      </c>
    </row>
    <row r="102" spans="2:117">
      <c r="B102" s="140"/>
      <c r="C102" s="3" t="s">
        <v>109</v>
      </c>
      <c r="D102" s="43">
        <f t="shared" si="60"/>
        <v>4212862</v>
      </c>
      <c r="E102" s="43">
        <f t="shared" si="61"/>
        <v>3065659</v>
      </c>
      <c r="F102" s="43">
        <f t="shared" si="62"/>
        <v>203496</v>
      </c>
      <c r="G102" s="43">
        <f t="shared" si="63"/>
        <v>78378</v>
      </c>
      <c r="H102" s="43">
        <f t="shared" si="67"/>
        <v>865329</v>
      </c>
      <c r="I102" s="43">
        <f t="shared" si="68"/>
        <v>696067</v>
      </c>
      <c r="J102" s="43">
        <f t="shared" si="64"/>
        <v>155903</v>
      </c>
      <c r="K102" s="43">
        <f t="shared" si="65"/>
        <v>13359</v>
      </c>
      <c r="L102" s="4">
        <f t="shared" si="69"/>
        <v>337029</v>
      </c>
      <c r="M102" s="4">
        <v>248523</v>
      </c>
      <c r="N102" s="4">
        <v>14499</v>
      </c>
      <c r="O102" s="4">
        <v>6073</v>
      </c>
      <c r="P102" s="4">
        <f t="shared" si="70"/>
        <v>67934</v>
      </c>
      <c r="Q102" s="4">
        <v>53855</v>
      </c>
      <c r="R102" s="4">
        <v>12953</v>
      </c>
      <c r="S102" s="4">
        <v>1126</v>
      </c>
      <c r="T102" s="4">
        <f t="shared" si="71"/>
        <v>314903</v>
      </c>
      <c r="U102" s="4">
        <v>230385</v>
      </c>
      <c r="V102" s="4">
        <v>14592</v>
      </c>
      <c r="W102" s="4">
        <v>5979</v>
      </c>
      <c r="X102" s="4">
        <f t="shared" si="72"/>
        <v>63947</v>
      </c>
      <c r="Y102" s="4">
        <v>50738</v>
      </c>
      <c r="Z102" s="4">
        <v>12220</v>
      </c>
      <c r="AA102" s="4">
        <v>989</v>
      </c>
      <c r="AB102" s="4">
        <f t="shared" si="73"/>
        <v>374074</v>
      </c>
      <c r="AC102" s="4">
        <v>272856</v>
      </c>
      <c r="AD102" s="4">
        <v>19608</v>
      </c>
      <c r="AE102" s="4">
        <v>5469</v>
      </c>
      <c r="AF102" s="4">
        <f t="shared" si="74"/>
        <v>76141</v>
      </c>
      <c r="AG102" s="4">
        <v>60953</v>
      </c>
      <c r="AH102" s="4">
        <v>13902</v>
      </c>
      <c r="AI102" s="4">
        <v>1286</v>
      </c>
      <c r="AJ102" s="4">
        <f t="shared" si="75"/>
        <v>358550</v>
      </c>
      <c r="AK102" s="4">
        <v>259655</v>
      </c>
      <c r="AL102" s="4">
        <v>18420</v>
      </c>
      <c r="AM102" s="4">
        <v>6813</v>
      </c>
      <c r="AN102" s="4">
        <f t="shared" si="76"/>
        <v>73662</v>
      </c>
      <c r="AO102" s="4">
        <v>59250</v>
      </c>
      <c r="AP102" s="4">
        <v>13166</v>
      </c>
      <c r="AQ102" s="4">
        <v>1246</v>
      </c>
      <c r="AR102" s="4">
        <f t="shared" si="77"/>
        <v>368190</v>
      </c>
      <c r="AS102" s="4">
        <v>265053</v>
      </c>
      <c r="AT102" s="4">
        <v>20043</v>
      </c>
      <c r="AU102" s="4">
        <v>7977</v>
      </c>
      <c r="AV102" s="4">
        <f t="shared" si="78"/>
        <v>75117</v>
      </c>
      <c r="AW102" s="4">
        <v>60553</v>
      </c>
      <c r="AX102" s="4">
        <v>13380</v>
      </c>
      <c r="AY102" s="4">
        <v>1184</v>
      </c>
      <c r="AZ102" s="4">
        <f t="shared" si="79"/>
        <v>354587</v>
      </c>
      <c r="BA102" s="4">
        <v>258380</v>
      </c>
      <c r="BB102" s="4">
        <v>16454</v>
      </c>
      <c r="BC102" s="4">
        <v>5892</v>
      </c>
      <c r="BD102" s="4">
        <f t="shared" si="80"/>
        <v>73861</v>
      </c>
      <c r="BE102" s="4">
        <v>59649</v>
      </c>
      <c r="BF102" s="4">
        <v>13023</v>
      </c>
      <c r="BG102" s="4">
        <v>1189</v>
      </c>
      <c r="BH102" s="4">
        <f t="shared" si="81"/>
        <v>349609</v>
      </c>
      <c r="BI102" s="4">
        <v>254296</v>
      </c>
      <c r="BJ102" s="4">
        <v>16818</v>
      </c>
      <c r="BK102" s="4">
        <v>6812</v>
      </c>
      <c r="BL102" s="4">
        <f t="shared" si="82"/>
        <v>71683</v>
      </c>
      <c r="BM102" s="4">
        <v>57792</v>
      </c>
      <c r="BN102" s="4">
        <v>12688</v>
      </c>
      <c r="BO102" s="4">
        <v>1203</v>
      </c>
      <c r="BP102" s="4">
        <f t="shared" si="83"/>
        <v>337974</v>
      </c>
      <c r="BQ102" s="4">
        <v>244253</v>
      </c>
      <c r="BR102" s="4">
        <v>15606</v>
      </c>
      <c r="BS102" s="4">
        <v>7062</v>
      </c>
      <c r="BT102" s="4">
        <f t="shared" si="84"/>
        <v>71053</v>
      </c>
      <c r="BU102" s="4">
        <v>57581</v>
      </c>
      <c r="BV102" s="4">
        <v>12418</v>
      </c>
      <c r="BW102" s="4">
        <v>1054</v>
      </c>
      <c r="BX102" s="4">
        <f t="shared" si="85"/>
        <v>336599</v>
      </c>
      <c r="BY102" s="4">
        <v>244009</v>
      </c>
      <c r="BZ102" s="4">
        <v>15762</v>
      </c>
      <c r="CA102" s="4">
        <v>6655</v>
      </c>
      <c r="CB102" s="4">
        <f t="shared" si="86"/>
        <v>70173</v>
      </c>
      <c r="CC102" s="4">
        <v>56954</v>
      </c>
      <c r="CD102" s="4">
        <v>12281</v>
      </c>
      <c r="CE102" s="4">
        <v>938</v>
      </c>
      <c r="CF102" s="4">
        <f t="shared" si="87"/>
        <v>358323</v>
      </c>
      <c r="CG102" s="4">
        <v>260044</v>
      </c>
      <c r="CH102" s="4">
        <v>16686</v>
      </c>
      <c r="CI102" s="4">
        <v>6572</v>
      </c>
      <c r="CJ102" s="4">
        <f t="shared" si="88"/>
        <v>75021</v>
      </c>
      <c r="CK102" s="4">
        <v>60927</v>
      </c>
      <c r="CL102" s="4">
        <v>13119</v>
      </c>
      <c r="CM102" s="4">
        <v>975</v>
      </c>
      <c r="CN102" s="4">
        <f t="shared" si="89"/>
        <v>358419</v>
      </c>
      <c r="CO102" s="4">
        <v>262466</v>
      </c>
      <c r="CP102" s="4">
        <v>17440</v>
      </c>
      <c r="CQ102" s="4">
        <v>6295</v>
      </c>
      <c r="CR102" s="4">
        <f t="shared" si="90"/>
        <v>72218</v>
      </c>
      <c r="CS102" s="4">
        <v>58291</v>
      </c>
      <c r="CT102" s="4">
        <v>12892</v>
      </c>
      <c r="CU102" s="4">
        <v>1035</v>
      </c>
      <c r="CV102" s="4">
        <f t="shared" si="91"/>
        <v>364605</v>
      </c>
      <c r="CW102" s="4">
        <v>265739</v>
      </c>
      <c r="CX102" s="4">
        <v>17568</v>
      </c>
      <c r="CY102" s="4">
        <v>6779</v>
      </c>
      <c r="CZ102" s="4">
        <f t="shared" si="92"/>
        <v>74519</v>
      </c>
      <c r="DA102" s="4">
        <v>59524</v>
      </c>
      <c r="DB102" s="4">
        <v>13861</v>
      </c>
      <c r="DC102" s="4">
        <v>1134</v>
      </c>
      <c r="DD102" s="78">
        <f t="shared" si="66"/>
        <v>11510.551912568306</v>
      </c>
      <c r="DE102" s="78">
        <f t="shared" si="53"/>
        <v>8376.1174863387987</v>
      </c>
      <c r="DF102" s="78">
        <f t="shared" si="54"/>
        <v>556</v>
      </c>
      <c r="DG102" s="78">
        <f t="shared" si="55"/>
        <v>214.14754098360655</v>
      </c>
      <c r="DH102" s="78">
        <f t="shared" si="56"/>
        <v>2364.2868852459014</v>
      </c>
      <c r="DI102" s="78">
        <f t="shared" si="57"/>
        <v>1901.8224043715848</v>
      </c>
      <c r="DJ102" s="78">
        <f t="shared" si="58"/>
        <v>425.96448087431696</v>
      </c>
      <c r="DK102" s="57">
        <f t="shared" si="59"/>
        <v>36.5</v>
      </c>
      <c r="DM102" t="s">
        <v>424</v>
      </c>
    </row>
    <row r="103" spans="2:117">
      <c r="B103" s="140"/>
      <c r="C103" s="3" t="s">
        <v>110</v>
      </c>
      <c r="D103" s="43">
        <f t="shared" si="60"/>
        <v>7473878</v>
      </c>
      <c r="E103" s="43">
        <f t="shared" si="61"/>
        <v>5453902</v>
      </c>
      <c r="F103" s="43">
        <f t="shared" si="62"/>
        <v>571199</v>
      </c>
      <c r="G103" s="43">
        <f t="shared" si="63"/>
        <v>127851</v>
      </c>
      <c r="H103" s="43">
        <f t="shared" si="67"/>
        <v>1320926</v>
      </c>
      <c r="I103" s="43">
        <f t="shared" si="68"/>
        <v>1019286</v>
      </c>
      <c r="J103" s="43">
        <f t="shared" si="64"/>
        <v>284859</v>
      </c>
      <c r="K103" s="43">
        <f t="shared" si="65"/>
        <v>16781</v>
      </c>
      <c r="L103" s="4">
        <f t="shared" si="69"/>
        <v>614829</v>
      </c>
      <c r="M103" s="4">
        <v>450199</v>
      </c>
      <c r="N103" s="4">
        <v>48133</v>
      </c>
      <c r="O103" s="4">
        <v>11237</v>
      </c>
      <c r="P103" s="4">
        <f t="shared" si="70"/>
        <v>105260</v>
      </c>
      <c r="Q103" s="4">
        <v>79893</v>
      </c>
      <c r="R103" s="4">
        <v>23819</v>
      </c>
      <c r="S103" s="4">
        <v>1548</v>
      </c>
      <c r="T103" s="4">
        <f t="shared" si="71"/>
        <v>579040</v>
      </c>
      <c r="U103" s="4">
        <v>421207</v>
      </c>
      <c r="V103" s="4">
        <v>49705</v>
      </c>
      <c r="W103" s="4">
        <v>11618</v>
      </c>
      <c r="X103" s="4">
        <f t="shared" si="72"/>
        <v>96510</v>
      </c>
      <c r="Y103" s="4">
        <v>73188</v>
      </c>
      <c r="Z103" s="4">
        <v>22004</v>
      </c>
      <c r="AA103" s="4">
        <v>1318</v>
      </c>
      <c r="AB103" s="4">
        <f t="shared" si="73"/>
        <v>655764</v>
      </c>
      <c r="AC103" s="4">
        <v>474363</v>
      </c>
      <c r="AD103" s="4">
        <v>53862</v>
      </c>
      <c r="AE103" s="4">
        <v>8986</v>
      </c>
      <c r="AF103" s="4">
        <f t="shared" si="74"/>
        <v>118553</v>
      </c>
      <c r="AG103" s="4">
        <v>91718</v>
      </c>
      <c r="AH103" s="4">
        <v>25271</v>
      </c>
      <c r="AI103" s="4">
        <v>1564</v>
      </c>
      <c r="AJ103" s="4">
        <f t="shared" si="75"/>
        <v>623063</v>
      </c>
      <c r="AK103" s="4">
        <v>450926</v>
      </c>
      <c r="AL103" s="4">
        <v>47781</v>
      </c>
      <c r="AM103" s="4">
        <v>9645</v>
      </c>
      <c r="AN103" s="4">
        <f t="shared" si="76"/>
        <v>114711</v>
      </c>
      <c r="AO103" s="4">
        <v>89032</v>
      </c>
      <c r="AP103" s="4">
        <v>24225</v>
      </c>
      <c r="AQ103" s="4">
        <v>1454</v>
      </c>
      <c r="AR103" s="4">
        <f t="shared" si="77"/>
        <v>649365</v>
      </c>
      <c r="AS103" s="4">
        <v>467778</v>
      </c>
      <c r="AT103" s="4">
        <v>53795</v>
      </c>
      <c r="AU103" s="4">
        <v>12303</v>
      </c>
      <c r="AV103" s="4">
        <f t="shared" si="78"/>
        <v>115489</v>
      </c>
      <c r="AW103" s="4">
        <v>89901</v>
      </c>
      <c r="AX103" s="4">
        <v>24127</v>
      </c>
      <c r="AY103" s="4">
        <v>1461</v>
      </c>
      <c r="AZ103" s="4">
        <f t="shared" si="79"/>
        <v>620700</v>
      </c>
      <c r="BA103" s="4">
        <v>453024</v>
      </c>
      <c r="BB103" s="4">
        <v>45731</v>
      </c>
      <c r="BC103" s="4">
        <v>8921</v>
      </c>
      <c r="BD103" s="4">
        <f t="shared" si="80"/>
        <v>113024</v>
      </c>
      <c r="BE103" s="4">
        <v>87567</v>
      </c>
      <c r="BF103" s="4">
        <v>24030</v>
      </c>
      <c r="BG103" s="4">
        <v>1427</v>
      </c>
      <c r="BH103" s="4">
        <f t="shared" si="81"/>
        <v>638772</v>
      </c>
      <c r="BI103" s="4">
        <v>464378</v>
      </c>
      <c r="BJ103" s="4">
        <v>50346</v>
      </c>
      <c r="BK103" s="4">
        <v>12211</v>
      </c>
      <c r="BL103" s="4">
        <f t="shared" si="82"/>
        <v>111837</v>
      </c>
      <c r="BM103" s="4">
        <v>86565</v>
      </c>
      <c r="BN103" s="4">
        <v>23904</v>
      </c>
      <c r="BO103" s="4">
        <v>1368</v>
      </c>
      <c r="BP103" s="4">
        <f t="shared" si="83"/>
        <v>628293</v>
      </c>
      <c r="BQ103" s="4">
        <v>456136</v>
      </c>
      <c r="BR103" s="4">
        <v>48168</v>
      </c>
      <c r="BS103" s="4">
        <v>12339</v>
      </c>
      <c r="BT103" s="4">
        <f t="shared" si="84"/>
        <v>111650</v>
      </c>
      <c r="BU103" s="4">
        <v>86414</v>
      </c>
      <c r="BV103" s="4">
        <v>23826</v>
      </c>
      <c r="BW103" s="4">
        <v>1410</v>
      </c>
      <c r="BX103" s="4">
        <f t="shared" si="85"/>
        <v>579633</v>
      </c>
      <c r="BY103" s="4">
        <v>426484</v>
      </c>
      <c r="BZ103" s="4">
        <v>41311</v>
      </c>
      <c r="CA103" s="4">
        <v>9838</v>
      </c>
      <c r="CB103" s="4">
        <f t="shared" si="86"/>
        <v>102000</v>
      </c>
      <c r="CC103" s="4">
        <v>78715</v>
      </c>
      <c r="CD103" s="4">
        <v>21998</v>
      </c>
      <c r="CE103" s="4">
        <v>1287</v>
      </c>
      <c r="CF103" s="4">
        <f t="shared" si="87"/>
        <v>621049</v>
      </c>
      <c r="CG103" s="4">
        <v>454423</v>
      </c>
      <c r="CH103" s="4">
        <v>43742</v>
      </c>
      <c r="CI103" s="4">
        <v>10705</v>
      </c>
      <c r="CJ103" s="4">
        <f t="shared" si="88"/>
        <v>112179</v>
      </c>
      <c r="CK103" s="4">
        <v>86852</v>
      </c>
      <c r="CL103" s="4">
        <v>23981</v>
      </c>
      <c r="CM103" s="4">
        <v>1346</v>
      </c>
      <c r="CN103" s="4">
        <f t="shared" si="89"/>
        <v>615550</v>
      </c>
      <c r="CO103" s="4">
        <v>456497</v>
      </c>
      <c r="CP103" s="4">
        <v>43170</v>
      </c>
      <c r="CQ103" s="4">
        <v>9190</v>
      </c>
      <c r="CR103" s="4">
        <f t="shared" si="90"/>
        <v>106693</v>
      </c>
      <c r="CS103" s="4">
        <v>82486</v>
      </c>
      <c r="CT103" s="4">
        <v>22958</v>
      </c>
      <c r="CU103" s="4">
        <v>1249</v>
      </c>
      <c r="CV103" s="4">
        <f t="shared" si="91"/>
        <v>647820</v>
      </c>
      <c r="CW103" s="4">
        <v>478487</v>
      </c>
      <c r="CX103" s="4">
        <v>45455</v>
      </c>
      <c r="CY103" s="4">
        <v>10858</v>
      </c>
      <c r="CZ103" s="4">
        <f t="shared" si="92"/>
        <v>113020</v>
      </c>
      <c r="DA103" s="4">
        <v>86955</v>
      </c>
      <c r="DB103" s="4">
        <v>24716</v>
      </c>
      <c r="DC103" s="4">
        <v>1349</v>
      </c>
      <c r="DD103" s="78">
        <f t="shared" si="66"/>
        <v>20420.43169398907</v>
      </c>
      <c r="DE103" s="78">
        <f t="shared" si="53"/>
        <v>14901.371584699453</v>
      </c>
      <c r="DF103" s="78">
        <f t="shared" si="54"/>
        <v>1560.6530054644809</v>
      </c>
      <c r="DG103" s="78">
        <f t="shared" si="55"/>
        <v>349.31967213114751</v>
      </c>
      <c r="DH103" s="78">
        <f t="shared" si="56"/>
        <v>3609.0874316939889</v>
      </c>
      <c r="DI103" s="78">
        <f t="shared" si="57"/>
        <v>2784.9344262295081</v>
      </c>
      <c r="DJ103" s="78">
        <f t="shared" si="58"/>
        <v>778.30327868852464</v>
      </c>
      <c r="DK103" s="57">
        <f t="shared" si="59"/>
        <v>45.849726775956285</v>
      </c>
      <c r="DM103" t="s">
        <v>424</v>
      </c>
    </row>
    <row r="104" spans="2:117">
      <c r="B104" s="140"/>
      <c r="C104" s="3" t="s">
        <v>111</v>
      </c>
      <c r="D104" s="43">
        <f t="shared" si="60"/>
        <v>5606178</v>
      </c>
      <c r="E104" s="43">
        <f t="shared" si="61"/>
        <v>4044179</v>
      </c>
      <c r="F104" s="43">
        <f t="shared" si="62"/>
        <v>375806</v>
      </c>
      <c r="G104" s="43">
        <f t="shared" si="63"/>
        <v>92912</v>
      </c>
      <c r="H104" s="43">
        <f t="shared" si="67"/>
        <v>1093281</v>
      </c>
      <c r="I104" s="43">
        <f t="shared" si="68"/>
        <v>764059</v>
      </c>
      <c r="J104" s="43">
        <f t="shared" si="64"/>
        <v>297091</v>
      </c>
      <c r="K104" s="43">
        <f t="shared" si="65"/>
        <v>32131</v>
      </c>
      <c r="L104" s="4">
        <f t="shared" si="69"/>
        <v>431963</v>
      </c>
      <c r="M104" s="4">
        <v>315623</v>
      </c>
      <c r="N104" s="4">
        <v>25434</v>
      </c>
      <c r="O104" s="4">
        <v>7415</v>
      </c>
      <c r="P104" s="4">
        <f t="shared" si="70"/>
        <v>83491</v>
      </c>
      <c r="Q104" s="4">
        <v>57139</v>
      </c>
      <c r="R104" s="4">
        <v>23632</v>
      </c>
      <c r="S104" s="4">
        <v>2720</v>
      </c>
      <c r="T104" s="4">
        <f t="shared" si="71"/>
        <v>402959</v>
      </c>
      <c r="U104" s="4">
        <v>291930</v>
      </c>
      <c r="V104" s="4">
        <v>25073</v>
      </c>
      <c r="W104" s="4">
        <v>6885</v>
      </c>
      <c r="X104" s="4">
        <f t="shared" si="72"/>
        <v>79071</v>
      </c>
      <c r="Y104" s="4">
        <v>54346</v>
      </c>
      <c r="Z104" s="4">
        <v>22325</v>
      </c>
      <c r="AA104" s="4">
        <v>2400</v>
      </c>
      <c r="AB104" s="4">
        <f t="shared" si="73"/>
        <v>497167</v>
      </c>
      <c r="AC104" s="4">
        <v>355252</v>
      </c>
      <c r="AD104" s="4">
        <v>37805</v>
      </c>
      <c r="AE104" s="4">
        <v>7078</v>
      </c>
      <c r="AF104" s="4">
        <f t="shared" si="74"/>
        <v>97032</v>
      </c>
      <c r="AG104" s="4">
        <v>67651</v>
      </c>
      <c r="AH104" s="4">
        <v>26460</v>
      </c>
      <c r="AI104" s="4">
        <v>2921</v>
      </c>
      <c r="AJ104" s="4">
        <f t="shared" si="75"/>
        <v>484673</v>
      </c>
      <c r="AK104" s="4">
        <v>346715</v>
      </c>
      <c r="AL104" s="4">
        <v>34871</v>
      </c>
      <c r="AM104" s="4">
        <v>8230</v>
      </c>
      <c r="AN104" s="4">
        <f t="shared" si="76"/>
        <v>94857</v>
      </c>
      <c r="AO104" s="4">
        <v>66390</v>
      </c>
      <c r="AP104" s="4">
        <v>25785</v>
      </c>
      <c r="AQ104" s="4">
        <v>2682</v>
      </c>
      <c r="AR104" s="4">
        <f t="shared" si="77"/>
        <v>498698</v>
      </c>
      <c r="AS104" s="4">
        <v>355705</v>
      </c>
      <c r="AT104" s="4">
        <v>36850</v>
      </c>
      <c r="AU104" s="4">
        <v>10049</v>
      </c>
      <c r="AV104" s="4">
        <f t="shared" si="78"/>
        <v>96094</v>
      </c>
      <c r="AW104" s="4">
        <v>67303</v>
      </c>
      <c r="AX104" s="4">
        <v>26064</v>
      </c>
      <c r="AY104" s="4">
        <v>2727</v>
      </c>
      <c r="AZ104" s="4">
        <f t="shared" si="79"/>
        <v>476789</v>
      </c>
      <c r="BA104" s="4">
        <v>343556</v>
      </c>
      <c r="BB104" s="4">
        <v>32648</v>
      </c>
      <c r="BC104" s="4">
        <v>6887</v>
      </c>
      <c r="BD104" s="4">
        <f t="shared" si="80"/>
        <v>93698</v>
      </c>
      <c r="BE104" s="4">
        <v>65675</v>
      </c>
      <c r="BF104" s="4">
        <v>25234</v>
      </c>
      <c r="BG104" s="4">
        <v>2789</v>
      </c>
      <c r="BH104" s="4">
        <f t="shared" si="81"/>
        <v>466840</v>
      </c>
      <c r="BI104" s="4">
        <v>336654</v>
      </c>
      <c r="BJ104" s="4">
        <v>30613</v>
      </c>
      <c r="BK104" s="4">
        <v>8060</v>
      </c>
      <c r="BL104" s="4">
        <f t="shared" si="82"/>
        <v>91513</v>
      </c>
      <c r="BM104" s="4">
        <v>64140</v>
      </c>
      <c r="BN104" s="4">
        <v>24723</v>
      </c>
      <c r="BO104" s="4">
        <v>2650</v>
      </c>
      <c r="BP104" s="4">
        <f t="shared" si="83"/>
        <v>445913</v>
      </c>
      <c r="BQ104" s="4">
        <v>324145</v>
      </c>
      <c r="BR104" s="4">
        <v>25700</v>
      </c>
      <c r="BS104" s="4">
        <v>8071</v>
      </c>
      <c r="BT104" s="4">
        <f t="shared" si="84"/>
        <v>87997</v>
      </c>
      <c r="BU104" s="4">
        <v>61226</v>
      </c>
      <c r="BV104" s="4">
        <v>24023</v>
      </c>
      <c r="BW104" s="4">
        <v>2748</v>
      </c>
      <c r="BX104" s="4">
        <f t="shared" si="85"/>
        <v>454408</v>
      </c>
      <c r="BY104" s="4">
        <v>327577</v>
      </c>
      <c r="BZ104" s="4">
        <v>30303</v>
      </c>
      <c r="CA104" s="4">
        <v>7558</v>
      </c>
      <c r="CB104" s="4">
        <f t="shared" si="86"/>
        <v>88970</v>
      </c>
      <c r="CC104" s="4">
        <v>62440</v>
      </c>
      <c r="CD104" s="4">
        <v>24121</v>
      </c>
      <c r="CE104" s="4">
        <v>2409</v>
      </c>
      <c r="CF104" s="4">
        <f t="shared" si="87"/>
        <v>485196</v>
      </c>
      <c r="CG104" s="4">
        <v>350276</v>
      </c>
      <c r="CH104" s="4">
        <v>31165</v>
      </c>
      <c r="CI104" s="4">
        <v>7880</v>
      </c>
      <c r="CJ104" s="4">
        <f t="shared" si="88"/>
        <v>95875</v>
      </c>
      <c r="CK104" s="4">
        <v>67904</v>
      </c>
      <c r="CL104" s="4">
        <v>25405</v>
      </c>
      <c r="CM104" s="4">
        <v>2566</v>
      </c>
      <c r="CN104" s="4">
        <f t="shared" si="89"/>
        <v>482058</v>
      </c>
      <c r="CO104" s="4">
        <v>351421</v>
      </c>
      <c r="CP104" s="4">
        <v>31977</v>
      </c>
      <c r="CQ104" s="4">
        <v>6915</v>
      </c>
      <c r="CR104" s="4">
        <f t="shared" si="90"/>
        <v>91745</v>
      </c>
      <c r="CS104" s="4">
        <v>64419</v>
      </c>
      <c r="CT104" s="4">
        <v>24595</v>
      </c>
      <c r="CU104" s="4">
        <v>2731</v>
      </c>
      <c r="CV104" s="4">
        <f t="shared" si="91"/>
        <v>479514</v>
      </c>
      <c r="CW104" s="4">
        <v>345325</v>
      </c>
      <c r="CX104" s="4">
        <v>33367</v>
      </c>
      <c r="CY104" s="4">
        <v>7884</v>
      </c>
      <c r="CZ104" s="4">
        <f t="shared" si="92"/>
        <v>92938</v>
      </c>
      <c r="DA104" s="4">
        <v>65426</v>
      </c>
      <c r="DB104" s="4">
        <v>24724</v>
      </c>
      <c r="DC104" s="4">
        <v>2788</v>
      </c>
      <c r="DD104" s="78">
        <f t="shared" si="66"/>
        <v>15317.426229508197</v>
      </c>
      <c r="DE104" s="78">
        <f t="shared" si="53"/>
        <v>11049.669398907105</v>
      </c>
      <c r="DF104" s="78">
        <f t="shared" si="54"/>
        <v>1026.7923497267759</v>
      </c>
      <c r="DG104" s="78">
        <f t="shared" si="55"/>
        <v>253.85792349726776</v>
      </c>
      <c r="DH104" s="78">
        <f t="shared" si="56"/>
        <v>2987.1065573770493</v>
      </c>
      <c r="DI104" s="78">
        <f t="shared" si="57"/>
        <v>2087.5928961748632</v>
      </c>
      <c r="DJ104" s="78">
        <f t="shared" si="58"/>
        <v>811.72404371584696</v>
      </c>
      <c r="DK104" s="57">
        <f t="shared" si="59"/>
        <v>87.789617486338798</v>
      </c>
      <c r="DM104" t="s">
        <v>424</v>
      </c>
    </row>
    <row r="105" spans="2:117">
      <c r="B105" s="140"/>
      <c r="C105" s="3" t="s">
        <v>112</v>
      </c>
      <c r="D105" s="43">
        <f t="shared" si="60"/>
        <v>7266664</v>
      </c>
      <c r="E105" s="43">
        <f t="shared" si="61"/>
        <v>5344971</v>
      </c>
      <c r="F105" s="43">
        <f t="shared" si="62"/>
        <v>547924</v>
      </c>
      <c r="G105" s="43">
        <f t="shared" si="63"/>
        <v>127913</v>
      </c>
      <c r="H105" s="43">
        <f t="shared" si="67"/>
        <v>1245856</v>
      </c>
      <c r="I105" s="43">
        <f t="shared" si="68"/>
        <v>949164</v>
      </c>
      <c r="J105" s="43">
        <f t="shared" si="64"/>
        <v>283222</v>
      </c>
      <c r="K105" s="43">
        <f t="shared" si="65"/>
        <v>13470</v>
      </c>
      <c r="L105" s="4">
        <f t="shared" si="69"/>
        <v>572304</v>
      </c>
      <c r="M105" s="4">
        <v>425473</v>
      </c>
      <c r="N105" s="4">
        <v>39138</v>
      </c>
      <c r="O105" s="4">
        <v>11089</v>
      </c>
      <c r="P105" s="4">
        <f t="shared" si="70"/>
        <v>96604</v>
      </c>
      <c r="Q105" s="4">
        <v>72639</v>
      </c>
      <c r="R105" s="4">
        <v>22875</v>
      </c>
      <c r="S105" s="4">
        <v>1090</v>
      </c>
      <c r="T105" s="4">
        <f t="shared" si="71"/>
        <v>537819</v>
      </c>
      <c r="U105" s="4">
        <v>396585</v>
      </c>
      <c r="V105" s="4">
        <v>39315</v>
      </c>
      <c r="W105" s="4">
        <v>11040</v>
      </c>
      <c r="X105" s="4">
        <f t="shared" si="72"/>
        <v>90879</v>
      </c>
      <c r="Y105" s="4">
        <v>68680</v>
      </c>
      <c r="Z105" s="4">
        <v>21249</v>
      </c>
      <c r="AA105" s="4">
        <v>950</v>
      </c>
      <c r="AB105" s="4">
        <f t="shared" si="73"/>
        <v>653559</v>
      </c>
      <c r="AC105" s="4">
        <v>478629</v>
      </c>
      <c r="AD105" s="4">
        <v>54522</v>
      </c>
      <c r="AE105" s="4">
        <v>9383</v>
      </c>
      <c r="AF105" s="4">
        <f t="shared" si="74"/>
        <v>111025</v>
      </c>
      <c r="AG105" s="4">
        <v>84634</v>
      </c>
      <c r="AH105" s="4">
        <v>25217</v>
      </c>
      <c r="AI105" s="4">
        <v>1174</v>
      </c>
      <c r="AJ105" s="4">
        <f t="shared" si="75"/>
        <v>629299</v>
      </c>
      <c r="AK105" s="4">
        <v>461212</v>
      </c>
      <c r="AL105" s="4">
        <v>50254</v>
      </c>
      <c r="AM105" s="4">
        <v>9937</v>
      </c>
      <c r="AN105" s="4">
        <f t="shared" si="76"/>
        <v>107896</v>
      </c>
      <c r="AO105" s="4">
        <v>82087</v>
      </c>
      <c r="AP105" s="4">
        <v>24673</v>
      </c>
      <c r="AQ105" s="4">
        <v>1136</v>
      </c>
      <c r="AR105" s="4">
        <f t="shared" si="77"/>
        <v>649660</v>
      </c>
      <c r="AS105" s="4">
        <v>470912</v>
      </c>
      <c r="AT105" s="4">
        <v>55019</v>
      </c>
      <c r="AU105" s="4">
        <v>13580</v>
      </c>
      <c r="AV105" s="4">
        <f t="shared" si="78"/>
        <v>110149</v>
      </c>
      <c r="AW105" s="4">
        <v>84089</v>
      </c>
      <c r="AX105" s="4">
        <v>24894</v>
      </c>
      <c r="AY105" s="4">
        <v>1166</v>
      </c>
      <c r="AZ105" s="4">
        <f t="shared" si="79"/>
        <v>609407</v>
      </c>
      <c r="BA105" s="4">
        <v>448428</v>
      </c>
      <c r="BB105" s="4">
        <v>45827</v>
      </c>
      <c r="BC105" s="4">
        <v>9179</v>
      </c>
      <c r="BD105" s="4">
        <f t="shared" si="80"/>
        <v>105973</v>
      </c>
      <c r="BE105" s="4">
        <v>81204</v>
      </c>
      <c r="BF105" s="4">
        <v>23557</v>
      </c>
      <c r="BG105" s="4">
        <v>1212</v>
      </c>
      <c r="BH105" s="4">
        <f t="shared" si="81"/>
        <v>593976</v>
      </c>
      <c r="BI105" s="4">
        <v>436200</v>
      </c>
      <c r="BJ105" s="4">
        <v>43593</v>
      </c>
      <c r="BK105" s="4">
        <v>11117</v>
      </c>
      <c r="BL105" s="4">
        <f t="shared" si="82"/>
        <v>103066</v>
      </c>
      <c r="BM105" s="4">
        <v>78596</v>
      </c>
      <c r="BN105" s="4">
        <v>23309</v>
      </c>
      <c r="BO105" s="4">
        <v>1161</v>
      </c>
      <c r="BP105" s="4">
        <f t="shared" si="83"/>
        <v>570296</v>
      </c>
      <c r="BQ105" s="4">
        <v>419073</v>
      </c>
      <c r="BR105" s="4">
        <v>39492</v>
      </c>
      <c r="BS105" s="4">
        <v>10992</v>
      </c>
      <c r="BT105" s="4">
        <f t="shared" si="84"/>
        <v>100739</v>
      </c>
      <c r="BU105" s="4">
        <v>77016</v>
      </c>
      <c r="BV105" s="4">
        <v>22582</v>
      </c>
      <c r="BW105" s="4">
        <v>1141</v>
      </c>
      <c r="BX105" s="4">
        <f t="shared" si="85"/>
        <v>571277</v>
      </c>
      <c r="BY105" s="4">
        <v>421263</v>
      </c>
      <c r="BZ105" s="4">
        <v>41858</v>
      </c>
      <c r="CA105" s="4">
        <v>10199</v>
      </c>
      <c r="CB105" s="4">
        <f t="shared" si="86"/>
        <v>97957</v>
      </c>
      <c r="CC105" s="4">
        <v>74654</v>
      </c>
      <c r="CD105" s="4">
        <v>22236</v>
      </c>
      <c r="CE105" s="4">
        <v>1067</v>
      </c>
      <c r="CF105" s="4">
        <f t="shared" si="87"/>
        <v>618358</v>
      </c>
      <c r="CG105" s="4">
        <v>454969</v>
      </c>
      <c r="CH105" s="4">
        <v>44980</v>
      </c>
      <c r="CI105" s="4">
        <v>10666</v>
      </c>
      <c r="CJ105" s="4">
        <f t="shared" si="88"/>
        <v>107743</v>
      </c>
      <c r="CK105" s="4">
        <v>82423</v>
      </c>
      <c r="CL105" s="4">
        <v>24184</v>
      </c>
      <c r="CM105" s="4">
        <v>1136</v>
      </c>
      <c r="CN105" s="4">
        <f t="shared" si="89"/>
        <v>626938</v>
      </c>
      <c r="CO105" s="4">
        <v>465914</v>
      </c>
      <c r="CP105" s="4">
        <v>46004</v>
      </c>
      <c r="CQ105" s="4">
        <v>9475</v>
      </c>
      <c r="CR105" s="4">
        <f t="shared" si="90"/>
        <v>105545</v>
      </c>
      <c r="CS105" s="4">
        <v>80368</v>
      </c>
      <c r="CT105" s="4">
        <v>23986</v>
      </c>
      <c r="CU105" s="4">
        <v>1191</v>
      </c>
      <c r="CV105" s="4">
        <f t="shared" si="91"/>
        <v>633771</v>
      </c>
      <c r="CW105" s="4">
        <v>466313</v>
      </c>
      <c r="CX105" s="4">
        <v>47922</v>
      </c>
      <c r="CY105" s="4">
        <v>11256</v>
      </c>
      <c r="CZ105" s="4">
        <f t="shared" si="92"/>
        <v>108280</v>
      </c>
      <c r="DA105" s="4">
        <v>82774</v>
      </c>
      <c r="DB105" s="4">
        <v>24460</v>
      </c>
      <c r="DC105" s="4">
        <v>1046</v>
      </c>
      <c r="DD105" s="78">
        <f t="shared" si="66"/>
        <v>19854.273224043714</v>
      </c>
      <c r="DE105" s="78">
        <f t="shared" si="53"/>
        <v>14603.745901639344</v>
      </c>
      <c r="DF105" s="78">
        <f t="shared" si="54"/>
        <v>1497.0601092896175</v>
      </c>
      <c r="DG105" s="78">
        <f t="shared" si="55"/>
        <v>349.48907103825138</v>
      </c>
      <c r="DH105" s="78">
        <f t="shared" si="56"/>
        <v>3403.9781420765025</v>
      </c>
      <c r="DI105" s="78">
        <f t="shared" si="57"/>
        <v>2593.344262295082</v>
      </c>
      <c r="DJ105" s="78">
        <f t="shared" si="58"/>
        <v>773.83060109289613</v>
      </c>
      <c r="DK105" s="57">
        <f t="shared" si="59"/>
        <v>36.803278688524593</v>
      </c>
      <c r="DM105" t="s">
        <v>424</v>
      </c>
    </row>
    <row r="106" spans="2:117">
      <c r="B106" s="140"/>
      <c r="C106" s="3" t="s">
        <v>113</v>
      </c>
      <c r="D106" s="43">
        <f t="shared" si="60"/>
        <v>4614507</v>
      </c>
      <c r="E106" s="43">
        <f t="shared" si="61"/>
        <v>3327339</v>
      </c>
      <c r="F106" s="43">
        <f t="shared" si="62"/>
        <v>443335</v>
      </c>
      <c r="G106" s="43">
        <f t="shared" si="63"/>
        <v>52219</v>
      </c>
      <c r="H106" s="43">
        <f t="shared" si="67"/>
        <v>791614</v>
      </c>
      <c r="I106" s="43">
        <f t="shared" si="68"/>
        <v>604802</v>
      </c>
      <c r="J106" s="43">
        <f t="shared" si="64"/>
        <v>177761</v>
      </c>
      <c r="K106" s="43">
        <f t="shared" si="65"/>
        <v>9051</v>
      </c>
      <c r="L106" s="4">
        <f t="shared" si="69"/>
        <v>345368</v>
      </c>
      <c r="M106" s="4">
        <v>254464</v>
      </c>
      <c r="N106" s="4">
        <v>24110</v>
      </c>
      <c r="O106" s="4">
        <v>4052</v>
      </c>
      <c r="P106" s="4">
        <f t="shared" si="70"/>
        <v>62742</v>
      </c>
      <c r="Q106" s="4">
        <v>47158</v>
      </c>
      <c r="R106" s="4">
        <v>14810</v>
      </c>
      <c r="S106" s="4">
        <v>774</v>
      </c>
      <c r="T106" s="4">
        <f t="shared" si="71"/>
        <v>322579</v>
      </c>
      <c r="U106" s="4">
        <v>235144</v>
      </c>
      <c r="V106" s="4">
        <v>25503</v>
      </c>
      <c r="W106" s="4">
        <v>4219</v>
      </c>
      <c r="X106" s="4">
        <f t="shared" si="72"/>
        <v>57713</v>
      </c>
      <c r="Y106" s="4">
        <v>43554</v>
      </c>
      <c r="Z106" s="4">
        <v>13499</v>
      </c>
      <c r="AA106" s="4">
        <v>660</v>
      </c>
      <c r="AB106" s="4">
        <f t="shared" si="73"/>
        <v>439529</v>
      </c>
      <c r="AC106" s="4">
        <v>311658</v>
      </c>
      <c r="AD106" s="4">
        <v>52649</v>
      </c>
      <c r="AE106" s="4">
        <v>4614</v>
      </c>
      <c r="AF106" s="4">
        <f t="shared" si="74"/>
        <v>70608</v>
      </c>
      <c r="AG106" s="4">
        <v>53531</v>
      </c>
      <c r="AH106" s="4">
        <v>16255</v>
      </c>
      <c r="AI106" s="4">
        <v>822</v>
      </c>
      <c r="AJ106" s="4">
        <f t="shared" si="75"/>
        <v>413024</v>
      </c>
      <c r="AK106" s="4">
        <v>293026</v>
      </c>
      <c r="AL106" s="4">
        <v>46316</v>
      </c>
      <c r="AM106" s="4">
        <v>4577</v>
      </c>
      <c r="AN106" s="4">
        <f t="shared" si="76"/>
        <v>69105</v>
      </c>
      <c r="AO106" s="4">
        <v>52813</v>
      </c>
      <c r="AP106" s="4">
        <v>15534</v>
      </c>
      <c r="AQ106" s="4">
        <v>758</v>
      </c>
      <c r="AR106" s="4">
        <f t="shared" si="77"/>
        <v>425305</v>
      </c>
      <c r="AS106" s="4">
        <v>302076</v>
      </c>
      <c r="AT106" s="4">
        <v>47792</v>
      </c>
      <c r="AU106" s="4">
        <v>5159</v>
      </c>
      <c r="AV106" s="4">
        <f t="shared" si="78"/>
        <v>70278</v>
      </c>
      <c r="AW106" s="4">
        <v>53948</v>
      </c>
      <c r="AX106" s="4">
        <v>15535</v>
      </c>
      <c r="AY106" s="4">
        <v>795</v>
      </c>
      <c r="AZ106" s="4">
        <f t="shared" si="79"/>
        <v>390605</v>
      </c>
      <c r="BA106" s="4">
        <v>277805</v>
      </c>
      <c r="BB106" s="4">
        <v>40338</v>
      </c>
      <c r="BC106" s="4">
        <v>3960</v>
      </c>
      <c r="BD106" s="4">
        <f t="shared" si="80"/>
        <v>68502</v>
      </c>
      <c r="BE106" s="4">
        <v>52599</v>
      </c>
      <c r="BF106" s="4">
        <v>15111</v>
      </c>
      <c r="BG106" s="4">
        <v>792</v>
      </c>
      <c r="BH106" s="4">
        <f t="shared" si="81"/>
        <v>367100</v>
      </c>
      <c r="BI106" s="4">
        <v>264133</v>
      </c>
      <c r="BJ106" s="4">
        <v>32241</v>
      </c>
      <c r="BK106" s="4">
        <v>4277</v>
      </c>
      <c r="BL106" s="4">
        <f t="shared" si="82"/>
        <v>66449</v>
      </c>
      <c r="BM106" s="4">
        <v>50971</v>
      </c>
      <c r="BN106" s="4">
        <v>14727</v>
      </c>
      <c r="BO106" s="4">
        <v>751</v>
      </c>
      <c r="BP106" s="4">
        <f t="shared" si="83"/>
        <v>345152</v>
      </c>
      <c r="BQ106" s="4">
        <v>250318</v>
      </c>
      <c r="BR106" s="4">
        <v>27795</v>
      </c>
      <c r="BS106" s="4">
        <v>4369</v>
      </c>
      <c r="BT106" s="4">
        <f t="shared" si="84"/>
        <v>62670</v>
      </c>
      <c r="BU106" s="4">
        <v>47998</v>
      </c>
      <c r="BV106" s="4">
        <v>14010</v>
      </c>
      <c r="BW106" s="4">
        <v>662</v>
      </c>
      <c r="BX106" s="4">
        <f t="shared" si="85"/>
        <v>372457</v>
      </c>
      <c r="BY106" s="4">
        <v>269116</v>
      </c>
      <c r="BZ106" s="4">
        <v>36523</v>
      </c>
      <c r="CA106" s="4">
        <v>4086</v>
      </c>
      <c r="CB106" s="4">
        <f t="shared" si="86"/>
        <v>62732</v>
      </c>
      <c r="CC106" s="4">
        <v>47947</v>
      </c>
      <c r="CD106" s="4">
        <v>14088</v>
      </c>
      <c r="CE106" s="4">
        <v>697</v>
      </c>
      <c r="CF106" s="4">
        <f t="shared" si="87"/>
        <v>395563</v>
      </c>
      <c r="CG106" s="4">
        <v>286814</v>
      </c>
      <c r="CH106" s="4">
        <v>35766</v>
      </c>
      <c r="CI106" s="4">
        <v>4641</v>
      </c>
      <c r="CJ106" s="4">
        <f t="shared" si="88"/>
        <v>68342</v>
      </c>
      <c r="CK106" s="4">
        <v>52519</v>
      </c>
      <c r="CL106" s="4">
        <v>15073</v>
      </c>
      <c r="CM106" s="4">
        <v>750</v>
      </c>
      <c r="CN106" s="4">
        <f t="shared" si="89"/>
        <v>409460</v>
      </c>
      <c r="CO106" s="4">
        <v>298775</v>
      </c>
      <c r="CP106" s="4">
        <v>40968</v>
      </c>
      <c r="CQ106" s="4">
        <v>4070</v>
      </c>
      <c r="CR106" s="4">
        <f t="shared" si="90"/>
        <v>65647</v>
      </c>
      <c r="CS106" s="4">
        <v>50460</v>
      </c>
      <c r="CT106" s="4">
        <v>14403</v>
      </c>
      <c r="CU106" s="4">
        <v>784</v>
      </c>
      <c r="CV106" s="4">
        <f t="shared" si="91"/>
        <v>388365</v>
      </c>
      <c r="CW106" s="4">
        <v>284010</v>
      </c>
      <c r="CX106" s="4">
        <v>33334</v>
      </c>
      <c r="CY106" s="4">
        <v>4195</v>
      </c>
      <c r="CZ106" s="4">
        <f t="shared" si="92"/>
        <v>66826</v>
      </c>
      <c r="DA106" s="4">
        <v>51304</v>
      </c>
      <c r="DB106" s="4">
        <v>14716</v>
      </c>
      <c r="DC106" s="4">
        <v>806</v>
      </c>
      <c r="DD106" s="78">
        <f t="shared" si="66"/>
        <v>12607.942622950819</v>
      </c>
      <c r="DE106" s="78">
        <f t="shared" si="53"/>
        <v>9091.0901639344265</v>
      </c>
      <c r="DF106" s="78">
        <f t="shared" si="54"/>
        <v>1211.2978142076502</v>
      </c>
      <c r="DG106" s="78">
        <f t="shared" si="55"/>
        <v>142.67486338797815</v>
      </c>
      <c r="DH106" s="78">
        <f t="shared" si="56"/>
        <v>2162.8797814207651</v>
      </c>
      <c r="DI106" s="78">
        <f t="shared" si="57"/>
        <v>1652.4644808743169</v>
      </c>
      <c r="DJ106" s="78">
        <f t="shared" si="58"/>
        <v>485.6857923497268</v>
      </c>
      <c r="DK106" s="57">
        <f t="shared" si="59"/>
        <v>24.729508196721312</v>
      </c>
      <c r="DM106" t="s">
        <v>424</v>
      </c>
    </row>
    <row r="107" spans="2:117">
      <c r="B107" s="140"/>
      <c r="C107" s="3" t="s">
        <v>114</v>
      </c>
      <c r="D107" s="43">
        <f t="shared" si="60"/>
        <v>3232935</v>
      </c>
      <c r="E107" s="43">
        <f t="shared" si="61"/>
        <v>2533482</v>
      </c>
      <c r="F107" s="43">
        <f t="shared" si="62"/>
        <v>213388</v>
      </c>
      <c r="G107" s="43">
        <f t="shared" si="63"/>
        <v>34391</v>
      </c>
      <c r="H107" s="43">
        <f t="shared" si="67"/>
        <v>451674</v>
      </c>
      <c r="I107" s="43">
        <f t="shared" si="68"/>
        <v>341677</v>
      </c>
      <c r="J107" s="43">
        <f t="shared" si="64"/>
        <v>103524</v>
      </c>
      <c r="K107" s="43">
        <f t="shared" si="65"/>
        <v>6473</v>
      </c>
      <c r="L107" s="4">
        <f t="shared" si="69"/>
        <v>229373</v>
      </c>
      <c r="M107" s="4">
        <v>179323</v>
      </c>
      <c r="N107" s="4">
        <v>14232</v>
      </c>
      <c r="O107" s="4">
        <v>2775</v>
      </c>
      <c r="P107" s="4">
        <f t="shared" si="70"/>
        <v>33043</v>
      </c>
      <c r="Q107" s="4">
        <v>24447</v>
      </c>
      <c r="R107" s="4">
        <v>8059</v>
      </c>
      <c r="S107" s="4">
        <v>537</v>
      </c>
      <c r="T107" s="4">
        <f t="shared" si="71"/>
        <v>211892</v>
      </c>
      <c r="U107" s="4">
        <v>165396</v>
      </c>
      <c r="V107" s="4">
        <v>13083</v>
      </c>
      <c r="W107" s="4">
        <v>2349</v>
      </c>
      <c r="X107" s="4">
        <f t="shared" si="72"/>
        <v>31064</v>
      </c>
      <c r="Y107" s="4">
        <v>23203</v>
      </c>
      <c r="Z107" s="4">
        <v>7417</v>
      </c>
      <c r="AA107" s="4">
        <v>444</v>
      </c>
      <c r="AB107" s="4">
        <f t="shared" si="73"/>
        <v>299121</v>
      </c>
      <c r="AC107" s="4">
        <v>232374</v>
      </c>
      <c r="AD107" s="4">
        <v>25912</v>
      </c>
      <c r="AE107" s="4">
        <v>2547</v>
      </c>
      <c r="AF107" s="4">
        <f t="shared" si="74"/>
        <v>38288</v>
      </c>
      <c r="AG107" s="4">
        <v>28510</v>
      </c>
      <c r="AH107" s="4">
        <v>9189</v>
      </c>
      <c r="AI107" s="4">
        <v>589</v>
      </c>
      <c r="AJ107" s="4">
        <f t="shared" si="75"/>
        <v>289159</v>
      </c>
      <c r="AK107" s="4">
        <v>223694</v>
      </c>
      <c r="AL107" s="4">
        <v>23357</v>
      </c>
      <c r="AM107" s="4">
        <v>3670</v>
      </c>
      <c r="AN107" s="4">
        <f t="shared" si="76"/>
        <v>38438</v>
      </c>
      <c r="AO107" s="4">
        <v>28994</v>
      </c>
      <c r="AP107" s="4">
        <v>8865</v>
      </c>
      <c r="AQ107" s="4">
        <v>579</v>
      </c>
      <c r="AR107" s="4">
        <f t="shared" si="77"/>
        <v>317228</v>
      </c>
      <c r="AS107" s="4">
        <v>245741</v>
      </c>
      <c r="AT107" s="4">
        <v>23973</v>
      </c>
      <c r="AU107" s="4">
        <v>3902</v>
      </c>
      <c r="AV107" s="4">
        <f t="shared" si="78"/>
        <v>43612</v>
      </c>
      <c r="AW107" s="4">
        <v>33171</v>
      </c>
      <c r="AX107" s="4">
        <v>9839</v>
      </c>
      <c r="AY107" s="4">
        <v>602</v>
      </c>
      <c r="AZ107" s="4">
        <f t="shared" si="79"/>
        <v>273998</v>
      </c>
      <c r="BA107" s="4">
        <v>214132</v>
      </c>
      <c r="BB107" s="4">
        <v>17420</v>
      </c>
      <c r="BC107" s="4">
        <v>2487</v>
      </c>
      <c r="BD107" s="4">
        <f t="shared" si="80"/>
        <v>39959</v>
      </c>
      <c r="BE107" s="4">
        <v>29986</v>
      </c>
      <c r="BF107" s="4">
        <v>9406</v>
      </c>
      <c r="BG107" s="4">
        <v>567</v>
      </c>
      <c r="BH107" s="4">
        <f t="shared" si="81"/>
        <v>249192</v>
      </c>
      <c r="BI107" s="4">
        <v>193905</v>
      </c>
      <c r="BJ107" s="4">
        <v>14013</v>
      </c>
      <c r="BK107" s="4">
        <v>3058</v>
      </c>
      <c r="BL107" s="4">
        <f t="shared" si="82"/>
        <v>38216</v>
      </c>
      <c r="BM107" s="4">
        <v>28938</v>
      </c>
      <c r="BN107" s="4">
        <v>8740</v>
      </c>
      <c r="BO107" s="4">
        <v>538</v>
      </c>
      <c r="BP107" s="4">
        <f t="shared" si="83"/>
        <v>244476</v>
      </c>
      <c r="BQ107" s="4">
        <v>190833</v>
      </c>
      <c r="BR107" s="4">
        <v>13782</v>
      </c>
      <c r="BS107" s="4">
        <v>2746</v>
      </c>
      <c r="BT107" s="4">
        <f t="shared" si="84"/>
        <v>37115</v>
      </c>
      <c r="BU107" s="4">
        <v>28500</v>
      </c>
      <c r="BV107" s="4">
        <v>8131</v>
      </c>
      <c r="BW107" s="4">
        <v>484</v>
      </c>
      <c r="BX107" s="4">
        <f t="shared" si="85"/>
        <v>265638</v>
      </c>
      <c r="BY107" s="4">
        <v>210073</v>
      </c>
      <c r="BZ107" s="4">
        <v>17095</v>
      </c>
      <c r="CA107" s="4">
        <v>2633</v>
      </c>
      <c r="CB107" s="4">
        <f t="shared" si="86"/>
        <v>35837</v>
      </c>
      <c r="CC107" s="4">
        <v>27344</v>
      </c>
      <c r="CD107" s="4">
        <v>8039</v>
      </c>
      <c r="CE107" s="4">
        <v>454</v>
      </c>
      <c r="CF107" s="4">
        <f t="shared" si="87"/>
        <v>286166</v>
      </c>
      <c r="CG107" s="4">
        <v>226287</v>
      </c>
      <c r="CH107" s="4">
        <v>17311</v>
      </c>
      <c r="CI107" s="4">
        <v>3122</v>
      </c>
      <c r="CJ107" s="4">
        <f t="shared" si="88"/>
        <v>39446</v>
      </c>
      <c r="CK107" s="4">
        <v>30175</v>
      </c>
      <c r="CL107" s="4">
        <v>8765</v>
      </c>
      <c r="CM107" s="4">
        <v>506</v>
      </c>
      <c r="CN107" s="4">
        <f t="shared" si="89"/>
        <v>290103</v>
      </c>
      <c r="CO107" s="4">
        <v>232748</v>
      </c>
      <c r="CP107" s="4">
        <v>17415</v>
      </c>
      <c r="CQ107" s="4">
        <v>2578</v>
      </c>
      <c r="CR107" s="4">
        <f t="shared" si="90"/>
        <v>37362</v>
      </c>
      <c r="CS107" s="4">
        <v>28370</v>
      </c>
      <c r="CT107" s="4">
        <v>8431</v>
      </c>
      <c r="CU107" s="4">
        <v>561</v>
      </c>
      <c r="CV107" s="4">
        <f t="shared" si="91"/>
        <v>276589</v>
      </c>
      <c r="CW107" s="4">
        <v>218976</v>
      </c>
      <c r="CX107" s="4">
        <v>15795</v>
      </c>
      <c r="CY107" s="4">
        <v>2524</v>
      </c>
      <c r="CZ107" s="4">
        <f t="shared" si="92"/>
        <v>39294</v>
      </c>
      <c r="DA107" s="4">
        <v>30039</v>
      </c>
      <c r="DB107" s="4">
        <v>8643</v>
      </c>
      <c r="DC107" s="4">
        <v>612</v>
      </c>
      <c r="DD107" s="78">
        <f t="shared" si="66"/>
        <v>8833.1557377049176</v>
      </c>
      <c r="DE107" s="78">
        <f t="shared" si="53"/>
        <v>6922.0819672131147</v>
      </c>
      <c r="DF107" s="78">
        <f t="shared" si="54"/>
        <v>583.0273224043716</v>
      </c>
      <c r="DG107" s="78">
        <f t="shared" si="55"/>
        <v>93.964480874316934</v>
      </c>
      <c r="DH107" s="78">
        <f t="shared" si="56"/>
        <v>1234.0819672131147</v>
      </c>
      <c r="DI107" s="78">
        <f t="shared" si="57"/>
        <v>933.54371584699459</v>
      </c>
      <c r="DJ107" s="78">
        <f t="shared" si="58"/>
        <v>282.85245901639342</v>
      </c>
      <c r="DK107" s="57">
        <f t="shared" si="59"/>
        <v>17.685792349726775</v>
      </c>
      <c r="DM107" t="s">
        <v>424</v>
      </c>
    </row>
    <row r="108" spans="2:117">
      <c r="B108" s="140"/>
      <c r="C108" s="3" t="s">
        <v>115</v>
      </c>
      <c r="D108" s="43">
        <f t="shared" si="60"/>
        <v>3726355</v>
      </c>
      <c r="E108" s="43">
        <f t="shared" si="61"/>
        <v>2811561</v>
      </c>
      <c r="F108" s="43">
        <f t="shared" si="62"/>
        <v>199297</v>
      </c>
      <c r="G108" s="43">
        <f t="shared" si="63"/>
        <v>41467</v>
      </c>
      <c r="H108" s="43">
        <f t="shared" si="67"/>
        <v>674030</v>
      </c>
      <c r="I108" s="43">
        <f t="shared" si="68"/>
        <v>525221</v>
      </c>
      <c r="J108" s="43">
        <f t="shared" si="64"/>
        <v>140533</v>
      </c>
      <c r="K108" s="43">
        <f t="shared" si="65"/>
        <v>8276</v>
      </c>
      <c r="L108" s="4">
        <f t="shared" si="69"/>
        <v>301107</v>
      </c>
      <c r="M108" s="4">
        <v>227852</v>
      </c>
      <c r="N108" s="4">
        <v>15170</v>
      </c>
      <c r="O108" s="4">
        <v>3632</v>
      </c>
      <c r="P108" s="4">
        <f t="shared" si="70"/>
        <v>54453</v>
      </c>
      <c r="Q108" s="4">
        <v>41758</v>
      </c>
      <c r="R108" s="4">
        <v>11997</v>
      </c>
      <c r="S108" s="4">
        <v>698</v>
      </c>
      <c r="T108" s="4">
        <f t="shared" si="71"/>
        <v>280037</v>
      </c>
      <c r="U108" s="4">
        <v>211369</v>
      </c>
      <c r="V108" s="4">
        <v>14975</v>
      </c>
      <c r="W108" s="4">
        <v>3361</v>
      </c>
      <c r="X108" s="4">
        <f t="shared" si="72"/>
        <v>50332</v>
      </c>
      <c r="Y108" s="4">
        <v>38686</v>
      </c>
      <c r="Z108" s="4">
        <v>10961</v>
      </c>
      <c r="AA108" s="4">
        <v>685</v>
      </c>
      <c r="AB108" s="4">
        <f t="shared" si="73"/>
        <v>331077</v>
      </c>
      <c r="AC108" s="4">
        <v>248926</v>
      </c>
      <c r="AD108" s="4">
        <v>18791</v>
      </c>
      <c r="AE108" s="4">
        <v>2902</v>
      </c>
      <c r="AF108" s="4">
        <f t="shared" si="74"/>
        <v>60458</v>
      </c>
      <c r="AG108" s="4">
        <v>46733</v>
      </c>
      <c r="AH108" s="4">
        <v>13020</v>
      </c>
      <c r="AI108" s="4">
        <v>705</v>
      </c>
      <c r="AJ108" s="4">
        <f t="shared" si="75"/>
        <v>315219</v>
      </c>
      <c r="AK108" s="4">
        <v>237417</v>
      </c>
      <c r="AL108" s="4">
        <v>16821</v>
      </c>
      <c r="AM108" s="4">
        <v>3039</v>
      </c>
      <c r="AN108" s="4">
        <f t="shared" si="76"/>
        <v>57942</v>
      </c>
      <c r="AO108" s="4">
        <v>45008</v>
      </c>
      <c r="AP108" s="4">
        <v>12246</v>
      </c>
      <c r="AQ108" s="4">
        <v>688</v>
      </c>
      <c r="AR108" s="4">
        <f t="shared" si="77"/>
        <v>327982</v>
      </c>
      <c r="AS108" s="4">
        <v>245579</v>
      </c>
      <c r="AT108" s="4">
        <v>18466</v>
      </c>
      <c r="AU108" s="4">
        <v>3997</v>
      </c>
      <c r="AV108" s="4">
        <f t="shared" si="78"/>
        <v>59940</v>
      </c>
      <c r="AW108" s="4">
        <v>46782</v>
      </c>
      <c r="AX108" s="4">
        <v>12392</v>
      </c>
      <c r="AY108" s="4">
        <v>766</v>
      </c>
      <c r="AZ108" s="4">
        <f t="shared" si="79"/>
        <v>310935</v>
      </c>
      <c r="BA108" s="4">
        <v>234505</v>
      </c>
      <c r="BB108" s="4">
        <v>16333</v>
      </c>
      <c r="BC108" s="4">
        <v>2846</v>
      </c>
      <c r="BD108" s="4">
        <f t="shared" si="80"/>
        <v>57251</v>
      </c>
      <c r="BE108" s="4">
        <v>44654</v>
      </c>
      <c r="BF108" s="4">
        <v>11863</v>
      </c>
      <c r="BG108" s="4">
        <v>734</v>
      </c>
      <c r="BH108" s="4">
        <f t="shared" si="81"/>
        <v>307237</v>
      </c>
      <c r="BI108" s="4">
        <v>231647</v>
      </c>
      <c r="BJ108" s="4">
        <v>16332</v>
      </c>
      <c r="BK108" s="4">
        <v>3648</v>
      </c>
      <c r="BL108" s="4">
        <f t="shared" si="82"/>
        <v>55610</v>
      </c>
      <c r="BM108" s="4">
        <v>43439</v>
      </c>
      <c r="BN108" s="4">
        <v>11504</v>
      </c>
      <c r="BO108" s="4">
        <v>667</v>
      </c>
      <c r="BP108" s="4">
        <f t="shared" si="83"/>
        <v>299405</v>
      </c>
      <c r="BQ108" s="4">
        <v>225229</v>
      </c>
      <c r="BR108" s="4">
        <v>15817</v>
      </c>
      <c r="BS108" s="4">
        <v>3955</v>
      </c>
      <c r="BT108" s="4">
        <f t="shared" si="84"/>
        <v>54404</v>
      </c>
      <c r="BU108" s="4">
        <v>42659</v>
      </c>
      <c r="BV108" s="4">
        <v>11131</v>
      </c>
      <c r="BW108" s="4">
        <v>614</v>
      </c>
      <c r="BX108" s="4">
        <f t="shared" si="85"/>
        <v>291447</v>
      </c>
      <c r="BY108" s="4">
        <v>220590</v>
      </c>
      <c r="BZ108" s="4">
        <v>15465</v>
      </c>
      <c r="CA108" s="4">
        <v>3227</v>
      </c>
      <c r="CB108" s="4">
        <f t="shared" si="86"/>
        <v>52165</v>
      </c>
      <c r="CC108" s="4">
        <v>40993</v>
      </c>
      <c r="CD108" s="4">
        <v>10552</v>
      </c>
      <c r="CE108" s="4">
        <v>620</v>
      </c>
      <c r="CF108" s="4">
        <f t="shared" si="87"/>
        <v>319056</v>
      </c>
      <c r="CG108" s="4">
        <v>240666</v>
      </c>
      <c r="CH108" s="4">
        <v>17049</v>
      </c>
      <c r="CI108" s="4">
        <v>3764</v>
      </c>
      <c r="CJ108" s="4">
        <f t="shared" si="88"/>
        <v>57577</v>
      </c>
      <c r="CK108" s="4">
        <v>45293</v>
      </c>
      <c r="CL108" s="4">
        <v>11607</v>
      </c>
      <c r="CM108" s="4">
        <v>677</v>
      </c>
      <c r="CN108" s="4">
        <f t="shared" si="89"/>
        <v>316426</v>
      </c>
      <c r="CO108" s="4">
        <v>241150</v>
      </c>
      <c r="CP108" s="4">
        <v>16704</v>
      </c>
      <c r="CQ108" s="4">
        <v>3222</v>
      </c>
      <c r="CR108" s="4">
        <f t="shared" si="90"/>
        <v>55350</v>
      </c>
      <c r="CS108" s="4">
        <v>43528</v>
      </c>
      <c r="CT108" s="4">
        <v>11156</v>
      </c>
      <c r="CU108" s="4">
        <v>666</v>
      </c>
      <c r="CV108" s="4">
        <f t="shared" si="91"/>
        <v>326427</v>
      </c>
      <c r="CW108" s="4">
        <v>246631</v>
      </c>
      <c r="CX108" s="4">
        <v>17374</v>
      </c>
      <c r="CY108" s="4">
        <v>3874</v>
      </c>
      <c r="CZ108" s="4">
        <f t="shared" si="92"/>
        <v>58548</v>
      </c>
      <c r="DA108" s="4">
        <v>45688</v>
      </c>
      <c r="DB108" s="4">
        <v>12104</v>
      </c>
      <c r="DC108" s="4">
        <v>756</v>
      </c>
      <c r="DD108" s="78">
        <f t="shared" si="66"/>
        <v>10181.29781420765</v>
      </c>
      <c r="DE108" s="78">
        <f t="shared" si="53"/>
        <v>7681.8606557377052</v>
      </c>
      <c r="DF108" s="78">
        <f t="shared" si="54"/>
        <v>544.5273224043716</v>
      </c>
      <c r="DG108" s="78">
        <f t="shared" si="55"/>
        <v>113.29781420765028</v>
      </c>
      <c r="DH108" s="78">
        <f t="shared" si="56"/>
        <v>1841.6120218579235</v>
      </c>
      <c r="DI108" s="78">
        <f t="shared" si="57"/>
        <v>1435.0300546448088</v>
      </c>
      <c r="DJ108" s="78">
        <f t="shared" si="58"/>
        <v>383.96994535519127</v>
      </c>
      <c r="DK108" s="57">
        <f t="shared" si="59"/>
        <v>22.612021857923498</v>
      </c>
      <c r="DM108" t="s">
        <v>429</v>
      </c>
    </row>
    <row r="109" spans="2:117">
      <c r="B109" s="140"/>
      <c r="C109" s="3" t="s">
        <v>116</v>
      </c>
      <c r="D109" s="43">
        <f t="shared" si="60"/>
        <v>4174819</v>
      </c>
      <c r="E109" s="43">
        <f t="shared" si="61"/>
        <v>3174291</v>
      </c>
      <c r="F109" s="43">
        <f t="shared" si="62"/>
        <v>244878</v>
      </c>
      <c r="G109" s="43">
        <f t="shared" si="63"/>
        <v>52196</v>
      </c>
      <c r="H109" s="43">
        <f t="shared" si="67"/>
        <v>703454</v>
      </c>
      <c r="I109" s="43">
        <f t="shared" si="68"/>
        <v>526350</v>
      </c>
      <c r="J109" s="43">
        <f t="shared" si="64"/>
        <v>166815</v>
      </c>
      <c r="K109" s="43">
        <f t="shared" si="65"/>
        <v>10289</v>
      </c>
      <c r="L109" s="4">
        <f t="shared" si="69"/>
        <v>335937</v>
      </c>
      <c r="M109" s="4">
        <v>256681</v>
      </c>
      <c r="N109" s="4">
        <v>18744</v>
      </c>
      <c r="O109" s="4">
        <v>4117</v>
      </c>
      <c r="P109" s="4">
        <f t="shared" si="70"/>
        <v>56395</v>
      </c>
      <c r="Q109" s="4">
        <v>41362</v>
      </c>
      <c r="R109" s="4">
        <v>13995</v>
      </c>
      <c r="S109" s="4">
        <v>1038</v>
      </c>
      <c r="T109" s="4">
        <f t="shared" si="71"/>
        <v>312607</v>
      </c>
      <c r="U109" s="4">
        <v>238005</v>
      </c>
      <c r="V109" s="4">
        <v>18785</v>
      </c>
      <c r="W109" s="4">
        <v>4245</v>
      </c>
      <c r="X109" s="4">
        <f t="shared" si="72"/>
        <v>51572</v>
      </c>
      <c r="Y109" s="4">
        <v>37829</v>
      </c>
      <c r="Z109" s="4">
        <v>12893</v>
      </c>
      <c r="AA109" s="4">
        <v>850</v>
      </c>
      <c r="AB109" s="4">
        <f t="shared" si="73"/>
        <v>372758</v>
      </c>
      <c r="AC109" s="4">
        <v>282723</v>
      </c>
      <c r="AD109" s="4">
        <v>23412</v>
      </c>
      <c r="AE109" s="4">
        <v>3816</v>
      </c>
      <c r="AF109" s="4">
        <f t="shared" si="74"/>
        <v>62807</v>
      </c>
      <c r="AG109" s="4">
        <v>46663</v>
      </c>
      <c r="AH109" s="4">
        <v>15139</v>
      </c>
      <c r="AI109" s="4">
        <v>1005</v>
      </c>
      <c r="AJ109" s="4">
        <f t="shared" si="75"/>
        <v>360953</v>
      </c>
      <c r="AK109" s="4">
        <v>273851</v>
      </c>
      <c r="AL109" s="4">
        <v>22259</v>
      </c>
      <c r="AM109" s="4">
        <v>4153</v>
      </c>
      <c r="AN109" s="4">
        <f t="shared" si="76"/>
        <v>60690</v>
      </c>
      <c r="AO109" s="4">
        <v>45596</v>
      </c>
      <c r="AP109" s="4">
        <v>14176</v>
      </c>
      <c r="AQ109" s="4">
        <v>918</v>
      </c>
      <c r="AR109" s="4">
        <f t="shared" si="77"/>
        <v>371226</v>
      </c>
      <c r="AS109" s="4">
        <v>279409</v>
      </c>
      <c r="AT109" s="4">
        <v>23778</v>
      </c>
      <c r="AU109" s="4">
        <v>5168</v>
      </c>
      <c r="AV109" s="4">
        <f t="shared" si="78"/>
        <v>62871</v>
      </c>
      <c r="AW109" s="4">
        <v>47154</v>
      </c>
      <c r="AX109" s="4">
        <v>14805</v>
      </c>
      <c r="AY109" s="4">
        <v>912</v>
      </c>
      <c r="AZ109" s="4">
        <f t="shared" si="79"/>
        <v>349854</v>
      </c>
      <c r="BA109" s="4">
        <v>265978</v>
      </c>
      <c r="BB109" s="4">
        <v>20530</v>
      </c>
      <c r="BC109" s="4">
        <v>3679</v>
      </c>
      <c r="BD109" s="4">
        <f t="shared" si="80"/>
        <v>59667</v>
      </c>
      <c r="BE109" s="4">
        <v>44559</v>
      </c>
      <c r="BF109" s="4">
        <v>14202</v>
      </c>
      <c r="BG109" s="4">
        <v>906</v>
      </c>
      <c r="BH109" s="4">
        <f t="shared" si="81"/>
        <v>346075</v>
      </c>
      <c r="BI109" s="4">
        <v>263151</v>
      </c>
      <c r="BJ109" s="4">
        <v>19713</v>
      </c>
      <c r="BK109" s="4">
        <v>4818</v>
      </c>
      <c r="BL109" s="4">
        <f t="shared" si="82"/>
        <v>58393</v>
      </c>
      <c r="BM109" s="4">
        <v>43779</v>
      </c>
      <c r="BN109" s="4">
        <v>13811</v>
      </c>
      <c r="BO109" s="4">
        <v>803</v>
      </c>
      <c r="BP109" s="4">
        <f t="shared" si="83"/>
        <v>333521</v>
      </c>
      <c r="BQ109" s="4">
        <v>254125</v>
      </c>
      <c r="BR109" s="4">
        <v>18213</v>
      </c>
      <c r="BS109" s="4">
        <v>4576</v>
      </c>
      <c r="BT109" s="4">
        <f t="shared" si="84"/>
        <v>56607</v>
      </c>
      <c r="BU109" s="4">
        <v>42418</v>
      </c>
      <c r="BV109" s="4">
        <v>13437</v>
      </c>
      <c r="BW109" s="4">
        <v>752</v>
      </c>
      <c r="BX109" s="4">
        <f t="shared" si="85"/>
        <v>328723</v>
      </c>
      <c r="BY109" s="4">
        <v>249307</v>
      </c>
      <c r="BZ109" s="4">
        <v>19145</v>
      </c>
      <c r="CA109" s="4">
        <v>4512</v>
      </c>
      <c r="CB109" s="4">
        <f t="shared" si="86"/>
        <v>55759</v>
      </c>
      <c r="CC109" s="4">
        <v>41963</v>
      </c>
      <c r="CD109" s="4">
        <v>13132</v>
      </c>
      <c r="CE109" s="4">
        <v>664</v>
      </c>
      <c r="CF109" s="4">
        <f t="shared" si="87"/>
        <v>353173</v>
      </c>
      <c r="CG109" s="4">
        <v>267782</v>
      </c>
      <c r="CH109" s="4">
        <v>20333</v>
      </c>
      <c r="CI109" s="4">
        <v>4800</v>
      </c>
      <c r="CJ109" s="4">
        <f t="shared" si="88"/>
        <v>60258</v>
      </c>
      <c r="CK109" s="4">
        <v>45613</v>
      </c>
      <c r="CL109" s="4">
        <v>13892</v>
      </c>
      <c r="CM109" s="4">
        <v>753</v>
      </c>
      <c r="CN109" s="4">
        <f t="shared" si="89"/>
        <v>352212</v>
      </c>
      <c r="CO109" s="4">
        <v>270602</v>
      </c>
      <c r="CP109" s="4">
        <v>19890</v>
      </c>
      <c r="CQ109" s="4">
        <v>3863</v>
      </c>
      <c r="CR109" s="4">
        <f t="shared" si="90"/>
        <v>57857</v>
      </c>
      <c r="CS109" s="4">
        <v>43670</v>
      </c>
      <c r="CT109" s="4">
        <v>13360</v>
      </c>
      <c r="CU109" s="4">
        <v>827</v>
      </c>
      <c r="CV109" s="4">
        <f t="shared" si="91"/>
        <v>357780</v>
      </c>
      <c r="CW109" s="4">
        <v>272677</v>
      </c>
      <c r="CX109" s="4">
        <v>20076</v>
      </c>
      <c r="CY109" s="4">
        <v>4449</v>
      </c>
      <c r="CZ109" s="4">
        <f t="shared" si="92"/>
        <v>60578</v>
      </c>
      <c r="DA109" s="4">
        <v>45744</v>
      </c>
      <c r="DB109" s="4">
        <v>13973</v>
      </c>
      <c r="DC109" s="4">
        <v>861</v>
      </c>
      <c r="DD109" s="78">
        <f t="shared" si="66"/>
        <v>11406.609289617487</v>
      </c>
      <c r="DE109" s="78">
        <f t="shared" si="53"/>
        <v>8672.9262295081971</v>
      </c>
      <c r="DF109" s="78">
        <f t="shared" si="54"/>
        <v>669.06557377049182</v>
      </c>
      <c r="DG109" s="78">
        <f t="shared" si="55"/>
        <v>142.61202185792351</v>
      </c>
      <c r="DH109" s="78">
        <f t="shared" si="56"/>
        <v>1922.0054644808743</v>
      </c>
      <c r="DI109" s="78">
        <f t="shared" si="57"/>
        <v>1438.1147540983607</v>
      </c>
      <c r="DJ109" s="78">
        <f t="shared" si="58"/>
        <v>455.77868852459017</v>
      </c>
      <c r="DK109" s="57">
        <f t="shared" si="59"/>
        <v>28.112021857923498</v>
      </c>
      <c r="DM109" t="s">
        <v>429</v>
      </c>
    </row>
    <row r="110" spans="2:117">
      <c r="B110" s="140"/>
      <c r="C110" s="3" t="s">
        <v>117</v>
      </c>
      <c r="D110" s="43">
        <f t="shared" si="60"/>
        <v>6284648</v>
      </c>
      <c r="E110" s="43">
        <f t="shared" si="61"/>
        <v>5034395</v>
      </c>
      <c r="F110" s="43">
        <f t="shared" si="62"/>
        <v>346692</v>
      </c>
      <c r="G110" s="43">
        <f t="shared" si="63"/>
        <v>52814</v>
      </c>
      <c r="H110" s="43">
        <f t="shared" si="67"/>
        <v>850747</v>
      </c>
      <c r="I110" s="43">
        <f t="shared" si="68"/>
        <v>643597</v>
      </c>
      <c r="J110" s="43">
        <f t="shared" si="64"/>
        <v>193241</v>
      </c>
      <c r="K110" s="43">
        <f t="shared" si="65"/>
        <v>13909</v>
      </c>
      <c r="L110" s="4">
        <f t="shared" si="69"/>
        <v>508067</v>
      </c>
      <c r="M110" s="4">
        <v>408364</v>
      </c>
      <c r="N110" s="4">
        <v>27454</v>
      </c>
      <c r="O110" s="4">
        <v>4395</v>
      </c>
      <c r="P110" s="4">
        <f t="shared" si="70"/>
        <v>67854</v>
      </c>
      <c r="Q110" s="4">
        <v>50802</v>
      </c>
      <c r="R110" s="4">
        <v>15938</v>
      </c>
      <c r="S110" s="4">
        <v>1114</v>
      </c>
      <c r="T110" s="4">
        <f t="shared" si="71"/>
        <v>471218</v>
      </c>
      <c r="U110" s="4">
        <v>377043</v>
      </c>
      <c r="V110" s="4">
        <v>26436</v>
      </c>
      <c r="W110" s="4">
        <v>4307</v>
      </c>
      <c r="X110" s="4">
        <f t="shared" si="72"/>
        <v>63432</v>
      </c>
      <c r="Y110" s="4">
        <v>47377</v>
      </c>
      <c r="Z110" s="4">
        <v>14969</v>
      </c>
      <c r="AA110" s="4">
        <v>1086</v>
      </c>
      <c r="AB110" s="4">
        <f t="shared" si="73"/>
        <v>556324</v>
      </c>
      <c r="AC110" s="4">
        <v>443654</v>
      </c>
      <c r="AD110" s="4">
        <v>33087</v>
      </c>
      <c r="AE110" s="4">
        <v>3947</v>
      </c>
      <c r="AF110" s="4">
        <f t="shared" si="74"/>
        <v>75636</v>
      </c>
      <c r="AG110" s="4">
        <v>56847</v>
      </c>
      <c r="AH110" s="4">
        <v>17559</v>
      </c>
      <c r="AI110" s="4">
        <v>1230</v>
      </c>
      <c r="AJ110" s="4">
        <f t="shared" si="75"/>
        <v>538169</v>
      </c>
      <c r="AK110" s="4">
        <v>428889</v>
      </c>
      <c r="AL110" s="4">
        <v>30842</v>
      </c>
      <c r="AM110" s="4">
        <v>4278</v>
      </c>
      <c r="AN110" s="4">
        <f t="shared" si="76"/>
        <v>74160</v>
      </c>
      <c r="AO110" s="4">
        <v>56018</v>
      </c>
      <c r="AP110" s="4">
        <v>16942</v>
      </c>
      <c r="AQ110" s="4">
        <v>1200</v>
      </c>
      <c r="AR110" s="4">
        <f t="shared" si="77"/>
        <v>546409</v>
      </c>
      <c r="AS110" s="4">
        <v>435510</v>
      </c>
      <c r="AT110" s="4">
        <v>32615</v>
      </c>
      <c r="AU110" s="4">
        <v>5472</v>
      </c>
      <c r="AV110" s="4">
        <f t="shared" si="78"/>
        <v>72812</v>
      </c>
      <c r="AW110" s="4">
        <v>54998</v>
      </c>
      <c r="AX110" s="4">
        <v>16658</v>
      </c>
      <c r="AY110" s="4">
        <v>1156</v>
      </c>
      <c r="AZ110" s="4">
        <f t="shared" si="79"/>
        <v>527462</v>
      </c>
      <c r="BA110" s="4">
        <v>421936</v>
      </c>
      <c r="BB110" s="4">
        <v>28582</v>
      </c>
      <c r="BC110" s="4">
        <v>4137</v>
      </c>
      <c r="BD110" s="4">
        <f t="shared" si="80"/>
        <v>72807</v>
      </c>
      <c r="BE110" s="4">
        <v>55156</v>
      </c>
      <c r="BF110" s="4">
        <v>16541</v>
      </c>
      <c r="BG110" s="4">
        <v>1110</v>
      </c>
      <c r="BH110" s="4">
        <f t="shared" si="81"/>
        <v>516651</v>
      </c>
      <c r="BI110" s="4">
        <v>413440</v>
      </c>
      <c r="BJ110" s="4">
        <v>28508</v>
      </c>
      <c r="BK110" s="4">
        <v>4594</v>
      </c>
      <c r="BL110" s="4">
        <f t="shared" si="82"/>
        <v>70109</v>
      </c>
      <c r="BM110" s="4">
        <v>53096</v>
      </c>
      <c r="BN110" s="4">
        <v>15971</v>
      </c>
      <c r="BO110" s="4">
        <v>1042</v>
      </c>
      <c r="BP110" s="4">
        <f t="shared" si="83"/>
        <v>498073</v>
      </c>
      <c r="BQ110" s="4">
        <v>399474</v>
      </c>
      <c r="BR110" s="4">
        <v>27000</v>
      </c>
      <c r="BS110" s="4">
        <v>4848</v>
      </c>
      <c r="BT110" s="4">
        <f t="shared" si="84"/>
        <v>66751</v>
      </c>
      <c r="BU110" s="4">
        <v>50502</v>
      </c>
      <c r="BV110" s="4">
        <v>15128</v>
      </c>
      <c r="BW110" s="4">
        <v>1121</v>
      </c>
      <c r="BX110" s="4">
        <f t="shared" si="85"/>
        <v>495231</v>
      </c>
      <c r="BY110" s="4">
        <v>397487</v>
      </c>
      <c r="BZ110" s="4">
        <v>26167</v>
      </c>
      <c r="CA110" s="4">
        <v>3899</v>
      </c>
      <c r="CB110" s="4">
        <f t="shared" si="86"/>
        <v>67678</v>
      </c>
      <c r="CC110" s="4">
        <v>51520</v>
      </c>
      <c r="CD110" s="4">
        <v>15068</v>
      </c>
      <c r="CE110" s="4">
        <v>1090</v>
      </c>
      <c r="CF110" s="4">
        <f t="shared" si="87"/>
        <v>541252</v>
      </c>
      <c r="CG110" s="4">
        <v>433738</v>
      </c>
      <c r="CH110" s="4">
        <v>28278</v>
      </c>
      <c r="CI110" s="4">
        <v>4732</v>
      </c>
      <c r="CJ110" s="4">
        <f t="shared" si="88"/>
        <v>74504</v>
      </c>
      <c r="CK110" s="4">
        <v>57027</v>
      </c>
      <c r="CL110" s="4">
        <v>16294</v>
      </c>
      <c r="CM110" s="4">
        <v>1183</v>
      </c>
      <c r="CN110" s="4">
        <f t="shared" si="89"/>
        <v>534207</v>
      </c>
      <c r="CO110" s="4">
        <v>432289</v>
      </c>
      <c r="CP110" s="4">
        <v>28155</v>
      </c>
      <c r="CQ110" s="4">
        <v>3839</v>
      </c>
      <c r="CR110" s="4">
        <f t="shared" si="90"/>
        <v>69924</v>
      </c>
      <c r="CS110" s="4">
        <v>53017</v>
      </c>
      <c r="CT110" s="4">
        <v>15679</v>
      </c>
      <c r="CU110" s="4">
        <v>1228</v>
      </c>
      <c r="CV110" s="4">
        <f t="shared" si="91"/>
        <v>551585</v>
      </c>
      <c r="CW110" s="4">
        <v>442571</v>
      </c>
      <c r="CX110" s="4">
        <v>29568</v>
      </c>
      <c r="CY110" s="4">
        <v>4366</v>
      </c>
      <c r="CZ110" s="4">
        <f t="shared" si="92"/>
        <v>75080</v>
      </c>
      <c r="DA110" s="4">
        <v>57237</v>
      </c>
      <c r="DB110" s="4">
        <v>16494</v>
      </c>
      <c r="DC110" s="4">
        <v>1349</v>
      </c>
      <c r="DD110" s="78">
        <f t="shared" si="66"/>
        <v>17171.169398907103</v>
      </c>
      <c r="DE110" s="78">
        <f t="shared" si="53"/>
        <v>13755.177595628415</v>
      </c>
      <c r="DF110" s="78">
        <f t="shared" si="54"/>
        <v>947.24590163934431</v>
      </c>
      <c r="DG110" s="78">
        <f t="shared" si="55"/>
        <v>144.30054644808743</v>
      </c>
      <c r="DH110" s="78">
        <f t="shared" si="56"/>
        <v>2324.445355191257</v>
      </c>
      <c r="DI110" s="78">
        <f t="shared" si="57"/>
        <v>1758.4617486338798</v>
      </c>
      <c r="DJ110" s="78">
        <f t="shared" si="58"/>
        <v>527.98087431693989</v>
      </c>
      <c r="DK110" s="57">
        <f t="shared" si="59"/>
        <v>38.002732240437162</v>
      </c>
      <c r="DM110" t="s">
        <v>429</v>
      </c>
    </row>
    <row r="111" spans="2:117">
      <c r="B111" s="140"/>
      <c r="C111" s="3" t="s">
        <v>118</v>
      </c>
      <c r="D111" s="43">
        <f t="shared" si="60"/>
        <v>5711111</v>
      </c>
      <c r="E111" s="43">
        <f t="shared" si="61"/>
        <v>4247438</v>
      </c>
      <c r="F111" s="43">
        <f t="shared" si="62"/>
        <v>443912</v>
      </c>
      <c r="G111" s="43">
        <f t="shared" si="63"/>
        <v>60942</v>
      </c>
      <c r="H111" s="43">
        <f t="shared" si="67"/>
        <v>958819</v>
      </c>
      <c r="I111" s="43">
        <f t="shared" si="68"/>
        <v>746184</v>
      </c>
      <c r="J111" s="43">
        <f t="shared" si="64"/>
        <v>204198</v>
      </c>
      <c r="K111" s="43">
        <f t="shared" si="65"/>
        <v>8437</v>
      </c>
      <c r="L111" s="4">
        <f t="shared" si="69"/>
        <v>427333</v>
      </c>
      <c r="M111" s="4">
        <v>322270</v>
      </c>
      <c r="N111" s="4">
        <v>25341</v>
      </c>
      <c r="O111" s="4">
        <v>4678</v>
      </c>
      <c r="P111" s="4">
        <f t="shared" si="70"/>
        <v>75044</v>
      </c>
      <c r="Q111" s="4">
        <v>57745</v>
      </c>
      <c r="R111" s="4">
        <v>16561</v>
      </c>
      <c r="S111" s="4">
        <v>738</v>
      </c>
      <c r="T111" s="4">
        <f t="shared" si="71"/>
        <v>402226</v>
      </c>
      <c r="U111" s="4">
        <v>300908</v>
      </c>
      <c r="V111" s="4">
        <v>25841</v>
      </c>
      <c r="W111" s="4">
        <v>4939</v>
      </c>
      <c r="X111" s="4">
        <f t="shared" si="72"/>
        <v>70538</v>
      </c>
      <c r="Y111" s="4">
        <v>54360</v>
      </c>
      <c r="Z111" s="4">
        <v>15475</v>
      </c>
      <c r="AA111" s="4">
        <v>703</v>
      </c>
      <c r="AB111" s="4">
        <f t="shared" si="73"/>
        <v>532627</v>
      </c>
      <c r="AC111" s="4">
        <v>387398</v>
      </c>
      <c r="AD111" s="4">
        <v>55467</v>
      </c>
      <c r="AE111" s="4">
        <v>5173</v>
      </c>
      <c r="AF111" s="4">
        <f t="shared" si="74"/>
        <v>84589</v>
      </c>
      <c r="AG111" s="4">
        <v>65732</v>
      </c>
      <c r="AH111" s="4">
        <v>18089</v>
      </c>
      <c r="AI111" s="4">
        <v>768</v>
      </c>
      <c r="AJ111" s="4">
        <f t="shared" si="75"/>
        <v>513249</v>
      </c>
      <c r="AK111" s="4">
        <v>374618</v>
      </c>
      <c r="AL111" s="4">
        <v>49506</v>
      </c>
      <c r="AM111" s="4">
        <v>5955</v>
      </c>
      <c r="AN111" s="4">
        <f t="shared" si="76"/>
        <v>83170</v>
      </c>
      <c r="AO111" s="4">
        <v>64792</v>
      </c>
      <c r="AP111" s="4">
        <v>17622</v>
      </c>
      <c r="AQ111" s="4">
        <v>756</v>
      </c>
      <c r="AR111" s="4">
        <f t="shared" si="77"/>
        <v>515945</v>
      </c>
      <c r="AS111" s="4">
        <v>378509</v>
      </c>
      <c r="AT111" s="4">
        <v>47719</v>
      </c>
      <c r="AU111" s="4">
        <v>6282</v>
      </c>
      <c r="AV111" s="4">
        <f t="shared" si="78"/>
        <v>83435</v>
      </c>
      <c r="AW111" s="4">
        <v>64726</v>
      </c>
      <c r="AX111" s="4">
        <v>18032</v>
      </c>
      <c r="AY111" s="4">
        <v>677</v>
      </c>
      <c r="AZ111" s="4">
        <f t="shared" si="79"/>
        <v>481665</v>
      </c>
      <c r="BA111" s="4">
        <v>357569</v>
      </c>
      <c r="BB111" s="4">
        <v>38426</v>
      </c>
      <c r="BC111" s="4">
        <v>4507</v>
      </c>
      <c r="BD111" s="4">
        <f t="shared" si="80"/>
        <v>81163</v>
      </c>
      <c r="BE111" s="4">
        <v>63369</v>
      </c>
      <c r="BF111" s="4">
        <v>17082</v>
      </c>
      <c r="BG111" s="4">
        <v>712</v>
      </c>
      <c r="BH111" s="4">
        <f t="shared" si="81"/>
        <v>447428</v>
      </c>
      <c r="BI111" s="4">
        <v>334558</v>
      </c>
      <c r="BJ111" s="4">
        <v>28196</v>
      </c>
      <c r="BK111" s="4">
        <v>4787</v>
      </c>
      <c r="BL111" s="4">
        <f t="shared" si="82"/>
        <v>79887</v>
      </c>
      <c r="BM111" s="4">
        <v>62537</v>
      </c>
      <c r="BN111" s="4">
        <v>16722</v>
      </c>
      <c r="BO111" s="4">
        <v>628</v>
      </c>
      <c r="BP111" s="4">
        <f t="shared" si="83"/>
        <v>440863</v>
      </c>
      <c r="BQ111" s="4">
        <v>329171</v>
      </c>
      <c r="BR111" s="4">
        <v>27588</v>
      </c>
      <c r="BS111" s="4">
        <v>5202</v>
      </c>
      <c r="BT111" s="4">
        <f t="shared" si="84"/>
        <v>78902</v>
      </c>
      <c r="BU111" s="4">
        <v>61902</v>
      </c>
      <c r="BV111" s="4">
        <v>16358</v>
      </c>
      <c r="BW111" s="4">
        <v>642</v>
      </c>
      <c r="BX111" s="4">
        <f t="shared" si="85"/>
        <v>463198</v>
      </c>
      <c r="BY111" s="4">
        <v>345200</v>
      </c>
      <c r="BZ111" s="4">
        <v>36747</v>
      </c>
      <c r="CA111" s="4">
        <v>5134</v>
      </c>
      <c r="CB111" s="4">
        <f t="shared" si="86"/>
        <v>76117</v>
      </c>
      <c r="CC111" s="4">
        <v>59283</v>
      </c>
      <c r="CD111" s="4">
        <v>16195</v>
      </c>
      <c r="CE111" s="4">
        <v>639</v>
      </c>
      <c r="CF111" s="4">
        <f t="shared" si="87"/>
        <v>499096</v>
      </c>
      <c r="CG111" s="4">
        <v>372182</v>
      </c>
      <c r="CH111" s="4">
        <v>38575</v>
      </c>
      <c r="CI111" s="4">
        <v>5247</v>
      </c>
      <c r="CJ111" s="4">
        <f t="shared" si="88"/>
        <v>83092</v>
      </c>
      <c r="CK111" s="4">
        <v>64838</v>
      </c>
      <c r="CL111" s="4">
        <v>17544</v>
      </c>
      <c r="CM111" s="4">
        <v>710</v>
      </c>
      <c r="CN111" s="4">
        <f t="shared" si="89"/>
        <v>497452</v>
      </c>
      <c r="CO111" s="4">
        <v>377114</v>
      </c>
      <c r="CP111" s="4">
        <v>36628</v>
      </c>
      <c r="CQ111" s="4">
        <v>4181</v>
      </c>
      <c r="CR111" s="4">
        <f t="shared" si="90"/>
        <v>79529</v>
      </c>
      <c r="CS111" s="4">
        <v>62001</v>
      </c>
      <c r="CT111" s="4">
        <v>16825</v>
      </c>
      <c r="CU111" s="4">
        <v>703</v>
      </c>
      <c r="CV111" s="4">
        <f t="shared" si="91"/>
        <v>490029</v>
      </c>
      <c r="CW111" s="4">
        <v>367941</v>
      </c>
      <c r="CX111" s="4">
        <v>33878</v>
      </c>
      <c r="CY111" s="4">
        <v>4857</v>
      </c>
      <c r="CZ111" s="4">
        <f t="shared" si="92"/>
        <v>83353</v>
      </c>
      <c r="DA111" s="4">
        <v>64899</v>
      </c>
      <c r="DB111" s="4">
        <v>17693</v>
      </c>
      <c r="DC111" s="4">
        <v>761</v>
      </c>
      <c r="DD111" s="78">
        <f t="shared" si="66"/>
        <v>15604.128415300547</v>
      </c>
      <c r="DE111" s="78">
        <f t="shared" si="53"/>
        <v>11605.021857923497</v>
      </c>
      <c r="DF111" s="78">
        <f t="shared" si="54"/>
        <v>1212.8743169398906</v>
      </c>
      <c r="DG111" s="78">
        <f t="shared" si="55"/>
        <v>166.50819672131146</v>
      </c>
      <c r="DH111" s="78">
        <f t="shared" si="56"/>
        <v>2619.7240437158471</v>
      </c>
      <c r="DI111" s="78">
        <f t="shared" si="57"/>
        <v>2038.7540983606557</v>
      </c>
      <c r="DJ111" s="78">
        <f t="shared" si="58"/>
        <v>557.91803278688519</v>
      </c>
      <c r="DK111" s="57">
        <f t="shared" si="59"/>
        <v>23.051912568306012</v>
      </c>
      <c r="DM111" t="s">
        <v>429</v>
      </c>
    </row>
    <row r="112" spans="2:117">
      <c r="B112" s="140"/>
      <c r="C112" s="3" t="s">
        <v>119</v>
      </c>
      <c r="D112" s="43">
        <f t="shared" si="60"/>
        <v>5740045</v>
      </c>
      <c r="E112" s="43">
        <f t="shared" si="61"/>
        <v>4264874</v>
      </c>
      <c r="F112" s="43">
        <f t="shared" si="62"/>
        <v>332919</v>
      </c>
      <c r="G112" s="43">
        <f t="shared" si="63"/>
        <v>64222</v>
      </c>
      <c r="H112" s="43">
        <f t="shared" si="67"/>
        <v>1078030</v>
      </c>
      <c r="I112" s="43">
        <f t="shared" si="68"/>
        <v>852229</v>
      </c>
      <c r="J112" s="43">
        <f t="shared" si="64"/>
        <v>213856</v>
      </c>
      <c r="K112" s="43">
        <f t="shared" si="65"/>
        <v>11945</v>
      </c>
      <c r="L112" s="4">
        <f t="shared" si="69"/>
        <v>467812</v>
      </c>
      <c r="M112" s="4">
        <v>351657</v>
      </c>
      <c r="N112" s="4">
        <v>25678</v>
      </c>
      <c r="O112" s="4">
        <v>5469</v>
      </c>
      <c r="P112" s="4">
        <f t="shared" si="70"/>
        <v>85008</v>
      </c>
      <c r="Q112" s="4">
        <v>66335</v>
      </c>
      <c r="R112" s="4">
        <v>17541</v>
      </c>
      <c r="S112" s="4">
        <v>1132</v>
      </c>
      <c r="T112" s="4">
        <f t="shared" si="71"/>
        <v>436855</v>
      </c>
      <c r="U112" s="4">
        <v>326778</v>
      </c>
      <c r="V112" s="4">
        <v>25617</v>
      </c>
      <c r="W112" s="4">
        <v>5301</v>
      </c>
      <c r="X112" s="4">
        <f t="shared" si="72"/>
        <v>79159</v>
      </c>
      <c r="Y112" s="4">
        <v>61903</v>
      </c>
      <c r="Z112" s="4">
        <v>16253</v>
      </c>
      <c r="AA112" s="4">
        <v>1003</v>
      </c>
      <c r="AB112" s="4">
        <f t="shared" si="73"/>
        <v>518676</v>
      </c>
      <c r="AC112" s="4">
        <v>384407</v>
      </c>
      <c r="AD112" s="4">
        <v>32735</v>
      </c>
      <c r="AE112" s="4">
        <v>4415</v>
      </c>
      <c r="AF112" s="4">
        <f t="shared" si="74"/>
        <v>97119</v>
      </c>
      <c r="AG112" s="4">
        <v>76537</v>
      </c>
      <c r="AH112" s="4">
        <v>19474</v>
      </c>
      <c r="AI112" s="4">
        <v>1108</v>
      </c>
      <c r="AJ112" s="4">
        <f t="shared" si="75"/>
        <v>503156</v>
      </c>
      <c r="AK112" s="4">
        <v>371229</v>
      </c>
      <c r="AL112" s="4">
        <v>30782</v>
      </c>
      <c r="AM112" s="4">
        <v>5651</v>
      </c>
      <c r="AN112" s="4">
        <f t="shared" si="76"/>
        <v>95494</v>
      </c>
      <c r="AO112" s="4">
        <v>75307</v>
      </c>
      <c r="AP112" s="4">
        <v>19164</v>
      </c>
      <c r="AQ112" s="4">
        <v>1023</v>
      </c>
      <c r="AR112" s="4">
        <f t="shared" si="77"/>
        <v>507362</v>
      </c>
      <c r="AS112" s="4">
        <v>373993</v>
      </c>
      <c r="AT112" s="4">
        <v>31956</v>
      </c>
      <c r="AU112" s="4">
        <v>6164</v>
      </c>
      <c r="AV112" s="4">
        <f t="shared" si="78"/>
        <v>95249</v>
      </c>
      <c r="AW112" s="4">
        <v>75262</v>
      </c>
      <c r="AX112" s="4">
        <v>18962</v>
      </c>
      <c r="AY112" s="4">
        <v>1025</v>
      </c>
      <c r="AZ112" s="4">
        <f t="shared" si="79"/>
        <v>482072</v>
      </c>
      <c r="BA112" s="4">
        <v>358010</v>
      </c>
      <c r="BB112" s="4">
        <v>27485</v>
      </c>
      <c r="BC112" s="4">
        <v>4731</v>
      </c>
      <c r="BD112" s="4">
        <f t="shared" si="80"/>
        <v>91846</v>
      </c>
      <c r="BE112" s="4">
        <v>72669</v>
      </c>
      <c r="BF112" s="4">
        <v>18063</v>
      </c>
      <c r="BG112" s="4">
        <v>1114</v>
      </c>
      <c r="BH112" s="4">
        <f t="shared" si="81"/>
        <v>472844</v>
      </c>
      <c r="BI112" s="4">
        <v>351225</v>
      </c>
      <c r="BJ112" s="4">
        <v>27166</v>
      </c>
      <c r="BK112" s="4">
        <v>5582</v>
      </c>
      <c r="BL112" s="4">
        <f t="shared" si="82"/>
        <v>88871</v>
      </c>
      <c r="BM112" s="4">
        <v>70423</v>
      </c>
      <c r="BN112" s="4">
        <v>17527</v>
      </c>
      <c r="BO112" s="4">
        <v>921</v>
      </c>
      <c r="BP112" s="4">
        <f t="shared" si="83"/>
        <v>455414</v>
      </c>
      <c r="BQ112" s="4">
        <v>337429</v>
      </c>
      <c r="BR112" s="4">
        <v>25294</v>
      </c>
      <c r="BS112" s="4">
        <v>5886</v>
      </c>
      <c r="BT112" s="4">
        <f t="shared" si="84"/>
        <v>86805</v>
      </c>
      <c r="BU112" s="4">
        <v>68963</v>
      </c>
      <c r="BV112" s="4">
        <v>16915</v>
      </c>
      <c r="BW112" s="4">
        <v>927</v>
      </c>
      <c r="BX112" s="4">
        <f t="shared" si="85"/>
        <v>448113</v>
      </c>
      <c r="BY112" s="4">
        <v>332093</v>
      </c>
      <c r="BZ112" s="4">
        <v>25449</v>
      </c>
      <c r="CA112" s="4">
        <v>5133</v>
      </c>
      <c r="CB112" s="4">
        <f t="shared" si="86"/>
        <v>85438</v>
      </c>
      <c r="CC112" s="4">
        <v>67845</v>
      </c>
      <c r="CD112" s="4">
        <v>16744</v>
      </c>
      <c r="CE112" s="4">
        <v>849</v>
      </c>
      <c r="CF112" s="4">
        <f t="shared" si="87"/>
        <v>481784</v>
      </c>
      <c r="CG112" s="4">
        <v>357004</v>
      </c>
      <c r="CH112" s="4">
        <v>26805</v>
      </c>
      <c r="CI112" s="4">
        <v>5611</v>
      </c>
      <c r="CJ112" s="4">
        <f t="shared" si="88"/>
        <v>92364</v>
      </c>
      <c r="CK112" s="4">
        <v>73558</v>
      </c>
      <c r="CL112" s="4">
        <v>17877</v>
      </c>
      <c r="CM112" s="4">
        <v>929</v>
      </c>
      <c r="CN112" s="4">
        <f t="shared" si="89"/>
        <v>476380</v>
      </c>
      <c r="CO112" s="4">
        <v>356725</v>
      </c>
      <c r="CP112" s="4">
        <v>26171</v>
      </c>
      <c r="CQ112" s="4">
        <v>4737</v>
      </c>
      <c r="CR112" s="4">
        <f t="shared" si="90"/>
        <v>88747</v>
      </c>
      <c r="CS112" s="4">
        <v>70466</v>
      </c>
      <c r="CT112" s="4">
        <v>17402</v>
      </c>
      <c r="CU112" s="4">
        <v>879</v>
      </c>
      <c r="CV112" s="4">
        <f t="shared" si="91"/>
        <v>489577</v>
      </c>
      <c r="CW112" s="4">
        <v>364324</v>
      </c>
      <c r="CX112" s="4">
        <v>27781</v>
      </c>
      <c r="CY112" s="4">
        <v>5542</v>
      </c>
      <c r="CZ112" s="4">
        <f t="shared" si="92"/>
        <v>91930</v>
      </c>
      <c r="DA112" s="4">
        <v>72961</v>
      </c>
      <c r="DB112" s="4">
        <v>17934</v>
      </c>
      <c r="DC112" s="4">
        <v>1035</v>
      </c>
      <c r="DD112" s="78">
        <f t="shared" si="66"/>
        <v>15683.18306010929</v>
      </c>
      <c r="DE112" s="78">
        <f t="shared" si="53"/>
        <v>11652.661202185793</v>
      </c>
      <c r="DF112" s="78">
        <f t="shared" si="54"/>
        <v>909.61475409836066</v>
      </c>
      <c r="DG112" s="78">
        <f t="shared" si="55"/>
        <v>175.46994535519124</v>
      </c>
      <c r="DH112" s="78">
        <f t="shared" si="56"/>
        <v>2945.4371584699452</v>
      </c>
      <c r="DI112" s="78">
        <f t="shared" si="57"/>
        <v>2328.4945355191257</v>
      </c>
      <c r="DJ112" s="78">
        <f t="shared" si="58"/>
        <v>584.30601092896177</v>
      </c>
      <c r="DK112" s="57">
        <f t="shared" si="59"/>
        <v>32.636612021857921</v>
      </c>
      <c r="DM112" t="s">
        <v>429</v>
      </c>
    </row>
    <row r="113" spans="2:117">
      <c r="B113" s="140"/>
      <c r="C113" s="3" t="s">
        <v>120</v>
      </c>
      <c r="D113" s="43">
        <f t="shared" si="60"/>
        <v>2249015</v>
      </c>
      <c r="E113" s="43">
        <f t="shared" si="61"/>
        <v>1657004</v>
      </c>
      <c r="F113" s="43">
        <f t="shared" si="62"/>
        <v>139293</v>
      </c>
      <c r="G113" s="43">
        <f t="shared" si="63"/>
        <v>31823</v>
      </c>
      <c r="H113" s="43">
        <f t="shared" si="67"/>
        <v>420895</v>
      </c>
      <c r="I113" s="43">
        <f t="shared" si="68"/>
        <v>315445</v>
      </c>
      <c r="J113" s="43">
        <f t="shared" si="64"/>
        <v>102385</v>
      </c>
      <c r="K113" s="43">
        <f t="shared" si="65"/>
        <v>3065</v>
      </c>
      <c r="L113" s="4">
        <f t="shared" si="69"/>
        <v>177918</v>
      </c>
      <c r="M113" s="4">
        <v>133307</v>
      </c>
      <c r="N113" s="4">
        <v>9694</v>
      </c>
      <c r="O113" s="4">
        <v>2285</v>
      </c>
      <c r="P113" s="4">
        <f t="shared" si="70"/>
        <v>32632</v>
      </c>
      <c r="Q113" s="4">
        <v>24226</v>
      </c>
      <c r="R113" s="4">
        <v>8144</v>
      </c>
      <c r="S113" s="4">
        <v>262</v>
      </c>
      <c r="T113" s="4">
        <f t="shared" si="71"/>
        <v>167409</v>
      </c>
      <c r="U113" s="4">
        <v>124272</v>
      </c>
      <c r="V113" s="4">
        <v>9872</v>
      </c>
      <c r="W113" s="4">
        <v>2356</v>
      </c>
      <c r="X113" s="4">
        <f t="shared" si="72"/>
        <v>30909</v>
      </c>
      <c r="Y113" s="4">
        <v>22903</v>
      </c>
      <c r="Z113" s="4">
        <v>7760</v>
      </c>
      <c r="AA113" s="4">
        <v>246</v>
      </c>
      <c r="AB113" s="4">
        <f t="shared" si="73"/>
        <v>199574</v>
      </c>
      <c r="AC113" s="4">
        <v>147302</v>
      </c>
      <c r="AD113" s="4">
        <v>13105</v>
      </c>
      <c r="AE113" s="4">
        <v>2248</v>
      </c>
      <c r="AF113" s="4">
        <f t="shared" si="74"/>
        <v>36919</v>
      </c>
      <c r="AG113" s="4">
        <v>27427</v>
      </c>
      <c r="AH113" s="4">
        <v>9216</v>
      </c>
      <c r="AI113" s="4">
        <v>276</v>
      </c>
      <c r="AJ113" s="4">
        <f t="shared" si="75"/>
        <v>194871</v>
      </c>
      <c r="AK113" s="4">
        <v>143543</v>
      </c>
      <c r="AL113" s="4">
        <v>12449</v>
      </c>
      <c r="AM113" s="4">
        <v>2632</v>
      </c>
      <c r="AN113" s="4">
        <f t="shared" si="76"/>
        <v>36247</v>
      </c>
      <c r="AO113" s="4">
        <v>27186</v>
      </c>
      <c r="AP113" s="4">
        <v>8808</v>
      </c>
      <c r="AQ113" s="4">
        <v>253</v>
      </c>
      <c r="AR113" s="4">
        <f t="shared" si="77"/>
        <v>199455</v>
      </c>
      <c r="AS113" s="4">
        <v>145565</v>
      </c>
      <c r="AT113" s="4">
        <v>13421</v>
      </c>
      <c r="AU113" s="4">
        <v>3259</v>
      </c>
      <c r="AV113" s="4">
        <f t="shared" si="78"/>
        <v>37210</v>
      </c>
      <c r="AW113" s="4">
        <v>28008</v>
      </c>
      <c r="AX113" s="4">
        <v>8941</v>
      </c>
      <c r="AY113" s="4">
        <v>261</v>
      </c>
      <c r="AZ113" s="4">
        <f t="shared" si="79"/>
        <v>192302</v>
      </c>
      <c r="BA113" s="4">
        <v>142034</v>
      </c>
      <c r="BB113" s="4">
        <v>11883</v>
      </c>
      <c r="BC113" s="4">
        <v>2407</v>
      </c>
      <c r="BD113" s="4">
        <f t="shared" si="80"/>
        <v>35978</v>
      </c>
      <c r="BE113" s="4">
        <v>26910</v>
      </c>
      <c r="BF113" s="4">
        <v>8828</v>
      </c>
      <c r="BG113" s="4">
        <v>240</v>
      </c>
      <c r="BH113" s="4">
        <f t="shared" si="81"/>
        <v>189458</v>
      </c>
      <c r="BI113" s="4">
        <v>139197</v>
      </c>
      <c r="BJ113" s="4">
        <v>11728</v>
      </c>
      <c r="BK113" s="4">
        <v>3060</v>
      </c>
      <c r="BL113" s="4">
        <f t="shared" si="82"/>
        <v>35473</v>
      </c>
      <c r="BM113" s="4">
        <v>26680</v>
      </c>
      <c r="BN113" s="4">
        <v>8532</v>
      </c>
      <c r="BO113" s="4">
        <v>261</v>
      </c>
      <c r="BP113" s="4">
        <f t="shared" si="83"/>
        <v>179774</v>
      </c>
      <c r="BQ113" s="4">
        <v>131454</v>
      </c>
      <c r="BR113" s="4">
        <v>10530</v>
      </c>
      <c r="BS113" s="4">
        <v>2516</v>
      </c>
      <c r="BT113" s="4">
        <f t="shared" si="84"/>
        <v>35274</v>
      </c>
      <c r="BU113" s="4">
        <v>26291</v>
      </c>
      <c r="BV113" s="4">
        <v>8698</v>
      </c>
      <c r="BW113" s="4">
        <v>285</v>
      </c>
      <c r="BX113" s="4">
        <f t="shared" si="85"/>
        <v>176855</v>
      </c>
      <c r="BY113" s="4">
        <v>129733</v>
      </c>
      <c r="BZ113" s="4">
        <v>10709</v>
      </c>
      <c r="CA113" s="4">
        <v>2585</v>
      </c>
      <c r="CB113" s="4">
        <f t="shared" si="86"/>
        <v>33828</v>
      </c>
      <c r="CC113" s="4">
        <v>25296</v>
      </c>
      <c r="CD113" s="4">
        <v>8322</v>
      </c>
      <c r="CE113" s="4">
        <v>210</v>
      </c>
      <c r="CF113" s="4">
        <f t="shared" si="87"/>
        <v>190609</v>
      </c>
      <c r="CG113" s="4">
        <v>138499</v>
      </c>
      <c r="CH113" s="4">
        <v>12100</v>
      </c>
      <c r="CI113" s="4">
        <v>3057</v>
      </c>
      <c r="CJ113" s="4">
        <f t="shared" si="88"/>
        <v>36953</v>
      </c>
      <c r="CK113" s="4">
        <v>28008</v>
      </c>
      <c r="CL113" s="4">
        <v>8694</v>
      </c>
      <c r="CM113" s="4">
        <v>251</v>
      </c>
      <c r="CN113" s="4">
        <f t="shared" si="89"/>
        <v>188233</v>
      </c>
      <c r="CO113" s="4">
        <v>140027</v>
      </c>
      <c r="CP113" s="4">
        <v>11318</v>
      </c>
      <c r="CQ113" s="4">
        <v>2298</v>
      </c>
      <c r="CR113" s="4">
        <f t="shared" si="90"/>
        <v>34590</v>
      </c>
      <c r="CS113" s="4">
        <v>26143</v>
      </c>
      <c r="CT113" s="4">
        <v>8193</v>
      </c>
      <c r="CU113" s="4">
        <v>254</v>
      </c>
      <c r="CV113" s="4">
        <f t="shared" si="91"/>
        <v>192557</v>
      </c>
      <c r="CW113" s="4">
        <v>142071</v>
      </c>
      <c r="CX113" s="4">
        <v>12484</v>
      </c>
      <c r="CY113" s="4">
        <v>3120</v>
      </c>
      <c r="CZ113" s="4">
        <f t="shared" si="92"/>
        <v>34882</v>
      </c>
      <c r="DA113" s="4">
        <v>26367</v>
      </c>
      <c r="DB113" s="4">
        <v>8249</v>
      </c>
      <c r="DC113" s="4">
        <v>266</v>
      </c>
      <c r="DD113" s="78">
        <f t="shared" si="66"/>
        <v>6144.8497267759567</v>
      </c>
      <c r="DE113" s="78">
        <f t="shared" si="53"/>
        <v>4527.333333333333</v>
      </c>
      <c r="DF113" s="78">
        <f t="shared" si="54"/>
        <v>380.58196721311475</v>
      </c>
      <c r="DG113" s="78">
        <f t="shared" si="55"/>
        <v>86.948087431693992</v>
      </c>
      <c r="DH113" s="78">
        <f t="shared" si="56"/>
        <v>1149.9863387978141</v>
      </c>
      <c r="DI113" s="78">
        <f t="shared" si="57"/>
        <v>861.87158469945359</v>
      </c>
      <c r="DJ113" s="78">
        <f t="shared" si="58"/>
        <v>279.74043715846994</v>
      </c>
      <c r="DK113" s="57">
        <f t="shared" si="59"/>
        <v>8.3743169398907096</v>
      </c>
      <c r="DM113" t="s">
        <v>429</v>
      </c>
    </row>
    <row r="114" spans="2:117">
      <c r="B114" s="140"/>
      <c r="C114" s="3" t="s">
        <v>121</v>
      </c>
      <c r="D114" s="43">
        <f t="shared" si="60"/>
        <v>3647033</v>
      </c>
      <c r="E114" s="43">
        <f t="shared" si="61"/>
        <v>2612365</v>
      </c>
      <c r="F114" s="43">
        <f t="shared" si="62"/>
        <v>271098</v>
      </c>
      <c r="G114" s="43">
        <f t="shared" si="63"/>
        <v>58426</v>
      </c>
      <c r="H114" s="43">
        <f t="shared" si="67"/>
        <v>705144</v>
      </c>
      <c r="I114" s="43">
        <f t="shared" si="68"/>
        <v>516787</v>
      </c>
      <c r="J114" s="43">
        <f t="shared" si="64"/>
        <v>181288</v>
      </c>
      <c r="K114" s="43">
        <f t="shared" si="65"/>
        <v>7069</v>
      </c>
      <c r="L114" s="4">
        <f t="shared" si="69"/>
        <v>290625</v>
      </c>
      <c r="M114" s="4">
        <v>212919</v>
      </c>
      <c r="N114" s="4">
        <v>17723</v>
      </c>
      <c r="O114" s="4">
        <v>3918</v>
      </c>
      <c r="P114" s="4">
        <f t="shared" si="70"/>
        <v>56065</v>
      </c>
      <c r="Q114" s="4">
        <v>40711</v>
      </c>
      <c r="R114" s="4">
        <v>14806</v>
      </c>
      <c r="S114" s="4">
        <v>548</v>
      </c>
      <c r="T114" s="4">
        <f t="shared" si="71"/>
        <v>269234</v>
      </c>
      <c r="U114" s="4">
        <v>194998</v>
      </c>
      <c r="V114" s="4">
        <v>18417</v>
      </c>
      <c r="W114" s="4">
        <v>4205</v>
      </c>
      <c r="X114" s="4">
        <f t="shared" si="72"/>
        <v>51614</v>
      </c>
      <c r="Y114" s="4">
        <v>37344</v>
      </c>
      <c r="Z114" s="4">
        <v>13761</v>
      </c>
      <c r="AA114" s="4">
        <v>509</v>
      </c>
      <c r="AB114" s="4">
        <f t="shared" si="73"/>
        <v>326171</v>
      </c>
      <c r="AC114" s="4">
        <v>232803</v>
      </c>
      <c r="AD114" s="4">
        <v>26286</v>
      </c>
      <c r="AE114" s="4">
        <v>4645</v>
      </c>
      <c r="AF114" s="4">
        <f t="shared" si="74"/>
        <v>62437</v>
      </c>
      <c r="AG114" s="4">
        <v>46014</v>
      </c>
      <c r="AH114" s="4">
        <v>15833</v>
      </c>
      <c r="AI114" s="4">
        <v>590</v>
      </c>
      <c r="AJ114" s="4">
        <f t="shared" si="75"/>
        <v>310315</v>
      </c>
      <c r="AK114" s="4">
        <v>221351</v>
      </c>
      <c r="AL114" s="4">
        <v>24212</v>
      </c>
      <c r="AM114" s="4">
        <v>4997</v>
      </c>
      <c r="AN114" s="4">
        <f t="shared" si="76"/>
        <v>59755</v>
      </c>
      <c r="AO114" s="4">
        <v>44186</v>
      </c>
      <c r="AP114" s="4">
        <v>15001</v>
      </c>
      <c r="AQ114" s="4">
        <v>568</v>
      </c>
      <c r="AR114" s="4">
        <f t="shared" si="77"/>
        <v>318731</v>
      </c>
      <c r="AS114" s="4">
        <v>227388</v>
      </c>
      <c r="AT114" s="4">
        <v>25060</v>
      </c>
      <c r="AU114" s="4">
        <v>5263</v>
      </c>
      <c r="AV114" s="4">
        <f t="shared" si="78"/>
        <v>61020</v>
      </c>
      <c r="AW114" s="4">
        <v>44976</v>
      </c>
      <c r="AX114" s="4">
        <v>15449</v>
      </c>
      <c r="AY114" s="4">
        <v>595</v>
      </c>
      <c r="AZ114" s="4">
        <f t="shared" si="79"/>
        <v>307090</v>
      </c>
      <c r="BA114" s="4">
        <v>219018</v>
      </c>
      <c r="BB114" s="4">
        <v>23146</v>
      </c>
      <c r="BC114" s="4">
        <v>4402</v>
      </c>
      <c r="BD114" s="4">
        <f t="shared" si="80"/>
        <v>60524</v>
      </c>
      <c r="BE114" s="4">
        <v>44478</v>
      </c>
      <c r="BF114" s="4">
        <v>15440</v>
      </c>
      <c r="BG114" s="4">
        <v>606</v>
      </c>
      <c r="BH114" s="4">
        <f t="shared" si="81"/>
        <v>301627</v>
      </c>
      <c r="BI114" s="4">
        <v>215823</v>
      </c>
      <c r="BJ114" s="4">
        <v>22154</v>
      </c>
      <c r="BK114" s="4">
        <v>4386</v>
      </c>
      <c r="BL114" s="4">
        <f t="shared" si="82"/>
        <v>59264</v>
      </c>
      <c r="BM114" s="4">
        <v>43478</v>
      </c>
      <c r="BN114" s="4">
        <v>15186</v>
      </c>
      <c r="BO114" s="4">
        <v>600</v>
      </c>
      <c r="BP114" s="4">
        <f t="shared" si="83"/>
        <v>289113</v>
      </c>
      <c r="BQ114" s="4">
        <v>207647</v>
      </c>
      <c r="BR114" s="4">
        <v>19449</v>
      </c>
      <c r="BS114" s="4">
        <v>4698</v>
      </c>
      <c r="BT114" s="4">
        <f t="shared" si="84"/>
        <v>57319</v>
      </c>
      <c r="BU114" s="4">
        <v>41837</v>
      </c>
      <c r="BV114" s="4">
        <v>14868</v>
      </c>
      <c r="BW114" s="4">
        <v>614</v>
      </c>
      <c r="BX114" s="4">
        <f t="shared" si="85"/>
        <v>289565</v>
      </c>
      <c r="BY114" s="4">
        <v>205960</v>
      </c>
      <c r="BZ114" s="4">
        <v>22053</v>
      </c>
      <c r="CA114" s="4">
        <v>4988</v>
      </c>
      <c r="CB114" s="4">
        <f t="shared" si="86"/>
        <v>56564</v>
      </c>
      <c r="CC114" s="4">
        <v>41261</v>
      </c>
      <c r="CD114" s="4">
        <v>14708</v>
      </c>
      <c r="CE114" s="4">
        <v>595</v>
      </c>
      <c r="CF114" s="4">
        <f t="shared" si="87"/>
        <v>318070</v>
      </c>
      <c r="CG114" s="4">
        <v>225347</v>
      </c>
      <c r="CH114" s="4">
        <v>24654</v>
      </c>
      <c r="CI114" s="4">
        <v>6682</v>
      </c>
      <c r="CJ114" s="4">
        <f t="shared" si="88"/>
        <v>61387</v>
      </c>
      <c r="CK114" s="4">
        <v>45360</v>
      </c>
      <c r="CL114" s="4">
        <v>15445</v>
      </c>
      <c r="CM114" s="4">
        <v>582</v>
      </c>
      <c r="CN114" s="4">
        <f t="shared" si="89"/>
        <v>313458</v>
      </c>
      <c r="CO114" s="4">
        <v>224831</v>
      </c>
      <c r="CP114" s="4">
        <v>24276</v>
      </c>
      <c r="CQ114" s="4">
        <v>4990</v>
      </c>
      <c r="CR114" s="4">
        <f t="shared" si="90"/>
        <v>59361</v>
      </c>
      <c r="CS114" s="4">
        <v>43270</v>
      </c>
      <c r="CT114" s="4">
        <v>15458</v>
      </c>
      <c r="CU114" s="4">
        <v>633</v>
      </c>
      <c r="CV114" s="4">
        <f t="shared" si="91"/>
        <v>313034</v>
      </c>
      <c r="CW114" s="4">
        <v>224280</v>
      </c>
      <c r="CX114" s="4">
        <v>23668</v>
      </c>
      <c r="CY114" s="4">
        <v>5252</v>
      </c>
      <c r="CZ114" s="4">
        <f t="shared" si="92"/>
        <v>59834</v>
      </c>
      <c r="DA114" s="4">
        <v>43872</v>
      </c>
      <c r="DB114" s="4">
        <v>15333</v>
      </c>
      <c r="DC114" s="4">
        <v>629</v>
      </c>
      <c r="DD114" s="78">
        <f t="shared" si="66"/>
        <v>9964.5710382513662</v>
      </c>
      <c r="DE114" s="78">
        <f t="shared" si="53"/>
        <v>7137.609289617486</v>
      </c>
      <c r="DF114" s="78">
        <f t="shared" si="54"/>
        <v>740.70491803278685</v>
      </c>
      <c r="DG114" s="78">
        <f t="shared" si="55"/>
        <v>159.63387978142077</v>
      </c>
      <c r="DH114" s="78">
        <f t="shared" si="56"/>
        <v>1926.622950819672</v>
      </c>
      <c r="DI114" s="78">
        <f t="shared" si="57"/>
        <v>1411.9863387978141</v>
      </c>
      <c r="DJ114" s="78">
        <f t="shared" si="58"/>
        <v>495.3224043715847</v>
      </c>
      <c r="DK114" s="57">
        <f t="shared" si="59"/>
        <v>19.314207650273225</v>
      </c>
      <c r="DM114" t="s">
        <v>429</v>
      </c>
    </row>
    <row r="115" spans="2:117">
      <c r="B115" s="140"/>
      <c r="C115" s="3" t="s">
        <v>122</v>
      </c>
      <c r="D115" s="43">
        <f t="shared" si="60"/>
        <v>5253228</v>
      </c>
      <c r="E115" s="43">
        <f t="shared" si="61"/>
        <v>4085198</v>
      </c>
      <c r="F115" s="43">
        <f t="shared" si="62"/>
        <v>208977</v>
      </c>
      <c r="G115" s="43">
        <f t="shared" si="63"/>
        <v>43328</v>
      </c>
      <c r="H115" s="43">
        <f t="shared" si="67"/>
        <v>915725</v>
      </c>
      <c r="I115" s="43">
        <f t="shared" si="68"/>
        <v>723147</v>
      </c>
      <c r="J115" s="43">
        <f t="shared" si="64"/>
        <v>182774</v>
      </c>
      <c r="K115" s="43">
        <f t="shared" si="65"/>
        <v>9804</v>
      </c>
      <c r="L115" s="4">
        <f t="shared" si="69"/>
        <v>425713</v>
      </c>
      <c r="M115" s="4">
        <v>333568</v>
      </c>
      <c r="N115" s="4">
        <v>17308</v>
      </c>
      <c r="O115" s="4">
        <v>3788</v>
      </c>
      <c r="P115" s="4">
        <f t="shared" si="70"/>
        <v>71049</v>
      </c>
      <c r="Q115" s="4">
        <v>55051</v>
      </c>
      <c r="R115" s="4">
        <v>15142</v>
      </c>
      <c r="S115" s="4">
        <v>856</v>
      </c>
      <c r="T115" s="4">
        <f t="shared" si="71"/>
        <v>396695</v>
      </c>
      <c r="U115" s="4">
        <v>310121</v>
      </c>
      <c r="V115" s="4">
        <v>16792</v>
      </c>
      <c r="W115" s="4">
        <v>3617</v>
      </c>
      <c r="X115" s="4">
        <f t="shared" si="72"/>
        <v>66165</v>
      </c>
      <c r="Y115" s="4">
        <v>51186</v>
      </c>
      <c r="Z115" s="4">
        <v>14229</v>
      </c>
      <c r="AA115" s="4">
        <v>750</v>
      </c>
      <c r="AB115" s="4">
        <f t="shared" si="73"/>
        <v>466885</v>
      </c>
      <c r="AC115" s="4">
        <v>362120</v>
      </c>
      <c r="AD115" s="4">
        <v>19900</v>
      </c>
      <c r="AE115" s="4">
        <v>3384</v>
      </c>
      <c r="AF115" s="4">
        <f t="shared" si="74"/>
        <v>81481</v>
      </c>
      <c r="AG115" s="4">
        <v>63767</v>
      </c>
      <c r="AH115" s="4">
        <v>16821</v>
      </c>
      <c r="AI115" s="4">
        <v>893</v>
      </c>
      <c r="AJ115" s="4">
        <f t="shared" si="75"/>
        <v>444567</v>
      </c>
      <c r="AK115" s="4">
        <v>344491</v>
      </c>
      <c r="AL115" s="4">
        <v>18168</v>
      </c>
      <c r="AM115" s="4">
        <v>3493</v>
      </c>
      <c r="AN115" s="4">
        <f t="shared" si="76"/>
        <v>78415</v>
      </c>
      <c r="AO115" s="4">
        <v>61583</v>
      </c>
      <c r="AP115" s="4">
        <v>16010</v>
      </c>
      <c r="AQ115" s="4">
        <v>822</v>
      </c>
      <c r="AR115" s="4">
        <f t="shared" si="77"/>
        <v>456009</v>
      </c>
      <c r="AS115" s="4">
        <v>353245</v>
      </c>
      <c r="AT115" s="4">
        <v>20200</v>
      </c>
      <c r="AU115" s="4">
        <v>4287</v>
      </c>
      <c r="AV115" s="4">
        <f t="shared" si="78"/>
        <v>78277</v>
      </c>
      <c r="AW115" s="4">
        <v>61997</v>
      </c>
      <c r="AX115" s="4">
        <v>15459</v>
      </c>
      <c r="AY115" s="4">
        <v>821</v>
      </c>
      <c r="AZ115" s="4">
        <f t="shared" si="79"/>
        <v>444353</v>
      </c>
      <c r="BA115" s="4">
        <v>345762</v>
      </c>
      <c r="BB115" s="4">
        <v>17439</v>
      </c>
      <c r="BC115" s="4">
        <v>3340</v>
      </c>
      <c r="BD115" s="4">
        <f t="shared" si="80"/>
        <v>77812</v>
      </c>
      <c r="BE115" s="4">
        <v>61469</v>
      </c>
      <c r="BF115" s="4">
        <v>15455</v>
      </c>
      <c r="BG115" s="4">
        <v>888</v>
      </c>
      <c r="BH115" s="4">
        <f t="shared" si="81"/>
        <v>445274</v>
      </c>
      <c r="BI115" s="4">
        <v>344492</v>
      </c>
      <c r="BJ115" s="4">
        <v>17942</v>
      </c>
      <c r="BK115" s="4">
        <v>4021</v>
      </c>
      <c r="BL115" s="4">
        <f t="shared" si="82"/>
        <v>78819</v>
      </c>
      <c r="BM115" s="4">
        <v>62461</v>
      </c>
      <c r="BN115" s="4">
        <v>15547</v>
      </c>
      <c r="BO115" s="4">
        <v>811</v>
      </c>
      <c r="BP115" s="4">
        <f t="shared" si="83"/>
        <v>432503</v>
      </c>
      <c r="BQ115" s="4">
        <v>334558</v>
      </c>
      <c r="BR115" s="4">
        <v>16838</v>
      </c>
      <c r="BS115" s="4">
        <v>4111</v>
      </c>
      <c r="BT115" s="4">
        <f t="shared" si="84"/>
        <v>76996</v>
      </c>
      <c r="BU115" s="4">
        <v>61044</v>
      </c>
      <c r="BV115" s="4">
        <v>15134</v>
      </c>
      <c r="BW115" s="4">
        <v>818</v>
      </c>
      <c r="BX115" s="4">
        <f t="shared" si="85"/>
        <v>409640</v>
      </c>
      <c r="BY115" s="4">
        <v>318770</v>
      </c>
      <c r="BZ115" s="4">
        <v>15267</v>
      </c>
      <c r="CA115" s="4">
        <v>3214</v>
      </c>
      <c r="CB115" s="4">
        <f t="shared" si="86"/>
        <v>72389</v>
      </c>
      <c r="CC115" s="4">
        <v>57488</v>
      </c>
      <c r="CD115" s="4">
        <v>14167</v>
      </c>
      <c r="CE115" s="4">
        <v>734</v>
      </c>
      <c r="CF115" s="4">
        <f t="shared" si="87"/>
        <v>446577</v>
      </c>
      <c r="CG115" s="4">
        <v>346762</v>
      </c>
      <c r="CH115" s="4">
        <v>16455</v>
      </c>
      <c r="CI115" s="4">
        <v>3507</v>
      </c>
      <c r="CJ115" s="4">
        <f t="shared" si="88"/>
        <v>79853</v>
      </c>
      <c r="CK115" s="4">
        <v>63771</v>
      </c>
      <c r="CL115" s="4">
        <v>15309</v>
      </c>
      <c r="CM115" s="4">
        <v>773</v>
      </c>
      <c r="CN115" s="4">
        <f t="shared" si="89"/>
        <v>435876</v>
      </c>
      <c r="CO115" s="4">
        <v>341772</v>
      </c>
      <c r="CP115" s="4">
        <v>15676</v>
      </c>
      <c r="CQ115" s="4">
        <v>3082</v>
      </c>
      <c r="CR115" s="4">
        <f t="shared" si="90"/>
        <v>75346</v>
      </c>
      <c r="CS115" s="4">
        <v>60125</v>
      </c>
      <c r="CT115" s="4">
        <v>14412</v>
      </c>
      <c r="CU115" s="4">
        <v>809</v>
      </c>
      <c r="CV115" s="4">
        <f t="shared" si="91"/>
        <v>449136</v>
      </c>
      <c r="CW115" s="4">
        <v>349537</v>
      </c>
      <c r="CX115" s="4">
        <v>16992</v>
      </c>
      <c r="CY115" s="4">
        <v>3484</v>
      </c>
      <c r="CZ115" s="4">
        <f t="shared" si="92"/>
        <v>79123</v>
      </c>
      <c r="DA115" s="4">
        <v>63205</v>
      </c>
      <c r="DB115" s="4">
        <v>15089</v>
      </c>
      <c r="DC115" s="4">
        <v>829</v>
      </c>
      <c r="DD115" s="78">
        <f t="shared" si="66"/>
        <v>14353.081967213115</v>
      </c>
      <c r="DE115" s="78">
        <f t="shared" si="53"/>
        <v>11161.743169398907</v>
      </c>
      <c r="DF115" s="78">
        <f t="shared" si="54"/>
        <v>570.97540983606552</v>
      </c>
      <c r="DG115" s="78">
        <f t="shared" si="55"/>
        <v>118.38251366120218</v>
      </c>
      <c r="DH115" s="78">
        <f t="shared" si="56"/>
        <v>2501.9808743169401</v>
      </c>
      <c r="DI115" s="78">
        <f t="shared" si="57"/>
        <v>1975.811475409836</v>
      </c>
      <c r="DJ115" s="78">
        <f t="shared" si="58"/>
        <v>499.38251366120221</v>
      </c>
      <c r="DK115" s="57">
        <f t="shared" si="59"/>
        <v>26.78688524590164</v>
      </c>
      <c r="DM115" t="s">
        <v>427</v>
      </c>
    </row>
    <row r="116" spans="2:117">
      <c r="B116" s="140"/>
      <c r="C116" s="3" t="s">
        <v>123</v>
      </c>
      <c r="D116" s="43">
        <f t="shared" si="60"/>
        <v>5880373</v>
      </c>
      <c r="E116" s="43">
        <f t="shared" si="61"/>
        <v>4729018</v>
      </c>
      <c r="F116" s="43">
        <f t="shared" si="62"/>
        <v>488809</v>
      </c>
      <c r="G116" s="43">
        <f t="shared" si="63"/>
        <v>115947</v>
      </c>
      <c r="H116" s="43">
        <f t="shared" si="67"/>
        <v>546599</v>
      </c>
      <c r="I116" s="43">
        <f t="shared" si="68"/>
        <v>419709</v>
      </c>
      <c r="J116" s="43">
        <f t="shared" si="64"/>
        <v>119765</v>
      </c>
      <c r="K116" s="43">
        <f t="shared" si="65"/>
        <v>7125</v>
      </c>
      <c r="L116" s="4">
        <f t="shared" si="69"/>
        <v>383867</v>
      </c>
      <c r="M116" s="4">
        <v>311924</v>
      </c>
      <c r="N116" s="4">
        <v>24784</v>
      </c>
      <c r="O116" s="4">
        <v>6800</v>
      </c>
      <c r="P116" s="4">
        <f t="shared" si="70"/>
        <v>40359</v>
      </c>
      <c r="Q116" s="4">
        <v>30924</v>
      </c>
      <c r="R116" s="4">
        <v>8787</v>
      </c>
      <c r="S116" s="4">
        <v>648</v>
      </c>
      <c r="T116" s="4">
        <f t="shared" si="71"/>
        <v>353611</v>
      </c>
      <c r="U116" s="4">
        <v>284500</v>
      </c>
      <c r="V116" s="4">
        <v>25575</v>
      </c>
      <c r="W116" s="4">
        <v>6067</v>
      </c>
      <c r="X116" s="4">
        <f t="shared" si="72"/>
        <v>37469</v>
      </c>
      <c r="Y116" s="4">
        <v>29057</v>
      </c>
      <c r="Z116" s="4">
        <v>7838</v>
      </c>
      <c r="AA116" s="4">
        <v>574</v>
      </c>
      <c r="AB116" s="4">
        <f t="shared" si="73"/>
        <v>584784</v>
      </c>
      <c r="AC116" s="4">
        <v>467442</v>
      </c>
      <c r="AD116" s="4">
        <v>61547</v>
      </c>
      <c r="AE116" s="4">
        <v>7066</v>
      </c>
      <c r="AF116" s="4">
        <f t="shared" si="74"/>
        <v>48729</v>
      </c>
      <c r="AG116" s="4">
        <v>37376</v>
      </c>
      <c r="AH116" s="4">
        <v>10670</v>
      </c>
      <c r="AI116" s="4">
        <v>683</v>
      </c>
      <c r="AJ116" s="4">
        <f t="shared" si="75"/>
        <v>605232</v>
      </c>
      <c r="AK116" s="4">
        <v>477298</v>
      </c>
      <c r="AL116" s="4">
        <v>61000</v>
      </c>
      <c r="AM116" s="4">
        <v>13410</v>
      </c>
      <c r="AN116" s="4">
        <f t="shared" si="76"/>
        <v>53524</v>
      </c>
      <c r="AO116" s="4">
        <v>40794</v>
      </c>
      <c r="AP116" s="4">
        <v>11989</v>
      </c>
      <c r="AQ116" s="4">
        <v>741</v>
      </c>
      <c r="AR116" s="4">
        <f t="shared" si="77"/>
        <v>638830</v>
      </c>
      <c r="AS116" s="4">
        <v>487989</v>
      </c>
      <c r="AT116" s="4">
        <v>75339</v>
      </c>
      <c r="AU116" s="4">
        <v>22895</v>
      </c>
      <c r="AV116" s="4">
        <f t="shared" si="78"/>
        <v>52607</v>
      </c>
      <c r="AW116" s="4">
        <v>40204</v>
      </c>
      <c r="AX116" s="4">
        <v>11758</v>
      </c>
      <c r="AY116" s="4">
        <v>645</v>
      </c>
      <c r="AZ116" s="4">
        <f t="shared" si="79"/>
        <v>482857</v>
      </c>
      <c r="BA116" s="4">
        <v>387803</v>
      </c>
      <c r="BB116" s="4">
        <v>40984</v>
      </c>
      <c r="BC116" s="4">
        <v>7832</v>
      </c>
      <c r="BD116" s="4">
        <f t="shared" si="80"/>
        <v>46238</v>
      </c>
      <c r="BE116" s="4">
        <v>35453</v>
      </c>
      <c r="BF116" s="4">
        <v>10225</v>
      </c>
      <c r="BG116" s="4">
        <v>560</v>
      </c>
      <c r="BH116" s="4">
        <f t="shared" si="81"/>
        <v>398029</v>
      </c>
      <c r="BI116" s="4">
        <v>321785</v>
      </c>
      <c r="BJ116" s="4">
        <v>24170</v>
      </c>
      <c r="BK116" s="4">
        <v>7298</v>
      </c>
      <c r="BL116" s="4">
        <f t="shared" si="82"/>
        <v>44776</v>
      </c>
      <c r="BM116" s="4">
        <v>34587</v>
      </c>
      <c r="BN116" s="4">
        <v>9641</v>
      </c>
      <c r="BO116" s="4">
        <v>548</v>
      </c>
      <c r="BP116" s="4">
        <f t="shared" si="83"/>
        <v>419063</v>
      </c>
      <c r="BQ116" s="4">
        <v>341588</v>
      </c>
      <c r="BR116" s="4">
        <v>25824</v>
      </c>
      <c r="BS116" s="4">
        <v>8844</v>
      </c>
      <c r="BT116" s="4">
        <f t="shared" si="84"/>
        <v>42807</v>
      </c>
      <c r="BU116" s="4">
        <v>33114</v>
      </c>
      <c r="BV116" s="4">
        <v>9180</v>
      </c>
      <c r="BW116" s="4">
        <v>513</v>
      </c>
      <c r="BX116" s="4">
        <f t="shared" si="85"/>
        <v>498143</v>
      </c>
      <c r="BY116" s="4">
        <v>405293</v>
      </c>
      <c r="BZ116" s="4">
        <v>38675</v>
      </c>
      <c r="CA116" s="4">
        <v>9715</v>
      </c>
      <c r="CB116" s="4">
        <f t="shared" si="86"/>
        <v>44460</v>
      </c>
      <c r="CC116" s="4">
        <v>34264</v>
      </c>
      <c r="CD116" s="4">
        <v>9662</v>
      </c>
      <c r="CE116" s="4">
        <v>534</v>
      </c>
      <c r="CF116" s="4">
        <f t="shared" si="87"/>
        <v>540297</v>
      </c>
      <c r="CG116" s="4">
        <v>434144</v>
      </c>
      <c r="CH116" s="4">
        <v>43173</v>
      </c>
      <c r="CI116" s="4">
        <v>13162</v>
      </c>
      <c r="CJ116" s="4">
        <f t="shared" si="88"/>
        <v>49818</v>
      </c>
      <c r="CK116" s="4">
        <v>37922</v>
      </c>
      <c r="CL116" s="4">
        <v>11353</v>
      </c>
      <c r="CM116" s="4">
        <v>543</v>
      </c>
      <c r="CN116" s="4">
        <f t="shared" si="89"/>
        <v>518205</v>
      </c>
      <c r="CO116" s="4">
        <v>430614</v>
      </c>
      <c r="CP116" s="4">
        <v>37389</v>
      </c>
      <c r="CQ116" s="4">
        <v>5966</v>
      </c>
      <c r="CR116" s="4">
        <f t="shared" si="90"/>
        <v>44236</v>
      </c>
      <c r="CS116" s="4">
        <v>34050</v>
      </c>
      <c r="CT116" s="4">
        <v>9633</v>
      </c>
      <c r="CU116" s="4">
        <v>553</v>
      </c>
      <c r="CV116" s="4">
        <f t="shared" si="91"/>
        <v>457455</v>
      </c>
      <c r="CW116" s="4">
        <v>378638</v>
      </c>
      <c r="CX116" s="4">
        <v>30349</v>
      </c>
      <c r="CY116" s="4">
        <v>6892</v>
      </c>
      <c r="CZ116" s="4">
        <f t="shared" si="92"/>
        <v>41576</v>
      </c>
      <c r="DA116" s="4">
        <v>31964</v>
      </c>
      <c r="DB116" s="4">
        <v>9029</v>
      </c>
      <c r="DC116" s="4">
        <v>583</v>
      </c>
      <c r="DD116" s="78">
        <f t="shared" si="66"/>
        <v>16066.592896174863</v>
      </c>
      <c r="DE116" s="78">
        <f t="shared" si="53"/>
        <v>12920.814207650274</v>
      </c>
      <c r="DF116" s="78">
        <f t="shared" si="54"/>
        <v>1335.5437158469945</v>
      </c>
      <c r="DG116" s="78">
        <f t="shared" si="55"/>
        <v>316.79508196721309</v>
      </c>
      <c r="DH116" s="78">
        <f t="shared" si="56"/>
        <v>1493.4398907103825</v>
      </c>
      <c r="DI116" s="78">
        <f t="shared" si="57"/>
        <v>1146.7459016393443</v>
      </c>
      <c r="DJ116" s="78">
        <f t="shared" si="58"/>
        <v>327.22677595628414</v>
      </c>
      <c r="DK116" s="57">
        <f t="shared" si="59"/>
        <v>19.467213114754099</v>
      </c>
      <c r="DM116" t="s">
        <v>429</v>
      </c>
    </row>
    <row r="117" spans="2:117">
      <c r="B117" s="140"/>
      <c r="C117" s="3" t="s">
        <v>124</v>
      </c>
      <c r="D117" s="43">
        <f t="shared" si="60"/>
        <v>5987154</v>
      </c>
      <c r="E117" s="43">
        <f t="shared" si="61"/>
        <v>4942765</v>
      </c>
      <c r="F117" s="43">
        <f t="shared" si="62"/>
        <v>369247</v>
      </c>
      <c r="G117" s="43">
        <f t="shared" si="63"/>
        <v>69218</v>
      </c>
      <c r="H117" s="43">
        <f t="shared" si="67"/>
        <v>605924</v>
      </c>
      <c r="I117" s="43">
        <f t="shared" si="68"/>
        <v>459043</v>
      </c>
      <c r="J117" s="43">
        <f t="shared" si="64"/>
        <v>138537</v>
      </c>
      <c r="K117" s="43">
        <f t="shared" si="65"/>
        <v>8344</v>
      </c>
      <c r="L117" s="4">
        <f t="shared" si="69"/>
        <v>483108</v>
      </c>
      <c r="M117" s="4">
        <v>398268</v>
      </c>
      <c r="N117" s="4">
        <v>29504</v>
      </c>
      <c r="O117" s="4">
        <v>6248</v>
      </c>
      <c r="P117" s="4">
        <f t="shared" si="70"/>
        <v>49088</v>
      </c>
      <c r="Q117" s="4">
        <v>36854</v>
      </c>
      <c r="R117" s="4">
        <v>11565</v>
      </c>
      <c r="S117" s="4">
        <v>669</v>
      </c>
      <c r="T117" s="4">
        <f t="shared" si="71"/>
        <v>450374</v>
      </c>
      <c r="U117" s="4">
        <v>369190</v>
      </c>
      <c r="V117" s="4">
        <v>29600</v>
      </c>
      <c r="W117" s="4">
        <v>5994</v>
      </c>
      <c r="X117" s="4">
        <f t="shared" si="72"/>
        <v>45590</v>
      </c>
      <c r="Y117" s="4">
        <v>34182</v>
      </c>
      <c r="Z117" s="4">
        <v>10786</v>
      </c>
      <c r="AA117" s="4">
        <v>622</v>
      </c>
      <c r="AB117" s="4">
        <f t="shared" si="73"/>
        <v>551509</v>
      </c>
      <c r="AC117" s="4">
        <v>455179</v>
      </c>
      <c r="AD117" s="4">
        <v>37671</v>
      </c>
      <c r="AE117" s="4">
        <v>4805</v>
      </c>
      <c r="AF117" s="4">
        <f t="shared" si="74"/>
        <v>53854</v>
      </c>
      <c r="AG117" s="4">
        <v>40798</v>
      </c>
      <c r="AH117" s="4">
        <v>12294</v>
      </c>
      <c r="AI117" s="4">
        <v>762</v>
      </c>
      <c r="AJ117" s="4">
        <f t="shared" si="75"/>
        <v>505906</v>
      </c>
      <c r="AK117" s="4">
        <v>418131</v>
      </c>
      <c r="AL117" s="4">
        <v>31912</v>
      </c>
      <c r="AM117" s="4">
        <v>5029</v>
      </c>
      <c r="AN117" s="4">
        <f t="shared" si="76"/>
        <v>50834</v>
      </c>
      <c r="AO117" s="4">
        <v>38573</v>
      </c>
      <c r="AP117" s="4">
        <v>11513</v>
      </c>
      <c r="AQ117" s="4">
        <v>748</v>
      </c>
      <c r="AR117" s="4">
        <f t="shared" si="77"/>
        <v>541404</v>
      </c>
      <c r="AS117" s="4">
        <v>442425</v>
      </c>
      <c r="AT117" s="4">
        <v>39489</v>
      </c>
      <c r="AU117" s="4">
        <v>6698</v>
      </c>
      <c r="AV117" s="4">
        <f t="shared" si="78"/>
        <v>52792</v>
      </c>
      <c r="AW117" s="4">
        <v>40071</v>
      </c>
      <c r="AX117" s="4">
        <v>11978</v>
      </c>
      <c r="AY117" s="4">
        <v>743</v>
      </c>
      <c r="AZ117" s="4">
        <f t="shared" si="79"/>
        <v>491619</v>
      </c>
      <c r="BA117" s="4">
        <v>406326</v>
      </c>
      <c r="BB117" s="4">
        <v>29994</v>
      </c>
      <c r="BC117" s="4">
        <v>4625</v>
      </c>
      <c r="BD117" s="4">
        <f t="shared" si="80"/>
        <v>50674</v>
      </c>
      <c r="BE117" s="4">
        <v>38610</v>
      </c>
      <c r="BF117" s="4">
        <v>11350</v>
      </c>
      <c r="BG117" s="4">
        <v>714</v>
      </c>
      <c r="BH117" s="4">
        <f t="shared" si="81"/>
        <v>484980</v>
      </c>
      <c r="BI117" s="4">
        <v>397213</v>
      </c>
      <c r="BJ117" s="4">
        <v>29516</v>
      </c>
      <c r="BK117" s="4">
        <v>6924</v>
      </c>
      <c r="BL117" s="4">
        <f t="shared" si="82"/>
        <v>51327</v>
      </c>
      <c r="BM117" s="4">
        <v>39237</v>
      </c>
      <c r="BN117" s="4">
        <v>11431</v>
      </c>
      <c r="BO117" s="4">
        <v>659</v>
      </c>
      <c r="BP117" s="4">
        <f t="shared" si="83"/>
        <v>483192</v>
      </c>
      <c r="BQ117" s="4">
        <v>397157</v>
      </c>
      <c r="BR117" s="4">
        <v>27872</v>
      </c>
      <c r="BS117" s="4">
        <v>7044</v>
      </c>
      <c r="BT117" s="4">
        <f t="shared" si="84"/>
        <v>51119</v>
      </c>
      <c r="BU117" s="4">
        <v>38927</v>
      </c>
      <c r="BV117" s="4">
        <v>11541</v>
      </c>
      <c r="BW117" s="4">
        <v>651</v>
      </c>
      <c r="BX117" s="4">
        <f t="shared" si="85"/>
        <v>460808</v>
      </c>
      <c r="BY117" s="4">
        <v>383796</v>
      </c>
      <c r="BZ117" s="4">
        <v>25313</v>
      </c>
      <c r="CA117" s="4">
        <v>4937</v>
      </c>
      <c r="CB117" s="4">
        <f t="shared" si="86"/>
        <v>46762</v>
      </c>
      <c r="CC117" s="4">
        <v>35362</v>
      </c>
      <c r="CD117" s="4">
        <v>10739</v>
      </c>
      <c r="CE117" s="4">
        <v>661</v>
      </c>
      <c r="CF117" s="4">
        <f t="shared" si="87"/>
        <v>505584</v>
      </c>
      <c r="CG117" s="4">
        <v>418513</v>
      </c>
      <c r="CH117" s="4">
        <v>30761</v>
      </c>
      <c r="CI117" s="4">
        <v>5703</v>
      </c>
      <c r="CJ117" s="4">
        <f t="shared" si="88"/>
        <v>50607</v>
      </c>
      <c r="CK117" s="4">
        <v>38347</v>
      </c>
      <c r="CL117" s="4">
        <v>11516</v>
      </c>
      <c r="CM117" s="4">
        <v>744</v>
      </c>
      <c r="CN117" s="4">
        <f t="shared" si="89"/>
        <v>503556</v>
      </c>
      <c r="CO117" s="4">
        <v>421593</v>
      </c>
      <c r="CP117" s="4">
        <v>27583</v>
      </c>
      <c r="CQ117" s="4">
        <v>4744</v>
      </c>
      <c r="CR117" s="4">
        <f t="shared" si="90"/>
        <v>49636</v>
      </c>
      <c r="CS117" s="4">
        <v>37408</v>
      </c>
      <c r="CT117" s="4">
        <v>11523</v>
      </c>
      <c r="CU117" s="4">
        <v>705</v>
      </c>
      <c r="CV117" s="4">
        <f t="shared" si="91"/>
        <v>525114</v>
      </c>
      <c r="CW117" s="4">
        <v>434974</v>
      </c>
      <c r="CX117" s="4">
        <v>30032</v>
      </c>
      <c r="CY117" s="4">
        <v>6467</v>
      </c>
      <c r="CZ117" s="4">
        <f t="shared" si="92"/>
        <v>53641</v>
      </c>
      <c r="DA117" s="4">
        <v>40674</v>
      </c>
      <c r="DB117" s="4">
        <v>12301</v>
      </c>
      <c r="DC117" s="4">
        <v>666</v>
      </c>
      <c r="DD117" s="78">
        <f t="shared" si="66"/>
        <v>16358.344262295082</v>
      </c>
      <c r="DE117" s="78">
        <f t="shared" si="53"/>
        <v>13504.822404371585</v>
      </c>
      <c r="DF117" s="78">
        <f t="shared" si="54"/>
        <v>1008.8715846994536</v>
      </c>
      <c r="DG117" s="78">
        <f t="shared" si="55"/>
        <v>189.12021857923497</v>
      </c>
      <c r="DH117" s="78">
        <f t="shared" si="56"/>
        <v>1655.5300546448088</v>
      </c>
      <c r="DI117" s="78">
        <f t="shared" si="57"/>
        <v>1254.2158469945355</v>
      </c>
      <c r="DJ117" s="78">
        <f t="shared" si="58"/>
        <v>378.51639344262293</v>
      </c>
      <c r="DK117" s="57">
        <f t="shared" si="59"/>
        <v>22.797814207650273</v>
      </c>
      <c r="DM117" t="s">
        <v>429</v>
      </c>
    </row>
    <row r="118" spans="2:117">
      <c r="B118" s="140"/>
      <c r="C118" s="3" t="s">
        <v>125</v>
      </c>
      <c r="D118" s="43">
        <f t="shared" si="60"/>
        <v>3404004</v>
      </c>
      <c r="E118" s="43">
        <f t="shared" si="61"/>
        <v>2575233</v>
      </c>
      <c r="F118" s="43">
        <f t="shared" si="62"/>
        <v>255824</v>
      </c>
      <c r="G118" s="43">
        <f t="shared" si="63"/>
        <v>70495</v>
      </c>
      <c r="H118" s="43">
        <f t="shared" si="67"/>
        <v>502452</v>
      </c>
      <c r="I118" s="43">
        <f t="shared" si="68"/>
        <v>402435</v>
      </c>
      <c r="J118" s="43">
        <f t="shared" si="64"/>
        <v>95058</v>
      </c>
      <c r="K118" s="43">
        <f t="shared" si="65"/>
        <v>4959</v>
      </c>
      <c r="L118" s="4">
        <f t="shared" si="69"/>
        <v>218176</v>
      </c>
      <c r="M118" s="4">
        <v>168370</v>
      </c>
      <c r="N118" s="4">
        <v>10677</v>
      </c>
      <c r="O118" s="4">
        <v>5028</v>
      </c>
      <c r="P118" s="4">
        <f t="shared" si="70"/>
        <v>34101</v>
      </c>
      <c r="Q118" s="4">
        <v>26834</v>
      </c>
      <c r="R118" s="4">
        <v>6919</v>
      </c>
      <c r="S118" s="4">
        <v>348</v>
      </c>
      <c r="T118" s="4">
        <f t="shared" si="71"/>
        <v>203707</v>
      </c>
      <c r="U118" s="4">
        <v>156559</v>
      </c>
      <c r="V118" s="4">
        <v>10806</v>
      </c>
      <c r="W118" s="4">
        <v>3528</v>
      </c>
      <c r="X118" s="4">
        <f t="shared" si="72"/>
        <v>32814</v>
      </c>
      <c r="Y118" s="4">
        <v>26229</v>
      </c>
      <c r="Z118" s="4">
        <v>6284</v>
      </c>
      <c r="AA118" s="4">
        <v>301</v>
      </c>
      <c r="AB118" s="4">
        <f t="shared" si="73"/>
        <v>280358</v>
      </c>
      <c r="AC118" s="4">
        <v>215707</v>
      </c>
      <c r="AD118" s="4">
        <v>20360</v>
      </c>
      <c r="AE118" s="4">
        <v>3770</v>
      </c>
      <c r="AF118" s="4">
        <f t="shared" si="74"/>
        <v>40521</v>
      </c>
      <c r="AG118" s="4">
        <v>32474</v>
      </c>
      <c r="AH118" s="4">
        <v>7665</v>
      </c>
      <c r="AI118" s="4">
        <v>382</v>
      </c>
      <c r="AJ118" s="4">
        <f t="shared" si="75"/>
        <v>329313</v>
      </c>
      <c r="AK118" s="4">
        <v>250072</v>
      </c>
      <c r="AL118" s="4">
        <v>30069</v>
      </c>
      <c r="AM118" s="4">
        <v>5086</v>
      </c>
      <c r="AN118" s="4">
        <f t="shared" si="76"/>
        <v>44086</v>
      </c>
      <c r="AO118" s="4">
        <v>35130</v>
      </c>
      <c r="AP118" s="4">
        <v>8512</v>
      </c>
      <c r="AQ118" s="4">
        <v>444</v>
      </c>
      <c r="AR118" s="4">
        <f t="shared" si="77"/>
        <v>373780</v>
      </c>
      <c r="AS118" s="4">
        <v>282965</v>
      </c>
      <c r="AT118" s="4">
        <v>35961</v>
      </c>
      <c r="AU118" s="4">
        <v>7497</v>
      </c>
      <c r="AV118" s="4">
        <f t="shared" si="78"/>
        <v>47357</v>
      </c>
      <c r="AW118" s="4">
        <v>37565</v>
      </c>
      <c r="AX118" s="4">
        <v>9295</v>
      </c>
      <c r="AY118" s="4">
        <v>497</v>
      </c>
      <c r="AZ118" s="4">
        <f t="shared" si="79"/>
        <v>324429</v>
      </c>
      <c r="BA118" s="4">
        <v>247614</v>
      </c>
      <c r="BB118" s="4">
        <v>24772</v>
      </c>
      <c r="BC118" s="4">
        <v>5767</v>
      </c>
      <c r="BD118" s="4">
        <f t="shared" si="80"/>
        <v>46276</v>
      </c>
      <c r="BE118" s="4">
        <v>36931</v>
      </c>
      <c r="BF118" s="4">
        <v>8834</v>
      </c>
      <c r="BG118" s="4">
        <v>511</v>
      </c>
      <c r="BH118" s="4">
        <f t="shared" si="81"/>
        <v>305319</v>
      </c>
      <c r="BI118" s="4">
        <v>225939</v>
      </c>
      <c r="BJ118" s="4">
        <v>24764</v>
      </c>
      <c r="BK118" s="4">
        <v>9039</v>
      </c>
      <c r="BL118" s="4">
        <f t="shared" si="82"/>
        <v>45577</v>
      </c>
      <c r="BM118" s="4">
        <v>36494</v>
      </c>
      <c r="BN118" s="4">
        <v>8621</v>
      </c>
      <c r="BO118" s="4">
        <v>462</v>
      </c>
      <c r="BP118" s="4">
        <f t="shared" si="83"/>
        <v>311671</v>
      </c>
      <c r="BQ118" s="4">
        <v>225575</v>
      </c>
      <c r="BR118" s="4">
        <v>27473</v>
      </c>
      <c r="BS118" s="4">
        <v>11536</v>
      </c>
      <c r="BT118" s="4">
        <f t="shared" si="84"/>
        <v>47087</v>
      </c>
      <c r="BU118" s="4">
        <v>37837</v>
      </c>
      <c r="BV118" s="4">
        <v>8811</v>
      </c>
      <c r="BW118" s="4">
        <v>439</v>
      </c>
      <c r="BX118" s="4">
        <f t="shared" si="85"/>
        <v>305255</v>
      </c>
      <c r="BY118" s="4">
        <v>233373</v>
      </c>
      <c r="BZ118" s="4">
        <v>23583</v>
      </c>
      <c r="CA118" s="4">
        <v>5412</v>
      </c>
      <c r="CB118" s="4">
        <f t="shared" si="86"/>
        <v>42887</v>
      </c>
      <c r="CC118" s="4">
        <v>34333</v>
      </c>
      <c r="CD118" s="4">
        <v>8109</v>
      </c>
      <c r="CE118" s="4">
        <v>445</v>
      </c>
      <c r="CF118" s="4">
        <f t="shared" si="87"/>
        <v>297592</v>
      </c>
      <c r="CG118" s="4">
        <v>220175</v>
      </c>
      <c r="CH118" s="4">
        <v>23636</v>
      </c>
      <c r="CI118" s="4">
        <v>6979</v>
      </c>
      <c r="CJ118" s="4">
        <f t="shared" si="88"/>
        <v>46802</v>
      </c>
      <c r="CK118" s="4">
        <v>37716</v>
      </c>
      <c r="CL118" s="4">
        <v>8644</v>
      </c>
      <c r="CM118" s="4">
        <v>442</v>
      </c>
      <c r="CN118" s="4">
        <f t="shared" si="89"/>
        <v>229595</v>
      </c>
      <c r="CO118" s="4">
        <v>176539</v>
      </c>
      <c r="CP118" s="4">
        <v>12746</v>
      </c>
      <c r="CQ118" s="4">
        <v>3154</v>
      </c>
      <c r="CR118" s="4">
        <f t="shared" si="90"/>
        <v>37156</v>
      </c>
      <c r="CS118" s="4">
        <v>30131</v>
      </c>
      <c r="CT118" s="4">
        <v>6671</v>
      </c>
      <c r="CU118" s="4">
        <v>354</v>
      </c>
      <c r="CV118" s="4">
        <f t="shared" si="91"/>
        <v>224809</v>
      </c>
      <c r="CW118" s="4">
        <v>172345</v>
      </c>
      <c r="CX118" s="4">
        <v>10977</v>
      </c>
      <c r="CY118" s="4">
        <v>3699</v>
      </c>
      <c r="CZ118" s="4">
        <f t="shared" si="92"/>
        <v>37788</v>
      </c>
      <c r="DA118" s="4">
        <v>30761</v>
      </c>
      <c r="DB118" s="4">
        <v>6693</v>
      </c>
      <c r="DC118" s="4">
        <v>334</v>
      </c>
      <c r="DD118" s="78">
        <f t="shared" si="66"/>
        <v>9300.557377049181</v>
      </c>
      <c r="DE118" s="78">
        <f t="shared" si="53"/>
        <v>7036.1557377049185</v>
      </c>
      <c r="DF118" s="78">
        <f t="shared" si="54"/>
        <v>698.9726775956284</v>
      </c>
      <c r="DG118" s="78">
        <f t="shared" si="55"/>
        <v>192.60928961748633</v>
      </c>
      <c r="DH118" s="78">
        <f t="shared" si="56"/>
        <v>1372.8196721311476</v>
      </c>
      <c r="DI118" s="78">
        <f t="shared" si="57"/>
        <v>1099.549180327869</v>
      </c>
      <c r="DJ118" s="78">
        <f t="shared" si="58"/>
        <v>259.72131147540983</v>
      </c>
      <c r="DK118" s="57">
        <f t="shared" si="59"/>
        <v>13.549180327868852</v>
      </c>
      <c r="DM118" t="s">
        <v>429</v>
      </c>
    </row>
    <row r="119" spans="2:117">
      <c r="B119" s="140"/>
      <c r="C119" s="3" t="s">
        <v>126</v>
      </c>
      <c r="D119" s="43">
        <f t="shared" si="60"/>
        <v>7413928</v>
      </c>
      <c r="E119" s="43">
        <f t="shared" si="61"/>
        <v>6219202</v>
      </c>
      <c r="F119" s="43">
        <f t="shared" si="62"/>
        <v>275065</v>
      </c>
      <c r="G119" s="43">
        <f t="shared" si="63"/>
        <v>55661</v>
      </c>
      <c r="H119" s="43">
        <f t="shared" si="67"/>
        <v>864000</v>
      </c>
      <c r="I119" s="43">
        <f t="shared" si="68"/>
        <v>716023</v>
      </c>
      <c r="J119" s="43">
        <f t="shared" si="64"/>
        <v>135611</v>
      </c>
      <c r="K119" s="43">
        <f t="shared" si="65"/>
        <v>12366</v>
      </c>
      <c r="L119" s="4">
        <f t="shared" si="69"/>
        <v>613824</v>
      </c>
      <c r="M119" s="4">
        <v>515594</v>
      </c>
      <c r="N119" s="4">
        <v>24372</v>
      </c>
      <c r="O119" s="4">
        <v>5026</v>
      </c>
      <c r="P119" s="4">
        <f t="shared" si="70"/>
        <v>68832</v>
      </c>
      <c r="Q119" s="4">
        <v>56695</v>
      </c>
      <c r="R119" s="4">
        <v>11118</v>
      </c>
      <c r="S119" s="4">
        <v>1019</v>
      </c>
      <c r="T119" s="4">
        <f t="shared" si="71"/>
        <v>552256</v>
      </c>
      <c r="U119" s="4">
        <v>461588</v>
      </c>
      <c r="V119" s="4">
        <v>21353</v>
      </c>
      <c r="W119" s="4">
        <v>4607</v>
      </c>
      <c r="X119" s="4">
        <f t="shared" si="72"/>
        <v>64708</v>
      </c>
      <c r="Y119" s="4">
        <v>53246</v>
      </c>
      <c r="Z119" s="4">
        <v>10504</v>
      </c>
      <c r="AA119" s="4">
        <v>958</v>
      </c>
      <c r="AB119" s="4">
        <f t="shared" si="73"/>
        <v>673053</v>
      </c>
      <c r="AC119" s="4">
        <v>565130</v>
      </c>
      <c r="AD119" s="4">
        <v>25096</v>
      </c>
      <c r="AE119" s="4">
        <v>4254</v>
      </c>
      <c r="AF119" s="4">
        <f t="shared" si="74"/>
        <v>78573</v>
      </c>
      <c r="AG119" s="4">
        <v>64988</v>
      </c>
      <c r="AH119" s="4">
        <v>12449</v>
      </c>
      <c r="AI119" s="4">
        <v>1136</v>
      </c>
      <c r="AJ119" s="4">
        <f t="shared" si="75"/>
        <v>623857</v>
      </c>
      <c r="AK119" s="4">
        <v>523017</v>
      </c>
      <c r="AL119" s="4">
        <v>22328</v>
      </c>
      <c r="AM119" s="4">
        <v>4433</v>
      </c>
      <c r="AN119" s="4">
        <f t="shared" si="76"/>
        <v>74079</v>
      </c>
      <c r="AO119" s="4">
        <v>61429</v>
      </c>
      <c r="AP119" s="4">
        <v>11599</v>
      </c>
      <c r="AQ119" s="4">
        <v>1051</v>
      </c>
      <c r="AR119" s="4">
        <f t="shared" si="77"/>
        <v>634461</v>
      </c>
      <c r="AS119" s="4">
        <v>530031</v>
      </c>
      <c r="AT119" s="4">
        <v>24760</v>
      </c>
      <c r="AU119" s="4">
        <v>5139</v>
      </c>
      <c r="AV119" s="4">
        <f t="shared" si="78"/>
        <v>74531</v>
      </c>
      <c r="AW119" s="4">
        <v>61844</v>
      </c>
      <c r="AX119" s="4">
        <v>11639</v>
      </c>
      <c r="AY119" s="4">
        <v>1048</v>
      </c>
      <c r="AZ119" s="4">
        <f t="shared" si="79"/>
        <v>624262</v>
      </c>
      <c r="BA119" s="4">
        <v>525114</v>
      </c>
      <c r="BB119" s="4">
        <v>21721</v>
      </c>
      <c r="BC119" s="4">
        <v>4210</v>
      </c>
      <c r="BD119" s="4">
        <f t="shared" si="80"/>
        <v>73217</v>
      </c>
      <c r="BE119" s="4">
        <v>60625</v>
      </c>
      <c r="BF119" s="4">
        <v>11482</v>
      </c>
      <c r="BG119" s="4">
        <v>1110</v>
      </c>
      <c r="BH119" s="4">
        <f t="shared" si="81"/>
        <v>614574</v>
      </c>
      <c r="BI119" s="4">
        <v>515292</v>
      </c>
      <c r="BJ119" s="4">
        <v>23085</v>
      </c>
      <c r="BK119" s="4">
        <v>5168</v>
      </c>
      <c r="BL119" s="4">
        <f t="shared" si="82"/>
        <v>71029</v>
      </c>
      <c r="BM119" s="4">
        <v>58837</v>
      </c>
      <c r="BN119" s="4">
        <v>11151</v>
      </c>
      <c r="BO119" s="4">
        <v>1041</v>
      </c>
      <c r="BP119" s="4">
        <f t="shared" si="83"/>
        <v>602904</v>
      </c>
      <c r="BQ119" s="4">
        <v>506250</v>
      </c>
      <c r="BR119" s="4">
        <v>23141</v>
      </c>
      <c r="BS119" s="4">
        <v>5396</v>
      </c>
      <c r="BT119" s="4">
        <f t="shared" si="84"/>
        <v>68117</v>
      </c>
      <c r="BU119" s="4">
        <v>56521</v>
      </c>
      <c r="BV119" s="4">
        <v>10615</v>
      </c>
      <c r="BW119" s="4">
        <v>981</v>
      </c>
      <c r="BX119" s="4">
        <f t="shared" si="85"/>
        <v>567746</v>
      </c>
      <c r="BY119" s="4">
        <v>476395</v>
      </c>
      <c r="BZ119" s="4">
        <v>19719</v>
      </c>
      <c r="CA119" s="4">
        <v>4415</v>
      </c>
      <c r="CB119" s="4">
        <f t="shared" si="86"/>
        <v>67217</v>
      </c>
      <c r="CC119" s="4">
        <v>55834</v>
      </c>
      <c r="CD119" s="4">
        <v>10457</v>
      </c>
      <c r="CE119" s="4">
        <v>926</v>
      </c>
      <c r="CF119" s="4">
        <f t="shared" si="87"/>
        <v>626065</v>
      </c>
      <c r="CG119" s="4">
        <v>525141</v>
      </c>
      <c r="CH119" s="4">
        <v>22393</v>
      </c>
      <c r="CI119" s="4">
        <v>4603</v>
      </c>
      <c r="CJ119" s="4">
        <f t="shared" si="88"/>
        <v>73928</v>
      </c>
      <c r="CK119" s="4">
        <v>61212</v>
      </c>
      <c r="CL119" s="4">
        <v>11657</v>
      </c>
      <c r="CM119" s="4">
        <v>1059</v>
      </c>
      <c r="CN119" s="4">
        <f t="shared" si="89"/>
        <v>640358</v>
      </c>
      <c r="CO119" s="4">
        <v>540206</v>
      </c>
      <c r="CP119" s="4">
        <v>22657</v>
      </c>
      <c r="CQ119" s="4">
        <v>3984</v>
      </c>
      <c r="CR119" s="4">
        <f t="shared" si="90"/>
        <v>73511</v>
      </c>
      <c r="CS119" s="4">
        <v>60949</v>
      </c>
      <c r="CT119" s="4">
        <v>11590</v>
      </c>
      <c r="CU119" s="4">
        <v>972</v>
      </c>
      <c r="CV119" s="4">
        <f t="shared" si="91"/>
        <v>640568</v>
      </c>
      <c r="CW119" s="4">
        <v>535444</v>
      </c>
      <c r="CX119" s="4">
        <v>24440</v>
      </c>
      <c r="CY119" s="4">
        <v>4426</v>
      </c>
      <c r="CZ119" s="4">
        <f t="shared" si="92"/>
        <v>76258</v>
      </c>
      <c r="DA119" s="4">
        <v>63843</v>
      </c>
      <c r="DB119" s="4">
        <v>11350</v>
      </c>
      <c r="DC119" s="4">
        <v>1065</v>
      </c>
      <c r="DD119" s="78">
        <f t="shared" si="66"/>
        <v>20256.633879781421</v>
      </c>
      <c r="DE119" s="78">
        <f t="shared" si="53"/>
        <v>16992.355191256829</v>
      </c>
      <c r="DF119" s="78">
        <f t="shared" si="54"/>
        <v>751.54371584699459</v>
      </c>
      <c r="DG119" s="78">
        <f t="shared" si="55"/>
        <v>152.0792349726776</v>
      </c>
      <c r="DH119" s="78">
        <f t="shared" si="56"/>
        <v>2360.655737704918</v>
      </c>
      <c r="DI119" s="78">
        <f t="shared" si="57"/>
        <v>1956.3469945355191</v>
      </c>
      <c r="DJ119" s="78">
        <f t="shared" si="58"/>
        <v>370.52185792349729</v>
      </c>
      <c r="DK119" s="57">
        <f t="shared" si="59"/>
        <v>33.786885245901637</v>
      </c>
      <c r="DM119" t="s">
        <v>290</v>
      </c>
    </row>
    <row r="120" spans="2:117">
      <c r="B120" s="140"/>
      <c r="C120" s="3" t="s">
        <v>127</v>
      </c>
      <c r="D120" s="43">
        <f t="shared" si="60"/>
        <v>5333642</v>
      </c>
      <c r="E120" s="43">
        <f t="shared" si="61"/>
        <v>4531563</v>
      </c>
      <c r="F120" s="43">
        <f t="shared" si="62"/>
        <v>193041</v>
      </c>
      <c r="G120" s="43">
        <f t="shared" si="63"/>
        <v>42109</v>
      </c>
      <c r="H120" s="43">
        <f t="shared" si="67"/>
        <v>566929</v>
      </c>
      <c r="I120" s="43">
        <f t="shared" si="68"/>
        <v>453305</v>
      </c>
      <c r="J120" s="43">
        <f t="shared" si="64"/>
        <v>106255</v>
      </c>
      <c r="K120" s="43">
        <f t="shared" si="65"/>
        <v>7369</v>
      </c>
      <c r="L120" s="4">
        <f t="shared" si="69"/>
        <v>448006</v>
      </c>
      <c r="M120" s="4">
        <v>381272</v>
      </c>
      <c r="N120" s="4">
        <v>17817</v>
      </c>
      <c r="O120" s="4">
        <v>3483</v>
      </c>
      <c r="P120" s="4">
        <f t="shared" si="70"/>
        <v>45434</v>
      </c>
      <c r="Q120" s="4">
        <v>35713</v>
      </c>
      <c r="R120" s="4">
        <v>9096</v>
      </c>
      <c r="S120" s="4">
        <v>625</v>
      </c>
      <c r="T120" s="4">
        <f t="shared" si="71"/>
        <v>403642</v>
      </c>
      <c r="U120" s="4">
        <v>342385</v>
      </c>
      <c r="V120" s="4">
        <v>15770</v>
      </c>
      <c r="W120" s="4">
        <v>3343</v>
      </c>
      <c r="X120" s="4">
        <f t="shared" si="72"/>
        <v>42144</v>
      </c>
      <c r="Y120" s="4">
        <v>33489</v>
      </c>
      <c r="Z120" s="4">
        <v>8100</v>
      </c>
      <c r="AA120" s="4">
        <v>555</v>
      </c>
      <c r="AB120" s="4">
        <f t="shared" si="73"/>
        <v>483010</v>
      </c>
      <c r="AC120" s="4">
        <v>411564</v>
      </c>
      <c r="AD120" s="4">
        <v>17694</v>
      </c>
      <c r="AE120" s="4">
        <v>3169</v>
      </c>
      <c r="AF120" s="4">
        <f t="shared" si="74"/>
        <v>50583</v>
      </c>
      <c r="AG120" s="4">
        <v>40353</v>
      </c>
      <c r="AH120" s="4">
        <v>9533</v>
      </c>
      <c r="AI120" s="4">
        <v>697</v>
      </c>
      <c r="AJ120" s="4">
        <f t="shared" si="75"/>
        <v>457202</v>
      </c>
      <c r="AK120" s="4">
        <v>388340</v>
      </c>
      <c r="AL120" s="4">
        <v>16425</v>
      </c>
      <c r="AM120" s="4">
        <v>3362</v>
      </c>
      <c r="AN120" s="4">
        <f t="shared" si="76"/>
        <v>49075</v>
      </c>
      <c r="AO120" s="4">
        <v>39342</v>
      </c>
      <c r="AP120" s="4">
        <v>9079</v>
      </c>
      <c r="AQ120" s="4">
        <v>654</v>
      </c>
      <c r="AR120" s="4">
        <f t="shared" si="77"/>
        <v>457148</v>
      </c>
      <c r="AS120" s="4">
        <v>386378</v>
      </c>
      <c r="AT120" s="4">
        <v>17660</v>
      </c>
      <c r="AU120" s="4">
        <v>4259</v>
      </c>
      <c r="AV120" s="4">
        <f t="shared" si="78"/>
        <v>48851</v>
      </c>
      <c r="AW120" s="4">
        <v>39070</v>
      </c>
      <c r="AX120" s="4">
        <v>9096</v>
      </c>
      <c r="AY120" s="4">
        <v>685</v>
      </c>
      <c r="AZ120" s="4">
        <f t="shared" si="79"/>
        <v>447260</v>
      </c>
      <c r="BA120" s="4">
        <v>380018</v>
      </c>
      <c r="BB120" s="4">
        <v>15668</v>
      </c>
      <c r="BC120" s="4">
        <v>3274</v>
      </c>
      <c r="BD120" s="4">
        <f t="shared" si="80"/>
        <v>48300</v>
      </c>
      <c r="BE120" s="4">
        <v>38681</v>
      </c>
      <c r="BF120" s="4">
        <v>8982</v>
      </c>
      <c r="BG120" s="4">
        <v>637</v>
      </c>
      <c r="BH120" s="4">
        <f t="shared" si="81"/>
        <v>440423</v>
      </c>
      <c r="BI120" s="4">
        <v>374389</v>
      </c>
      <c r="BJ120" s="4">
        <v>16442</v>
      </c>
      <c r="BK120" s="4">
        <v>3697</v>
      </c>
      <c r="BL120" s="4">
        <f t="shared" si="82"/>
        <v>45895</v>
      </c>
      <c r="BM120" s="4">
        <v>36889</v>
      </c>
      <c r="BN120" s="4">
        <v>8414</v>
      </c>
      <c r="BO120" s="4">
        <v>592</v>
      </c>
      <c r="BP120" s="4">
        <f t="shared" si="83"/>
        <v>428367</v>
      </c>
      <c r="BQ120" s="4">
        <v>365351</v>
      </c>
      <c r="BR120" s="4">
        <v>15449</v>
      </c>
      <c r="BS120" s="4">
        <v>3678</v>
      </c>
      <c r="BT120" s="4">
        <f t="shared" si="84"/>
        <v>43889</v>
      </c>
      <c r="BU120" s="4">
        <v>35164</v>
      </c>
      <c r="BV120" s="4">
        <v>8243</v>
      </c>
      <c r="BW120" s="4">
        <v>482</v>
      </c>
      <c r="BX120" s="4">
        <f t="shared" si="85"/>
        <v>404369</v>
      </c>
      <c r="BY120" s="4">
        <v>343823</v>
      </c>
      <c r="BZ120" s="4">
        <v>13466</v>
      </c>
      <c r="CA120" s="4">
        <v>3128</v>
      </c>
      <c r="CB120" s="4">
        <f t="shared" si="86"/>
        <v>43952</v>
      </c>
      <c r="CC120" s="4">
        <v>35334</v>
      </c>
      <c r="CD120" s="4">
        <v>8099</v>
      </c>
      <c r="CE120" s="4">
        <v>519</v>
      </c>
      <c r="CF120" s="4">
        <f t="shared" si="87"/>
        <v>452209</v>
      </c>
      <c r="CG120" s="4">
        <v>382488</v>
      </c>
      <c r="CH120" s="4">
        <v>15532</v>
      </c>
      <c r="CI120" s="4">
        <v>3841</v>
      </c>
      <c r="CJ120" s="4">
        <f t="shared" si="88"/>
        <v>50348</v>
      </c>
      <c r="CK120" s="4">
        <v>40542</v>
      </c>
      <c r="CL120" s="4">
        <v>9257</v>
      </c>
      <c r="CM120" s="4">
        <v>549</v>
      </c>
      <c r="CN120" s="4">
        <f t="shared" si="89"/>
        <v>455586</v>
      </c>
      <c r="CO120" s="4">
        <v>388473</v>
      </c>
      <c r="CP120" s="4">
        <v>15046</v>
      </c>
      <c r="CQ120" s="4">
        <v>3161</v>
      </c>
      <c r="CR120" s="4">
        <f t="shared" si="90"/>
        <v>48906</v>
      </c>
      <c r="CS120" s="4">
        <v>39255</v>
      </c>
      <c r="CT120" s="4">
        <v>8999</v>
      </c>
      <c r="CU120" s="4">
        <v>652</v>
      </c>
      <c r="CV120" s="4">
        <f t="shared" si="91"/>
        <v>456420</v>
      </c>
      <c r="CW120" s="4">
        <v>387082</v>
      </c>
      <c r="CX120" s="4">
        <v>16072</v>
      </c>
      <c r="CY120" s="4">
        <v>3714</v>
      </c>
      <c r="CZ120" s="4">
        <f t="shared" si="92"/>
        <v>49552</v>
      </c>
      <c r="DA120" s="4">
        <v>39473</v>
      </c>
      <c r="DB120" s="4">
        <v>9357</v>
      </c>
      <c r="DC120" s="4">
        <v>722</v>
      </c>
      <c r="DD120" s="78">
        <f t="shared" si="66"/>
        <v>14572.792349726777</v>
      </c>
      <c r="DE120" s="78">
        <f t="shared" si="53"/>
        <v>12381.319672131147</v>
      </c>
      <c r="DF120" s="78">
        <f t="shared" si="54"/>
        <v>527.43442622950818</v>
      </c>
      <c r="DG120" s="78">
        <f t="shared" si="55"/>
        <v>115.05191256830601</v>
      </c>
      <c r="DH120" s="78">
        <f t="shared" si="56"/>
        <v>1548.9863387978141</v>
      </c>
      <c r="DI120" s="78">
        <f t="shared" si="57"/>
        <v>1238.5382513661202</v>
      </c>
      <c r="DJ120" s="78">
        <f t="shared" si="58"/>
        <v>290.3142076502732</v>
      </c>
      <c r="DK120" s="57">
        <f t="shared" si="59"/>
        <v>20.133879781420767</v>
      </c>
      <c r="DM120" t="s">
        <v>290</v>
      </c>
    </row>
    <row r="121" spans="2:117">
      <c r="B121" s="140"/>
      <c r="C121" s="3" t="s">
        <v>128</v>
      </c>
      <c r="D121" s="43">
        <f t="shared" si="60"/>
        <v>7597104</v>
      </c>
      <c r="E121" s="43">
        <f t="shared" si="61"/>
        <v>6619587</v>
      </c>
      <c r="F121" s="43">
        <f t="shared" si="62"/>
        <v>206372</v>
      </c>
      <c r="G121" s="43">
        <f t="shared" si="63"/>
        <v>31575</v>
      </c>
      <c r="H121" s="43">
        <f t="shared" si="67"/>
        <v>739570</v>
      </c>
      <c r="I121" s="43">
        <f t="shared" si="68"/>
        <v>591826</v>
      </c>
      <c r="J121" s="43">
        <f t="shared" si="64"/>
        <v>137457</v>
      </c>
      <c r="K121" s="43">
        <f t="shared" si="65"/>
        <v>10287</v>
      </c>
      <c r="L121" s="4">
        <f t="shared" si="69"/>
        <v>635102</v>
      </c>
      <c r="M121" s="4">
        <v>553450</v>
      </c>
      <c r="N121" s="4">
        <v>18985</v>
      </c>
      <c r="O121" s="4">
        <v>2644</v>
      </c>
      <c r="P121" s="4">
        <f t="shared" si="70"/>
        <v>60023</v>
      </c>
      <c r="Q121" s="4">
        <v>47661</v>
      </c>
      <c r="R121" s="4">
        <v>11517</v>
      </c>
      <c r="S121" s="4">
        <v>845</v>
      </c>
      <c r="T121" s="4">
        <f t="shared" si="71"/>
        <v>572033</v>
      </c>
      <c r="U121" s="4">
        <v>498501</v>
      </c>
      <c r="V121" s="4">
        <v>15188</v>
      </c>
      <c r="W121" s="4">
        <v>2409</v>
      </c>
      <c r="X121" s="4">
        <f t="shared" si="72"/>
        <v>55935</v>
      </c>
      <c r="Y121" s="4">
        <v>44325</v>
      </c>
      <c r="Z121" s="4">
        <v>10771</v>
      </c>
      <c r="AA121" s="4">
        <v>839</v>
      </c>
      <c r="AB121" s="4">
        <f t="shared" si="73"/>
        <v>693595</v>
      </c>
      <c r="AC121" s="4">
        <v>603677</v>
      </c>
      <c r="AD121" s="4">
        <v>19124</v>
      </c>
      <c r="AE121" s="4">
        <v>2259</v>
      </c>
      <c r="AF121" s="4">
        <f t="shared" si="74"/>
        <v>68535</v>
      </c>
      <c r="AG121" s="4">
        <v>54395</v>
      </c>
      <c r="AH121" s="4">
        <v>13140</v>
      </c>
      <c r="AI121" s="4">
        <v>1000</v>
      </c>
      <c r="AJ121" s="4">
        <f t="shared" si="75"/>
        <v>645855</v>
      </c>
      <c r="AK121" s="4">
        <v>562166</v>
      </c>
      <c r="AL121" s="4">
        <v>17623</v>
      </c>
      <c r="AM121" s="4">
        <v>2585</v>
      </c>
      <c r="AN121" s="4">
        <f t="shared" si="76"/>
        <v>63481</v>
      </c>
      <c r="AO121" s="4">
        <v>50665</v>
      </c>
      <c r="AP121" s="4">
        <v>11858</v>
      </c>
      <c r="AQ121" s="4">
        <v>958</v>
      </c>
      <c r="AR121" s="4">
        <f t="shared" si="77"/>
        <v>639193</v>
      </c>
      <c r="AS121" s="4">
        <v>555925</v>
      </c>
      <c r="AT121" s="4">
        <v>17615</v>
      </c>
      <c r="AU121" s="4">
        <v>2999</v>
      </c>
      <c r="AV121" s="4">
        <f t="shared" si="78"/>
        <v>62654</v>
      </c>
      <c r="AW121" s="4">
        <v>49811</v>
      </c>
      <c r="AX121" s="4">
        <v>11895</v>
      </c>
      <c r="AY121" s="4">
        <v>948</v>
      </c>
      <c r="AZ121" s="4">
        <f t="shared" si="79"/>
        <v>631373</v>
      </c>
      <c r="BA121" s="4">
        <v>549990</v>
      </c>
      <c r="BB121" s="4">
        <v>16141</v>
      </c>
      <c r="BC121" s="4">
        <v>2630</v>
      </c>
      <c r="BD121" s="4">
        <f t="shared" si="80"/>
        <v>62612</v>
      </c>
      <c r="BE121" s="4">
        <v>50229</v>
      </c>
      <c r="BF121" s="4">
        <v>11529</v>
      </c>
      <c r="BG121" s="4">
        <v>854</v>
      </c>
      <c r="BH121" s="4">
        <f t="shared" si="81"/>
        <v>619035</v>
      </c>
      <c r="BI121" s="4">
        <v>540903</v>
      </c>
      <c r="BJ121" s="4">
        <v>16446</v>
      </c>
      <c r="BK121" s="4">
        <v>2682</v>
      </c>
      <c r="BL121" s="4">
        <f t="shared" si="82"/>
        <v>59004</v>
      </c>
      <c r="BM121" s="4">
        <v>47347</v>
      </c>
      <c r="BN121" s="4">
        <v>10867</v>
      </c>
      <c r="BO121" s="4">
        <v>790</v>
      </c>
      <c r="BP121" s="4">
        <f t="shared" si="83"/>
        <v>605199</v>
      </c>
      <c r="BQ121" s="4">
        <v>530012</v>
      </c>
      <c r="BR121" s="4">
        <v>15848</v>
      </c>
      <c r="BS121" s="4">
        <v>2720</v>
      </c>
      <c r="BT121" s="4">
        <f t="shared" si="84"/>
        <v>56619</v>
      </c>
      <c r="BU121" s="4">
        <v>45440</v>
      </c>
      <c r="BV121" s="4">
        <v>10476</v>
      </c>
      <c r="BW121" s="4">
        <v>703</v>
      </c>
      <c r="BX121" s="4">
        <f t="shared" si="85"/>
        <v>573751</v>
      </c>
      <c r="BY121" s="4">
        <v>499882</v>
      </c>
      <c r="BZ121" s="4">
        <v>14927</v>
      </c>
      <c r="CA121" s="4">
        <v>2309</v>
      </c>
      <c r="CB121" s="4">
        <f t="shared" si="86"/>
        <v>56633</v>
      </c>
      <c r="CC121" s="4">
        <v>45661</v>
      </c>
      <c r="CD121" s="4">
        <v>10240</v>
      </c>
      <c r="CE121" s="4">
        <v>732</v>
      </c>
      <c r="CF121" s="4">
        <f t="shared" si="87"/>
        <v>648838</v>
      </c>
      <c r="CG121" s="4">
        <v>561817</v>
      </c>
      <c r="CH121" s="4">
        <v>18223</v>
      </c>
      <c r="CI121" s="4">
        <v>2909</v>
      </c>
      <c r="CJ121" s="4">
        <f t="shared" si="88"/>
        <v>65889</v>
      </c>
      <c r="CK121" s="4">
        <v>53210</v>
      </c>
      <c r="CL121" s="4">
        <v>11783</v>
      </c>
      <c r="CM121" s="4">
        <v>896</v>
      </c>
      <c r="CN121" s="4">
        <f t="shared" si="89"/>
        <v>665898</v>
      </c>
      <c r="CO121" s="4">
        <v>581885</v>
      </c>
      <c r="CP121" s="4">
        <v>17334</v>
      </c>
      <c r="CQ121" s="4">
        <v>2602</v>
      </c>
      <c r="CR121" s="4">
        <f t="shared" si="90"/>
        <v>64077</v>
      </c>
      <c r="CS121" s="4">
        <v>51643</v>
      </c>
      <c r="CT121" s="4">
        <v>11621</v>
      </c>
      <c r="CU121" s="4">
        <v>813</v>
      </c>
      <c r="CV121" s="4">
        <f t="shared" si="91"/>
        <v>667232</v>
      </c>
      <c r="CW121" s="4">
        <v>581379</v>
      </c>
      <c r="CX121" s="4">
        <v>18918</v>
      </c>
      <c r="CY121" s="4">
        <v>2827</v>
      </c>
      <c r="CZ121" s="4">
        <f t="shared" si="92"/>
        <v>64108</v>
      </c>
      <c r="DA121" s="4">
        <v>51439</v>
      </c>
      <c r="DB121" s="4">
        <v>11760</v>
      </c>
      <c r="DC121" s="4">
        <v>909</v>
      </c>
      <c r="DD121" s="78">
        <f t="shared" si="66"/>
        <v>20757.114754098362</v>
      </c>
      <c r="DE121" s="78">
        <f t="shared" si="53"/>
        <v>18086.303278688523</v>
      </c>
      <c r="DF121" s="78">
        <f t="shared" si="54"/>
        <v>563.85792349726773</v>
      </c>
      <c r="DG121" s="78">
        <f t="shared" si="55"/>
        <v>86.270491803278688</v>
      </c>
      <c r="DH121" s="78">
        <f t="shared" si="56"/>
        <v>2020.6830601092897</v>
      </c>
      <c r="DI121" s="78">
        <f t="shared" si="57"/>
        <v>1617.0109289617487</v>
      </c>
      <c r="DJ121" s="78">
        <f t="shared" si="58"/>
        <v>375.56557377049182</v>
      </c>
      <c r="DK121" s="57">
        <f t="shared" si="59"/>
        <v>28.106557377049182</v>
      </c>
      <c r="DM121" t="s">
        <v>290</v>
      </c>
    </row>
    <row r="122" spans="2:117">
      <c r="B122" s="140"/>
      <c r="C122" s="3" t="s">
        <v>129</v>
      </c>
      <c r="D122" s="43">
        <f t="shared" si="60"/>
        <v>6767083</v>
      </c>
      <c r="E122" s="43">
        <f t="shared" si="61"/>
        <v>5919270</v>
      </c>
      <c r="F122" s="43">
        <f t="shared" si="62"/>
        <v>216759</v>
      </c>
      <c r="G122" s="43">
        <f t="shared" si="63"/>
        <v>29067</v>
      </c>
      <c r="H122" s="43">
        <f t="shared" si="67"/>
        <v>601987</v>
      </c>
      <c r="I122" s="43">
        <f t="shared" si="68"/>
        <v>478061</v>
      </c>
      <c r="J122" s="43">
        <f t="shared" si="64"/>
        <v>115383</v>
      </c>
      <c r="K122" s="43">
        <f t="shared" si="65"/>
        <v>8543</v>
      </c>
      <c r="L122" s="4">
        <f t="shared" si="69"/>
        <v>558898</v>
      </c>
      <c r="M122" s="4">
        <v>487608</v>
      </c>
      <c r="N122" s="4">
        <v>20088</v>
      </c>
      <c r="O122" s="4">
        <v>2611</v>
      </c>
      <c r="P122" s="4">
        <f t="shared" si="70"/>
        <v>48591</v>
      </c>
      <c r="Q122" s="4">
        <v>37946</v>
      </c>
      <c r="R122" s="4">
        <v>9884</v>
      </c>
      <c r="S122" s="4">
        <v>761</v>
      </c>
      <c r="T122" s="4">
        <f t="shared" si="71"/>
        <v>504881</v>
      </c>
      <c r="U122" s="4">
        <v>440158</v>
      </c>
      <c r="V122" s="4">
        <v>17479</v>
      </c>
      <c r="W122" s="4">
        <v>2633</v>
      </c>
      <c r="X122" s="4">
        <f t="shared" si="72"/>
        <v>44611</v>
      </c>
      <c r="Y122" s="4">
        <v>35098</v>
      </c>
      <c r="Z122" s="4">
        <v>8812</v>
      </c>
      <c r="AA122" s="4">
        <v>701</v>
      </c>
      <c r="AB122" s="4">
        <f t="shared" si="73"/>
        <v>601970</v>
      </c>
      <c r="AC122" s="4">
        <v>526042</v>
      </c>
      <c r="AD122" s="4">
        <v>19761</v>
      </c>
      <c r="AE122" s="4">
        <v>2218</v>
      </c>
      <c r="AF122" s="4">
        <f t="shared" si="74"/>
        <v>53949</v>
      </c>
      <c r="AG122" s="4">
        <v>42830</v>
      </c>
      <c r="AH122" s="4">
        <v>10257</v>
      </c>
      <c r="AI122" s="4">
        <v>862</v>
      </c>
      <c r="AJ122" s="4">
        <f t="shared" si="75"/>
        <v>564679</v>
      </c>
      <c r="AK122" s="4">
        <v>493811</v>
      </c>
      <c r="AL122" s="4">
        <v>18095</v>
      </c>
      <c r="AM122" s="4">
        <v>2140</v>
      </c>
      <c r="AN122" s="4">
        <f t="shared" si="76"/>
        <v>50633</v>
      </c>
      <c r="AO122" s="4">
        <v>40188</v>
      </c>
      <c r="AP122" s="4">
        <v>9731</v>
      </c>
      <c r="AQ122" s="4">
        <v>714</v>
      </c>
      <c r="AR122" s="4">
        <f t="shared" si="77"/>
        <v>567176</v>
      </c>
      <c r="AS122" s="4">
        <v>494266</v>
      </c>
      <c r="AT122" s="4">
        <v>18641</v>
      </c>
      <c r="AU122" s="4">
        <v>2636</v>
      </c>
      <c r="AV122" s="4">
        <f t="shared" si="78"/>
        <v>51633</v>
      </c>
      <c r="AW122" s="4">
        <v>41133</v>
      </c>
      <c r="AX122" s="4">
        <v>9806</v>
      </c>
      <c r="AY122" s="4">
        <v>694</v>
      </c>
      <c r="AZ122" s="4">
        <f t="shared" si="79"/>
        <v>564498</v>
      </c>
      <c r="BA122" s="4">
        <v>493955</v>
      </c>
      <c r="BB122" s="4">
        <v>17469</v>
      </c>
      <c r="BC122" s="4">
        <v>2307</v>
      </c>
      <c r="BD122" s="4">
        <f t="shared" si="80"/>
        <v>50767</v>
      </c>
      <c r="BE122" s="4">
        <v>40561</v>
      </c>
      <c r="BF122" s="4">
        <v>9520</v>
      </c>
      <c r="BG122" s="4">
        <v>686</v>
      </c>
      <c r="BH122" s="4">
        <f t="shared" si="81"/>
        <v>568795</v>
      </c>
      <c r="BI122" s="4">
        <v>497048</v>
      </c>
      <c r="BJ122" s="4">
        <v>19108</v>
      </c>
      <c r="BK122" s="4">
        <v>2704</v>
      </c>
      <c r="BL122" s="4">
        <f t="shared" si="82"/>
        <v>49935</v>
      </c>
      <c r="BM122" s="4">
        <v>39675</v>
      </c>
      <c r="BN122" s="4">
        <v>9547</v>
      </c>
      <c r="BO122" s="4">
        <v>713</v>
      </c>
      <c r="BP122" s="4">
        <f t="shared" si="83"/>
        <v>555672</v>
      </c>
      <c r="BQ122" s="4">
        <v>486506</v>
      </c>
      <c r="BR122" s="4">
        <v>18726</v>
      </c>
      <c r="BS122" s="4">
        <v>2872</v>
      </c>
      <c r="BT122" s="4">
        <f t="shared" si="84"/>
        <v>47568</v>
      </c>
      <c r="BU122" s="4">
        <v>37785</v>
      </c>
      <c r="BV122" s="4">
        <v>9060</v>
      </c>
      <c r="BW122" s="4">
        <v>723</v>
      </c>
      <c r="BX122" s="4">
        <f t="shared" si="85"/>
        <v>524333</v>
      </c>
      <c r="BY122" s="4">
        <v>459818</v>
      </c>
      <c r="BZ122" s="4">
        <v>16233</v>
      </c>
      <c r="CA122" s="4">
        <v>2104</v>
      </c>
      <c r="CB122" s="4">
        <f t="shared" si="86"/>
        <v>46178</v>
      </c>
      <c r="CC122" s="4">
        <v>36821</v>
      </c>
      <c r="CD122" s="4">
        <v>8723</v>
      </c>
      <c r="CE122" s="4">
        <v>634</v>
      </c>
      <c r="CF122" s="4">
        <f t="shared" si="87"/>
        <v>574473</v>
      </c>
      <c r="CG122" s="4">
        <v>502231</v>
      </c>
      <c r="CH122" s="4">
        <v>17086</v>
      </c>
      <c r="CI122" s="4">
        <v>2430</v>
      </c>
      <c r="CJ122" s="4">
        <f t="shared" si="88"/>
        <v>52726</v>
      </c>
      <c r="CK122" s="4">
        <v>41860</v>
      </c>
      <c r="CL122" s="4">
        <v>10119</v>
      </c>
      <c r="CM122" s="4">
        <v>747</v>
      </c>
      <c r="CN122" s="4">
        <f t="shared" si="89"/>
        <v>584938</v>
      </c>
      <c r="CO122" s="4">
        <v>514889</v>
      </c>
      <c r="CP122" s="4">
        <v>16458</v>
      </c>
      <c r="CQ122" s="4">
        <v>2068</v>
      </c>
      <c r="CR122" s="4">
        <f t="shared" si="90"/>
        <v>51523</v>
      </c>
      <c r="CS122" s="4">
        <v>41055</v>
      </c>
      <c r="CT122" s="4">
        <v>9797</v>
      </c>
      <c r="CU122" s="4">
        <v>671</v>
      </c>
      <c r="CV122" s="4">
        <f t="shared" si="91"/>
        <v>596770</v>
      </c>
      <c r="CW122" s="4">
        <v>522938</v>
      </c>
      <c r="CX122" s="4">
        <v>17615</v>
      </c>
      <c r="CY122" s="4">
        <v>2344</v>
      </c>
      <c r="CZ122" s="4">
        <f t="shared" si="92"/>
        <v>53873</v>
      </c>
      <c r="DA122" s="4">
        <v>43109</v>
      </c>
      <c r="DB122" s="4">
        <v>10127</v>
      </c>
      <c r="DC122" s="4">
        <v>637</v>
      </c>
      <c r="DD122" s="78">
        <f t="shared" si="66"/>
        <v>18489.29781420765</v>
      </c>
      <c r="DE122" s="78">
        <f t="shared" si="53"/>
        <v>16172.868852459016</v>
      </c>
      <c r="DF122" s="78">
        <f t="shared" si="54"/>
        <v>592.23770491803282</v>
      </c>
      <c r="DG122" s="78">
        <f t="shared" si="55"/>
        <v>79.418032786885249</v>
      </c>
      <c r="DH122" s="78">
        <f t="shared" si="56"/>
        <v>1644.7732240437158</v>
      </c>
      <c r="DI122" s="78">
        <f t="shared" si="57"/>
        <v>1306.1775956284152</v>
      </c>
      <c r="DJ122" s="78">
        <f t="shared" si="58"/>
        <v>315.25409836065575</v>
      </c>
      <c r="DK122" s="57">
        <f t="shared" si="59"/>
        <v>23.34153005464481</v>
      </c>
      <c r="DM122" t="s">
        <v>290</v>
      </c>
    </row>
    <row r="123" spans="2:117">
      <c r="B123" s="140"/>
      <c r="C123" s="3" t="s">
        <v>130</v>
      </c>
      <c r="D123" s="43">
        <f t="shared" si="60"/>
        <v>2280604</v>
      </c>
      <c r="E123" s="43">
        <f t="shared" si="61"/>
        <v>1770160</v>
      </c>
      <c r="F123" s="43">
        <f t="shared" si="62"/>
        <v>118107</v>
      </c>
      <c r="G123" s="43">
        <f t="shared" si="63"/>
        <v>28815</v>
      </c>
      <c r="H123" s="43">
        <f t="shared" si="67"/>
        <v>363522</v>
      </c>
      <c r="I123" s="43">
        <f t="shared" si="68"/>
        <v>312736</v>
      </c>
      <c r="J123" s="43">
        <f t="shared" si="64"/>
        <v>47842</v>
      </c>
      <c r="K123" s="43">
        <f t="shared" si="65"/>
        <v>2944</v>
      </c>
      <c r="L123" s="4">
        <f t="shared" si="69"/>
        <v>180218</v>
      </c>
      <c r="M123" s="4">
        <v>140568</v>
      </c>
      <c r="N123" s="4">
        <v>9730</v>
      </c>
      <c r="O123" s="4">
        <v>2304</v>
      </c>
      <c r="P123" s="4">
        <f t="shared" si="70"/>
        <v>27616</v>
      </c>
      <c r="Q123" s="4">
        <v>23700</v>
      </c>
      <c r="R123" s="4">
        <v>3704</v>
      </c>
      <c r="S123" s="4">
        <v>212</v>
      </c>
      <c r="T123" s="4">
        <f t="shared" si="71"/>
        <v>168119</v>
      </c>
      <c r="U123" s="4">
        <v>130293</v>
      </c>
      <c r="V123" s="4">
        <v>9408</v>
      </c>
      <c r="W123" s="4">
        <v>2250</v>
      </c>
      <c r="X123" s="4">
        <f t="shared" si="72"/>
        <v>26168</v>
      </c>
      <c r="Y123" s="4">
        <v>22440</v>
      </c>
      <c r="Z123" s="4">
        <v>3486</v>
      </c>
      <c r="AA123" s="4">
        <v>242</v>
      </c>
      <c r="AB123" s="4">
        <f t="shared" si="73"/>
        <v>203569</v>
      </c>
      <c r="AC123" s="4">
        <v>158509</v>
      </c>
      <c r="AD123" s="4">
        <v>10559</v>
      </c>
      <c r="AE123" s="4">
        <v>2097</v>
      </c>
      <c r="AF123" s="4">
        <f t="shared" si="74"/>
        <v>32404</v>
      </c>
      <c r="AG123" s="4">
        <v>27747</v>
      </c>
      <c r="AH123" s="4">
        <v>4372</v>
      </c>
      <c r="AI123" s="4">
        <v>285</v>
      </c>
      <c r="AJ123" s="4">
        <f t="shared" si="75"/>
        <v>194110</v>
      </c>
      <c r="AK123" s="4">
        <v>151391</v>
      </c>
      <c r="AL123" s="4">
        <v>9651</v>
      </c>
      <c r="AM123" s="4">
        <v>2302</v>
      </c>
      <c r="AN123" s="4">
        <f t="shared" si="76"/>
        <v>30766</v>
      </c>
      <c r="AO123" s="4">
        <v>26451</v>
      </c>
      <c r="AP123" s="4">
        <v>4052</v>
      </c>
      <c r="AQ123" s="4">
        <v>263</v>
      </c>
      <c r="AR123" s="4">
        <f t="shared" si="77"/>
        <v>198006</v>
      </c>
      <c r="AS123" s="4">
        <v>152891</v>
      </c>
      <c r="AT123" s="4">
        <v>10931</v>
      </c>
      <c r="AU123" s="4">
        <v>2700</v>
      </c>
      <c r="AV123" s="4">
        <f t="shared" si="78"/>
        <v>31484</v>
      </c>
      <c r="AW123" s="4">
        <v>27174</v>
      </c>
      <c r="AX123" s="4">
        <v>4056</v>
      </c>
      <c r="AY123" s="4">
        <v>254</v>
      </c>
      <c r="AZ123" s="4">
        <f t="shared" si="79"/>
        <v>190557</v>
      </c>
      <c r="BA123" s="4">
        <v>148323</v>
      </c>
      <c r="BB123" s="4">
        <v>9066</v>
      </c>
      <c r="BC123" s="4">
        <v>2292</v>
      </c>
      <c r="BD123" s="4">
        <f t="shared" si="80"/>
        <v>30876</v>
      </c>
      <c r="BE123" s="4">
        <v>26531</v>
      </c>
      <c r="BF123" s="4">
        <v>4069</v>
      </c>
      <c r="BG123" s="4">
        <v>276</v>
      </c>
      <c r="BH123" s="4">
        <f t="shared" si="81"/>
        <v>187317</v>
      </c>
      <c r="BI123" s="4">
        <v>145077</v>
      </c>
      <c r="BJ123" s="4">
        <v>9437</v>
      </c>
      <c r="BK123" s="4">
        <v>2672</v>
      </c>
      <c r="BL123" s="4">
        <f t="shared" si="82"/>
        <v>30131</v>
      </c>
      <c r="BM123" s="4">
        <v>25956</v>
      </c>
      <c r="BN123" s="4">
        <v>3950</v>
      </c>
      <c r="BO123" s="4">
        <v>225</v>
      </c>
      <c r="BP123" s="4">
        <f t="shared" si="83"/>
        <v>182948</v>
      </c>
      <c r="BQ123" s="4">
        <v>141571</v>
      </c>
      <c r="BR123" s="4">
        <v>9188</v>
      </c>
      <c r="BS123" s="4">
        <v>2742</v>
      </c>
      <c r="BT123" s="4">
        <f t="shared" si="84"/>
        <v>29447</v>
      </c>
      <c r="BU123" s="4">
        <v>25296</v>
      </c>
      <c r="BV123" s="4">
        <v>3920</v>
      </c>
      <c r="BW123" s="4">
        <v>231</v>
      </c>
      <c r="BX123" s="4">
        <f t="shared" si="85"/>
        <v>185037</v>
      </c>
      <c r="BY123" s="4">
        <v>142009</v>
      </c>
      <c r="BZ123" s="4">
        <v>11435</v>
      </c>
      <c r="CA123" s="4">
        <v>2342</v>
      </c>
      <c r="CB123" s="4">
        <f t="shared" si="86"/>
        <v>29251</v>
      </c>
      <c r="CC123" s="4">
        <v>25242</v>
      </c>
      <c r="CD123" s="4">
        <v>3789</v>
      </c>
      <c r="CE123" s="4">
        <v>220</v>
      </c>
      <c r="CF123" s="4">
        <f t="shared" si="87"/>
        <v>195562</v>
      </c>
      <c r="CG123" s="4">
        <v>151866</v>
      </c>
      <c r="CH123" s="4">
        <v>9329</v>
      </c>
      <c r="CI123" s="4">
        <v>2509</v>
      </c>
      <c r="CJ123" s="4">
        <f t="shared" si="88"/>
        <v>31858</v>
      </c>
      <c r="CK123" s="4">
        <v>27422</v>
      </c>
      <c r="CL123" s="4">
        <v>4183</v>
      </c>
      <c r="CM123" s="4">
        <v>253</v>
      </c>
      <c r="CN123" s="4">
        <f t="shared" si="89"/>
        <v>196328</v>
      </c>
      <c r="CO123" s="4">
        <v>153568</v>
      </c>
      <c r="CP123" s="4">
        <v>9307</v>
      </c>
      <c r="CQ123" s="4">
        <v>2195</v>
      </c>
      <c r="CR123" s="4">
        <f t="shared" si="90"/>
        <v>31258</v>
      </c>
      <c r="CS123" s="4">
        <v>26948</v>
      </c>
      <c r="CT123" s="4">
        <v>4071</v>
      </c>
      <c r="CU123" s="4">
        <v>239</v>
      </c>
      <c r="CV123" s="4">
        <f t="shared" si="91"/>
        <v>198833</v>
      </c>
      <c r="CW123" s="4">
        <v>154094</v>
      </c>
      <c r="CX123" s="4">
        <v>10066</v>
      </c>
      <c r="CY123" s="4">
        <v>2410</v>
      </c>
      <c r="CZ123" s="4">
        <f t="shared" si="92"/>
        <v>32263</v>
      </c>
      <c r="DA123" s="4">
        <v>27829</v>
      </c>
      <c r="DB123" s="4">
        <v>4190</v>
      </c>
      <c r="DC123" s="4">
        <v>244</v>
      </c>
      <c r="DD123" s="78">
        <f t="shared" si="66"/>
        <v>6231.1584699453551</v>
      </c>
      <c r="DE123" s="78">
        <f t="shared" si="53"/>
        <v>4836.5027322404376</v>
      </c>
      <c r="DF123" s="78">
        <f t="shared" si="54"/>
        <v>322.69672131147541</v>
      </c>
      <c r="DG123" s="78">
        <f t="shared" si="55"/>
        <v>78.729508196721312</v>
      </c>
      <c r="DH123" s="78">
        <f t="shared" si="56"/>
        <v>993.22950819672133</v>
      </c>
      <c r="DI123" s="78">
        <f t="shared" si="57"/>
        <v>854.46994535519127</v>
      </c>
      <c r="DJ123" s="78">
        <f t="shared" si="58"/>
        <v>130.71584699453553</v>
      </c>
      <c r="DK123" s="57">
        <f t="shared" si="59"/>
        <v>8.0437158469945356</v>
      </c>
      <c r="DM123" t="s">
        <v>290</v>
      </c>
    </row>
    <row r="124" spans="2:117">
      <c r="B124" s="140"/>
      <c r="C124" s="3" t="s">
        <v>131</v>
      </c>
      <c r="D124" s="43">
        <f t="shared" si="60"/>
        <v>8002204</v>
      </c>
      <c r="E124" s="43">
        <f t="shared" si="61"/>
        <v>6659455</v>
      </c>
      <c r="F124" s="43">
        <f t="shared" si="62"/>
        <v>316272</v>
      </c>
      <c r="G124" s="43">
        <f t="shared" si="63"/>
        <v>71281</v>
      </c>
      <c r="H124" s="43">
        <f t="shared" si="67"/>
        <v>955196</v>
      </c>
      <c r="I124" s="43">
        <f t="shared" si="68"/>
        <v>771276</v>
      </c>
      <c r="J124" s="43">
        <f t="shared" si="64"/>
        <v>171113</v>
      </c>
      <c r="K124" s="43">
        <f t="shared" si="65"/>
        <v>12807</v>
      </c>
      <c r="L124" s="4">
        <f t="shared" si="69"/>
        <v>653084</v>
      </c>
      <c r="M124" s="4">
        <v>544596</v>
      </c>
      <c r="N124" s="4">
        <v>28445</v>
      </c>
      <c r="O124" s="4">
        <v>7435</v>
      </c>
      <c r="P124" s="4">
        <f t="shared" si="70"/>
        <v>72608</v>
      </c>
      <c r="Q124" s="4">
        <v>57958</v>
      </c>
      <c r="R124" s="4">
        <v>13609</v>
      </c>
      <c r="S124" s="4">
        <v>1041</v>
      </c>
      <c r="T124" s="4">
        <f t="shared" si="71"/>
        <v>636933</v>
      </c>
      <c r="U124" s="4">
        <v>527788</v>
      </c>
      <c r="V124" s="4">
        <v>32329</v>
      </c>
      <c r="W124" s="4">
        <v>7638</v>
      </c>
      <c r="X124" s="4">
        <f t="shared" si="72"/>
        <v>69178</v>
      </c>
      <c r="Y124" s="4">
        <v>54861</v>
      </c>
      <c r="Z124" s="4">
        <v>13261</v>
      </c>
      <c r="AA124" s="4">
        <v>1056</v>
      </c>
      <c r="AB124" s="4">
        <f t="shared" si="73"/>
        <v>662216</v>
      </c>
      <c r="AC124" s="4">
        <v>550328</v>
      </c>
      <c r="AD124" s="4">
        <v>24668</v>
      </c>
      <c r="AE124" s="4">
        <v>4213</v>
      </c>
      <c r="AF124" s="4">
        <f t="shared" si="74"/>
        <v>83007</v>
      </c>
      <c r="AG124" s="4">
        <v>66848</v>
      </c>
      <c r="AH124" s="4">
        <v>14951</v>
      </c>
      <c r="AI124" s="4">
        <v>1208</v>
      </c>
      <c r="AJ124" s="4">
        <f t="shared" si="75"/>
        <v>660418</v>
      </c>
      <c r="AK124" s="4">
        <v>548789</v>
      </c>
      <c r="AL124" s="4">
        <v>22821</v>
      </c>
      <c r="AM124" s="4">
        <v>4391</v>
      </c>
      <c r="AN124" s="4">
        <f t="shared" si="76"/>
        <v>84417</v>
      </c>
      <c r="AO124" s="4">
        <v>68501</v>
      </c>
      <c r="AP124" s="4">
        <v>14782</v>
      </c>
      <c r="AQ124" s="4">
        <v>1134</v>
      </c>
      <c r="AR124" s="4">
        <f t="shared" si="77"/>
        <v>689562</v>
      </c>
      <c r="AS124" s="4">
        <v>572932</v>
      </c>
      <c r="AT124" s="4">
        <v>27973</v>
      </c>
      <c r="AU124" s="4">
        <v>6326</v>
      </c>
      <c r="AV124" s="4">
        <f t="shared" si="78"/>
        <v>82331</v>
      </c>
      <c r="AW124" s="4">
        <v>66239</v>
      </c>
      <c r="AX124" s="4">
        <v>14876</v>
      </c>
      <c r="AY124" s="4">
        <v>1216</v>
      </c>
      <c r="AZ124" s="4">
        <f t="shared" si="79"/>
        <v>643184</v>
      </c>
      <c r="BA124" s="4">
        <v>536680</v>
      </c>
      <c r="BB124" s="4">
        <v>22714</v>
      </c>
      <c r="BC124" s="4">
        <v>4596</v>
      </c>
      <c r="BD124" s="4">
        <f t="shared" si="80"/>
        <v>79194</v>
      </c>
      <c r="BE124" s="4">
        <v>64240</v>
      </c>
      <c r="BF124" s="4">
        <v>13928</v>
      </c>
      <c r="BG124" s="4">
        <v>1026</v>
      </c>
      <c r="BH124" s="4">
        <f t="shared" si="81"/>
        <v>666350</v>
      </c>
      <c r="BI124" s="4">
        <v>555229</v>
      </c>
      <c r="BJ124" s="4">
        <v>28493</v>
      </c>
      <c r="BK124" s="4">
        <v>6423</v>
      </c>
      <c r="BL124" s="4">
        <f t="shared" si="82"/>
        <v>76205</v>
      </c>
      <c r="BM124" s="4">
        <v>61566</v>
      </c>
      <c r="BN124" s="4">
        <v>13643</v>
      </c>
      <c r="BO124" s="4">
        <v>996</v>
      </c>
      <c r="BP124" s="4">
        <f t="shared" si="83"/>
        <v>680665</v>
      </c>
      <c r="BQ124" s="4">
        <v>564399</v>
      </c>
      <c r="BR124" s="4">
        <v>29825</v>
      </c>
      <c r="BS124" s="4">
        <v>8342</v>
      </c>
      <c r="BT124" s="4">
        <f t="shared" si="84"/>
        <v>78099</v>
      </c>
      <c r="BU124" s="4">
        <v>62850</v>
      </c>
      <c r="BV124" s="4">
        <v>14340</v>
      </c>
      <c r="BW124" s="4">
        <v>909</v>
      </c>
      <c r="BX124" s="4">
        <f t="shared" si="85"/>
        <v>639626</v>
      </c>
      <c r="BY124" s="4">
        <v>533432</v>
      </c>
      <c r="BZ124" s="4">
        <v>23545</v>
      </c>
      <c r="CA124" s="4">
        <v>5737</v>
      </c>
      <c r="CB124" s="4">
        <f t="shared" si="86"/>
        <v>76912</v>
      </c>
      <c r="CC124" s="4">
        <v>62159</v>
      </c>
      <c r="CD124" s="4">
        <v>13722</v>
      </c>
      <c r="CE124" s="4">
        <v>1031</v>
      </c>
      <c r="CF124" s="4">
        <f t="shared" si="87"/>
        <v>693641</v>
      </c>
      <c r="CG124" s="4">
        <v>577677</v>
      </c>
      <c r="CH124" s="4">
        <v>24722</v>
      </c>
      <c r="CI124" s="4">
        <v>5638</v>
      </c>
      <c r="CJ124" s="4">
        <f t="shared" si="88"/>
        <v>85604</v>
      </c>
      <c r="CK124" s="4">
        <v>69647</v>
      </c>
      <c r="CL124" s="4">
        <v>14848</v>
      </c>
      <c r="CM124" s="4">
        <v>1109</v>
      </c>
      <c r="CN124" s="4">
        <f t="shared" si="89"/>
        <v>673824</v>
      </c>
      <c r="CO124" s="4">
        <v>562385</v>
      </c>
      <c r="CP124" s="4">
        <v>23362</v>
      </c>
      <c r="CQ124" s="4">
        <v>4614</v>
      </c>
      <c r="CR124" s="4">
        <f t="shared" si="90"/>
        <v>83463</v>
      </c>
      <c r="CS124" s="4">
        <v>67919</v>
      </c>
      <c r="CT124" s="4">
        <v>14483</v>
      </c>
      <c r="CU124" s="4">
        <v>1061</v>
      </c>
      <c r="CV124" s="4">
        <f t="shared" si="91"/>
        <v>702701</v>
      </c>
      <c r="CW124" s="4">
        <v>585220</v>
      </c>
      <c r="CX124" s="4">
        <v>27375</v>
      </c>
      <c r="CY124" s="4">
        <v>5928</v>
      </c>
      <c r="CZ124" s="4">
        <f t="shared" si="92"/>
        <v>84178</v>
      </c>
      <c r="DA124" s="4">
        <v>68488</v>
      </c>
      <c r="DB124" s="4">
        <v>14670</v>
      </c>
      <c r="DC124" s="4">
        <v>1020</v>
      </c>
      <c r="DD124" s="78">
        <f t="shared" si="66"/>
        <v>21863.945355191256</v>
      </c>
      <c r="DE124" s="78">
        <f t="shared" si="53"/>
        <v>18195.232240437159</v>
      </c>
      <c r="DF124" s="78">
        <f t="shared" si="54"/>
        <v>864.13114754098365</v>
      </c>
      <c r="DG124" s="78">
        <f t="shared" si="55"/>
        <v>194.7568306010929</v>
      </c>
      <c r="DH124" s="78">
        <f t="shared" si="56"/>
        <v>2609.8251366120217</v>
      </c>
      <c r="DI124" s="78">
        <f t="shared" si="57"/>
        <v>2107.311475409836</v>
      </c>
      <c r="DJ124" s="78">
        <f t="shared" si="58"/>
        <v>467.52185792349729</v>
      </c>
      <c r="DK124" s="57">
        <f t="shared" si="59"/>
        <v>34.991803278688522</v>
      </c>
      <c r="DM124" t="s">
        <v>290</v>
      </c>
    </row>
    <row r="125" spans="2:117">
      <c r="B125" s="140"/>
      <c r="C125" s="3" t="s">
        <v>132</v>
      </c>
      <c r="D125" s="43">
        <f t="shared" si="60"/>
        <v>4942388</v>
      </c>
      <c r="E125" s="43">
        <f t="shared" si="61"/>
        <v>3965460</v>
      </c>
      <c r="F125" s="43">
        <f t="shared" si="62"/>
        <v>195027</v>
      </c>
      <c r="G125" s="43">
        <f t="shared" si="63"/>
        <v>42715</v>
      </c>
      <c r="H125" s="43">
        <f t="shared" si="67"/>
        <v>739186</v>
      </c>
      <c r="I125" s="43">
        <f t="shared" si="68"/>
        <v>621223</v>
      </c>
      <c r="J125" s="43">
        <f t="shared" si="64"/>
        <v>107298</v>
      </c>
      <c r="K125" s="43">
        <f t="shared" si="65"/>
        <v>10665</v>
      </c>
      <c r="L125" s="4">
        <f t="shared" si="69"/>
        <v>397258</v>
      </c>
      <c r="M125" s="4">
        <v>319626</v>
      </c>
      <c r="N125" s="4">
        <v>16185</v>
      </c>
      <c r="O125" s="4">
        <v>3873</v>
      </c>
      <c r="P125" s="4">
        <f t="shared" si="70"/>
        <v>57574</v>
      </c>
      <c r="Q125" s="4">
        <v>48106</v>
      </c>
      <c r="R125" s="4">
        <v>8600</v>
      </c>
      <c r="S125" s="4">
        <v>868</v>
      </c>
      <c r="T125" s="4">
        <f t="shared" si="71"/>
        <v>360083</v>
      </c>
      <c r="U125" s="4">
        <v>288185</v>
      </c>
      <c r="V125" s="4">
        <v>14429</v>
      </c>
      <c r="W125" s="4">
        <v>3688</v>
      </c>
      <c r="X125" s="4">
        <f t="shared" si="72"/>
        <v>53781</v>
      </c>
      <c r="Y125" s="4">
        <v>44988</v>
      </c>
      <c r="Z125" s="4">
        <v>7983</v>
      </c>
      <c r="AA125" s="4">
        <v>810</v>
      </c>
      <c r="AB125" s="4">
        <f t="shared" si="73"/>
        <v>446733</v>
      </c>
      <c r="AC125" s="4">
        <v>358885</v>
      </c>
      <c r="AD125" s="4">
        <v>18439</v>
      </c>
      <c r="AE125" s="4">
        <v>3328</v>
      </c>
      <c r="AF125" s="4">
        <f t="shared" si="74"/>
        <v>66081</v>
      </c>
      <c r="AG125" s="4">
        <v>55439</v>
      </c>
      <c r="AH125" s="4">
        <v>9637</v>
      </c>
      <c r="AI125" s="4">
        <v>1005</v>
      </c>
      <c r="AJ125" s="4">
        <f t="shared" si="75"/>
        <v>423200</v>
      </c>
      <c r="AK125" s="4">
        <v>339600</v>
      </c>
      <c r="AL125" s="4">
        <v>17204</v>
      </c>
      <c r="AM125" s="4">
        <v>3257</v>
      </c>
      <c r="AN125" s="4">
        <f t="shared" si="76"/>
        <v>63139</v>
      </c>
      <c r="AO125" s="4">
        <v>52956</v>
      </c>
      <c r="AP125" s="4">
        <v>9160</v>
      </c>
      <c r="AQ125" s="4">
        <v>1023</v>
      </c>
      <c r="AR125" s="4">
        <f t="shared" si="77"/>
        <v>426895</v>
      </c>
      <c r="AS125" s="4">
        <v>341079</v>
      </c>
      <c r="AT125" s="4">
        <v>18092</v>
      </c>
      <c r="AU125" s="4">
        <v>3688</v>
      </c>
      <c r="AV125" s="4">
        <f t="shared" si="78"/>
        <v>64036</v>
      </c>
      <c r="AW125" s="4">
        <v>53988</v>
      </c>
      <c r="AX125" s="4">
        <v>9075</v>
      </c>
      <c r="AY125" s="4">
        <v>973</v>
      </c>
      <c r="AZ125" s="4">
        <f t="shared" si="79"/>
        <v>417884</v>
      </c>
      <c r="BA125" s="4">
        <v>336358</v>
      </c>
      <c r="BB125" s="4">
        <v>15816</v>
      </c>
      <c r="BC125" s="4">
        <v>3150</v>
      </c>
      <c r="BD125" s="4">
        <f t="shared" si="80"/>
        <v>62560</v>
      </c>
      <c r="BE125" s="4">
        <v>52588</v>
      </c>
      <c r="BF125" s="4">
        <v>9058</v>
      </c>
      <c r="BG125" s="4">
        <v>914</v>
      </c>
      <c r="BH125" s="4">
        <f t="shared" si="81"/>
        <v>410438</v>
      </c>
      <c r="BI125" s="4">
        <v>329790</v>
      </c>
      <c r="BJ125" s="4">
        <v>15317</v>
      </c>
      <c r="BK125" s="4">
        <v>3670</v>
      </c>
      <c r="BL125" s="4">
        <f t="shared" si="82"/>
        <v>61661</v>
      </c>
      <c r="BM125" s="4">
        <v>52031</v>
      </c>
      <c r="BN125" s="4">
        <v>8796</v>
      </c>
      <c r="BO125" s="4">
        <v>834</v>
      </c>
      <c r="BP125" s="4">
        <f t="shared" si="83"/>
        <v>399354</v>
      </c>
      <c r="BQ125" s="4">
        <v>319953</v>
      </c>
      <c r="BR125" s="4">
        <v>15662</v>
      </c>
      <c r="BS125" s="4">
        <v>4167</v>
      </c>
      <c r="BT125" s="4">
        <f t="shared" si="84"/>
        <v>59572</v>
      </c>
      <c r="BU125" s="4">
        <v>50029</v>
      </c>
      <c r="BV125" s="4">
        <v>8705</v>
      </c>
      <c r="BW125" s="4">
        <v>838</v>
      </c>
      <c r="BX125" s="4">
        <f t="shared" si="85"/>
        <v>387474</v>
      </c>
      <c r="BY125" s="4">
        <v>310450</v>
      </c>
      <c r="BZ125" s="4">
        <v>15126</v>
      </c>
      <c r="CA125" s="4">
        <v>3197</v>
      </c>
      <c r="CB125" s="4">
        <f t="shared" si="86"/>
        <v>58701</v>
      </c>
      <c r="CC125" s="4">
        <v>49324</v>
      </c>
      <c r="CD125" s="4">
        <v>8593</v>
      </c>
      <c r="CE125" s="4">
        <v>784</v>
      </c>
      <c r="CF125" s="4">
        <f t="shared" si="87"/>
        <v>417599</v>
      </c>
      <c r="CG125" s="4">
        <v>334007</v>
      </c>
      <c r="CH125" s="4">
        <v>15798</v>
      </c>
      <c r="CI125" s="4">
        <v>3542</v>
      </c>
      <c r="CJ125" s="4">
        <f t="shared" si="88"/>
        <v>64252</v>
      </c>
      <c r="CK125" s="4">
        <v>54005</v>
      </c>
      <c r="CL125" s="4">
        <v>9410</v>
      </c>
      <c r="CM125" s="4">
        <v>837</v>
      </c>
      <c r="CN125" s="4">
        <f t="shared" si="89"/>
        <v>427427</v>
      </c>
      <c r="CO125" s="4">
        <v>345122</v>
      </c>
      <c r="CP125" s="4">
        <v>16157</v>
      </c>
      <c r="CQ125" s="4">
        <v>3312</v>
      </c>
      <c r="CR125" s="4">
        <f t="shared" si="90"/>
        <v>62836</v>
      </c>
      <c r="CS125" s="4">
        <v>52903</v>
      </c>
      <c r="CT125" s="4">
        <v>9100</v>
      </c>
      <c r="CU125" s="4">
        <v>833</v>
      </c>
      <c r="CV125" s="4">
        <f t="shared" si="91"/>
        <v>428043</v>
      </c>
      <c r="CW125" s="4">
        <v>342405</v>
      </c>
      <c r="CX125" s="4">
        <v>16802</v>
      </c>
      <c r="CY125" s="4">
        <v>3843</v>
      </c>
      <c r="CZ125" s="4">
        <f t="shared" si="92"/>
        <v>64993</v>
      </c>
      <c r="DA125" s="4">
        <v>54866</v>
      </c>
      <c r="DB125" s="4">
        <v>9181</v>
      </c>
      <c r="DC125" s="4">
        <v>946</v>
      </c>
      <c r="DD125" s="78">
        <f t="shared" si="66"/>
        <v>13503.792349726777</v>
      </c>
      <c r="DE125" s="78">
        <f t="shared" si="53"/>
        <v>10834.590163934427</v>
      </c>
      <c r="DF125" s="78">
        <f t="shared" si="54"/>
        <v>532.86065573770497</v>
      </c>
      <c r="DG125" s="78">
        <f t="shared" si="55"/>
        <v>116.70765027322405</v>
      </c>
      <c r="DH125" s="78">
        <f t="shared" si="56"/>
        <v>2019.6338797814208</v>
      </c>
      <c r="DI125" s="78">
        <f t="shared" si="57"/>
        <v>1697.3306010928961</v>
      </c>
      <c r="DJ125" s="78">
        <f t="shared" si="58"/>
        <v>293.1639344262295</v>
      </c>
      <c r="DK125" s="57">
        <f t="shared" si="59"/>
        <v>29.139344262295083</v>
      </c>
      <c r="DM125" t="s">
        <v>290</v>
      </c>
    </row>
    <row r="126" spans="2:117">
      <c r="B126" s="140"/>
      <c r="C126" s="3" t="s">
        <v>133</v>
      </c>
      <c r="D126" s="43">
        <f t="shared" si="60"/>
        <v>6048706</v>
      </c>
      <c r="E126" s="43">
        <f t="shared" si="61"/>
        <v>4824945</v>
      </c>
      <c r="F126" s="43">
        <f t="shared" si="62"/>
        <v>253891</v>
      </c>
      <c r="G126" s="43">
        <f t="shared" si="63"/>
        <v>53149</v>
      </c>
      <c r="H126" s="43">
        <f t="shared" si="67"/>
        <v>916721</v>
      </c>
      <c r="I126" s="43">
        <f t="shared" si="68"/>
        <v>753297</v>
      </c>
      <c r="J126" s="43">
        <f t="shared" si="64"/>
        <v>150075</v>
      </c>
      <c r="K126" s="43">
        <f t="shared" si="65"/>
        <v>13349</v>
      </c>
      <c r="L126" s="4">
        <f t="shared" si="69"/>
        <v>487801</v>
      </c>
      <c r="M126" s="4">
        <v>390681</v>
      </c>
      <c r="N126" s="4">
        <v>20347</v>
      </c>
      <c r="O126" s="4">
        <v>4278</v>
      </c>
      <c r="P126" s="4">
        <f t="shared" si="70"/>
        <v>72495</v>
      </c>
      <c r="Q126" s="4">
        <v>58868</v>
      </c>
      <c r="R126" s="4">
        <v>12489</v>
      </c>
      <c r="S126" s="4">
        <v>1138</v>
      </c>
      <c r="T126" s="4">
        <f t="shared" si="71"/>
        <v>452987</v>
      </c>
      <c r="U126" s="4">
        <v>361914</v>
      </c>
      <c r="V126" s="4">
        <v>19568</v>
      </c>
      <c r="W126" s="4">
        <v>4318</v>
      </c>
      <c r="X126" s="4">
        <f t="shared" si="72"/>
        <v>67187</v>
      </c>
      <c r="Y126" s="4">
        <v>54476</v>
      </c>
      <c r="Z126" s="4">
        <v>11614</v>
      </c>
      <c r="AA126" s="4">
        <v>1097</v>
      </c>
      <c r="AB126" s="4">
        <f t="shared" si="73"/>
        <v>534851</v>
      </c>
      <c r="AC126" s="4">
        <v>426006</v>
      </c>
      <c r="AD126" s="4">
        <v>22182</v>
      </c>
      <c r="AE126" s="4">
        <v>3829</v>
      </c>
      <c r="AF126" s="4">
        <f t="shared" si="74"/>
        <v>82834</v>
      </c>
      <c r="AG126" s="4">
        <v>67747</v>
      </c>
      <c r="AH126" s="4">
        <v>13885</v>
      </c>
      <c r="AI126" s="4">
        <v>1202</v>
      </c>
      <c r="AJ126" s="4">
        <f t="shared" si="75"/>
        <v>511593</v>
      </c>
      <c r="AK126" s="4">
        <v>407381</v>
      </c>
      <c r="AL126" s="4">
        <v>20635</v>
      </c>
      <c r="AM126" s="4">
        <v>3897</v>
      </c>
      <c r="AN126" s="4">
        <f t="shared" si="76"/>
        <v>79680</v>
      </c>
      <c r="AO126" s="4">
        <v>65277</v>
      </c>
      <c r="AP126" s="4">
        <v>13145</v>
      </c>
      <c r="AQ126" s="4">
        <v>1258</v>
      </c>
      <c r="AR126" s="4">
        <f t="shared" si="77"/>
        <v>525390</v>
      </c>
      <c r="AS126" s="4">
        <v>417664</v>
      </c>
      <c r="AT126" s="4">
        <v>24175</v>
      </c>
      <c r="AU126" s="4">
        <v>4739</v>
      </c>
      <c r="AV126" s="4">
        <f t="shared" si="78"/>
        <v>78812</v>
      </c>
      <c r="AW126" s="4">
        <v>64836</v>
      </c>
      <c r="AX126" s="4">
        <v>12733</v>
      </c>
      <c r="AY126" s="4">
        <v>1243</v>
      </c>
      <c r="AZ126" s="4">
        <f t="shared" si="79"/>
        <v>515175</v>
      </c>
      <c r="BA126" s="4">
        <v>411938</v>
      </c>
      <c r="BB126" s="4">
        <v>21179</v>
      </c>
      <c r="BC126" s="4">
        <v>3897</v>
      </c>
      <c r="BD126" s="4">
        <f t="shared" si="80"/>
        <v>78161</v>
      </c>
      <c r="BE126" s="4">
        <v>64361</v>
      </c>
      <c r="BF126" s="4">
        <v>12521</v>
      </c>
      <c r="BG126" s="4">
        <v>1279</v>
      </c>
      <c r="BH126" s="4">
        <f t="shared" si="81"/>
        <v>511149</v>
      </c>
      <c r="BI126" s="4">
        <v>408715</v>
      </c>
      <c r="BJ126" s="4">
        <v>22366</v>
      </c>
      <c r="BK126" s="4">
        <v>4895</v>
      </c>
      <c r="BL126" s="4">
        <f t="shared" si="82"/>
        <v>75173</v>
      </c>
      <c r="BM126" s="4">
        <v>61900</v>
      </c>
      <c r="BN126" s="4">
        <v>12240</v>
      </c>
      <c r="BO126" s="4">
        <v>1033</v>
      </c>
      <c r="BP126" s="4">
        <f t="shared" si="83"/>
        <v>495950</v>
      </c>
      <c r="BQ126" s="4">
        <v>394334</v>
      </c>
      <c r="BR126" s="4">
        <v>21837</v>
      </c>
      <c r="BS126" s="4">
        <v>5154</v>
      </c>
      <c r="BT126" s="4">
        <f t="shared" si="84"/>
        <v>74625</v>
      </c>
      <c r="BU126" s="4">
        <v>61541</v>
      </c>
      <c r="BV126" s="4">
        <v>12072</v>
      </c>
      <c r="BW126" s="4">
        <v>1012</v>
      </c>
      <c r="BX126" s="4">
        <f t="shared" si="85"/>
        <v>468666</v>
      </c>
      <c r="BY126" s="4">
        <v>373725</v>
      </c>
      <c r="BZ126" s="4">
        <v>18802</v>
      </c>
      <c r="CA126" s="4">
        <v>4116</v>
      </c>
      <c r="CB126" s="4">
        <f t="shared" si="86"/>
        <v>72023</v>
      </c>
      <c r="CC126" s="4">
        <v>59462</v>
      </c>
      <c r="CD126" s="4">
        <v>11577</v>
      </c>
      <c r="CE126" s="4">
        <v>984</v>
      </c>
      <c r="CF126" s="4">
        <f t="shared" si="87"/>
        <v>507640</v>
      </c>
      <c r="CG126" s="4">
        <v>403730</v>
      </c>
      <c r="CH126" s="4">
        <v>20401</v>
      </c>
      <c r="CI126" s="4">
        <v>4970</v>
      </c>
      <c r="CJ126" s="4">
        <f t="shared" si="88"/>
        <v>78539</v>
      </c>
      <c r="CK126" s="4">
        <v>64737</v>
      </c>
      <c r="CL126" s="4">
        <v>12781</v>
      </c>
      <c r="CM126" s="4">
        <v>1021</v>
      </c>
      <c r="CN126" s="4">
        <f t="shared" si="89"/>
        <v>505597</v>
      </c>
      <c r="CO126" s="4">
        <v>404564</v>
      </c>
      <c r="CP126" s="4">
        <v>20261</v>
      </c>
      <c r="CQ126" s="4">
        <v>4135</v>
      </c>
      <c r="CR126" s="4">
        <f t="shared" si="90"/>
        <v>76637</v>
      </c>
      <c r="CS126" s="4">
        <v>63384</v>
      </c>
      <c r="CT126" s="4">
        <v>12230</v>
      </c>
      <c r="CU126" s="4">
        <v>1023</v>
      </c>
      <c r="CV126" s="4">
        <f t="shared" si="91"/>
        <v>531907</v>
      </c>
      <c r="CW126" s="4">
        <v>424293</v>
      </c>
      <c r="CX126" s="4">
        <v>22138</v>
      </c>
      <c r="CY126" s="4">
        <v>4921</v>
      </c>
      <c r="CZ126" s="4">
        <f t="shared" si="92"/>
        <v>80555</v>
      </c>
      <c r="DA126" s="4">
        <v>66708</v>
      </c>
      <c r="DB126" s="4">
        <v>12788</v>
      </c>
      <c r="DC126" s="4">
        <v>1059</v>
      </c>
      <c r="DD126" s="78">
        <f t="shared" si="66"/>
        <v>16526.519125683059</v>
      </c>
      <c r="DE126" s="78">
        <f t="shared" si="53"/>
        <v>13182.909836065573</v>
      </c>
      <c r="DF126" s="78">
        <f t="shared" si="54"/>
        <v>693.69125683060111</v>
      </c>
      <c r="DG126" s="78">
        <f t="shared" si="55"/>
        <v>145.21584699453553</v>
      </c>
      <c r="DH126" s="78">
        <f t="shared" si="56"/>
        <v>2504.7021857923496</v>
      </c>
      <c r="DI126" s="78">
        <f t="shared" si="57"/>
        <v>2058.188524590164</v>
      </c>
      <c r="DJ126" s="78">
        <f t="shared" si="58"/>
        <v>410.0409836065574</v>
      </c>
      <c r="DK126" s="57">
        <f t="shared" si="59"/>
        <v>36.472677595628419</v>
      </c>
      <c r="DM126" t="s">
        <v>290</v>
      </c>
    </row>
    <row r="127" spans="2:117">
      <c r="B127" s="140"/>
      <c r="C127" s="3" t="s">
        <v>134</v>
      </c>
      <c r="D127" s="43">
        <f t="shared" si="60"/>
        <v>4089432</v>
      </c>
      <c r="E127" s="43">
        <f t="shared" si="61"/>
        <v>3057543</v>
      </c>
      <c r="F127" s="43">
        <f t="shared" si="62"/>
        <v>176930</v>
      </c>
      <c r="G127" s="43">
        <f t="shared" si="63"/>
        <v>47155</v>
      </c>
      <c r="H127" s="43">
        <f t="shared" si="67"/>
        <v>807804</v>
      </c>
      <c r="I127" s="43">
        <f t="shared" si="68"/>
        <v>675549</v>
      </c>
      <c r="J127" s="43">
        <f t="shared" si="64"/>
        <v>120975</v>
      </c>
      <c r="K127" s="43">
        <f t="shared" si="65"/>
        <v>11280</v>
      </c>
      <c r="L127" s="4">
        <f t="shared" si="69"/>
        <v>322207</v>
      </c>
      <c r="M127" s="4">
        <v>242592</v>
      </c>
      <c r="N127" s="4">
        <v>13194</v>
      </c>
      <c r="O127" s="4">
        <v>4062</v>
      </c>
      <c r="P127" s="4">
        <f t="shared" si="70"/>
        <v>62359</v>
      </c>
      <c r="Q127" s="4">
        <v>51590</v>
      </c>
      <c r="R127" s="4">
        <v>9784</v>
      </c>
      <c r="S127" s="4">
        <v>985</v>
      </c>
      <c r="T127" s="4">
        <f t="shared" si="71"/>
        <v>298008</v>
      </c>
      <c r="U127" s="4">
        <v>223997</v>
      </c>
      <c r="V127" s="4">
        <v>12240</v>
      </c>
      <c r="W127" s="4">
        <v>3887</v>
      </c>
      <c r="X127" s="4">
        <f t="shared" si="72"/>
        <v>57884</v>
      </c>
      <c r="Y127" s="4">
        <v>47985</v>
      </c>
      <c r="Z127" s="4">
        <v>9031</v>
      </c>
      <c r="AA127" s="4">
        <v>868</v>
      </c>
      <c r="AB127" s="4">
        <f t="shared" si="73"/>
        <v>366899</v>
      </c>
      <c r="AC127" s="4">
        <v>274363</v>
      </c>
      <c r="AD127" s="4">
        <v>17957</v>
      </c>
      <c r="AE127" s="4">
        <v>3429</v>
      </c>
      <c r="AF127" s="4">
        <f t="shared" si="74"/>
        <v>71150</v>
      </c>
      <c r="AG127" s="4">
        <v>59079</v>
      </c>
      <c r="AH127" s="4">
        <v>11003</v>
      </c>
      <c r="AI127" s="4">
        <v>1068</v>
      </c>
      <c r="AJ127" s="4">
        <f t="shared" si="75"/>
        <v>351710</v>
      </c>
      <c r="AK127" s="4">
        <v>261732</v>
      </c>
      <c r="AL127" s="4">
        <v>16080</v>
      </c>
      <c r="AM127" s="4">
        <v>3755</v>
      </c>
      <c r="AN127" s="4">
        <f t="shared" si="76"/>
        <v>70143</v>
      </c>
      <c r="AO127" s="4">
        <v>58466</v>
      </c>
      <c r="AP127" s="4">
        <v>10594</v>
      </c>
      <c r="AQ127" s="4">
        <v>1083</v>
      </c>
      <c r="AR127" s="4">
        <f t="shared" si="77"/>
        <v>358146</v>
      </c>
      <c r="AS127" s="4">
        <v>266338</v>
      </c>
      <c r="AT127" s="4">
        <v>16823</v>
      </c>
      <c r="AU127" s="4">
        <v>4183</v>
      </c>
      <c r="AV127" s="4">
        <f t="shared" si="78"/>
        <v>70802</v>
      </c>
      <c r="AW127" s="4">
        <v>59214</v>
      </c>
      <c r="AX127" s="4">
        <v>10575</v>
      </c>
      <c r="AY127" s="4">
        <v>1013</v>
      </c>
      <c r="AZ127" s="4">
        <f t="shared" si="79"/>
        <v>343909</v>
      </c>
      <c r="BA127" s="4">
        <v>256649</v>
      </c>
      <c r="BB127" s="4">
        <v>14704</v>
      </c>
      <c r="BC127" s="4">
        <v>3676</v>
      </c>
      <c r="BD127" s="4">
        <f t="shared" si="80"/>
        <v>68880</v>
      </c>
      <c r="BE127" s="4">
        <v>57687</v>
      </c>
      <c r="BF127" s="4">
        <v>10230</v>
      </c>
      <c r="BG127" s="4">
        <v>963</v>
      </c>
      <c r="BH127" s="4">
        <f t="shared" si="81"/>
        <v>334872</v>
      </c>
      <c r="BI127" s="4">
        <v>248865</v>
      </c>
      <c r="BJ127" s="4">
        <v>13808</v>
      </c>
      <c r="BK127" s="4">
        <v>4256</v>
      </c>
      <c r="BL127" s="4">
        <f t="shared" si="82"/>
        <v>67943</v>
      </c>
      <c r="BM127" s="4">
        <v>57253</v>
      </c>
      <c r="BN127" s="4">
        <v>9816</v>
      </c>
      <c r="BO127" s="4">
        <v>874</v>
      </c>
      <c r="BP127" s="4">
        <f t="shared" si="83"/>
        <v>328471</v>
      </c>
      <c r="BQ127" s="4">
        <v>243307</v>
      </c>
      <c r="BR127" s="4">
        <v>13309</v>
      </c>
      <c r="BS127" s="4">
        <v>4415</v>
      </c>
      <c r="BT127" s="4">
        <f t="shared" si="84"/>
        <v>67440</v>
      </c>
      <c r="BU127" s="4">
        <v>56896</v>
      </c>
      <c r="BV127" s="4">
        <v>9689</v>
      </c>
      <c r="BW127" s="4">
        <v>855</v>
      </c>
      <c r="BX127" s="4">
        <f t="shared" si="85"/>
        <v>325622</v>
      </c>
      <c r="BY127" s="4">
        <v>243030</v>
      </c>
      <c r="BZ127" s="4">
        <v>13942</v>
      </c>
      <c r="CA127" s="4">
        <v>3971</v>
      </c>
      <c r="CB127" s="4">
        <f t="shared" si="86"/>
        <v>64679</v>
      </c>
      <c r="CC127" s="4">
        <v>54187</v>
      </c>
      <c r="CD127" s="4">
        <v>9638</v>
      </c>
      <c r="CE127" s="4">
        <v>854</v>
      </c>
      <c r="CF127" s="4">
        <f t="shared" si="87"/>
        <v>351789</v>
      </c>
      <c r="CG127" s="4">
        <v>262659</v>
      </c>
      <c r="CH127" s="4">
        <v>15198</v>
      </c>
      <c r="CI127" s="4">
        <v>3845</v>
      </c>
      <c r="CJ127" s="4">
        <f t="shared" si="88"/>
        <v>70087</v>
      </c>
      <c r="CK127" s="4">
        <v>58669</v>
      </c>
      <c r="CL127" s="4">
        <v>10480</v>
      </c>
      <c r="CM127" s="4">
        <v>938</v>
      </c>
      <c r="CN127" s="4">
        <f t="shared" si="89"/>
        <v>352636</v>
      </c>
      <c r="CO127" s="4">
        <v>266785</v>
      </c>
      <c r="CP127" s="4">
        <v>14837</v>
      </c>
      <c r="CQ127" s="4">
        <v>3626</v>
      </c>
      <c r="CR127" s="4">
        <f t="shared" si="90"/>
        <v>67388</v>
      </c>
      <c r="CS127" s="4">
        <v>56472</v>
      </c>
      <c r="CT127" s="4">
        <v>10010</v>
      </c>
      <c r="CU127" s="4">
        <v>906</v>
      </c>
      <c r="CV127" s="4">
        <f t="shared" si="91"/>
        <v>355163</v>
      </c>
      <c r="CW127" s="4">
        <v>267226</v>
      </c>
      <c r="CX127" s="4">
        <v>14838</v>
      </c>
      <c r="CY127" s="4">
        <v>4050</v>
      </c>
      <c r="CZ127" s="4">
        <f t="shared" si="92"/>
        <v>69049</v>
      </c>
      <c r="DA127" s="4">
        <v>58051</v>
      </c>
      <c r="DB127" s="4">
        <v>10125</v>
      </c>
      <c r="DC127" s="4">
        <v>873</v>
      </c>
      <c r="DD127" s="78">
        <f t="shared" si="66"/>
        <v>11173.311475409837</v>
      </c>
      <c r="DE127" s="78">
        <f t="shared" si="53"/>
        <v>8353.942622950819</v>
      </c>
      <c r="DF127" s="78">
        <f t="shared" si="54"/>
        <v>483.41530054644807</v>
      </c>
      <c r="DG127" s="78">
        <f t="shared" si="55"/>
        <v>128.83879781420765</v>
      </c>
      <c r="DH127" s="78">
        <f t="shared" si="56"/>
        <v>2207.1147540983607</v>
      </c>
      <c r="DI127" s="78">
        <f t="shared" si="57"/>
        <v>1845.7622950819673</v>
      </c>
      <c r="DJ127" s="78">
        <f t="shared" si="58"/>
        <v>330.53278688524591</v>
      </c>
      <c r="DK127" s="57">
        <f t="shared" si="59"/>
        <v>30.819672131147541</v>
      </c>
      <c r="DM127" t="s">
        <v>290</v>
      </c>
    </row>
    <row r="128" spans="2:117">
      <c r="B128" s="140"/>
      <c r="C128" s="3" t="s">
        <v>135</v>
      </c>
      <c r="D128" s="43">
        <f t="shared" si="60"/>
        <v>5695720</v>
      </c>
      <c r="E128" s="43">
        <f t="shared" si="61"/>
        <v>4493825</v>
      </c>
      <c r="F128" s="43">
        <f t="shared" si="62"/>
        <v>443598</v>
      </c>
      <c r="G128" s="43">
        <f t="shared" si="63"/>
        <v>60476</v>
      </c>
      <c r="H128" s="43">
        <f t="shared" si="67"/>
        <v>697821</v>
      </c>
      <c r="I128" s="43">
        <f t="shared" si="68"/>
        <v>573602</v>
      </c>
      <c r="J128" s="43">
        <f t="shared" si="64"/>
        <v>115512</v>
      </c>
      <c r="K128" s="43">
        <f t="shared" si="65"/>
        <v>8707</v>
      </c>
      <c r="L128" s="4">
        <f t="shared" si="69"/>
        <v>392468</v>
      </c>
      <c r="M128" s="4">
        <v>311735</v>
      </c>
      <c r="N128" s="4">
        <v>21628</v>
      </c>
      <c r="O128" s="4">
        <v>4677</v>
      </c>
      <c r="P128" s="4">
        <f t="shared" si="70"/>
        <v>54428</v>
      </c>
      <c r="Q128" s="4">
        <v>44631</v>
      </c>
      <c r="R128" s="4">
        <v>9034</v>
      </c>
      <c r="S128" s="4">
        <v>763</v>
      </c>
      <c r="T128" s="4">
        <f t="shared" si="71"/>
        <v>364208</v>
      </c>
      <c r="U128" s="4">
        <v>286573</v>
      </c>
      <c r="V128" s="4">
        <v>22687</v>
      </c>
      <c r="W128" s="4">
        <v>4422</v>
      </c>
      <c r="X128" s="4">
        <f t="shared" si="72"/>
        <v>50526</v>
      </c>
      <c r="Y128" s="4">
        <v>41482</v>
      </c>
      <c r="Z128" s="4">
        <v>8391</v>
      </c>
      <c r="AA128" s="4">
        <v>653</v>
      </c>
      <c r="AB128" s="4">
        <f t="shared" si="73"/>
        <v>582807</v>
      </c>
      <c r="AC128" s="4">
        <v>450502</v>
      </c>
      <c r="AD128" s="4">
        <v>64564</v>
      </c>
      <c r="AE128" s="4">
        <v>5192</v>
      </c>
      <c r="AF128" s="4">
        <f t="shared" si="74"/>
        <v>62549</v>
      </c>
      <c r="AG128" s="4">
        <v>50796</v>
      </c>
      <c r="AH128" s="4">
        <v>10929</v>
      </c>
      <c r="AI128" s="4">
        <v>824</v>
      </c>
      <c r="AJ128" s="4">
        <f t="shared" si="75"/>
        <v>542652</v>
      </c>
      <c r="AK128" s="4">
        <v>421718</v>
      </c>
      <c r="AL128" s="4">
        <v>54461</v>
      </c>
      <c r="AM128" s="4">
        <v>5644</v>
      </c>
      <c r="AN128" s="4">
        <f t="shared" si="76"/>
        <v>60829</v>
      </c>
      <c r="AO128" s="4">
        <v>49808</v>
      </c>
      <c r="AP128" s="4">
        <v>10221</v>
      </c>
      <c r="AQ128" s="4">
        <v>800</v>
      </c>
      <c r="AR128" s="4">
        <f t="shared" si="77"/>
        <v>550341</v>
      </c>
      <c r="AS128" s="4">
        <v>428381</v>
      </c>
      <c r="AT128" s="4">
        <v>53785</v>
      </c>
      <c r="AU128" s="4">
        <v>6413</v>
      </c>
      <c r="AV128" s="4">
        <f t="shared" si="78"/>
        <v>61762</v>
      </c>
      <c r="AW128" s="4">
        <v>50628</v>
      </c>
      <c r="AX128" s="4">
        <v>10311</v>
      </c>
      <c r="AY128" s="4">
        <v>823</v>
      </c>
      <c r="AZ128" s="4">
        <f t="shared" si="79"/>
        <v>493175</v>
      </c>
      <c r="BA128" s="4">
        <v>387354</v>
      </c>
      <c r="BB128" s="4">
        <v>40561</v>
      </c>
      <c r="BC128" s="4">
        <v>4515</v>
      </c>
      <c r="BD128" s="4">
        <f t="shared" si="80"/>
        <v>60745</v>
      </c>
      <c r="BE128" s="4">
        <v>49917</v>
      </c>
      <c r="BF128" s="4">
        <v>10016</v>
      </c>
      <c r="BG128" s="4">
        <v>812</v>
      </c>
      <c r="BH128" s="4">
        <f t="shared" si="81"/>
        <v>411007</v>
      </c>
      <c r="BI128" s="4">
        <v>323423</v>
      </c>
      <c r="BJ128" s="4">
        <v>24872</v>
      </c>
      <c r="BK128" s="4">
        <v>5372</v>
      </c>
      <c r="BL128" s="4">
        <f t="shared" si="82"/>
        <v>57340</v>
      </c>
      <c r="BM128" s="4">
        <v>47511</v>
      </c>
      <c r="BN128" s="4">
        <v>9100</v>
      </c>
      <c r="BO128" s="4">
        <v>729</v>
      </c>
      <c r="BP128" s="4">
        <f t="shared" si="83"/>
        <v>387924</v>
      </c>
      <c r="BQ128" s="4">
        <v>306011</v>
      </c>
      <c r="BR128" s="4">
        <v>21751</v>
      </c>
      <c r="BS128" s="4">
        <v>4804</v>
      </c>
      <c r="BT128" s="4">
        <f t="shared" si="84"/>
        <v>55358</v>
      </c>
      <c r="BU128" s="4">
        <v>45785</v>
      </c>
      <c r="BV128" s="4">
        <v>8903</v>
      </c>
      <c r="BW128" s="4">
        <v>670</v>
      </c>
      <c r="BX128" s="4">
        <f t="shared" si="85"/>
        <v>478092</v>
      </c>
      <c r="BY128" s="4">
        <v>380355</v>
      </c>
      <c r="BZ128" s="4">
        <v>36550</v>
      </c>
      <c r="CA128" s="4">
        <v>4988</v>
      </c>
      <c r="CB128" s="4">
        <f t="shared" si="86"/>
        <v>56199</v>
      </c>
      <c r="CC128" s="4">
        <v>46214</v>
      </c>
      <c r="CD128" s="4">
        <v>9313</v>
      </c>
      <c r="CE128" s="4">
        <v>672</v>
      </c>
      <c r="CF128" s="4">
        <f t="shared" si="87"/>
        <v>505048</v>
      </c>
      <c r="CG128" s="4">
        <v>402379</v>
      </c>
      <c r="CH128" s="4">
        <v>36684</v>
      </c>
      <c r="CI128" s="4">
        <v>5122</v>
      </c>
      <c r="CJ128" s="4">
        <f t="shared" si="88"/>
        <v>60863</v>
      </c>
      <c r="CK128" s="4">
        <v>50112</v>
      </c>
      <c r="CL128" s="4">
        <v>10068</v>
      </c>
      <c r="CM128" s="4">
        <v>683</v>
      </c>
      <c r="CN128" s="4">
        <f t="shared" si="89"/>
        <v>517273</v>
      </c>
      <c r="CO128" s="4">
        <v>416879</v>
      </c>
      <c r="CP128" s="4">
        <v>37533</v>
      </c>
      <c r="CQ128" s="4">
        <v>4642</v>
      </c>
      <c r="CR128" s="4">
        <f t="shared" si="90"/>
        <v>58219</v>
      </c>
      <c r="CS128" s="4">
        <v>47853</v>
      </c>
      <c r="CT128" s="4">
        <v>9723</v>
      </c>
      <c r="CU128" s="4">
        <v>643</v>
      </c>
      <c r="CV128" s="4">
        <f t="shared" si="91"/>
        <v>470725</v>
      </c>
      <c r="CW128" s="4">
        <v>378515</v>
      </c>
      <c r="CX128" s="4">
        <v>28522</v>
      </c>
      <c r="CY128" s="4">
        <v>4685</v>
      </c>
      <c r="CZ128" s="4">
        <f t="shared" si="92"/>
        <v>59003</v>
      </c>
      <c r="DA128" s="4">
        <v>48865</v>
      </c>
      <c r="DB128" s="4">
        <v>9503</v>
      </c>
      <c r="DC128" s="4">
        <v>635</v>
      </c>
      <c r="DD128" s="78">
        <f t="shared" si="66"/>
        <v>15562.07650273224</v>
      </c>
      <c r="DE128" s="78">
        <f t="shared" si="53"/>
        <v>12278.210382513662</v>
      </c>
      <c r="DF128" s="78">
        <f t="shared" si="54"/>
        <v>1212.016393442623</v>
      </c>
      <c r="DG128" s="78">
        <f t="shared" si="55"/>
        <v>165.23497267759564</v>
      </c>
      <c r="DH128" s="78">
        <f t="shared" si="56"/>
        <v>1906.6147540983607</v>
      </c>
      <c r="DI128" s="78">
        <f t="shared" si="57"/>
        <v>1567.2185792349726</v>
      </c>
      <c r="DJ128" s="78">
        <f t="shared" si="58"/>
        <v>315.60655737704917</v>
      </c>
      <c r="DK128" s="57">
        <f t="shared" si="59"/>
        <v>23.789617486338798</v>
      </c>
      <c r="DM128" t="s">
        <v>290</v>
      </c>
    </row>
    <row r="129" spans="2:117">
      <c r="B129" s="140"/>
      <c r="C129" s="3" t="s">
        <v>136</v>
      </c>
      <c r="D129" s="43">
        <f t="shared" si="60"/>
        <v>4090706</v>
      </c>
      <c r="E129" s="43">
        <f t="shared" si="61"/>
        <v>3118482</v>
      </c>
      <c r="F129" s="43">
        <f t="shared" si="62"/>
        <v>203498</v>
      </c>
      <c r="G129" s="43">
        <f t="shared" si="63"/>
        <v>39275</v>
      </c>
      <c r="H129" s="43">
        <f t="shared" si="67"/>
        <v>729451</v>
      </c>
      <c r="I129" s="43">
        <f t="shared" si="68"/>
        <v>610992</v>
      </c>
      <c r="J129" s="43">
        <f t="shared" si="64"/>
        <v>110918</v>
      </c>
      <c r="K129" s="43">
        <f t="shared" si="65"/>
        <v>7541</v>
      </c>
      <c r="L129" s="4">
        <f t="shared" si="69"/>
        <v>306501</v>
      </c>
      <c r="M129" s="4">
        <v>234647</v>
      </c>
      <c r="N129" s="4">
        <v>13319</v>
      </c>
      <c r="O129" s="4">
        <v>3043</v>
      </c>
      <c r="P129" s="4">
        <f t="shared" si="70"/>
        <v>55492</v>
      </c>
      <c r="Q129" s="4">
        <v>46091</v>
      </c>
      <c r="R129" s="4">
        <v>8794</v>
      </c>
      <c r="S129" s="4">
        <v>607</v>
      </c>
      <c r="T129" s="4">
        <f t="shared" si="71"/>
        <v>281988</v>
      </c>
      <c r="U129" s="4">
        <v>213721</v>
      </c>
      <c r="V129" s="4">
        <v>12779</v>
      </c>
      <c r="W129" s="4">
        <v>3029</v>
      </c>
      <c r="X129" s="4">
        <f t="shared" si="72"/>
        <v>52459</v>
      </c>
      <c r="Y129" s="4">
        <v>43640</v>
      </c>
      <c r="Z129" s="4">
        <v>8260</v>
      </c>
      <c r="AA129" s="4">
        <v>559</v>
      </c>
      <c r="AB129" s="4">
        <f t="shared" si="73"/>
        <v>376178</v>
      </c>
      <c r="AC129" s="4">
        <v>285866</v>
      </c>
      <c r="AD129" s="4">
        <v>22112</v>
      </c>
      <c r="AE129" s="4">
        <v>3382</v>
      </c>
      <c r="AF129" s="4">
        <f t="shared" si="74"/>
        <v>64818</v>
      </c>
      <c r="AG129" s="4">
        <v>54253</v>
      </c>
      <c r="AH129" s="4">
        <v>9945</v>
      </c>
      <c r="AI129" s="4">
        <v>620</v>
      </c>
      <c r="AJ129" s="4">
        <f t="shared" si="75"/>
        <v>356375</v>
      </c>
      <c r="AK129" s="4">
        <v>269952</v>
      </c>
      <c r="AL129" s="4">
        <v>20123</v>
      </c>
      <c r="AM129" s="4">
        <v>3468</v>
      </c>
      <c r="AN129" s="4">
        <f t="shared" si="76"/>
        <v>62832</v>
      </c>
      <c r="AO129" s="4">
        <v>52653</v>
      </c>
      <c r="AP129" s="4">
        <v>9524</v>
      </c>
      <c r="AQ129" s="4">
        <v>655</v>
      </c>
      <c r="AR129" s="4">
        <f t="shared" si="77"/>
        <v>368640</v>
      </c>
      <c r="AS129" s="4">
        <v>279470</v>
      </c>
      <c r="AT129" s="4">
        <v>21358</v>
      </c>
      <c r="AU129" s="4">
        <v>3555</v>
      </c>
      <c r="AV129" s="4">
        <f t="shared" si="78"/>
        <v>64257</v>
      </c>
      <c r="AW129" s="4">
        <v>53739</v>
      </c>
      <c r="AX129" s="4">
        <v>9843</v>
      </c>
      <c r="AY129" s="4">
        <v>675</v>
      </c>
      <c r="AZ129" s="4">
        <f t="shared" si="79"/>
        <v>348648</v>
      </c>
      <c r="BA129" s="4">
        <v>263405</v>
      </c>
      <c r="BB129" s="4">
        <v>17667</v>
      </c>
      <c r="BC129" s="4">
        <v>3085</v>
      </c>
      <c r="BD129" s="4">
        <f t="shared" si="80"/>
        <v>64491</v>
      </c>
      <c r="BE129" s="4">
        <v>54091</v>
      </c>
      <c r="BF129" s="4">
        <v>9696</v>
      </c>
      <c r="BG129" s="4">
        <v>704</v>
      </c>
      <c r="BH129" s="4">
        <f t="shared" si="81"/>
        <v>320968</v>
      </c>
      <c r="BI129" s="4">
        <v>242476</v>
      </c>
      <c r="BJ129" s="4">
        <v>14478</v>
      </c>
      <c r="BK129" s="4">
        <v>3234</v>
      </c>
      <c r="BL129" s="4">
        <f t="shared" si="82"/>
        <v>60780</v>
      </c>
      <c r="BM129" s="4">
        <v>51112</v>
      </c>
      <c r="BN129" s="4">
        <v>9025</v>
      </c>
      <c r="BO129" s="4">
        <v>643</v>
      </c>
      <c r="BP129" s="4">
        <f t="shared" si="83"/>
        <v>316458</v>
      </c>
      <c r="BQ129" s="4">
        <v>238809</v>
      </c>
      <c r="BR129" s="4">
        <v>14052</v>
      </c>
      <c r="BS129" s="4">
        <v>3329</v>
      </c>
      <c r="BT129" s="4">
        <f t="shared" si="84"/>
        <v>60268</v>
      </c>
      <c r="BU129" s="4">
        <v>50923</v>
      </c>
      <c r="BV129" s="4">
        <v>8752</v>
      </c>
      <c r="BW129" s="4">
        <v>593</v>
      </c>
      <c r="BX129" s="4">
        <f t="shared" si="85"/>
        <v>333537</v>
      </c>
      <c r="BY129" s="4">
        <v>255896</v>
      </c>
      <c r="BZ129" s="4">
        <v>16075</v>
      </c>
      <c r="CA129" s="4">
        <v>3204</v>
      </c>
      <c r="CB129" s="4">
        <f t="shared" si="86"/>
        <v>58362</v>
      </c>
      <c r="CC129" s="4">
        <v>48981</v>
      </c>
      <c r="CD129" s="4">
        <v>8850</v>
      </c>
      <c r="CE129" s="4">
        <v>531</v>
      </c>
      <c r="CF129" s="4">
        <f t="shared" si="87"/>
        <v>359280</v>
      </c>
      <c r="CG129" s="4">
        <v>275613</v>
      </c>
      <c r="CH129" s="4">
        <v>16657</v>
      </c>
      <c r="CI129" s="4">
        <v>3484</v>
      </c>
      <c r="CJ129" s="4">
        <f t="shared" si="88"/>
        <v>63526</v>
      </c>
      <c r="CK129" s="4">
        <v>53143</v>
      </c>
      <c r="CL129" s="4">
        <v>9714</v>
      </c>
      <c r="CM129" s="4">
        <v>669</v>
      </c>
      <c r="CN129" s="4">
        <f t="shared" si="89"/>
        <v>369224</v>
      </c>
      <c r="CO129" s="4">
        <v>286396</v>
      </c>
      <c r="CP129" s="4">
        <v>18995</v>
      </c>
      <c r="CQ129" s="4">
        <v>3328</v>
      </c>
      <c r="CR129" s="4">
        <f t="shared" si="90"/>
        <v>60505</v>
      </c>
      <c r="CS129" s="4">
        <v>50518</v>
      </c>
      <c r="CT129" s="4">
        <v>9347</v>
      </c>
      <c r="CU129" s="4">
        <v>640</v>
      </c>
      <c r="CV129" s="4">
        <f t="shared" si="91"/>
        <v>352909</v>
      </c>
      <c r="CW129" s="4">
        <v>272231</v>
      </c>
      <c r="CX129" s="4">
        <v>15883</v>
      </c>
      <c r="CY129" s="4">
        <v>3134</v>
      </c>
      <c r="CZ129" s="4">
        <f t="shared" si="92"/>
        <v>61661</v>
      </c>
      <c r="DA129" s="4">
        <v>51848</v>
      </c>
      <c r="DB129" s="4">
        <v>9168</v>
      </c>
      <c r="DC129" s="4">
        <v>645</v>
      </c>
      <c r="DD129" s="78">
        <f t="shared" si="66"/>
        <v>11176.792349726777</v>
      </c>
      <c r="DE129" s="78">
        <f t="shared" si="53"/>
        <v>8520.442622950819</v>
      </c>
      <c r="DF129" s="78">
        <f t="shared" si="54"/>
        <v>556.00546448087437</v>
      </c>
      <c r="DG129" s="78">
        <f t="shared" si="55"/>
        <v>107.30874316939891</v>
      </c>
      <c r="DH129" s="78">
        <f t="shared" si="56"/>
        <v>1993.0355191256831</v>
      </c>
      <c r="DI129" s="78">
        <f t="shared" si="57"/>
        <v>1669.377049180328</v>
      </c>
      <c r="DJ129" s="78">
        <f t="shared" si="58"/>
        <v>303.05464480874315</v>
      </c>
      <c r="DK129" s="57">
        <f t="shared" si="59"/>
        <v>20.603825136612024</v>
      </c>
      <c r="DM129" t="s">
        <v>290</v>
      </c>
    </row>
    <row r="130" spans="2:117">
      <c r="B130" s="140"/>
      <c r="C130" s="3" t="s">
        <v>137</v>
      </c>
      <c r="D130" s="43">
        <f t="shared" si="60"/>
        <v>3827333</v>
      </c>
      <c r="E130" s="43">
        <f t="shared" si="61"/>
        <v>2745631</v>
      </c>
      <c r="F130" s="43">
        <f t="shared" si="62"/>
        <v>158255</v>
      </c>
      <c r="G130" s="43">
        <f t="shared" si="63"/>
        <v>36731</v>
      </c>
      <c r="H130" s="43">
        <f t="shared" si="67"/>
        <v>886716</v>
      </c>
      <c r="I130" s="43">
        <f t="shared" si="68"/>
        <v>728995</v>
      </c>
      <c r="J130" s="43">
        <f t="shared" si="64"/>
        <v>147834</v>
      </c>
      <c r="K130" s="43">
        <f t="shared" si="65"/>
        <v>9887</v>
      </c>
      <c r="L130" s="4">
        <f t="shared" si="69"/>
        <v>296509</v>
      </c>
      <c r="M130" s="4">
        <v>214942</v>
      </c>
      <c r="N130" s="4">
        <v>11223</v>
      </c>
      <c r="O130" s="4">
        <v>2913</v>
      </c>
      <c r="P130" s="4">
        <f t="shared" si="70"/>
        <v>67431</v>
      </c>
      <c r="Q130" s="4">
        <v>54880</v>
      </c>
      <c r="R130" s="4">
        <v>11649</v>
      </c>
      <c r="S130" s="4">
        <v>902</v>
      </c>
      <c r="T130" s="4">
        <f t="shared" si="71"/>
        <v>278893</v>
      </c>
      <c r="U130" s="4">
        <v>200756</v>
      </c>
      <c r="V130" s="4">
        <v>10885</v>
      </c>
      <c r="W130" s="4">
        <v>3265</v>
      </c>
      <c r="X130" s="4">
        <f t="shared" si="72"/>
        <v>63987</v>
      </c>
      <c r="Y130" s="4">
        <v>52340</v>
      </c>
      <c r="Z130" s="4">
        <v>10768</v>
      </c>
      <c r="AA130" s="4">
        <v>879</v>
      </c>
      <c r="AB130" s="4">
        <f t="shared" si="73"/>
        <v>334997</v>
      </c>
      <c r="AC130" s="4">
        <v>239112</v>
      </c>
      <c r="AD130" s="4">
        <v>14903</v>
      </c>
      <c r="AE130" s="4">
        <v>2556</v>
      </c>
      <c r="AF130" s="4">
        <f t="shared" si="74"/>
        <v>78426</v>
      </c>
      <c r="AG130" s="4">
        <v>64964</v>
      </c>
      <c r="AH130" s="4">
        <v>12535</v>
      </c>
      <c r="AI130" s="4">
        <v>927</v>
      </c>
      <c r="AJ130" s="4">
        <f t="shared" si="75"/>
        <v>325825</v>
      </c>
      <c r="AK130" s="4">
        <v>232309</v>
      </c>
      <c r="AL130" s="4">
        <v>14218</v>
      </c>
      <c r="AM130" s="4">
        <v>3191</v>
      </c>
      <c r="AN130" s="4">
        <f t="shared" si="76"/>
        <v>76107</v>
      </c>
      <c r="AO130" s="4">
        <v>62855</v>
      </c>
      <c r="AP130" s="4">
        <v>12400</v>
      </c>
      <c r="AQ130" s="4">
        <v>852</v>
      </c>
      <c r="AR130" s="4">
        <f t="shared" si="77"/>
        <v>330239</v>
      </c>
      <c r="AS130" s="4">
        <v>235455</v>
      </c>
      <c r="AT130" s="4">
        <v>15137</v>
      </c>
      <c r="AU130" s="4">
        <v>3337</v>
      </c>
      <c r="AV130" s="4">
        <f t="shared" si="78"/>
        <v>76310</v>
      </c>
      <c r="AW130" s="4">
        <v>63040</v>
      </c>
      <c r="AX130" s="4">
        <v>12466</v>
      </c>
      <c r="AY130" s="4">
        <v>804</v>
      </c>
      <c r="AZ130" s="4">
        <f t="shared" si="79"/>
        <v>322791</v>
      </c>
      <c r="BA130" s="4">
        <v>230890</v>
      </c>
      <c r="BB130" s="4">
        <v>13581</v>
      </c>
      <c r="BC130" s="4">
        <v>2681</v>
      </c>
      <c r="BD130" s="4">
        <f t="shared" si="80"/>
        <v>75639</v>
      </c>
      <c r="BE130" s="4">
        <v>62044</v>
      </c>
      <c r="BF130" s="4">
        <v>12778</v>
      </c>
      <c r="BG130" s="4">
        <v>817</v>
      </c>
      <c r="BH130" s="4">
        <f t="shared" si="81"/>
        <v>317001</v>
      </c>
      <c r="BI130" s="4">
        <v>227525</v>
      </c>
      <c r="BJ130" s="4">
        <v>12817</v>
      </c>
      <c r="BK130" s="4">
        <v>3039</v>
      </c>
      <c r="BL130" s="4">
        <f t="shared" si="82"/>
        <v>73620</v>
      </c>
      <c r="BM130" s="4">
        <v>60240</v>
      </c>
      <c r="BN130" s="4">
        <v>12638</v>
      </c>
      <c r="BO130" s="4">
        <v>742</v>
      </c>
      <c r="BP130" s="4">
        <f t="shared" si="83"/>
        <v>312112</v>
      </c>
      <c r="BQ130" s="4">
        <v>222479</v>
      </c>
      <c r="BR130" s="4">
        <v>12452</v>
      </c>
      <c r="BS130" s="4">
        <v>3331</v>
      </c>
      <c r="BT130" s="4">
        <f t="shared" si="84"/>
        <v>73850</v>
      </c>
      <c r="BU130" s="4">
        <v>60779</v>
      </c>
      <c r="BV130" s="4">
        <v>12321</v>
      </c>
      <c r="BW130" s="4">
        <v>750</v>
      </c>
      <c r="BX130" s="4">
        <f t="shared" si="85"/>
        <v>303690</v>
      </c>
      <c r="BY130" s="4">
        <v>217530</v>
      </c>
      <c r="BZ130" s="4">
        <v>12551</v>
      </c>
      <c r="CA130" s="4">
        <v>2825</v>
      </c>
      <c r="CB130" s="4">
        <f t="shared" si="86"/>
        <v>70784</v>
      </c>
      <c r="CC130" s="4">
        <v>58113</v>
      </c>
      <c r="CD130" s="4">
        <v>11895</v>
      </c>
      <c r="CE130" s="4">
        <v>776</v>
      </c>
      <c r="CF130" s="4">
        <f t="shared" si="87"/>
        <v>331865</v>
      </c>
      <c r="CG130" s="4">
        <v>237355</v>
      </c>
      <c r="CH130" s="4">
        <v>13439</v>
      </c>
      <c r="CI130" s="4">
        <v>3255</v>
      </c>
      <c r="CJ130" s="4">
        <f t="shared" si="88"/>
        <v>77816</v>
      </c>
      <c r="CK130" s="4">
        <v>63928</v>
      </c>
      <c r="CL130" s="4">
        <v>13064</v>
      </c>
      <c r="CM130" s="4">
        <v>824</v>
      </c>
      <c r="CN130" s="4">
        <f t="shared" si="89"/>
        <v>331869</v>
      </c>
      <c r="CO130" s="4">
        <v>239932</v>
      </c>
      <c r="CP130" s="4">
        <v>13539</v>
      </c>
      <c r="CQ130" s="4">
        <v>3022</v>
      </c>
      <c r="CR130" s="4">
        <f t="shared" si="90"/>
        <v>75376</v>
      </c>
      <c r="CS130" s="4">
        <v>62095</v>
      </c>
      <c r="CT130" s="4">
        <v>12514</v>
      </c>
      <c r="CU130" s="4">
        <v>767</v>
      </c>
      <c r="CV130" s="4">
        <f t="shared" si="91"/>
        <v>341542</v>
      </c>
      <c r="CW130" s="4">
        <v>247346</v>
      </c>
      <c r="CX130" s="4">
        <v>13510</v>
      </c>
      <c r="CY130" s="4">
        <v>3316</v>
      </c>
      <c r="CZ130" s="4">
        <f t="shared" si="92"/>
        <v>77370</v>
      </c>
      <c r="DA130" s="4">
        <v>63717</v>
      </c>
      <c r="DB130" s="4">
        <v>12806</v>
      </c>
      <c r="DC130" s="4">
        <v>847</v>
      </c>
      <c r="DD130" s="78">
        <f t="shared" si="66"/>
        <v>10457.193989071038</v>
      </c>
      <c r="DE130" s="78">
        <f t="shared" si="53"/>
        <v>7501.7240437158471</v>
      </c>
      <c r="DF130" s="78">
        <f t="shared" si="54"/>
        <v>432.39071038251365</v>
      </c>
      <c r="DG130" s="78">
        <f t="shared" si="55"/>
        <v>100.35792349726776</v>
      </c>
      <c r="DH130" s="78">
        <f t="shared" si="56"/>
        <v>2422.7213114754099</v>
      </c>
      <c r="DI130" s="78">
        <f t="shared" si="57"/>
        <v>1991.7896174863388</v>
      </c>
      <c r="DJ130" s="78">
        <f t="shared" si="58"/>
        <v>403.91803278688525</v>
      </c>
      <c r="DK130" s="57">
        <f t="shared" si="59"/>
        <v>27.013661202185791</v>
      </c>
      <c r="DM130" t="s">
        <v>290</v>
      </c>
    </row>
    <row r="131" spans="2:117">
      <c r="B131" s="140"/>
      <c r="C131" s="3" t="s">
        <v>138</v>
      </c>
      <c r="D131" s="43">
        <f t="shared" si="60"/>
        <v>5711540</v>
      </c>
      <c r="E131" s="43">
        <f t="shared" si="61"/>
        <v>4325538</v>
      </c>
      <c r="F131" s="43">
        <f t="shared" si="62"/>
        <v>245795</v>
      </c>
      <c r="G131" s="43">
        <f t="shared" si="63"/>
        <v>56150</v>
      </c>
      <c r="H131" s="43">
        <f t="shared" si="67"/>
        <v>1084057</v>
      </c>
      <c r="I131" s="43">
        <f t="shared" si="68"/>
        <v>888534</v>
      </c>
      <c r="J131" s="43">
        <f t="shared" si="64"/>
        <v>182120</v>
      </c>
      <c r="K131" s="43">
        <f t="shared" si="65"/>
        <v>13403</v>
      </c>
      <c r="L131" s="4">
        <f t="shared" si="69"/>
        <v>450369</v>
      </c>
      <c r="M131" s="4">
        <v>343403</v>
      </c>
      <c r="N131" s="4">
        <v>18288</v>
      </c>
      <c r="O131" s="4">
        <v>4840</v>
      </c>
      <c r="P131" s="4">
        <f t="shared" si="70"/>
        <v>83838</v>
      </c>
      <c r="Q131" s="4">
        <v>67927</v>
      </c>
      <c r="R131" s="4">
        <v>14716</v>
      </c>
      <c r="S131" s="4">
        <v>1195</v>
      </c>
      <c r="T131" s="4">
        <f t="shared" si="71"/>
        <v>419430</v>
      </c>
      <c r="U131" s="4">
        <v>317589</v>
      </c>
      <c r="V131" s="4">
        <v>17724</v>
      </c>
      <c r="W131" s="4">
        <v>4538</v>
      </c>
      <c r="X131" s="4">
        <f t="shared" si="72"/>
        <v>79579</v>
      </c>
      <c r="Y131" s="4">
        <v>64813</v>
      </c>
      <c r="Z131" s="4">
        <v>13640</v>
      </c>
      <c r="AA131" s="4">
        <v>1126</v>
      </c>
      <c r="AB131" s="4">
        <f t="shared" si="73"/>
        <v>505207</v>
      </c>
      <c r="AC131" s="4">
        <v>381208</v>
      </c>
      <c r="AD131" s="4">
        <v>23853</v>
      </c>
      <c r="AE131" s="4">
        <v>4457</v>
      </c>
      <c r="AF131" s="4">
        <f t="shared" si="74"/>
        <v>95689</v>
      </c>
      <c r="AG131" s="4">
        <v>78359</v>
      </c>
      <c r="AH131" s="4">
        <v>16070</v>
      </c>
      <c r="AI131" s="4">
        <v>1260</v>
      </c>
      <c r="AJ131" s="4">
        <f t="shared" si="75"/>
        <v>484173</v>
      </c>
      <c r="AK131" s="4">
        <v>364389</v>
      </c>
      <c r="AL131" s="4">
        <v>21883</v>
      </c>
      <c r="AM131" s="4">
        <v>4600</v>
      </c>
      <c r="AN131" s="4">
        <f t="shared" si="76"/>
        <v>93301</v>
      </c>
      <c r="AO131" s="4">
        <v>76516</v>
      </c>
      <c r="AP131" s="4">
        <v>15620</v>
      </c>
      <c r="AQ131" s="4">
        <v>1165</v>
      </c>
      <c r="AR131" s="4">
        <f t="shared" si="77"/>
        <v>492188</v>
      </c>
      <c r="AS131" s="4">
        <v>371150</v>
      </c>
      <c r="AT131" s="4">
        <v>22871</v>
      </c>
      <c r="AU131" s="4">
        <v>5192</v>
      </c>
      <c r="AV131" s="4">
        <f t="shared" si="78"/>
        <v>92975</v>
      </c>
      <c r="AW131" s="4">
        <v>76082</v>
      </c>
      <c r="AX131" s="4">
        <v>15738</v>
      </c>
      <c r="AY131" s="4">
        <v>1155</v>
      </c>
      <c r="AZ131" s="4">
        <f t="shared" si="79"/>
        <v>480796</v>
      </c>
      <c r="BA131" s="4">
        <v>363637</v>
      </c>
      <c r="BB131" s="4">
        <v>20967</v>
      </c>
      <c r="BC131" s="4">
        <v>4363</v>
      </c>
      <c r="BD131" s="4">
        <f t="shared" si="80"/>
        <v>91829</v>
      </c>
      <c r="BE131" s="4">
        <v>75354</v>
      </c>
      <c r="BF131" s="4">
        <v>15280</v>
      </c>
      <c r="BG131" s="4">
        <v>1195</v>
      </c>
      <c r="BH131" s="4">
        <f t="shared" si="81"/>
        <v>474270</v>
      </c>
      <c r="BI131" s="4">
        <v>358919</v>
      </c>
      <c r="BJ131" s="4">
        <v>19848</v>
      </c>
      <c r="BK131" s="4">
        <v>4836</v>
      </c>
      <c r="BL131" s="4">
        <f t="shared" si="82"/>
        <v>90667</v>
      </c>
      <c r="BM131" s="4">
        <v>74008</v>
      </c>
      <c r="BN131" s="4">
        <v>15568</v>
      </c>
      <c r="BO131" s="4">
        <v>1091</v>
      </c>
      <c r="BP131" s="4">
        <f t="shared" si="83"/>
        <v>466331</v>
      </c>
      <c r="BQ131" s="4">
        <v>351409</v>
      </c>
      <c r="BR131" s="4">
        <v>18696</v>
      </c>
      <c r="BS131" s="4">
        <v>5104</v>
      </c>
      <c r="BT131" s="4">
        <f t="shared" si="84"/>
        <v>91122</v>
      </c>
      <c r="BU131" s="4">
        <v>75240</v>
      </c>
      <c r="BV131" s="4">
        <v>14872</v>
      </c>
      <c r="BW131" s="4">
        <v>1010</v>
      </c>
      <c r="BX131" s="4">
        <f t="shared" si="85"/>
        <v>455420</v>
      </c>
      <c r="BY131" s="4">
        <v>344850</v>
      </c>
      <c r="BZ131" s="4">
        <v>19453</v>
      </c>
      <c r="CA131" s="4">
        <v>4207</v>
      </c>
      <c r="CB131" s="4">
        <f t="shared" si="86"/>
        <v>86910</v>
      </c>
      <c r="CC131" s="4">
        <v>71577</v>
      </c>
      <c r="CD131" s="4">
        <v>14377</v>
      </c>
      <c r="CE131" s="4">
        <v>956</v>
      </c>
      <c r="CF131" s="4">
        <f t="shared" si="87"/>
        <v>492983</v>
      </c>
      <c r="CG131" s="4">
        <v>373322</v>
      </c>
      <c r="CH131" s="4">
        <v>20701</v>
      </c>
      <c r="CI131" s="4">
        <v>4882</v>
      </c>
      <c r="CJ131" s="4">
        <f t="shared" si="88"/>
        <v>94078</v>
      </c>
      <c r="CK131" s="4">
        <v>77333</v>
      </c>
      <c r="CL131" s="4">
        <v>15627</v>
      </c>
      <c r="CM131" s="4">
        <v>1118</v>
      </c>
      <c r="CN131" s="4">
        <f t="shared" si="89"/>
        <v>492993</v>
      </c>
      <c r="CO131" s="4">
        <v>376960</v>
      </c>
      <c r="CP131" s="4">
        <v>20688</v>
      </c>
      <c r="CQ131" s="4">
        <v>4110</v>
      </c>
      <c r="CR131" s="4">
        <f t="shared" si="90"/>
        <v>91235</v>
      </c>
      <c r="CS131" s="4">
        <v>75101</v>
      </c>
      <c r="CT131" s="4">
        <v>15113</v>
      </c>
      <c r="CU131" s="4">
        <v>1021</v>
      </c>
      <c r="CV131" s="4">
        <f t="shared" si="91"/>
        <v>497380</v>
      </c>
      <c r="CW131" s="4">
        <v>378702</v>
      </c>
      <c r="CX131" s="4">
        <v>20823</v>
      </c>
      <c r="CY131" s="4">
        <v>5021</v>
      </c>
      <c r="CZ131" s="4">
        <f t="shared" si="92"/>
        <v>92834</v>
      </c>
      <c r="DA131" s="4">
        <v>76224</v>
      </c>
      <c r="DB131" s="4">
        <v>15499</v>
      </c>
      <c r="DC131" s="4">
        <v>1111</v>
      </c>
      <c r="DD131" s="78">
        <f t="shared" si="66"/>
        <v>15605.300546448087</v>
      </c>
      <c r="DE131" s="78">
        <f t="shared" si="53"/>
        <v>11818.409836065573</v>
      </c>
      <c r="DF131" s="78">
        <f t="shared" si="54"/>
        <v>671.57103825136608</v>
      </c>
      <c r="DG131" s="78">
        <f t="shared" si="55"/>
        <v>153.41530054644809</v>
      </c>
      <c r="DH131" s="78">
        <f t="shared" si="56"/>
        <v>2961.9043715846997</v>
      </c>
      <c r="DI131" s="78">
        <f t="shared" si="57"/>
        <v>2427.688524590164</v>
      </c>
      <c r="DJ131" s="78">
        <f t="shared" si="58"/>
        <v>497.59562841530055</v>
      </c>
      <c r="DK131" s="57">
        <f t="shared" si="59"/>
        <v>36.620218579234972</v>
      </c>
      <c r="DM131" t="s">
        <v>430</v>
      </c>
    </row>
    <row r="132" spans="2:117">
      <c r="B132" s="140"/>
      <c r="C132" s="3" t="s">
        <v>139</v>
      </c>
      <c r="D132" s="43">
        <f t="shared" si="60"/>
        <v>3400255</v>
      </c>
      <c r="E132" s="43">
        <f t="shared" si="61"/>
        <v>2626089</v>
      </c>
      <c r="F132" s="43">
        <f t="shared" si="62"/>
        <v>222436</v>
      </c>
      <c r="G132" s="43">
        <f t="shared" si="63"/>
        <v>44742</v>
      </c>
      <c r="H132" s="43">
        <f t="shared" si="67"/>
        <v>506988</v>
      </c>
      <c r="I132" s="43">
        <f t="shared" si="68"/>
        <v>394822</v>
      </c>
      <c r="J132" s="43">
        <f t="shared" si="64"/>
        <v>102234</v>
      </c>
      <c r="K132" s="43">
        <f t="shared" si="65"/>
        <v>9932</v>
      </c>
      <c r="L132" s="4">
        <f t="shared" si="69"/>
        <v>268793</v>
      </c>
      <c r="M132" s="4">
        <v>212203</v>
      </c>
      <c r="N132" s="4">
        <v>13434</v>
      </c>
      <c r="O132" s="4">
        <v>2830</v>
      </c>
      <c r="P132" s="4">
        <f t="shared" si="70"/>
        <v>40326</v>
      </c>
      <c r="Q132" s="4">
        <v>31199</v>
      </c>
      <c r="R132" s="4">
        <v>8236</v>
      </c>
      <c r="S132" s="4">
        <v>891</v>
      </c>
      <c r="T132" s="4">
        <f t="shared" si="71"/>
        <v>247198</v>
      </c>
      <c r="U132" s="4">
        <v>194055</v>
      </c>
      <c r="V132" s="4">
        <v>13612</v>
      </c>
      <c r="W132" s="4">
        <v>3060</v>
      </c>
      <c r="X132" s="4">
        <f t="shared" si="72"/>
        <v>36471</v>
      </c>
      <c r="Y132" s="4">
        <v>28144</v>
      </c>
      <c r="Z132" s="4">
        <v>7523</v>
      </c>
      <c r="AA132" s="4">
        <v>804</v>
      </c>
      <c r="AB132" s="4">
        <f t="shared" si="73"/>
        <v>307765</v>
      </c>
      <c r="AC132" s="4">
        <v>234079</v>
      </c>
      <c r="AD132" s="4">
        <v>24777</v>
      </c>
      <c r="AE132" s="4">
        <v>3985</v>
      </c>
      <c r="AF132" s="4">
        <f t="shared" si="74"/>
        <v>44924</v>
      </c>
      <c r="AG132" s="4">
        <v>34926</v>
      </c>
      <c r="AH132" s="4">
        <v>9138</v>
      </c>
      <c r="AI132" s="4">
        <v>860</v>
      </c>
      <c r="AJ132" s="4">
        <f t="shared" si="75"/>
        <v>293087</v>
      </c>
      <c r="AK132" s="4">
        <v>224195</v>
      </c>
      <c r="AL132" s="4">
        <v>21836</v>
      </c>
      <c r="AM132" s="4">
        <v>3825</v>
      </c>
      <c r="AN132" s="4">
        <f t="shared" si="76"/>
        <v>43231</v>
      </c>
      <c r="AO132" s="4">
        <v>33631</v>
      </c>
      <c r="AP132" s="4">
        <v>8794</v>
      </c>
      <c r="AQ132" s="4">
        <v>806</v>
      </c>
      <c r="AR132" s="4">
        <f t="shared" si="77"/>
        <v>304501</v>
      </c>
      <c r="AS132" s="4">
        <v>230364</v>
      </c>
      <c r="AT132" s="4">
        <v>22989</v>
      </c>
      <c r="AU132" s="4">
        <v>4714</v>
      </c>
      <c r="AV132" s="4">
        <f t="shared" si="78"/>
        <v>46434</v>
      </c>
      <c r="AW132" s="4">
        <v>36547</v>
      </c>
      <c r="AX132" s="4">
        <v>9006</v>
      </c>
      <c r="AY132" s="4">
        <v>881</v>
      </c>
      <c r="AZ132" s="4">
        <f t="shared" si="79"/>
        <v>290561</v>
      </c>
      <c r="BA132" s="4">
        <v>222916</v>
      </c>
      <c r="BB132" s="4">
        <v>20530</v>
      </c>
      <c r="BC132" s="4">
        <v>3583</v>
      </c>
      <c r="BD132" s="4">
        <f t="shared" si="80"/>
        <v>43532</v>
      </c>
      <c r="BE132" s="4">
        <v>33743</v>
      </c>
      <c r="BF132" s="4">
        <v>8958</v>
      </c>
      <c r="BG132" s="4">
        <v>831</v>
      </c>
      <c r="BH132" s="4">
        <f t="shared" si="81"/>
        <v>279650</v>
      </c>
      <c r="BI132" s="4">
        <v>215629</v>
      </c>
      <c r="BJ132" s="4">
        <v>18249</v>
      </c>
      <c r="BK132" s="4">
        <v>3710</v>
      </c>
      <c r="BL132" s="4">
        <f t="shared" si="82"/>
        <v>42062</v>
      </c>
      <c r="BM132" s="4">
        <v>32629</v>
      </c>
      <c r="BN132" s="4">
        <v>8674</v>
      </c>
      <c r="BO132" s="4">
        <v>759</v>
      </c>
      <c r="BP132" s="4">
        <f t="shared" si="83"/>
        <v>267685</v>
      </c>
      <c r="BQ132" s="4">
        <v>206976</v>
      </c>
      <c r="BR132" s="4">
        <v>16177</v>
      </c>
      <c r="BS132" s="4">
        <v>3553</v>
      </c>
      <c r="BT132" s="4">
        <f t="shared" si="84"/>
        <v>40979</v>
      </c>
      <c r="BU132" s="4">
        <v>32222</v>
      </c>
      <c r="BV132" s="4">
        <v>8014</v>
      </c>
      <c r="BW132" s="4">
        <v>743</v>
      </c>
      <c r="BX132" s="4">
        <f t="shared" si="85"/>
        <v>265226</v>
      </c>
      <c r="BY132" s="4">
        <v>204704</v>
      </c>
      <c r="BZ132" s="4">
        <v>16117</v>
      </c>
      <c r="CA132" s="4">
        <v>3788</v>
      </c>
      <c r="CB132" s="4">
        <f t="shared" si="86"/>
        <v>40617</v>
      </c>
      <c r="CC132" s="4">
        <v>31814</v>
      </c>
      <c r="CD132" s="4">
        <v>8052</v>
      </c>
      <c r="CE132" s="4">
        <v>751</v>
      </c>
      <c r="CF132" s="4">
        <f t="shared" si="87"/>
        <v>294289</v>
      </c>
      <c r="CG132" s="4">
        <v>227105</v>
      </c>
      <c r="CH132" s="4">
        <v>18678</v>
      </c>
      <c r="CI132" s="4">
        <v>4313</v>
      </c>
      <c r="CJ132" s="4">
        <f t="shared" si="88"/>
        <v>44193</v>
      </c>
      <c r="CK132" s="4">
        <v>34504</v>
      </c>
      <c r="CL132" s="4">
        <v>8774</v>
      </c>
      <c r="CM132" s="4">
        <v>915</v>
      </c>
      <c r="CN132" s="4">
        <f t="shared" si="89"/>
        <v>290619</v>
      </c>
      <c r="CO132" s="4">
        <v>227254</v>
      </c>
      <c r="CP132" s="4">
        <v>18266</v>
      </c>
      <c r="CQ132" s="4">
        <v>3310</v>
      </c>
      <c r="CR132" s="4">
        <f t="shared" si="90"/>
        <v>41789</v>
      </c>
      <c r="CS132" s="4">
        <v>32609</v>
      </c>
      <c r="CT132" s="4">
        <v>8361</v>
      </c>
      <c r="CU132" s="4">
        <v>819</v>
      </c>
      <c r="CV132" s="4">
        <f t="shared" si="91"/>
        <v>290881</v>
      </c>
      <c r="CW132" s="4">
        <v>226609</v>
      </c>
      <c r="CX132" s="4">
        <v>17771</v>
      </c>
      <c r="CY132" s="4">
        <v>4071</v>
      </c>
      <c r="CZ132" s="4">
        <f t="shared" si="92"/>
        <v>42430</v>
      </c>
      <c r="DA132" s="4">
        <v>32854</v>
      </c>
      <c r="DB132" s="4">
        <v>8704</v>
      </c>
      <c r="DC132" s="4">
        <v>872</v>
      </c>
      <c r="DD132" s="78">
        <f t="shared" si="66"/>
        <v>9290.3142076502736</v>
      </c>
      <c r="DE132" s="78">
        <f t="shared" si="53"/>
        <v>7175.1065573770493</v>
      </c>
      <c r="DF132" s="78">
        <f t="shared" si="54"/>
        <v>607.74863387978144</v>
      </c>
      <c r="DG132" s="78">
        <f t="shared" si="55"/>
        <v>122.24590163934427</v>
      </c>
      <c r="DH132" s="78">
        <f t="shared" si="56"/>
        <v>1385.2131147540983</v>
      </c>
      <c r="DI132" s="78">
        <f t="shared" si="57"/>
        <v>1078.7486338797814</v>
      </c>
      <c r="DJ132" s="78">
        <f t="shared" si="58"/>
        <v>279.32786885245901</v>
      </c>
      <c r="DK132" s="57">
        <f t="shared" si="59"/>
        <v>27.136612021857925</v>
      </c>
      <c r="DM132" t="s">
        <v>430</v>
      </c>
    </row>
    <row r="133" spans="2:117">
      <c r="B133" s="140"/>
      <c r="C133" s="3" t="s">
        <v>140</v>
      </c>
      <c r="D133" s="43">
        <f t="shared" si="60"/>
        <v>4099196</v>
      </c>
      <c r="E133" s="43">
        <f t="shared" si="61"/>
        <v>3088280</v>
      </c>
      <c r="F133" s="43">
        <f t="shared" si="62"/>
        <v>182561</v>
      </c>
      <c r="G133" s="43">
        <f t="shared" si="63"/>
        <v>42840</v>
      </c>
      <c r="H133" s="43">
        <f t="shared" si="67"/>
        <v>785515</v>
      </c>
      <c r="I133" s="43">
        <f t="shared" si="68"/>
        <v>623784</v>
      </c>
      <c r="J133" s="43">
        <f t="shared" si="64"/>
        <v>150686</v>
      </c>
      <c r="K133" s="43">
        <f t="shared" si="65"/>
        <v>11045</v>
      </c>
      <c r="L133" s="4">
        <f t="shared" si="69"/>
        <v>331549</v>
      </c>
      <c r="M133" s="4">
        <v>251242</v>
      </c>
      <c r="N133" s="4">
        <v>14070</v>
      </c>
      <c r="O133" s="4">
        <v>3352</v>
      </c>
      <c r="P133" s="4">
        <f t="shared" si="70"/>
        <v>62885</v>
      </c>
      <c r="Q133" s="4">
        <v>49340</v>
      </c>
      <c r="R133" s="4">
        <v>12695</v>
      </c>
      <c r="S133" s="4">
        <v>850</v>
      </c>
      <c r="T133" s="4">
        <f t="shared" si="71"/>
        <v>312711</v>
      </c>
      <c r="U133" s="4">
        <v>237363</v>
      </c>
      <c r="V133" s="4">
        <v>13848</v>
      </c>
      <c r="W133" s="4">
        <v>3502</v>
      </c>
      <c r="X133" s="4">
        <f t="shared" si="72"/>
        <v>57998</v>
      </c>
      <c r="Y133" s="4">
        <v>45361</v>
      </c>
      <c r="Z133" s="4">
        <v>11824</v>
      </c>
      <c r="AA133" s="4">
        <v>813</v>
      </c>
      <c r="AB133" s="4">
        <f t="shared" si="73"/>
        <v>374175</v>
      </c>
      <c r="AC133" s="4">
        <v>280745</v>
      </c>
      <c r="AD133" s="4">
        <v>18390</v>
      </c>
      <c r="AE133" s="4">
        <v>3411</v>
      </c>
      <c r="AF133" s="4">
        <f t="shared" si="74"/>
        <v>71629</v>
      </c>
      <c r="AG133" s="4">
        <v>56743</v>
      </c>
      <c r="AH133" s="4">
        <v>13853</v>
      </c>
      <c r="AI133" s="4">
        <v>1033</v>
      </c>
      <c r="AJ133" s="4">
        <f t="shared" si="75"/>
        <v>358321</v>
      </c>
      <c r="AK133" s="4">
        <v>268717</v>
      </c>
      <c r="AL133" s="4">
        <v>16848</v>
      </c>
      <c r="AM133" s="4">
        <v>3793</v>
      </c>
      <c r="AN133" s="4">
        <f t="shared" si="76"/>
        <v>68963</v>
      </c>
      <c r="AO133" s="4">
        <v>54686</v>
      </c>
      <c r="AP133" s="4">
        <v>13258</v>
      </c>
      <c r="AQ133" s="4">
        <v>1019</v>
      </c>
      <c r="AR133" s="4">
        <f t="shared" si="77"/>
        <v>366336</v>
      </c>
      <c r="AS133" s="4">
        <v>275754</v>
      </c>
      <c r="AT133" s="4">
        <v>17522</v>
      </c>
      <c r="AU133" s="4">
        <v>4128</v>
      </c>
      <c r="AV133" s="4">
        <f t="shared" si="78"/>
        <v>68932</v>
      </c>
      <c r="AW133" s="4">
        <v>54796</v>
      </c>
      <c r="AX133" s="4">
        <v>13176</v>
      </c>
      <c r="AY133" s="4">
        <v>960</v>
      </c>
      <c r="AZ133" s="4">
        <f t="shared" si="79"/>
        <v>350516</v>
      </c>
      <c r="BA133" s="4">
        <v>263625</v>
      </c>
      <c r="BB133" s="4">
        <v>15583</v>
      </c>
      <c r="BC133" s="4">
        <v>3352</v>
      </c>
      <c r="BD133" s="4">
        <f t="shared" si="80"/>
        <v>67956</v>
      </c>
      <c r="BE133" s="4">
        <v>53920</v>
      </c>
      <c r="BF133" s="4">
        <v>13043</v>
      </c>
      <c r="BG133" s="4">
        <v>993</v>
      </c>
      <c r="BH133" s="4">
        <f t="shared" si="81"/>
        <v>341789</v>
      </c>
      <c r="BI133" s="4">
        <v>257360</v>
      </c>
      <c r="BJ133" s="4">
        <v>14552</v>
      </c>
      <c r="BK133" s="4">
        <v>3843</v>
      </c>
      <c r="BL133" s="4">
        <f t="shared" si="82"/>
        <v>66034</v>
      </c>
      <c r="BM133" s="4">
        <v>52771</v>
      </c>
      <c r="BN133" s="4">
        <v>12372</v>
      </c>
      <c r="BO133" s="4">
        <v>891</v>
      </c>
      <c r="BP133" s="4">
        <f t="shared" si="83"/>
        <v>327609</v>
      </c>
      <c r="BQ133" s="4">
        <v>246908</v>
      </c>
      <c r="BR133" s="4">
        <v>13586</v>
      </c>
      <c r="BS133" s="4">
        <v>3701</v>
      </c>
      <c r="BT133" s="4">
        <f t="shared" si="84"/>
        <v>63414</v>
      </c>
      <c r="BU133" s="4">
        <v>50838</v>
      </c>
      <c r="BV133" s="4">
        <v>11731</v>
      </c>
      <c r="BW133" s="4">
        <v>845</v>
      </c>
      <c r="BX133" s="4">
        <f t="shared" si="85"/>
        <v>320100</v>
      </c>
      <c r="BY133" s="4">
        <v>241213</v>
      </c>
      <c r="BZ133" s="4">
        <v>14154</v>
      </c>
      <c r="CA133" s="4">
        <v>3329</v>
      </c>
      <c r="CB133" s="4">
        <f t="shared" si="86"/>
        <v>61404</v>
      </c>
      <c r="CC133" s="4">
        <v>49007</v>
      </c>
      <c r="CD133" s="4">
        <v>11490</v>
      </c>
      <c r="CE133" s="4">
        <v>907</v>
      </c>
      <c r="CF133" s="4">
        <f t="shared" si="87"/>
        <v>343039</v>
      </c>
      <c r="CG133" s="4">
        <v>258062</v>
      </c>
      <c r="CH133" s="4">
        <v>14932</v>
      </c>
      <c r="CI133" s="4">
        <v>3718</v>
      </c>
      <c r="CJ133" s="4">
        <f t="shared" si="88"/>
        <v>66327</v>
      </c>
      <c r="CK133" s="4">
        <v>52763</v>
      </c>
      <c r="CL133" s="4">
        <v>12660</v>
      </c>
      <c r="CM133" s="4">
        <v>904</v>
      </c>
      <c r="CN133" s="4">
        <f t="shared" si="89"/>
        <v>335696</v>
      </c>
      <c r="CO133" s="4">
        <v>253343</v>
      </c>
      <c r="CP133" s="4">
        <v>14990</v>
      </c>
      <c r="CQ133" s="4">
        <v>3322</v>
      </c>
      <c r="CR133" s="4">
        <f t="shared" si="90"/>
        <v>64041</v>
      </c>
      <c r="CS133" s="4">
        <v>50945</v>
      </c>
      <c r="CT133" s="4">
        <v>12207</v>
      </c>
      <c r="CU133" s="4">
        <v>889</v>
      </c>
      <c r="CV133" s="4">
        <f t="shared" si="91"/>
        <v>337355</v>
      </c>
      <c r="CW133" s="4">
        <v>253948</v>
      </c>
      <c r="CX133" s="4">
        <v>14086</v>
      </c>
      <c r="CY133" s="4">
        <v>3389</v>
      </c>
      <c r="CZ133" s="4">
        <f t="shared" si="92"/>
        <v>65932</v>
      </c>
      <c r="DA133" s="4">
        <v>52614</v>
      </c>
      <c r="DB133" s="4">
        <v>12377</v>
      </c>
      <c r="DC133" s="4">
        <v>941</v>
      </c>
      <c r="DD133" s="78">
        <f t="shared" si="66"/>
        <v>11199.989071038251</v>
      </c>
      <c r="DE133" s="78">
        <f t="shared" si="53"/>
        <v>8437.9234972677605</v>
      </c>
      <c r="DF133" s="78">
        <f t="shared" si="54"/>
        <v>498.80054644808746</v>
      </c>
      <c r="DG133" s="78">
        <f t="shared" si="55"/>
        <v>117.04918032786885</v>
      </c>
      <c r="DH133" s="78">
        <f t="shared" si="56"/>
        <v>2146.2158469945357</v>
      </c>
      <c r="DI133" s="78">
        <f t="shared" si="57"/>
        <v>1704.327868852459</v>
      </c>
      <c r="DJ133" s="78">
        <f t="shared" si="58"/>
        <v>411.71038251366122</v>
      </c>
      <c r="DK133" s="57">
        <f t="shared" si="59"/>
        <v>30.1775956284153</v>
      </c>
      <c r="DM133" t="s">
        <v>430</v>
      </c>
    </row>
    <row r="134" spans="2:117">
      <c r="B134" s="140"/>
      <c r="C134" s="3" t="s">
        <v>141</v>
      </c>
      <c r="D134" s="43">
        <f t="shared" si="60"/>
        <v>3810836</v>
      </c>
      <c r="E134" s="43">
        <f t="shared" si="61"/>
        <v>3204330</v>
      </c>
      <c r="F134" s="43">
        <f t="shared" si="62"/>
        <v>159150</v>
      </c>
      <c r="G134" s="43">
        <f t="shared" si="63"/>
        <v>29200</v>
      </c>
      <c r="H134" s="43">
        <f t="shared" si="67"/>
        <v>418156</v>
      </c>
      <c r="I134" s="43">
        <f t="shared" si="68"/>
        <v>327264</v>
      </c>
      <c r="J134" s="43">
        <f t="shared" si="64"/>
        <v>86845</v>
      </c>
      <c r="K134" s="43">
        <f t="shared" si="65"/>
        <v>4047</v>
      </c>
      <c r="L134" s="4">
        <f t="shared" si="69"/>
        <v>309901</v>
      </c>
      <c r="M134" s="4">
        <v>260997</v>
      </c>
      <c r="N134" s="4">
        <v>13207</v>
      </c>
      <c r="O134" s="4">
        <v>2602</v>
      </c>
      <c r="P134" s="4">
        <f t="shared" si="70"/>
        <v>33095</v>
      </c>
      <c r="Q134" s="4">
        <v>25488</v>
      </c>
      <c r="R134" s="4">
        <v>7278</v>
      </c>
      <c r="S134" s="4">
        <v>329</v>
      </c>
      <c r="T134" s="4">
        <f t="shared" si="71"/>
        <v>296775</v>
      </c>
      <c r="U134" s="4">
        <v>250224</v>
      </c>
      <c r="V134" s="4">
        <v>13323</v>
      </c>
      <c r="W134" s="4">
        <v>2690</v>
      </c>
      <c r="X134" s="4">
        <f t="shared" si="72"/>
        <v>30538</v>
      </c>
      <c r="Y134" s="4">
        <v>23648</v>
      </c>
      <c r="Z134" s="4">
        <v>6606</v>
      </c>
      <c r="AA134" s="4">
        <v>284</v>
      </c>
      <c r="AB134" s="4">
        <f t="shared" si="73"/>
        <v>324557</v>
      </c>
      <c r="AC134" s="4">
        <v>271429</v>
      </c>
      <c r="AD134" s="4">
        <v>14834</v>
      </c>
      <c r="AE134" s="4">
        <v>2036</v>
      </c>
      <c r="AF134" s="4">
        <f t="shared" si="74"/>
        <v>36258</v>
      </c>
      <c r="AG134" s="4">
        <v>28384</v>
      </c>
      <c r="AH134" s="4">
        <v>7521</v>
      </c>
      <c r="AI134" s="4">
        <v>353</v>
      </c>
      <c r="AJ134" s="4">
        <f t="shared" si="75"/>
        <v>313271</v>
      </c>
      <c r="AK134" s="4">
        <v>261594</v>
      </c>
      <c r="AL134" s="4">
        <v>13696</v>
      </c>
      <c r="AM134" s="4">
        <v>2026</v>
      </c>
      <c r="AN134" s="4">
        <f t="shared" si="76"/>
        <v>35955</v>
      </c>
      <c r="AO134" s="4">
        <v>28162</v>
      </c>
      <c r="AP134" s="4">
        <v>7459</v>
      </c>
      <c r="AQ134" s="4">
        <v>334</v>
      </c>
      <c r="AR134" s="4">
        <f t="shared" si="77"/>
        <v>331269</v>
      </c>
      <c r="AS134" s="4">
        <v>278032</v>
      </c>
      <c r="AT134" s="4">
        <v>14412</v>
      </c>
      <c r="AU134" s="4">
        <v>2498</v>
      </c>
      <c r="AV134" s="4">
        <f t="shared" si="78"/>
        <v>36327</v>
      </c>
      <c r="AW134" s="4">
        <v>28397</v>
      </c>
      <c r="AX134" s="4">
        <v>7553</v>
      </c>
      <c r="AY134" s="4">
        <v>377</v>
      </c>
      <c r="AZ134" s="4">
        <f t="shared" si="79"/>
        <v>310431</v>
      </c>
      <c r="BA134" s="4">
        <v>259811</v>
      </c>
      <c r="BB134" s="4">
        <v>12947</v>
      </c>
      <c r="BC134" s="4">
        <v>2081</v>
      </c>
      <c r="BD134" s="4">
        <f t="shared" si="80"/>
        <v>35592</v>
      </c>
      <c r="BE134" s="4">
        <v>28020</v>
      </c>
      <c r="BF134" s="4">
        <v>7238</v>
      </c>
      <c r="BG134" s="4">
        <v>334</v>
      </c>
      <c r="BH134" s="4">
        <f t="shared" si="81"/>
        <v>324684</v>
      </c>
      <c r="BI134" s="4">
        <v>273210</v>
      </c>
      <c r="BJ134" s="4">
        <v>12933</v>
      </c>
      <c r="BK134" s="4">
        <v>2958</v>
      </c>
      <c r="BL134" s="4">
        <f t="shared" si="82"/>
        <v>35583</v>
      </c>
      <c r="BM134" s="4">
        <v>28012</v>
      </c>
      <c r="BN134" s="4">
        <v>7251</v>
      </c>
      <c r="BO134" s="4">
        <v>320</v>
      </c>
      <c r="BP134" s="4">
        <f t="shared" si="83"/>
        <v>323683</v>
      </c>
      <c r="BQ134" s="4">
        <v>273106</v>
      </c>
      <c r="BR134" s="4">
        <v>12511</v>
      </c>
      <c r="BS134" s="4">
        <v>3130</v>
      </c>
      <c r="BT134" s="4">
        <f t="shared" si="84"/>
        <v>34936</v>
      </c>
      <c r="BU134" s="4">
        <v>27341</v>
      </c>
      <c r="BV134" s="4">
        <v>7259</v>
      </c>
      <c r="BW134" s="4">
        <v>336</v>
      </c>
      <c r="BX134" s="4">
        <f t="shared" si="85"/>
        <v>318392</v>
      </c>
      <c r="BY134" s="4">
        <v>269807</v>
      </c>
      <c r="BZ134" s="4">
        <v>12644</v>
      </c>
      <c r="CA134" s="4">
        <v>2425</v>
      </c>
      <c r="CB134" s="4">
        <f t="shared" si="86"/>
        <v>33516</v>
      </c>
      <c r="CC134" s="4">
        <v>26179</v>
      </c>
      <c r="CD134" s="4">
        <v>6992</v>
      </c>
      <c r="CE134" s="4">
        <v>345</v>
      </c>
      <c r="CF134" s="4">
        <f t="shared" si="87"/>
        <v>327225</v>
      </c>
      <c r="CG134" s="4">
        <v>275767</v>
      </c>
      <c r="CH134" s="4">
        <v>13015</v>
      </c>
      <c r="CI134" s="4">
        <v>2379</v>
      </c>
      <c r="CJ134" s="4">
        <f t="shared" si="88"/>
        <v>36064</v>
      </c>
      <c r="CK134" s="4">
        <v>28335</v>
      </c>
      <c r="CL134" s="4">
        <v>7366</v>
      </c>
      <c r="CM134" s="4">
        <v>363</v>
      </c>
      <c r="CN134" s="4">
        <f t="shared" si="89"/>
        <v>309520</v>
      </c>
      <c r="CO134" s="4">
        <v>260453</v>
      </c>
      <c r="CP134" s="4">
        <v>12590</v>
      </c>
      <c r="CQ134" s="4">
        <v>2076</v>
      </c>
      <c r="CR134" s="4">
        <f t="shared" si="90"/>
        <v>34401</v>
      </c>
      <c r="CS134" s="4">
        <v>27048</v>
      </c>
      <c r="CT134" s="4">
        <v>7014</v>
      </c>
      <c r="CU134" s="4">
        <v>339</v>
      </c>
      <c r="CV134" s="4">
        <f t="shared" si="91"/>
        <v>321128</v>
      </c>
      <c r="CW134" s="4">
        <v>269900</v>
      </c>
      <c r="CX134" s="4">
        <v>13038</v>
      </c>
      <c r="CY134" s="4">
        <v>2299</v>
      </c>
      <c r="CZ134" s="4">
        <f t="shared" si="92"/>
        <v>35891</v>
      </c>
      <c r="DA134" s="4">
        <v>28250</v>
      </c>
      <c r="DB134" s="4">
        <v>7308</v>
      </c>
      <c r="DC134" s="4">
        <v>333</v>
      </c>
      <c r="DD134" s="78">
        <f t="shared" si="66"/>
        <v>10412.120218579235</v>
      </c>
      <c r="DE134" s="78">
        <f t="shared" si="53"/>
        <v>8755</v>
      </c>
      <c r="DF134" s="78">
        <f t="shared" si="54"/>
        <v>434.8360655737705</v>
      </c>
      <c r="DG134" s="78">
        <f t="shared" si="55"/>
        <v>79.78142076502732</v>
      </c>
      <c r="DH134" s="78">
        <f t="shared" si="56"/>
        <v>1142.5027322404371</v>
      </c>
      <c r="DI134" s="78">
        <f t="shared" si="57"/>
        <v>894.1639344262295</v>
      </c>
      <c r="DJ134" s="78">
        <f t="shared" si="58"/>
        <v>237.28142076502732</v>
      </c>
      <c r="DK134" s="57">
        <f t="shared" si="59"/>
        <v>11.057377049180328</v>
      </c>
      <c r="DM134" t="s">
        <v>430</v>
      </c>
    </row>
    <row r="135" spans="2:117">
      <c r="B135" s="140"/>
      <c r="C135" s="3" t="s">
        <v>142</v>
      </c>
      <c r="D135" s="43">
        <f t="shared" si="60"/>
        <v>5640797</v>
      </c>
      <c r="E135" s="43">
        <f t="shared" si="61"/>
        <v>4676597</v>
      </c>
      <c r="F135" s="43">
        <f t="shared" si="62"/>
        <v>222115</v>
      </c>
      <c r="G135" s="43">
        <f t="shared" si="63"/>
        <v>42139</v>
      </c>
      <c r="H135" s="43">
        <f t="shared" si="67"/>
        <v>699946</v>
      </c>
      <c r="I135" s="43">
        <f t="shared" si="68"/>
        <v>526004</v>
      </c>
      <c r="J135" s="43">
        <f t="shared" si="64"/>
        <v>165011</v>
      </c>
      <c r="K135" s="43">
        <f t="shared" si="65"/>
        <v>8931</v>
      </c>
      <c r="L135" s="4">
        <f t="shared" si="69"/>
        <v>464058</v>
      </c>
      <c r="M135" s="4">
        <v>386854</v>
      </c>
      <c r="N135" s="4">
        <v>17361</v>
      </c>
      <c r="O135" s="4">
        <v>3512</v>
      </c>
      <c r="P135" s="4">
        <f t="shared" si="70"/>
        <v>56331</v>
      </c>
      <c r="Q135" s="4">
        <v>41624</v>
      </c>
      <c r="R135" s="4">
        <v>13957</v>
      </c>
      <c r="S135" s="4">
        <v>750</v>
      </c>
      <c r="T135" s="4">
        <f t="shared" si="71"/>
        <v>431770</v>
      </c>
      <c r="U135" s="4">
        <v>358484</v>
      </c>
      <c r="V135" s="4">
        <v>17052</v>
      </c>
      <c r="W135" s="4">
        <v>3625</v>
      </c>
      <c r="X135" s="4">
        <f t="shared" si="72"/>
        <v>52609</v>
      </c>
      <c r="Y135" s="4">
        <v>39033</v>
      </c>
      <c r="Z135" s="4">
        <v>12936</v>
      </c>
      <c r="AA135" s="4">
        <v>640</v>
      </c>
      <c r="AB135" s="4">
        <f t="shared" si="73"/>
        <v>502498</v>
      </c>
      <c r="AC135" s="4">
        <v>414898</v>
      </c>
      <c r="AD135" s="4">
        <v>21987</v>
      </c>
      <c r="AE135" s="4">
        <v>3166</v>
      </c>
      <c r="AF135" s="4">
        <f t="shared" si="74"/>
        <v>62447</v>
      </c>
      <c r="AG135" s="4">
        <v>46523</v>
      </c>
      <c r="AH135" s="4">
        <v>15090</v>
      </c>
      <c r="AI135" s="4">
        <v>834</v>
      </c>
      <c r="AJ135" s="4">
        <f t="shared" si="75"/>
        <v>477825</v>
      </c>
      <c r="AK135" s="4">
        <v>392943</v>
      </c>
      <c r="AL135" s="4">
        <v>20675</v>
      </c>
      <c r="AM135" s="4">
        <v>3340</v>
      </c>
      <c r="AN135" s="4">
        <f t="shared" si="76"/>
        <v>60867</v>
      </c>
      <c r="AO135" s="4">
        <v>45533</v>
      </c>
      <c r="AP135" s="4">
        <v>14608</v>
      </c>
      <c r="AQ135" s="4">
        <v>726</v>
      </c>
      <c r="AR135" s="4">
        <f t="shared" si="77"/>
        <v>484630</v>
      </c>
      <c r="AS135" s="4">
        <v>399084</v>
      </c>
      <c r="AT135" s="4">
        <v>21068</v>
      </c>
      <c r="AU135" s="4">
        <v>4018</v>
      </c>
      <c r="AV135" s="4">
        <f t="shared" si="78"/>
        <v>60460</v>
      </c>
      <c r="AW135" s="4">
        <v>45588</v>
      </c>
      <c r="AX135" s="4">
        <v>14119</v>
      </c>
      <c r="AY135" s="4">
        <v>753</v>
      </c>
      <c r="AZ135" s="4">
        <f t="shared" si="79"/>
        <v>470268</v>
      </c>
      <c r="BA135" s="4">
        <v>389428</v>
      </c>
      <c r="BB135" s="4">
        <v>18565</v>
      </c>
      <c r="BC135" s="4">
        <v>3304</v>
      </c>
      <c r="BD135" s="4">
        <f t="shared" si="80"/>
        <v>58971</v>
      </c>
      <c r="BE135" s="4">
        <v>44245</v>
      </c>
      <c r="BF135" s="4">
        <v>13945</v>
      </c>
      <c r="BG135" s="4">
        <v>781</v>
      </c>
      <c r="BH135" s="4">
        <f t="shared" si="81"/>
        <v>471505</v>
      </c>
      <c r="BI135" s="4">
        <v>391821</v>
      </c>
      <c r="BJ135" s="4">
        <v>17606</v>
      </c>
      <c r="BK135" s="4">
        <v>3656</v>
      </c>
      <c r="BL135" s="4">
        <f t="shared" si="82"/>
        <v>58422</v>
      </c>
      <c r="BM135" s="4">
        <v>44107</v>
      </c>
      <c r="BN135" s="4">
        <v>13579</v>
      </c>
      <c r="BO135" s="4">
        <v>736</v>
      </c>
      <c r="BP135" s="4">
        <f t="shared" si="83"/>
        <v>461092</v>
      </c>
      <c r="BQ135" s="4">
        <v>382874</v>
      </c>
      <c r="BR135" s="4">
        <v>16436</v>
      </c>
      <c r="BS135" s="4">
        <v>4091</v>
      </c>
      <c r="BT135" s="4">
        <f t="shared" si="84"/>
        <v>57691</v>
      </c>
      <c r="BU135" s="4">
        <v>43755</v>
      </c>
      <c r="BV135" s="4">
        <v>13216</v>
      </c>
      <c r="BW135" s="4">
        <v>720</v>
      </c>
      <c r="BX135" s="4">
        <f t="shared" si="85"/>
        <v>448081</v>
      </c>
      <c r="BY135" s="4">
        <v>372179</v>
      </c>
      <c r="BZ135" s="4">
        <v>17362</v>
      </c>
      <c r="CA135" s="4">
        <v>3427</v>
      </c>
      <c r="CB135" s="4">
        <f t="shared" si="86"/>
        <v>55113</v>
      </c>
      <c r="CC135" s="4">
        <v>41697</v>
      </c>
      <c r="CD135" s="4">
        <v>12701</v>
      </c>
      <c r="CE135" s="4">
        <v>715</v>
      </c>
      <c r="CF135" s="4">
        <f t="shared" si="87"/>
        <v>472893</v>
      </c>
      <c r="CG135" s="4">
        <v>391201</v>
      </c>
      <c r="CH135" s="4">
        <v>18171</v>
      </c>
      <c r="CI135" s="4">
        <v>3608</v>
      </c>
      <c r="CJ135" s="4">
        <f t="shared" si="88"/>
        <v>59913</v>
      </c>
      <c r="CK135" s="4">
        <v>45496</v>
      </c>
      <c r="CL135" s="4">
        <v>13620</v>
      </c>
      <c r="CM135" s="4">
        <v>797</v>
      </c>
      <c r="CN135" s="4">
        <f t="shared" si="89"/>
        <v>474376</v>
      </c>
      <c r="CO135" s="4">
        <v>395628</v>
      </c>
      <c r="CP135" s="4">
        <v>17853</v>
      </c>
      <c r="CQ135" s="4">
        <v>3120</v>
      </c>
      <c r="CR135" s="4">
        <f t="shared" si="90"/>
        <v>57775</v>
      </c>
      <c r="CS135" s="4">
        <v>43412</v>
      </c>
      <c r="CT135" s="4">
        <v>13587</v>
      </c>
      <c r="CU135" s="4">
        <v>776</v>
      </c>
      <c r="CV135" s="4">
        <f t="shared" si="91"/>
        <v>481801</v>
      </c>
      <c r="CW135" s="4">
        <v>401203</v>
      </c>
      <c r="CX135" s="4">
        <v>17979</v>
      </c>
      <c r="CY135" s="4">
        <v>3272</v>
      </c>
      <c r="CZ135" s="4">
        <f t="shared" si="92"/>
        <v>59347</v>
      </c>
      <c r="DA135" s="4">
        <v>44991</v>
      </c>
      <c r="DB135" s="4">
        <v>13653</v>
      </c>
      <c r="DC135" s="4">
        <v>703</v>
      </c>
      <c r="DD135" s="78">
        <f t="shared" si="66"/>
        <v>15412.013661202185</v>
      </c>
      <c r="DE135" s="78">
        <f t="shared" si="53"/>
        <v>12777.58743169399</v>
      </c>
      <c r="DF135" s="78">
        <f t="shared" si="54"/>
        <v>606.87158469945359</v>
      </c>
      <c r="DG135" s="78">
        <f t="shared" si="55"/>
        <v>115.13387978142076</v>
      </c>
      <c r="DH135" s="78">
        <f t="shared" si="56"/>
        <v>1912.4207650273224</v>
      </c>
      <c r="DI135" s="78">
        <f t="shared" si="57"/>
        <v>1437.1693989071039</v>
      </c>
      <c r="DJ135" s="78">
        <f t="shared" si="58"/>
        <v>450.8497267759563</v>
      </c>
      <c r="DK135" s="57">
        <f t="shared" si="59"/>
        <v>24.401639344262296</v>
      </c>
      <c r="DM135" t="s">
        <v>430</v>
      </c>
    </row>
    <row r="136" spans="2:117">
      <c r="B136" s="140"/>
      <c r="C136" s="3" t="s">
        <v>143</v>
      </c>
      <c r="D136" s="43">
        <f t="shared" si="60"/>
        <v>14143673</v>
      </c>
      <c r="E136" s="43">
        <f t="shared" si="61"/>
        <v>12872004</v>
      </c>
      <c r="F136" s="43">
        <f t="shared" si="62"/>
        <v>326655</v>
      </c>
      <c r="G136" s="43">
        <f t="shared" si="63"/>
        <v>48928</v>
      </c>
      <c r="H136" s="43">
        <f t="shared" si="67"/>
        <v>896086</v>
      </c>
      <c r="I136" s="43">
        <f t="shared" si="68"/>
        <v>604259</v>
      </c>
      <c r="J136" s="43">
        <f t="shared" si="64"/>
        <v>274347</v>
      </c>
      <c r="K136" s="43">
        <f t="shared" si="65"/>
        <v>17480</v>
      </c>
      <c r="L136" s="4">
        <f t="shared" si="69"/>
        <v>1215463</v>
      </c>
      <c r="M136" s="4">
        <v>1102452</v>
      </c>
      <c r="N136" s="4">
        <v>31826</v>
      </c>
      <c r="O136" s="4">
        <v>4646</v>
      </c>
      <c r="P136" s="4">
        <f t="shared" si="70"/>
        <v>76539</v>
      </c>
      <c r="Q136" s="4">
        <v>51308</v>
      </c>
      <c r="R136" s="4">
        <v>23703</v>
      </c>
      <c r="S136" s="4">
        <v>1528</v>
      </c>
      <c r="T136" s="4">
        <f t="shared" si="71"/>
        <v>1104990</v>
      </c>
      <c r="U136" s="4">
        <v>998671</v>
      </c>
      <c r="V136" s="4">
        <v>30644</v>
      </c>
      <c r="W136" s="4">
        <v>4920</v>
      </c>
      <c r="X136" s="4">
        <f t="shared" si="72"/>
        <v>70755</v>
      </c>
      <c r="Y136" s="4">
        <v>47689</v>
      </c>
      <c r="Z136" s="4">
        <v>21658</v>
      </c>
      <c r="AA136" s="4">
        <v>1408</v>
      </c>
      <c r="AB136" s="4">
        <f t="shared" si="73"/>
        <v>1278136</v>
      </c>
      <c r="AC136" s="4">
        <v>1159935</v>
      </c>
      <c r="AD136" s="4">
        <v>29316</v>
      </c>
      <c r="AE136" s="4">
        <v>3452</v>
      </c>
      <c r="AF136" s="4">
        <f t="shared" si="74"/>
        <v>85433</v>
      </c>
      <c r="AG136" s="4">
        <v>58140</v>
      </c>
      <c r="AH136" s="4">
        <v>25604</v>
      </c>
      <c r="AI136" s="4">
        <v>1689</v>
      </c>
      <c r="AJ136" s="4">
        <f t="shared" si="75"/>
        <v>1182073</v>
      </c>
      <c r="AK136" s="4">
        <v>1074222</v>
      </c>
      <c r="AL136" s="4">
        <v>26304</v>
      </c>
      <c r="AM136" s="4">
        <v>3419</v>
      </c>
      <c r="AN136" s="4">
        <f t="shared" si="76"/>
        <v>78128</v>
      </c>
      <c r="AO136" s="4">
        <v>53147</v>
      </c>
      <c r="AP136" s="4">
        <v>23467</v>
      </c>
      <c r="AQ136" s="4">
        <v>1514</v>
      </c>
      <c r="AR136" s="4">
        <f t="shared" si="77"/>
        <v>1180193</v>
      </c>
      <c r="AS136" s="4">
        <v>1074322</v>
      </c>
      <c r="AT136" s="4">
        <v>27229</v>
      </c>
      <c r="AU136" s="4">
        <v>4047</v>
      </c>
      <c r="AV136" s="4">
        <f t="shared" si="78"/>
        <v>74595</v>
      </c>
      <c r="AW136" s="4">
        <v>50081</v>
      </c>
      <c r="AX136" s="4">
        <v>23110</v>
      </c>
      <c r="AY136" s="4">
        <v>1404</v>
      </c>
      <c r="AZ136" s="4">
        <f t="shared" si="79"/>
        <v>1164660</v>
      </c>
      <c r="BA136" s="4">
        <v>1063858</v>
      </c>
      <c r="BB136" s="4">
        <v>24066</v>
      </c>
      <c r="BC136" s="4">
        <v>3264</v>
      </c>
      <c r="BD136" s="4">
        <f t="shared" si="80"/>
        <v>73472</v>
      </c>
      <c r="BE136" s="4">
        <v>49151</v>
      </c>
      <c r="BF136" s="4">
        <v>22842</v>
      </c>
      <c r="BG136" s="4">
        <v>1479</v>
      </c>
      <c r="BH136" s="4">
        <f t="shared" si="81"/>
        <v>1167088</v>
      </c>
      <c r="BI136" s="4">
        <v>1065297</v>
      </c>
      <c r="BJ136" s="4">
        <v>25500</v>
      </c>
      <c r="BK136" s="4">
        <v>4245</v>
      </c>
      <c r="BL136" s="4">
        <f t="shared" si="82"/>
        <v>72046</v>
      </c>
      <c r="BM136" s="4">
        <v>48038</v>
      </c>
      <c r="BN136" s="4">
        <v>22568</v>
      </c>
      <c r="BO136" s="4">
        <v>1440</v>
      </c>
      <c r="BP136" s="4">
        <f t="shared" si="83"/>
        <v>1135338</v>
      </c>
      <c r="BQ136" s="4">
        <v>1035874</v>
      </c>
      <c r="BR136" s="4">
        <v>24861</v>
      </c>
      <c r="BS136" s="4">
        <v>4733</v>
      </c>
      <c r="BT136" s="4">
        <f t="shared" si="84"/>
        <v>69870</v>
      </c>
      <c r="BU136" s="4">
        <v>46688</v>
      </c>
      <c r="BV136" s="4">
        <v>21750</v>
      </c>
      <c r="BW136" s="4">
        <v>1432</v>
      </c>
      <c r="BX136" s="4">
        <f t="shared" si="85"/>
        <v>1068898</v>
      </c>
      <c r="BY136" s="4">
        <v>973788</v>
      </c>
      <c r="BZ136" s="4">
        <v>24186</v>
      </c>
      <c r="CA136" s="4">
        <v>3705</v>
      </c>
      <c r="CB136" s="4">
        <f t="shared" si="86"/>
        <v>67219</v>
      </c>
      <c r="CC136" s="4">
        <v>45304</v>
      </c>
      <c r="CD136" s="4">
        <v>20635</v>
      </c>
      <c r="CE136" s="4">
        <v>1280</v>
      </c>
      <c r="CF136" s="4">
        <f t="shared" si="87"/>
        <v>1162328</v>
      </c>
      <c r="CG136" s="4">
        <v>1057221</v>
      </c>
      <c r="CH136" s="4">
        <v>26158</v>
      </c>
      <c r="CI136" s="4">
        <v>4197</v>
      </c>
      <c r="CJ136" s="4">
        <f t="shared" si="88"/>
        <v>74752</v>
      </c>
      <c r="CK136" s="4">
        <v>50972</v>
      </c>
      <c r="CL136" s="4">
        <v>22393</v>
      </c>
      <c r="CM136" s="4">
        <v>1387</v>
      </c>
      <c r="CN136" s="4">
        <f t="shared" si="89"/>
        <v>1244833</v>
      </c>
      <c r="CO136" s="4">
        <v>1137222</v>
      </c>
      <c r="CP136" s="4">
        <v>27990</v>
      </c>
      <c r="CQ136" s="4">
        <v>4050</v>
      </c>
      <c r="CR136" s="4">
        <f t="shared" si="90"/>
        <v>75571</v>
      </c>
      <c r="CS136" s="4">
        <v>50994</v>
      </c>
      <c r="CT136" s="4">
        <v>23157</v>
      </c>
      <c r="CU136" s="4">
        <v>1420</v>
      </c>
      <c r="CV136" s="4">
        <f t="shared" si="91"/>
        <v>1239673</v>
      </c>
      <c r="CW136" s="4">
        <v>1129142</v>
      </c>
      <c r="CX136" s="4">
        <v>28575</v>
      </c>
      <c r="CY136" s="4">
        <v>4250</v>
      </c>
      <c r="CZ136" s="4">
        <f t="shared" si="92"/>
        <v>77706</v>
      </c>
      <c r="DA136" s="4">
        <v>52747</v>
      </c>
      <c r="DB136" s="4">
        <v>23460</v>
      </c>
      <c r="DC136" s="4">
        <v>1499</v>
      </c>
      <c r="DD136" s="78">
        <f t="shared" si="66"/>
        <v>38643.915300546447</v>
      </c>
      <c r="DE136" s="78">
        <f t="shared" si="53"/>
        <v>35169.409836065577</v>
      </c>
      <c r="DF136" s="78">
        <f t="shared" si="54"/>
        <v>892.5</v>
      </c>
      <c r="DG136" s="78">
        <f t="shared" si="55"/>
        <v>133.68306010928961</v>
      </c>
      <c r="DH136" s="78">
        <f t="shared" si="56"/>
        <v>2448.3224043715845</v>
      </c>
      <c r="DI136" s="78">
        <f t="shared" si="57"/>
        <v>1650.9808743169399</v>
      </c>
      <c r="DJ136" s="78">
        <f t="shared" si="58"/>
        <v>749.58196721311481</v>
      </c>
      <c r="DK136" s="57">
        <f t="shared" si="59"/>
        <v>47.759562841530055</v>
      </c>
      <c r="DM136" t="s">
        <v>430</v>
      </c>
    </row>
    <row r="137" spans="2:117">
      <c r="B137" s="140"/>
      <c r="C137" s="3" t="s">
        <v>144</v>
      </c>
      <c r="D137" s="43">
        <f t="shared" si="60"/>
        <v>8796679</v>
      </c>
      <c r="E137" s="43">
        <f t="shared" si="61"/>
        <v>7109213</v>
      </c>
      <c r="F137" s="43">
        <f t="shared" si="62"/>
        <v>425443</v>
      </c>
      <c r="G137" s="43">
        <f t="shared" si="63"/>
        <v>113660</v>
      </c>
      <c r="H137" s="43">
        <f t="shared" si="67"/>
        <v>1148363</v>
      </c>
      <c r="I137" s="43">
        <f t="shared" si="68"/>
        <v>879055</v>
      </c>
      <c r="J137" s="43">
        <f t="shared" si="64"/>
        <v>247146</v>
      </c>
      <c r="K137" s="43">
        <f t="shared" si="65"/>
        <v>22162</v>
      </c>
      <c r="L137" s="4">
        <f t="shared" si="69"/>
        <v>708175</v>
      </c>
      <c r="M137" s="4">
        <v>575566</v>
      </c>
      <c r="N137" s="4">
        <v>33642</v>
      </c>
      <c r="O137" s="4">
        <v>10101</v>
      </c>
      <c r="P137" s="4">
        <f t="shared" si="70"/>
        <v>88866</v>
      </c>
      <c r="Q137" s="4">
        <v>66897</v>
      </c>
      <c r="R137" s="4">
        <v>20165</v>
      </c>
      <c r="S137" s="4">
        <v>1804</v>
      </c>
      <c r="T137" s="4">
        <f t="shared" si="71"/>
        <v>658688</v>
      </c>
      <c r="U137" s="4">
        <v>531050</v>
      </c>
      <c r="V137" s="4">
        <v>34382</v>
      </c>
      <c r="W137" s="4">
        <v>10066</v>
      </c>
      <c r="X137" s="4">
        <f t="shared" si="72"/>
        <v>83190</v>
      </c>
      <c r="Y137" s="4">
        <v>62819</v>
      </c>
      <c r="Z137" s="4">
        <v>18681</v>
      </c>
      <c r="AA137" s="4">
        <v>1690</v>
      </c>
      <c r="AB137" s="4">
        <f t="shared" si="73"/>
        <v>780959</v>
      </c>
      <c r="AC137" s="4">
        <v>631151</v>
      </c>
      <c r="AD137" s="4">
        <v>41430</v>
      </c>
      <c r="AE137" s="4">
        <v>8067</v>
      </c>
      <c r="AF137" s="4">
        <f t="shared" si="74"/>
        <v>100311</v>
      </c>
      <c r="AG137" s="4">
        <v>76463</v>
      </c>
      <c r="AH137" s="4">
        <v>21860</v>
      </c>
      <c r="AI137" s="4">
        <v>1988</v>
      </c>
      <c r="AJ137" s="4">
        <f t="shared" si="75"/>
        <v>753301</v>
      </c>
      <c r="AK137" s="4">
        <v>608350</v>
      </c>
      <c r="AL137" s="4">
        <v>38306</v>
      </c>
      <c r="AM137" s="4">
        <v>8383</v>
      </c>
      <c r="AN137" s="4">
        <f t="shared" si="76"/>
        <v>98262</v>
      </c>
      <c r="AO137" s="4">
        <v>74689</v>
      </c>
      <c r="AP137" s="4">
        <v>21655</v>
      </c>
      <c r="AQ137" s="4">
        <v>1918</v>
      </c>
      <c r="AR137" s="4">
        <f t="shared" si="77"/>
        <v>773931</v>
      </c>
      <c r="AS137" s="4">
        <v>618192</v>
      </c>
      <c r="AT137" s="4">
        <v>43639</v>
      </c>
      <c r="AU137" s="4">
        <v>11917</v>
      </c>
      <c r="AV137" s="4">
        <f t="shared" si="78"/>
        <v>100183</v>
      </c>
      <c r="AW137" s="4">
        <v>76621</v>
      </c>
      <c r="AX137" s="4">
        <v>21728</v>
      </c>
      <c r="AY137" s="4">
        <v>1834</v>
      </c>
      <c r="AZ137" s="4">
        <f t="shared" si="79"/>
        <v>739821</v>
      </c>
      <c r="BA137" s="4">
        <v>599968</v>
      </c>
      <c r="BB137" s="4">
        <v>33464</v>
      </c>
      <c r="BC137" s="4">
        <v>8018</v>
      </c>
      <c r="BD137" s="4">
        <f t="shared" si="80"/>
        <v>98371</v>
      </c>
      <c r="BE137" s="4">
        <v>75626</v>
      </c>
      <c r="BF137" s="4">
        <v>20828</v>
      </c>
      <c r="BG137" s="4">
        <v>1917</v>
      </c>
      <c r="BH137" s="4">
        <f t="shared" si="81"/>
        <v>729487</v>
      </c>
      <c r="BI137" s="4">
        <v>588428</v>
      </c>
      <c r="BJ137" s="4">
        <v>34091</v>
      </c>
      <c r="BK137" s="4">
        <v>9809</v>
      </c>
      <c r="BL137" s="4">
        <f t="shared" si="82"/>
        <v>97159</v>
      </c>
      <c r="BM137" s="4">
        <v>74809</v>
      </c>
      <c r="BN137" s="4">
        <v>20422</v>
      </c>
      <c r="BO137" s="4">
        <v>1928</v>
      </c>
      <c r="BP137" s="4">
        <f t="shared" si="83"/>
        <v>714574</v>
      </c>
      <c r="BQ137" s="4">
        <v>572121</v>
      </c>
      <c r="BR137" s="4">
        <v>32920</v>
      </c>
      <c r="BS137" s="4">
        <v>11937</v>
      </c>
      <c r="BT137" s="4">
        <f t="shared" si="84"/>
        <v>97596</v>
      </c>
      <c r="BU137" s="4">
        <v>75691</v>
      </c>
      <c r="BV137" s="4">
        <v>20097</v>
      </c>
      <c r="BW137" s="4">
        <v>1808</v>
      </c>
      <c r="BX137" s="4">
        <f t="shared" si="85"/>
        <v>686970</v>
      </c>
      <c r="BY137" s="4">
        <v>555045</v>
      </c>
      <c r="BZ137" s="4">
        <v>31854</v>
      </c>
      <c r="CA137" s="4">
        <v>8307</v>
      </c>
      <c r="CB137" s="4">
        <f t="shared" si="86"/>
        <v>91764</v>
      </c>
      <c r="CC137" s="4">
        <v>70485</v>
      </c>
      <c r="CD137" s="4">
        <v>19530</v>
      </c>
      <c r="CE137" s="4">
        <v>1749</v>
      </c>
      <c r="CF137" s="4">
        <f t="shared" si="87"/>
        <v>744884</v>
      </c>
      <c r="CG137" s="4">
        <v>602065</v>
      </c>
      <c r="CH137" s="4">
        <v>34286</v>
      </c>
      <c r="CI137" s="4">
        <v>9830</v>
      </c>
      <c r="CJ137" s="4">
        <f t="shared" si="88"/>
        <v>98703</v>
      </c>
      <c r="CK137" s="4">
        <v>76244</v>
      </c>
      <c r="CL137" s="4">
        <v>20666</v>
      </c>
      <c r="CM137" s="4">
        <v>1793</v>
      </c>
      <c r="CN137" s="4">
        <f t="shared" si="89"/>
        <v>740029</v>
      </c>
      <c r="CO137" s="4">
        <v>605019</v>
      </c>
      <c r="CP137" s="4">
        <v>32779</v>
      </c>
      <c r="CQ137" s="4">
        <v>8078</v>
      </c>
      <c r="CR137" s="4">
        <f t="shared" si="90"/>
        <v>94153</v>
      </c>
      <c r="CS137" s="4">
        <v>72093</v>
      </c>
      <c r="CT137" s="4">
        <v>20248</v>
      </c>
      <c r="CU137" s="4">
        <v>1812</v>
      </c>
      <c r="CV137" s="4">
        <f t="shared" si="91"/>
        <v>765860</v>
      </c>
      <c r="CW137" s="4">
        <v>622258</v>
      </c>
      <c r="CX137" s="4">
        <v>34650</v>
      </c>
      <c r="CY137" s="4">
        <v>9147</v>
      </c>
      <c r="CZ137" s="4">
        <f t="shared" si="92"/>
        <v>99805</v>
      </c>
      <c r="DA137" s="4">
        <v>76618</v>
      </c>
      <c r="DB137" s="4">
        <v>21266</v>
      </c>
      <c r="DC137" s="4">
        <v>1921</v>
      </c>
      <c r="DD137" s="78">
        <f t="shared" si="66"/>
        <v>24034.642076502732</v>
      </c>
      <c r="DE137" s="78">
        <f t="shared" ref="DE137:DE166" si="93">+E137/366</f>
        <v>19424.079234972676</v>
      </c>
      <c r="DF137" s="78">
        <f t="shared" ref="DF137:DF166" si="94">+F137/366</f>
        <v>1162.4125683060108</v>
      </c>
      <c r="DG137" s="78">
        <f t="shared" ref="DG137:DG166" si="95">+G137/366</f>
        <v>310.54644808743171</v>
      </c>
      <c r="DH137" s="78">
        <f t="shared" ref="DH137:DH166" si="96">+H137/366</f>
        <v>3137.6038251366122</v>
      </c>
      <c r="DI137" s="78">
        <f t="shared" ref="DI137:DI166" si="97">+I137/366</f>
        <v>2401.789617486339</v>
      </c>
      <c r="DJ137" s="78">
        <f t="shared" ref="DJ137:DJ166" si="98">+J137/366</f>
        <v>675.26229508196718</v>
      </c>
      <c r="DK137" s="57">
        <f t="shared" ref="DK137:DK166" si="99">+K137/366</f>
        <v>60.551912568306008</v>
      </c>
      <c r="DM137" t="s">
        <v>430</v>
      </c>
    </row>
    <row r="138" spans="2:117">
      <c r="B138" s="140"/>
      <c r="C138" s="3" t="s">
        <v>145</v>
      </c>
      <c r="D138" s="43">
        <f t="shared" ref="D138:D166" si="100">+L138+T138+AB138+AJ138+AR138+AZ138+BH138+BP138+BX138+CF138+CN138+CV138</f>
        <v>9812534</v>
      </c>
      <c r="E138" s="43">
        <f t="shared" ref="E138:E166" si="101">+M138+U138+AC138+AK138+AS138+BA138+BI138+BQ138+BY138+CG138+CO138+CW138</f>
        <v>7517076</v>
      </c>
      <c r="F138" s="43">
        <f t="shared" ref="F138:F166" si="102">+N138+V138+AD138+AL138+AT138+BB138+BJ138+BR138+BZ138+CH138+CP138+CX138</f>
        <v>473130</v>
      </c>
      <c r="G138" s="43">
        <f t="shared" ref="G138:G166" si="103">+O138+W138+AE138+AM138+AU138+BC138+BK138+BS138+CA138+CI138+CQ138+CY138</f>
        <v>92674</v>
      </c>
      <c r="H138" s="43">
        <f t="shared" si="67"/>
        <v>1729654</v>
      </c>
      <c r="I138" s="43">
        <f t="shared" si="68"/>
        <v>1352823</v>
      </c>
      <c r="J138" s="43">
        <f t="shared" ref="J138:J166" si="104">+R138+Z138+AH138+AP138+AX138+BF138+BN138+BV138+CD138+CL138+CT138+DB138</f>
        <v>358099</v>
      </c>
      <c r="K138" s="43">
        <f t="shared" ref="K138:K166" si="105">+S138+AA138+AI138+AQ138+AY138+BG138+BO138+BW138+CE138+CM138+CU138+DC138</f>
        <v>18732</v>
      </c>
      <c r="L138" s="4">
        <f t="shared" si="69"/>
        <v>790393</v>
      </c>
      <c r="M138" s="4">
        <v>611845</v>
      </c>
      <c r="N138" s="4">
        <v>35029</v>
      </c>
      <c r="O138" s="4">
        <v>8181</v>
      </c>
      <c r="P138" s="4">
        <f t="shared" si="70"/>
        <v>135338</v>
      </c>
      <c r="Q138" s="4">
        <v>104343</v>
      </c>
      <c r="R138" s="4">
        <v>29480</v>
      </c>
      <c r="S138" s="4">
        <v>1515</v>
      </c>
      <c r="T138" s="4">
        <f t="shared" si="71"/>
        <v>743430</v>
      </c>
      <c r="U138" s="4">
        <v>573350</v>
      </c>
      <c r="V138" s="4">
        <v>35450</v>
      </c>
      <c r="W138" s="4">
        <v>8365</v>
      </c>
      <c r="X138" s="4">
        <f t="shared" si="72"/>
        <v>126265</v>
      </c>
      <c r="Y138" s="4">
        <v>97404</v>
      </c>
      <c r="Z138" s="4">
        <v>27471</v>
      </c>
      <c r="AA138" s="4">
        <v>1390</v>
      </c>
      <c r="AB138" s="4">
        <f t="shared" si="73"/>
        <v>867860</v>
      </c>
      <c r="AC138" s="4">
        <v>665184</v>
      </c>
      <c r="AD138" s="4">
        <v>45930</v>
      </c>
      <c r="AE138" s="4">
        <v>6544</v>
      </c>
      <c r="AF138" s="4">
        <f t="shared" si="74"/>
        <v>150202</v>
      </c>
      <c r="AG138" s="4">
        <v>116483</v>
      </c>
      <c r="AH138" s="4">
        <v>31978</v>
      </c>
      <c r="AI138" s="4">
        <v>1741</v>
      </c>
      <c r="AJ138" s="4">
        <f t="shared" si="75"/>
        <v>839923</v>
      </c>
      <c r="AK138" s="4">
        <v>641588</v>
      </c>
      <c r="AL138" s="4">
        <v>43096</v>
      </c>
      <c r="AM138" s="4">
        <v>7005</v>
      </c>
      <c r="AN138" s="4">
        <f t="shared" si="76"/>
        <v>148234</v>
      </c>
      <c r="AO138" s="4">
        <v>115674</v>
      </c>
      <c r="AP138" s="4">
        <v>30897</v>
      </c>
      <c r="AQ138" s="4">
        <v>1663</v>
      </c>
      <c r="AR138" s="4">
        <f t="shared" si="77"/>
        <v>857567</v>
      </c>
      <c r="AS138" s="4">
        <v>654195</v>
      </c>
      <c r="AT138" s="4">
        <v>45295</v>
      </c>
      <c r="AU138" s="4">
        <v>8831</v>
      </c>
      <c r="AV138" s="4">
        <f t="shared" si="78"/>
        <v>149246</v>
      </c>
      <c r="AW138" s="4">
        <v>116362</v>
      </c>
      <c r="AX138" s="4">
        <v>31235</v>
      </c>
      <c r="AY138" s="4">
        <v>1649</v>
      </c>
      <c r="AZ138" s="4">
        <f t="shared" si="79"/>
        <v>825187</v>
      </c>
      <c r="BA138" s="4">
        <v>632917</v>
      </c>
      <c r="BB138" s="4">
        <v>39442</v>
      </c>
      <c r="BC138" s="4">
        <v>6432</v>
      </c>
      <c r="BD138" s="4">
        <f t="shared" si="80"/>
        <v>146396</v>
      </c>
      <c r="BE138" s="4">
        <v>114832</v>
      </c>
      <c r="BF138" s="4">
        <v>29980</v>
      </c>
      <c r="BG138" s="4">
        <v>1584</v>
      </c>
      <c r="BH138" s="4">
        <f t="shared" si="81"/>
        <v>815044</v>
      </c>
      <c r="BI138" s="4">
        <v>624509</v>
      </c>
      <c r="BJ138" s="4">
        <v>37596</v>
      </c>
      <c r="BK138" s="4">
        <v>8242</v>
      </c>
      <c r="BL138" s="4">
        <f t="shared" si="82"/>
        <v>144697</v>
      </c>
      <c r="BM138" s="4">
        <v>113556</v>
      </c>
      <c r="BN138" s="4">
        <v>29608</v>
      </c>
      <c r="BO138" s="4">
        <v>1533</v>
      </c>
      <c r="BP138" s="4">
        <f t="shared" si="83"/>
        <v>792943</v>
      </c>
      <c r="BQ138" s="4">
        <v>602373</v>
      </c>
      <c r="BR138" s="4">
        <v>35615</v>
      </c>
      <c r="BS138" s="4">
        <v>9401</v>
      </c>
      <c r="BT138" s="4">
        <f t="shared" si="84"/>
        <v>145554</v>
      </c>
      <c r="BU138" s="4">
        <v>114941</v>
      </c>
      <c r="BV138" s="4">
        <v>29154</v>
      </c>
      <c r="BW138" s="4">
        <v>1459</v>
      </c>
      <c r="BX138" s="4">
        <f t="shared" si="85"/>
        <v>781484</v>
      </c>
      <c r="BY138" s="4">
        <v>596275</v>
      </c>
      <c r="BZ138" s="4">
        <v>37026</v>
      </c>
      <c r="CA138" s="4">
        <v>7298</v>
      </c>
      <c r="CB138" s="4">
        <f t="shared" si="86"/>
        <v>140885</v>
      </c>
      <c r="CC138" s="4">
        <v>110833</v>
      </c>
      <c r="CD138" s="4">
        <v>28608</v>
      </c>
      <c r="CE138" s="4">
        <v>1444</v>
      </c>
      <c r="CF138" s="4">
        <f t="shared" si="87"/>
        <v>835102</v>
      </c>
      <c r="CG138" s="4">
        <v>636997</v>
      </c>
      <c r="CH138" s="4">
        <v>40190</v>
      </c>
      <c r="CI138" s="4">
        <v>8224</v>
      </c>
      <c r="CJ138" s="4">
        <f t="shared" si="88"/>
        <v>149691</v>
      </c>
      <c r="CK138" s="4">
        <v>117671</v>
      </c>
      <c r="CL138" s="4">
        <v>30456</v>
      </c>
      <c r="CM138" s="4">
        <v>1564</v>
      </c>
      <c r="CN138" s="4">
        <f t="shared" si="89"/>
        <v>822241</v>
      </c>
      <c r="CO138" s="4">
        <v>633828</v>
      </c>
      <c r="CP138" s="4">
        <v>38474</v>
      </c>
      <c r="CQ138" s="4">
        <v>6428</v>
      </c>
      <c r="CR138" s="4">
        <f t="shared" si="90"/>
        <v>143511</v>
      </c>
      <c r="CS138" s="4">
        <v>112823</v>
      </c>
      <c r="CT138" s="4">
        <v>29086</v>
      </c>
      <c r="CU138" s="4">
        <v>1602</v>
      </c>
      <c r="CV138" s="4">
        <f t="shared" si="91"/>
        <v>841360</v>
      </c>
      <c r="CW138" s="4">
        <v>644015</v>
      </c>
      <c r="CX138" s="4">
        <v>39987</v>
      </c>
      <c r="CY138" s="4">
        <v>7723</v>
      </c>
      <c r="CZ138" s="4">
        <f t="shared" si="92"/>
        <v>149635</v>
      </c>
      <c r="DA138" s="4">
        <v>117901</v>
      </c>
      <c r="DB138" s="4">
        <v>30146</v>
      </c>
      <c r="DC138" s="4">
        <v>1588</v>
      </c>
      <c r="DD138" s="78">
        <f t="shared" ref="DD138:DD166" si="106">+D138/366</f>
        <v>26810.20218579235</v>
      </c>
      <c r="DE138" s="78">
        <f t="shared" si="93"/>
        <v>20538.459016393441</v>
      </c>
      <c r="DF138" s="78">
        <f t="shared" si="94"/>
        <v>1292.704918032787</v>
      </c>
      <c r="DG138" s="78">
        <f t="shared" si="95"/>
        <v>253.20765027322403</v>
      </c>
      <c r="DH138" s="78">
        <f t="shared" si="96"/>
        <v>4725.8306010928964</v>
      </c>
      <c r="DI138" s="78">
        <f t="shared" si="97"/>
        <v>3696.2377049180327</v>
      </c>
      <c r="DJ138" s="78">
        <f t="shared" si="98"/>
        <v>978.41256830601094</v>
      </c>
      <c r="DK138" s="57">
        <f t="shared" si="99"/>
        <v>51.180327868852459</v>
      </c>
      <c r="DM138" t="s">
        <v>430</v>
      </c>
    </row>
    <row r="139" spans="2:117">
      <c r="B139" s="140"/>
      <c r="C139" s="3" t="s">
        <v>146</v>
      </c>
      <c r="D139" s="43">
        <f t="shared" si="100"/>
        <v>2919708</v>
      </c>
      <c r="E139" s="43">
        <f t="shared" si="101"/>
        <v>2177879</v>
      </c>
      <c r="F139" s="43">
        <f t="shared" si="102"/>
        <v>172664</v>
      </c>
      <c r="G139" s="43">
        <f t="shared" si="103"/>
        <v>61772</v>
      </c>
      <c r="H139" s="43">
        <f t="shared" ref="H139:H166" si="107">+P139+X139+AF139+AN139+AV139+BD139+BL139+BT139+CB139+CJ139+CR139+CZ139</f>
        <v>507393</v>
      </c>
      <c r="I139" s="43">
        <f t="shared" ref="I139:I166" si="108">+Q139+Y139+AG139+AO139+AW139+BE139+BM139+BU139+CC139+CK139+CS139+DA139</f>
        <v>384410</v>
      </c>
      <c r="J139" s="43">
        <f t="shared" si="104"/>
        <v>112910</v>
      </c>
      <c r="K139" s="43">
        <f t="shared" si="105"/>
        <v>10073</v>
      </c>
      <c r="L139" s="4">
        <f t="shared" ref="L139:L166" si="109">++SUM(M139:P139)</f>
        <v>224458</v>
      </c>
      <c r="M139" s="4">
        <v>169951</v>
      </c>
      <c r="N139" s="4">
        <v>11422</v>
      </c>
      <c r="O139" s="4">
        <v>4141</v>
      </c>
      <c r="P139" s="4">
        <f t="shared" ref="P139:P166" si="110">+SUM(Q139:S139)</f>
        <v>38944</v>
      </c>
      <c r="Q139" s="4">
        <v>28763</v>
      </c>
      <c r="R139" s="4">
        <v>9330</v>
      </c>
      <c r="S139" s="4">
        <v>851</v>
      </c>
      <c r="T139" s="4">
        <f t="shared" ref="T139:T166" si="111">++SUM(U139:X139)</f>
        <v>212428</v>
      </c>
      <c r="U139" s="4">
        <v>159753</v>
      </c>
      <c r="V139" s="4">
        <v>11748</v>
      </c>
      <c r="W139" s="4">
        <v>4246</v>
      </c>
      <c r="X139" s="4">
        <f t="shared" ref="X139:X166" si="112">+SUM(Y139:AA139)</f>
        <v>36681</v>
      </c>
      <c r="Y139" s="4">
        <v>27343</v>
      </c>
      <c r="Z139" s="4">
        <v>8571</v>
      </c>
      <c r="AA139" s="4">
        <v>767</v>
      </c>
      <c r="AB139" s="4">
        <f t="shared" ref="AB139:AB166" si="113">++SUM(AC139:AF139)</f>
        <v>256476</v>
      </c>
      <c r="AC139" s="4">
        <v>190646</v>
      </c>
      <c r="AD139" s="4">
        <v>17237</v>
      </c>
      <c r="AE139" s="4">
        <v>4713</v>
      </c>
      <c r="AF139" s="4">
        <f t="shared" ref="AF139:AF166" si="114">+SUM(AG139:AI139)</f>
        <v>43880</v>
      </c>
      <c r="AG139" s="4">
        <v>32957</v>
      </c>
      <c r="AH139" s="4">
        <v>9998</v>
      </c>
      <c r="AI139" s="4">
        <v>925</v>
      </c>
      <c r="AJ139" s="4">
        <f t="shared" ref="AJ139:AJ166" si="115">++SUM(AK139:AN139)</f>
        <v>247876</v>
      </c>
      <c r="AK139" s="4">
        <v>183624</v>
      </c>
      <c r="AL139" s="4">
        <v>15780</v>
      </c>
      <c r="AM139" s="4">
        <v>5069</v>
      </c>
      <c r="AN139" s="4">
        <f t="shared" ref="AN139:AN166" si="116">+SUM(AO139:AQ139)</f>
        <v>43403</v>
      </c>
      <c r="AO139" s="4">
        <v>32937</v>
      </c>
      <c r="AP139" s="4">
        <v>9659</v>
      </c>
      <c r="AQ139" s="4">
        <v>807</v>
      </c>
      <c r="AR139" s="4">
        <f t="shared" ref="AR139:AR166" si="117">++SUM(AS139:AV139)</f>
        <v>254064</v>
      </c>
      <c r="AS139" s="4">
        <v>188184</v>
      </c>
      <c r="AT139" s="4">
        <v>16584</v>
      </c>
      <c r="AU139" s="4">
        <v>5891</v>
      </c>
      <c r="AV139" s="4">
        <f t="shared" ref="AV139:AV166" si="118">+SUM(AW139:AY139)</f>
        <v>43405</v>
      </c>
      <c r="AW139" s="4">
        <v>33026</v>
      </c>
      <c r="AX139" s="4">
        <v>9517</v>
      </c>
      <c r="AY139" s="4">
        <v>862</v>
      </c>
      <c r="AZ139" s="4">
        <f t="shared" ref="AZ139:AZ166" si="119">++SUM(BA139:BD139)</f>
        <v>248573</v>
      </c>
      <c r="BA139" s="4">
        <v>185570</v>
      </c>
      <c r="BB139" s="4">
        <v>14804</v>
      </c>
      <c r="BC139" s="4">
        <v>5154</v>
      </c>
      <c r="BD139" s="4">
        <f t="shared" ref="BD139:BD166" si="120">+SUM(BE139:BG139)</f>
        <v>43045</v>
      </c>
      <c r="BE139" s="4">
        <v>32904</v>
      </c>
      <c r="BF139" s="4">
        <v>9258</v>
      </c>
      <c r="BG139" s="4">
        <v>883</v>
      </c>
      <c r="BH139" s="4">
        <f t="shared" ref="BH139:BH166" si="121">++SUM(BI139:BL139)</f>
        <v>243722</v>
      </c>
      <c r="BI139" s="4">
        <v>182514</v>
      </c>
      <c r="BJ139" s="4">
        <v>13692</v>
      </c>
      <c r="BK139" s="4">
        <v>5401</v>
      </c>
      <c r="BL139" s="4">
        <f t="shared" ref="BL139:BL166" si="122">+SUM(BM139:BO139)</f>
        <v>42115</v>
      </c>
      <c r="BM139" s="4">
        <v>32070</v>
      </c>
      <c r="BN139" s="4">
        <v>9237</v>
      </c>
      <c r="BO139" s="4">
        <v>808</v>
      </c>
      <c r="BP139" s="4">
        <f t="shared" ref="BP139:BP166" si="123">++SUM(BQ139:BT139)</f>
        <v>236115</v>
      </c>
      <c r="BQ139" s="4">
        <v>176184</v>
      </c>
      <c r="BR139" s="4">
        <v>12678</v>
      </c>
      <c r="BS139" s="4">
        <v>5637</v>
      </c>
      <c r="BT139" s="4">
        <f t="shared" ref="BT139:BT166" si="124">+SUM(BU139:BW139)</f>
        <v>41616</v>
      </c>
      <c r="BU139" s="4">
        <v>31680</v>
      </c>
      <c r="BV139" s="4">
        <v>9145</v>
      </c>
      <c r="BW139" s="4">
        <v>791</v>
      </c>
      <c r="BX139" s="4">
        <f t="shared" ref="BX139:BX166" si="125">++SUM(BY139:CB139)</f>
        <v>232578</v>
      </c>
      <c r="BY139" s="4">
        <v>172458</v>
      </c>
      <c r="BZ139" s="4">
        <v>13536</v>
      </c>
      <c r="CA139" s="4">
        <v>4821</v>
      </c>
      <c r="CB139" s="4">
        <f t="shared" ref="CB139:CB166" si="126">+SUM(CC139:CE139)</f>
        <v>41763</v>
      </c>
      <c r="CC139" s="4">
        <v>31887</v>
      </c>
      <c r="CD139" s="4">
        <v>9105</v>
      </c>
      <c r="CE139" s="4">
        <v>771</v>
      </c>
      <c r="CF139" s="4">
        <f t="shared" ref="CF139:CF166" si="127">++SUM(CG139:CJ139)</f>
        <v>253804</v>
      </c>
      <c r="CG139" s="4">
        <v>187819</v>
      </c>
      <c r="CH139" s="4">
        <v>14887</v>
      </c>
      <c r="CI139" s="4">
        <v>5954</v>
      </c>
      <c r="CJ139" s="4">
        <f t="shared" ref="CJ139:CJ166" si="128">+SUM(CK139:CM139)</f>
        <v>45144</v>
      </c>
      <c r="CK139" s="4">
        <v>34475</v>
      </c>
      <c r="CL139" s="4">
        <v>9814</v>
      </c>
      <c r="CM139" s="4">
        <v>855</v>
      </c>
      <c r="CN139" s="4">
        <f t="shared" ref="CN139:CN166" si="129">++SUM(CO139:CR139)</f>
        <v>253298</v>
      </c>
      <c r="CO139" s="4">
        <v>189765</v>
      </c>
      <c r="CP139" s="4">
        <v>15033</v>
      </c>
      <c r="CQ139" s="4">
        <v>5163</v>
      </c>
      <c r="CR139" s="4">
        <f t="shared" ref="CR139:CR166" si="130">+SUM(CS139:CU139)</f>
        <v>43337</v>
      </c>
      <c r="CS139" s="4">
        <v>32882</v>
      </c>
      <c r="CT139" s="4">
        <v>9576</v>
      </c>
      <c r="CU139" s="4">
        <v>879</v>
      </c>
      <c r="CV139" s="4">
        <f t="shared" ref="CV139:CV166" si="131">++SUM(CW139:CZ139)</f>
        <v>256316</v>
      </c>
      <c r="CW139" s="4">
        <v>191411</v>
      </c>
      <c r="CX139" s="4">
        <v>15263</v>
      </c>
      <c r="CY139" s="4">
        <v>5582</v>
      </c>
      <c r="CZ139" s="4">
        <f t="shared" ref="CZ139:CZ166" si="132">+SUM(DA139:DC139)</f>
        <v>44060</v>
      </c>
      <c r="DA139" s="4">
        <v>33486</v>
      </c>
      <c r="DB139" s="4">
        <v>9700</v>
      </c>
      <c r="DC139" s="4">
        <v>874</v>
      </c>
      <c r="DD139" s="78">
        <f t="shared" si="106"/>
        <v>7977.3442622950815</v>
      </c>
      <c r="DE139" s="78">
        <f t="shared" si="93"/>
        <v>5950.4890710382515</v>
      </c>
      <c r="DF139" s="78">
        <f t="shared" si="94"/>
        <v>471.75956284153006</v>
      </c>
      <c r="DG139" s="78">
        <f t="shared" si="95"/>
        <v>168.77595628415301</v>
      </c>
      <c r="DH139" s="78">
        <f t="shared" si="96"/>
        <v>1386.3196721311476</v>
      </c>
      <c r="DI139" s="78">
        <f t="shared" si="97"/>
        <v>1050.3005464480875</v>
      </c>
      <c r="DJ139" s="78">
        <f t="shared" si="98"/>
        <v>308.49726775956282</v>
      </c>
      <c r="DK139" s="57">
        <f t="shared" si="99"/>
        <v>27.521857923497269</v>
      </c>
      <c r="DM139" t="s">
        <v>430</v>
      </c>
    </row>
    <row r="140" spans="2:117">
      <c r="B140" s="140"/>
      <c r="C140" s="3" t="s">
        <v>147</v>
      </c>
      <c r="D140" s="43">
        <f t="shared" si="100"/>
        <v>3921688</v>
      </c>
      <c r="E140" s="43">
        <f t="shared" si="101"/>
        <v>3167004</v>
      </c>
      <c r="F140" s="43">
        <f t="shared" si="102"/>
        <v>306687</v>
      </c>
      <c r="G140" s="43">
        <f t="shared" si="103"/>
        <v>54647</v>
      </c>
      <c r="H140" s="43">
        <f t="shared" si="107"/>
        <v>393350</v>
      </c>
      <c r="I140" s="43">
        <f t="shared" si="108"/>
        <v>290639</v>
      </c>
      <c r="J140" s="43">
        <f t="shared" si="104"/>
        <v>94882</v>
      </c>
      <c r="K140" s="43">
        <f t="shared" si="105"/>
        <v>7829</v>
      </c>
      <c r="L140" s="4">
        <f t="shared" si="109"/>
        <v>288486</v>
      </c>
      <c r="M140" s="4">
        <v>240533</v>
      </c>
      <c r="N140" s="4">
        <v>14400</v>
      </c>
      <c r="O140" s="4">
        <v>3597</v>
      </c>
      <c r="P140" s="4">
        <f t="shared" si="110"/>
        <v>29956</v>
      </c>
      <c r="Q140" s="4">
        <v>21799</v>
      </c>
      <c r="R140" s="4">
        <v>7570</v>
      </c>
      <c r="S140" s="4">
        <v>587</v>
      </c>
      <c r="T140" s="4">
        <f t="shared" si="111"/>
        <v>271586</v>
      </c>
      <c r="U140" s="4">
        <v>224523</v>
      </c>
      <c r="V140" s="4">
        <v>15458</v>
      </c>
      <c r="W140" s="4">
        <v>3556</v>
      </c>
      <c r="X140" s="4">
        <f t="shared" si="112"/>
        <v>28049</v>
      </c>
      <c r="Y140" s="4">
        <v>20401</v>
      </c>
      <c r="Z140" s="4">
        <v>7054</v>
      </c>
      <c r="AA140" s="4">
        <v>594</v>
      </c>
      <c r="AB140" s="4">
        <f t="shared" si="113"/>
        <v>362924</v>
      </c>
      <c r="AC140" s="4">
        <v>286425</v>
      </c>
      <c r="AD140" s="4">
        <v>37556</v>
      </c>
      <c r="AE140" s="4">
        <v>4871</v>
      </c>
      <c r="AF140" s="4">
        <f t="shared" si="114"/>
        <v>34072</v>
      </c>
      <c r="AG140" s="4">
        <v>24882</v>
      </c>
      <c r="AH140" s="4">
        <v>8553</v>
      </c>
      <c r="AI140" s="4">
        <v>637</v>
      </c>
      <c r="AJ140" s="4">
        <f t="shared" si="115"/>
        <v>347079</v>
      </c>
      <c r="AK140" s="4">
        <v>274830</v>
      </c>
      <c r="AL140" s="4">
        <v>33859</v>
      </c>
      <c r="AM140" s="4">
        <v>5157</v>
      </c>
      <c r="AN140" s="4">
        <f t="shared" si="116"/>
        <v>33233</v>
      </c>
      <c r="AO140" s="4">
        <v>24629</v>
      </c>
      <c r="AP140" s="4">
        <v>7980</v>
      </c>
      <c r="AQ140" s="4">
        <v>624</v>
      </c>
      <c r="AR140" s="4">
        <f t="shared" si="117"/>
        <v>348927</v>
      </c>
      <c r="AS140" s="4">
        <v>275920</v>
      </c>
      <c r="AT140" s="4">
        <v>33430</v>
      </c>
      <c r="AU140" s="4">
        <v>5535</v>
      </c>
      <c r="AV140" s="4">
        <f t="shared" si="118"/>
        <v>34042</v>
      </c>
      <c r="AW140" s="4">
        <v>25171</v>
      </c>
      <c r="AX140" s="4">
        <v>8226</v>
      </c>
      <c r="AY140" s="4">
        <v>645</v>
      </c>
      <c r="AZ140" s="4">
        <f t="shared" si="119"/>
        <v>334044</v>
      </c>
      <c r="BA140" s="4">
        <v>267151</v>
      </c>
      <c r="BB140" s="4">
        <v>28723</v>
      </c>
      <c r="BC140" s="4">
        <v>4656</v>
      </c>
      <c r="BD140" s="4">
        <f t="shared" si="120"/>
        <v>33514</v>
      </c>
      <c r="BE140" s="4">
        <v>24876</v>
      </c>
      <c r="BF140" s="4">
        <v>7937</v>
      </c>
      <c r="BG140" s="4">
        <v>701</v>
      </c>
      <c r="BH140" s="4">
        <f t="shared" si="121"/>
        <v>310021</v>
      </c>
      <c r="BI140" s="4">
        <v>252495</v>
      </c>
      <c r="BJ140" s="4">
        <v>20093</v>
      </c>
      <c r="BK140" s="4">
        <v>4492</v>
      </c>
      <c r="BL140" s="4">
        <f t="shared" si="122"/>
        <v>32941</v>
      </c>
      <c r="BM140" s="4">
        <v>24558</v>
      </c>
      <c r="BN140" s="4">
        <v>7764</v>
      </c>
      <c r="BO140" s="4">
        <v>619</v>
      </c>
      <c r="BP140" s="4">
        <f t="shared" si="123"/>
        <v>304240</v>
      </c>
      <c r="BQ140" s="4">
        <v>247943</v>
      </c>
      <c r="BR140" s="4">
        <v>19072</v>
      </c>
      <c r="BS140" s="4">
        <v>4603</v>
      </c>
      <c r="BT140" s="4">
        <f t="shared" si="124"/>
        <v>32622</v>
      </c>
      <c r="BU140" s="4">
        <v>24795</v>
      </c>
      <c r="BV140" s="4">
        <v>7203</v>
      </c>
      <c r="BW140" s="4">
        <v>624</v>
      </c>
      <c r="BX140" s="4">
        <f t="shared" si="125"/>
        <v>316944</v>
      </c>
      <c r="BY140" s="4">
        <v>256318</v>
      </c>
      <c r="BZ140" s="4">
        <v>24507</v>
      </c>
      <c r="CA140" s="4">
        <v>4545</v>
      </c>
      <c r="CB140" s="4">
        <f t="shared" si="126"/>
        <v>31574</v>
      </c>
      <c r="CC140" s="4">
        <v>23419</v>
      </c>
      <c r="CD140" s="4">
        <v>7499</v>
      </c>
      <c r="CE140" s="4">
        <v>656</v>
      </c>
      <c r="CF140" s="4">
        <f t="shared" si="127"/>
        <v>344602</v>
      </c>
      <c r="CG140" s="4">
        <v>277608</v>
      </c>
      <c r="CH140" s="4">
        <v>27294</v>
      </c>
      <c r="CI140" s="4">
        <v>4627</v>
      </c>
      <c r="CJ140" s="4">
        <f t="shared" si="128"/>
        <v>35073</v>
      </c>
      <c r="CK140" s="4">
        <v>25993</v>
      </c>
      <c r="CL140" s="4">
        <v>8363</v>
      </c>
      <c r="CM140" s="4">
        <v>717</v>
      </c>
      <c r="CN140" s="4">
        <f t="shared" si="129"/>
        <v>351045</v>
      </c>
      <c r="CO140" s="4">
        <v>285274</v>
      </c>
      <c r="CP140" s="4">
        <v>27347</v>
      </c>
      <c r="CQ140" s="4">
        <v>4446</v>
      </c>
      <c r="CR140" s="4">
        <f t="shared" si="130"/>
        <v>33978</v>
      </c>
      <c r="CS140" s="4">
        <v>24896</v>
      </c>
      <c r="CT140" s="4">
        <v>8378</v>
      </c>
      <c r="CU140" s="4">
        <v>704</v>
      </c>
      <c r="CV140" s="4">
        <f t="shared" si="131"/>
        <v>341790</v>
      </c>
      <c r="CW140" s="4">
        <v>277984</v>
      </c>
      <c r="CX140" s="4">
        <v>24948</v>
      </c>
      <c r="CY140" s="4">
        <v>4562</v>
      </c>
      <c r="CZ140" s="4">
        <f t="shared" si="132"/>
        <v>34296</v>
      </c>
      <c r="DA140" s="4">
        <v>25220</v>
      </c>
      <c r="DB140" s="4">
        <v>8355</v>
      </c>
      <c r="DC140" s="4">
        <v>721</v>
      </c>
      <c r="DD140" s="78">
        <f t="shared" si="106"/>
        <v>10714.994535519125</v>
      </c>
      <c r="DE140" s="78">
        <f t="shared" si="93"/>
        <v>8653.0163934426237</v>
      </c>
      <c r="DF140" s="78">
        <f t="shared" si="94"/>
        <v>837.94262295081967</v>
      </c>
      <c r="DG140" s="78">
        <f t="shared" si="95"/>
        <v>149.30874316939889</v>
      </c>
      <c r="DH140" s="78">
        <f t="shared" si="96"/>
        <v>1074.7267759562842</v>
      </c>
      <c r="DI140" s="78">
        <f t="shared" si="97"/>
        <v>794.09562841530055</v>
      </c>
      <c r="DJ140" s="78">
        <f t="shared" si="98"/>
        <v>259.24043715846994</v>
      </c>
      <c r="DK140" s="57">
        <f t="shared" si="99"/>
        <v>21.39071038251366</v>
      </c>
      <c r="DM140" t="s">
        <v>430</v>
      </c>
    </row>
    <row r="141" spans="2:117">
      <c r="B141" s="140"/>
      <c r="C141" s="3" t="s">
        <v>148</v>
      </c>
      <c r="D141" s="43">
        <f t="shared" si="100"/>
        <v>2347509</v>
      </c>
      <c r="E141" s="43">
        <f t="shared" si="101"/>
        <v>1875164</v>
      </c>
      <c r="F141" s="43">
        <f t="shared" si="102"/>
        <v>159188</v>
      </c>
      <c r="G141" s="43">
        <f t="shared" si="103"/>
        <v>35358</v>
      </c>
      <c r="H141" s="43">
        <f t="shared" si="107"/>
        <v>277799</v>
      </c>
      <c r="I141" s="43">
        <f t="shared" si="108"/>
        <v>206902</v>
      </c>
      <c r="J141" s="43">
        <f t="shared" si="104"/>
        <v>66472</v>
      </c>
      <c r="K141" s="43">
        <f t="shared" si="105"/>
        <v>4425</v>
      </c>
      <c r="L141" s="4">
        <f t="shared" si="109"/>
        <v>166817</v>
      </c>
      <c r="M141" s="4">
        <v>135657</v>
      </c>
      <c r="N141" s="4">
        <v>10686</v>
      </c>
      <c r="O141" s="4">
        <v>2746</v>
      </c>
      <c r="P141" s="4">
        <f t="shared" si="110"/>
        <v>17728</v>
      </c>
      <c r="Q141" s="4">
        <v>13297</v>
      </c>
      <c r="R141" s="4">
        <v>4102</v>
      </c>
      <c r="S141" s="4">
        <v>329</v>
      </c>
      <c r="T141" s="4">
        <f t="shared" si="111"/>
        <v>156592</v>
      </c>
      <c r="U141" s="4">
        <v>126327</v>
      </c>
      <c r="V141" s="4">
        <v>10794</v>
      </c>
      <c r="W141" s="4">
        <v>2553</v>
      </c>
      <c r="X141" s="4">
        <f t="shared" si="112"/>
        <v>16918</v>
      </c>
      <c r="Y141" s="4">
        <v>12533</v>
      </c>
      <c r="Z141" s="4">
        <v>4103</v>
      </c>
      <c r="AA141" s="4">
        <v>282</v>
      </c>
      <c r="AB141" s="4">
        <f t="shared" si="113"/>
        <v>197516</v>
      </c>
      <c r="AC141" s="4">
        <v>157618</v>
      </c>
      <c r="AD141" s="4">
        <v>15098</v>
      </c>
      <c r="AE141" s="4">
        <v>2209</v>
      </c>
      <c r="AF141" s="4">
        <f t="shared" si="114"/>
        <v>22591</v>
      </c>
      <c r="AG141" s="4">
        <v>16383</v>
      </c>
      <c r="AH141" s="4">
        <v>5851</v>
      </c>
      <c r="AI141" s="4">
        <v>357</v>
      </c>
      <c r="AJ141" s="4">
        <f t="shared" si="115"/>
        <v>214329</v>
      </c>
      <c r="AK141" s="4">
        <v>167307</v>
      </c>
      <c r="AL141" s="4">
        <v>14638</v>
      </c>
      <c r="AM141" s="4">
        <v>3133</v>
      </c>
      <c r="AN141" s="4">
        <f t="shared" si="116"/>
        <v>29251</v>
      </c>
      <c r="AO141" s="4">
        <v>21947</v>
      </c>
      <c r="AP141" s="4">
        <v>6848</v>
      </c>
      <c r="AQ141" s="4">
        <v>456</v>
      </c>
      <c r="AR141" s="4">
        <f t="shared" si="117"/>
        <v>216744</v>
      </c>
      <c r="AS141" s="4">
        <v>169020</v>
      </c>
      <c r="AT141" s="4">
        <v>16054</v>
      </c>
      <c r="AU141" s="4">
        <v>4381</v>
      </c>
      <c r="AV141" s="4">
        <f t="shared" si="118"/>
        <v>27289</v>
      </c>
      <c r="AW141" s="4">
        <v>20389</v>
      </c>
      <c r="AX141" s="4">
        <v>6478</v>
      </c>
      <c r="AY141" s="4">
        <v>422</v>
      </c>
      <c r="AZ141" s="4">
        <f t="shared" si="119"/>
        <v>203437</v>
      </c>
      <c r="BA141" s="4">
        <v>161638</v>
      </c>
      <c r="BB141" s="4">
        <v>13356</v>
      </c>
      <c r="BC141" s="4">
        <v>2884</v>
      </c>
      <c r="BD141" s="4">
        <f t="shared" si="120"/>
        <v>25559</v>
      </c>
      <c r="BE141" s="4">
        <v>19064</v>
      </c>
      <c r="BF141" s="4">
        <v>6116</v>
      </c>
      <c r="BG141" s="4">
        <v>379</v>
      </c>
      <c r="BH141" s="4">
        <f t="shared" si="121"/>
        <v>194108</v>
      </c>
      <c r="BI141" s="4">
        <v>156050</v>
      </c>
      <c r="BJ141" s="4">
        <v>12222</v>
      </c>
      <c r="BK141" s="4">
        <v>2938</v>
      </c>
      <c r="BL141" s="4">
        <f t="shared" si="122"/>
        <v>22898</v>
      </c>
      <c r="BM141" s="4">
        <v>17140</v>
      </c>
      <c r="BN141" s="4">
        <v>5381</v>
      </c>
      <c r="BO141" s="4">
        <v>377</v>
      </c>
      <c r="BP141" s="4">
        <f t="shared" si="123"/>
        <v>187018</v>
      </c>
      <c r="BQ141" s="4">
        <v>150359</v>
      </c>
      <c r="BR141" s="4">
        <v>11787</v>
      </c>
      <c r="BS141" s="4">
        <v>2955</v>
      </c>
      <c r="BT141" s="4">
        <f t="shared" si="124"/>
        <v>21917</v>
      </c>
      <c r="BU141" s="4">
        <v>16532</v>
      </c>
      <c r="BV141" s="4">
        <v>5013</v>
      </c>
      <c r="BW141" s="4">
        <v>372</v>
      </c>
      <c r="BX141" s="4">
        <f t="shared" si="125"/>
        <v>190436</v>
      </c>
      <c r="BY141" s="4">
        <v>152219</v>
      </c>
      <c r="BZ141" s="4">
        <v>12354</v>
      </c>
      <c r="CA141" s="4">
        <v>2910</v>
      </c>
      <c r="CB141" s="4">
        <f t="shared" si="126"/>
        <v>22953</v>
      </c>
      <c r="CC141" s="4">
        <v>16990</v>
      </c>
      <c r="CD141" s="4">
        <v>5641</v>
      </c>
      <c r="CE141" s="4">
        <v>322</v>
      </c>
      <c r="CF141" s="4">
        <f t="shared" si="127"/>
        <v>210668</v>
      </c>
      <c r="CG141" s="4">
        <v>166876</v>
      </c>
      <c r="CH141" s="4">
        <v>14252</v>
      </c>
      <c r="CI141" s="4">
        <v>3707</v>
      </c>
      <c r="CJ141" s="4">
        <f t="shared" si="128"/>
        <v>25833</v>
      </c>
      <c r="CK141" s="4">
        <v>19371</v>
      </c>
      <c r="CL141" s="4">
        <v>6079</v>
      </c>
      <c r="CM141" s="4">
        <v>383</v>
      </c>
      <c r="CN141" s="4">
        <f t="shared" si="129"/>
        <v>203139</v>
      </c>
      <c r="CO141" s="4">
        <v>164700</v>
      </c>
      <c r="CP141" s="4">
        <v>13541</v>
      </c>
      <c r="CQ141" s="4">
        <v>2303</v>
      </c>
      <c r="CR141" s="4">
        <f t="shared" si="130"/>
        <v>22595</v>
      </c>
      <c r="CS141" s="4">
        <v>16770</v>
      </c>
      <c r="CT141" s="4">
        <v>5459</v>
      </c>
      <c r="CU141" s="4">
        <v>366</v>
      </c>
      <c r="CV141" s="4">
        <f t="shared" si="131"/>
        <v>206705</v>
      </c>
      <c r="CW141" s="4">
        <v>167393</v>
      </c>
      <c r="CX141" s="4">
        <v>14406</v>
      </c>
      <c r="CY141" s="4">
        <v>2639</v>
      </c>
      <c r="CZ141" s="4">
        <f t="shared" si="132"/>
        <v>22267</v>
      </c>
      <c r="DA141" s="4">
        <v>16486</v>
      </c>
      <c r="DB141" s="4">
        <v>5401</v>
      </c>
      <c r="DC141" s="4">
        <v>380</v>
      </c>
      <c r="DD141" s="78">
        <f t="shared" si="106"/>
        <v>6413.9590163934427</v>
      </c>
      <c r="DE141" s="78">
        <f t="shared" si="93"/>
        <v>5123.398907103825</v>
      </c>
      <c r="DF141" s="78">
        <f t="shared" si="94"/>
        <v>434.93989071038249</v>
      </c>
      <c r="DG141" s="78">
        <f t="shared" si="95"/>
        <v>96.606557377049185</v>
      </c>
      <c r="DH141" s="78">
        <f t="shared" si="96"/>
        <v>759.01366120218574</v>
      </c>
      <c r="DI141" s="78">
        <f t="shared" si="97"/>
        <v>565.30601092896177</v>
      </c>
      <c r="DJ141" s="78">
        <f t="shared" si="98"/>
        <v>181.61748633879782</v>
      </c>
      <c r="DK141" s="57">
        <f t="shared" si="99"/>
        <v>12.090163934426229</v>
      </c>
      <c r="DM141" t="s">
        <v>425</v>
      </c>
    </row>
    <row r="142" spans="2:117">
      <c r="B142" s="140"/>
      <c r="C142" s="3" t="s">
        <v>149</v>
      </c>
      <c r="D142" s="43">
        <f t="shared" si="100"/>
        <v>2018214</v>
      </c>
      <c r="E142" s="43">
        <f t="shared" si="101"/>
        <v>1645538</v>
      </c>
      <c r="F142" s="43">
        <f t="shared" si="102"/>
        <v>129567</v>
      </c>
      <c r="G142" s="43">
        <f t="shared" si="103"/>
        <v>26643</v>
      </c>
      <c r="H142" s="43">
        <f t="shared" si="107"/>
        <v>216466</v>
      </c>
      <c r="I142" s="43">
        <f t="shared" si="108"/>
        <v>152911</v>
      </c>
      <c r="J142" s="43">
        <f t="shared" si="104"/>
        <v>59717</v>
      </c>
      <c r="K142" s="43">
        <f t="shared" si="105"/>
        <v>3838</v>
      </c>
      <c r="L142" s="4">
        <f t="shared" si="109"/>
        <v>151543</v>
      </c>
      <c r="M142" s="4">
        <v>125698</v>
      </c>
      <c r="N142" s="4">
        <v>9459</v>
      </c>
      <c r="O142" s="4">
        <v>1828</v>
      </c>
      <c r="P142" s="4">
        <f t="shared" si="110"/>
        <v>14558</v>
      </c>
      <c r="Q142" s="4">
        <v>9855</v>
      </c>
      <c r="R142" s="4">
        <v>4426</v>
      </c>
      <c r="S142" s="4">
        <v>277</v>
      </c>
      <c r="T142" s="4">
        <f t="shared" si="111"/>
        <v>139227</v>
      </c>
      <c r="U142" s="4">
        <v>114781</v>
      </c>
      <c r="V142" s="4">
        <v>9101</v>
      </c>
      <c r="W142" s="4">
        <v>1719</v>
      </c>
      <c r="X142" s="4">
        <f t="shared" si="112"/>
        <v>13626</v>
      </c>
      <c r="Y142" s="4">
        <v>9400</v>
      </c>
      <c r="Z142" s="4">
        <v>3993</v>
      </c>
      <c r="AA142" s="4">
        <v>233</v>
      </c>
      <c r="AB142" s="4">
        <f t="shared" si="113"/>
        <v>177262</v>
      </c>
      <c r="AC142" s="4">
        <v>143964</v>
      </c>
      <c r="AD142" s="4">
        <v>13258</v>
      </c>
      <c r="AE142" s="4">
        <v>1992</v>
      </c>
      <c r="AF142" s="4">
        <f t="shared" si="114"/>
        <v>18048</v>
      </c>
      <c r="AG142" s="4">
        <v>12589</v>
      </c>
      <c r="AH142" s="4">
        <v>5104</v>
      </c>
      <c r="AI142" s="4">
        <v>355</v>
      </c>
      <c r="AJ142" s="4">
        <f t="shared" si="115"/>
        <v>228767</v>
      </c>
      <c r="AK142" s="4">
        <v>179175</v>
      </c>
      <c r="AL142" s="4">
        <v>13739</v>
      </c>
      <c r="AM142" s="4">
        <v>3963</v>
      </c>
      <c r="AN142" s="4">
        <f t="shared" si="116"/>
        <v>31890</v>
      </c>
      <c r="AO142" s="4">
        <v>24138</v>
      </c>
      <c r="AP142" s="4">
        <v>7313</v>
      </c>
      <c r="AQ142" s="4">
        <v>439</v>
      </c>
      <c r="AR142" s="4">
        <f t="shared" si="117"/>
        <v>178270</v>
      </c>
      <c r="AS142" s="4">
        <v>144146</v>
      </c>
      <c r="AT142" s="4">
        <v>12632</v>
      </c>
      <c r="AU142" s="4">
        <v>2628</v>
      </c>
      <c r="AV142" s="4">
        <f t="shared" si="118"/>
        <v>18864</v>
      </c>
      <c r="AW142" s="4">
        <v>13354</v>
      </c>
      <c r="AX142" s="4">
        <v>5195</v>
      </c>
      <c r="AY142" s="4">
        <v>315</v>
      </c>
      <c r="AZ142" s="4">
        <f t="shared" si="119"/>
        <v>168691</v>
      </c>
      <c r="BA142" s="4">
        <v>137228</v>
      </c>
      <c r="BB142" s="4">
        <v>11020</v>
      </c>
      <c r="BC142" s="4">
        <v>2149</v>
      </c>
      <c r="BD142" s="4">
        <f t="shared" si="120"/>
        <v>18294</v>
      </c>
      <c r="BE142" s="4">
        <v>12737</v>
      </c>
      <c r="BF142" s="4">
        <v>5253</v>
      </c>
      <c r="BG142" s="4">
        <v>304</v>
      </c>
      <c r="BH142" s="4">
        <f t="shared" si="121"/>
        <v>159372</v>
      </c>
      <c r="BI142" s="4">
        <v>131319</v>
      </c>
      <c r="BJ142" s="4">
        <v>9485</v>
      </c>
      <c r="BK142" s="4">
        <v>1962</v>
      </c>
      <c r="BL142" s="4">
        <f t="shared" si="122"/>
        <v>16606</v>
      </c>
      <c r="BM142" s="4">
        <v>11571</v>
      </c>
      <c r="BN142" s="4">
        <v>4713</v>
      </c>
      <c r="BO142" s="4">
        <v>322</v>
      </c>
      <c r="BP142" s="4">
        <f t="shared" si="123"/>
        <v>156026</v>
      </c>
      <c r="BQ142" s="4">
        <v>128352</v>
      </c>
      <c r="BR142" s="4">
        <v>9442</v>
      </c>
      <c r="BS142" s="4">
        <v>2093</v>
      </c>
      <c r="BT142" s="4">
        <f t="shared" si="124"/>
        <v>16139</v>
      </c>
      <c r="BU142" s="4">
        <v>11227</v>
      </c>
      <c r="BV142" s="4">
        <v>4630</v>
      </c>
      <c r="BW142" s="4">
        <v>282</v>
      </c>
      <c r="BX142" s="4">
        <f t="shared" si="125"/>
        <v>155627</v>
      </c>
      <c r="BY142" s="4">
        <v>127321</v>
      </c>
      <c r="BZ142" s="4">
        <v>9766</v>
      </c>
      <c r="CA142" s="4">
        <v>2063</v>
      </c>
      <c r="CB142" s="4">
        <f t="shared" si="126"/>
        <v>16477</v>
      </c>
      <c r="CC142" s="4">
        <v>11507</v>
      </c>
      <c r="CD142" s="4">
        <v>4686</v>
      </c>
      <c r="CE142" s="4">
        <v>284</v>
      </c>
      <c r="CF142" s="4">
        <f t="shared" si="127"/>
        <v>173164</v>
      </c>
      <c r="CG142" s="4">
        <v>140071</v>
      </c>
      <c r="CH142" s="4">
        <v>11573</v>
      </c>
      <c r="CI142" s="4">
        <v>2737</v>
      </c>
      <c r="CJ142" s="4">
        <f t="shared" si="128"/>
        <v>18783</v>
      </c>
      <c r="CK142" s="4">
        <v>13223</v>
      </c>
      <c r="CL142" s="4">
        <v>5225</v>
      </c>
      <c r="CM142" s="4">
        <v>335</v>
      </c>
      <c r="CN142" s="4">
        <f t="shared" si="129"/>
        <v>164762</v>
      </c>
      <c r="CO142" s="4">
        <v>136881</v>
      </c>
      <c r="CP142" s="4">
        <v>9586</v>
      </c>
      <c r="CQ142" s="4">
        <v>1745</v>
      </c>
      <c r="CR142" s="4">
        <f t="shared" si="130"/>
        <v>16550</v>
      </c>
      <c r="CS142" s="4">
        <v>11514</v>
      </c>
      <c r="CT142" s="4">
        <v>4702</v>
      </c>
      <c r="CU142" s="4">
        <v>334</v>
      </c>
      <c r="CV142" s="4">
        <f t="shared" si="131"/>
        <v>165503</v>
      </c>
      <c r="CW142" s="4">
        <v>136602</v>
      </c>
      <c r="CX142" s="4">
        <v>10506</v>
      </c>
      <c r="CY142" s="4">
        <v>1764</v>
      </c>
      <c r="CZ142" s="4">
        <f t="shared" si="132"/>
        <v>16631</v>
      </c>
      <c r="DA142" s="4">
        <v>11796</v>
      </c>
      <c r="DB142" s="4">
        <v>4477</v>
      </c>
      <c r="DC142" s="4">
        <v>358</v>
      </c>
      <c r="DD142" s="78">
        <f t="shared" si="106"/>
        <v>5514.2459016393441</v>
      </c>
      <c r="DE142" s="78">
        <f t="shared" si="93"/>
        <v>4496.0054644808743</v>
      </c>
      <c r="DF142" s="78">
        <f t="shared" si="94"/>
        <v>354.00819672131149</v>
      </c>
      <c r="DG142" s="78">
        <f t="shared" si="95"/>
        <v>72.795081967213122</v>
      </c>
      <c r="DH142" s="78">
        <f t="shared" si="96"/>
        <v>591.4371584699453</v>
      </c>
      <c r="DI142" s="78">
        <f t="shared" si="97"/>
        <v>417.78961748633878</v>
      </c>
      <c r="DJ142" s="78">
        <f t="shared" si="98"/>
        <v>163.16120218579235</v>
      </c>
      <c r="DK142" s="57">
        <f t="shared" si="99"/>
        <v>10.486338797814208</v>
      </c>
      <c r="DM142" t="s">
        <v>425</v>
      </c>
    </row>
    <row r="143" spans="2:117">
      <c r="B143" s="140"/>
      <c r="C143" s="3" t="s">
        <v>150</v>
      </c>
      <c r="D143" s="43">
        <f t="shared" si="100"/>
        <v>2971734</v>
      </c>
      <c r="E143" s="43">
        <f t="shared" si="101"/>
        <v>2512460</v>
      </c>
      <c r="F143" s="43">
        <f t="shared" si="102"/>
        <v>128377</v>
      </c>
      <c r="G143" s="43">
        <f t="shared" si="103"/>
        <v>20547</v>
      </c>
      <c r="H143" s="43">
        <f t="shared" si="107"/>
        <v>310350</v>
      </c>
      <c r="I143" s="43">
        <f t="shared" si="108"/>
        <v>205095</v>
      </c>
      <c r="J143" s="43">
        <f t="shared" si="104"/>
        <v>102033</v>
      </c>
      <c r="K143" s="43">
        <f t="shared" si="105"/>
        <v>3222</v>
      </c>
      <c r="L143" s="4">
        <f t="shared" si="109"/>
        <v>231305</v>
      </c>
      <c r="M143" s="4">
        <v>196009</v>
      </c>
      <c r="N143" s="4">
        <v>10284</v>
      </c>
      <c r="O143" s="4">
        <v>1713</v>
      </c>
      <c r="P143" s="4">
        <f t="shared" si="110"/>
        <v>23299</v>
      </c>
      <c r="Q143" s="4">
        <v>15215</v>
      </c>
      <c r="R143" s="4">
        <v>7844</v>
      </c>
      <c r="S143" s="4">
        <v>240</v>
      </c>
      <c r="T143" s="4">
        <f t="shared" si="111"/>
        <v>214133</v>
      </c>
      <c r="U143" s="4">
        <v>180993</v>
      </c>
      <c r="V143" s="4">
        <v>9676</v>
      </c>
      <c r="W143" s="4">
        <v>1626</v>
      </c>
      <c r="X143" s="4">
        <f t="shared" si="112"/>
        <v>21838</v>
      </c>
      <c r="Y143" s="4">
        <v>14262</v>
      </c>
      <c r="Z143" s="4">
        <v>7326</v>
      </c>
      <c r="AA143" s="4">
        <v>250</v>
      </c>
      <c r="AB143" s="4">
        <f t="shared" si="113"/>
        <v>261373</v>
      </c>
      <c r="AC143" s="4">
        <v>220944</v>
      </c>
      <c r="AD143" s="4">
        <v>12123</v>
      </c>
      <c r="AE143" s="4">
        <v>1424</v>
      </c>
      <c r="AF143" s="4">
        <f t="shared" si="114"/>
        <v>26882</v>
      </c>
      <c r="AG143" s="4">
        <v>17520</v>
      </c>
      <c r="AH143" s="4">
        <v>9075</v>
      </c>
      <c r="AI143" s="4">
        <v>287</v>
      </c>
      <c r="AJ143" s="4">
        <f t="shared" si="115"/>
        <v>260024</v>
      </c>
      <c r="AK143" s="4">
        <v>219014</v>
      </c>
      <c r="AL143" s="4">
        <v>11892</v>
      </c>
      <c r="AM143" s="4">
        <v>1783</v>
      </c>
      <c r="AN143" s="4">
        <f t="shared" si="116"/>
        <v>27335</v>
      </c>
      <c r="AO143" s="4">
        <v>18072</v>
      </c>
      <c r="AP143" s="4">
        <v>8996</v>
      </c>
      <c r="AQ143" s="4">
        <v>267</v>
      </c>
      <c r="AR143" s="4">
        <f t="shared" si="117"/>
        <v>259799</v>
      </c>
      <c r="AS143" s="4">
        <v>217254</v>
      </c>
      <c r="AT143" s="4">
        <v>11494</v>
      </c>
      <c r="AU143" s="4">
        <v>1955</v>
      </c>
      <c r="AV143" s="4">
        <f t="shared" si="118"/>
        <v>29096</v>
      </c>
      <c r="AW143" s="4">
        <v>19660</v>
      </c>
      <c r="AX143" s="4">
        <v>9186</v>
      </c>
      <c r="AY143" s="4">
        <v>250</v>
      </c>
      <c r="AZ143" s="4">
        <f t="shared" si="119"/>
        <v>251557</v>
      </c>
      <c r="BA143" s="4">
        <v>212000</v>
      </c>
      <c r="BB143" s="4">
        <v>10529</v>
      </c>
      <c r="BC143" s="4">
        <v>1591</v>
      </c>
      <c r="BD143" s="4">
        <f t="shared" si="120"/>
        <v>27437</v>
      </c>
      <c r="BE143" s="4">
        <v>18149</v>
      </c>
      <c r="BF143" s="4">
        <v>9032</v>
      </c>
      <c r="BG143" s="4">
        <v>256</v>
      </c>
      <c r="BH143" s="4">
        <f t="shared" si="121"/>
        <v>243814</v>
      </c>
      <c r="BI143" s="4">
        <v>206495</v>
      </c>
      <c r="BJ143" s="4">
        <v>9868</v>
      </c>
      <c r="BK143" s="4">
        <v>1795</v>
      </c>
      <c r="BL143" s="4">
        <f t="shared" si="122"/>
        <v>25656</v>
      </c>
      <c r="BM143" s="4">
        <v>16877</v>
      </c>
      <c r="BN143" s="4">
        <v>8497</v>
      </c>
      <c r="BO143" s="4">
        <v>282</v>
      </c>
      <c r="BP143" s="4">
        <f t="shared" si="123"/>
        <v>242238</v>
      </c>
      <c r="BQ143" s="4">
        <v>204893</v>
      </c>
      <c r="BR143" s="4">
        <v>10087</v>
      </c>
      <c r="BS143" s="4">
        <v>1967</v>
      </c>
      <c r="BT143" s="4">
        <f t="shared" si="124"/>
        <v>25291</v>
      </c>
      <c r="BU143" s="4">
        <v>16706</v>
      </c>
      <c r="BV143" s="4">
        <v>8297</v>
      </c>
      <c r="BW143" s="4">
        <v>288</v>
      </c>
      <c r="BX143" s="4">
        <f t="shared" si="125"/>
        <v>236650</v>
      </c>
      <c r="BY143" s="4">
        <v>200098</v>
      </c>
      <c r="BZ143" s="4">
        <v>10075</v>
      </c>
      <c r="CA143" s="4">
        <v>1809</v>
      </c>
      <c r="CB143" s="4">
        <f t="shared" si="126"/>
        <v>24668</v>
      </c>
      <c r="CC143" s="4">
        <v>16307</v>
      </c>
      <c r="CD143" s="4">
        <v>8082</v>
      </c>
      <c r="CE143" s="4">
        <v>279</v>
      </c>
      <c r="CF143" s="4">
        <f t="shared" si="127"/>
        <v>254994</v>
      </c>
      <c r="CG143" s="4">
        <v>215852</v>
      </c>
      <c r="CH143" s="4">
        <v>10728</v>
      </c>
      <c r="CI143" s="4">
        <v>1777</v>
      </c>
      <c r="CJ143" s="4">
        <f t="shared" si="128"/>
        <v>26637</v>
      </c>
      <c r="CK143" s="4">
        <v>17846</v>
      </c>
      <c r="CL143" s="4">
        <v>8506</v>
      </c>
      <c r="CM143" s="4">
        <v>285</v>
      </c>
      <c r="CN143" s="4">
        <f t="shared" si="129"/>
        <v>256457</v>
      </c>
      <c r="CO143" s="4">
        <v>218613</v>
      </c>
      <c r="CP143" s="4">
        <v>10617</v>
      </c>
      <c r="CQ143" s="4">
        <v>1480</v>
      </c>
      <c r="CR143" s="4">
        <f t="shared" si="130"/>
        <v>25747</v>
      </c>
      <c r="CS143" s="4">
        <v>16890</v>
      </c>
      <c r="CT143" s="4">
        <v>8592</v>
      </c>
      <c r="CU143" s="4">
        <v>265</v>
      </c>
      <c r="CV143" s="4">
        <f t="shared" si="131"/>
        <v>259390</v>
      </c>
      <c r="CW143" s="4">
        <v>220295</v>
      </c>
      <c r="CX143" s="4">
        <v>11004</v>
      </c>
      <c r="CY143" s="4">
        <v>1627</v>
      </c>
      <c r="CZ143" s="4">
        <f t="shared" si="132"/>
        <v>26464</v>
      </c>
      <c r="DA143" s="4">
        <v>17591</v>
      </c>
      <c r="DB143" s="4">
        <v>8600</v>
      </c>
      <c r="DC143" s="4">
        <v>273</v>
      </c>
      <c r="DD143" s="78">
        <f t="shared" si="106"/>
        <v>8119.4918032786882</v>
      </c>
      <c r="DE143" s="78">
        <f t="shared" si="93"/>
        <v>6864.6448087431691</v>
      </c>
      <c r="DF143" s="78">
        <f t="shared" si="94"/>
        <v>350.75683060109287</v>
      </c>
      <c r="DG143" s="78">
        <f t="shared" si="95"/>
        <v>56.139344262295083</v>
      </c>
      <c r="DH143" s="78">
        <f t="shared" si="96"/>
        <v>847.95081967213116</v>
      </c>
      <c r="DI143" s="78">
        <f t="shared" si="97"/>
        <v>560.36885245901635</v>
      </c>
      <c r="DJ143" s="78">
        <f t="shared" si="98"/>
        <v>278.77868852459017</v>
      </c>
      <c r="DK143" s="57">
        <f t="shared" si="99"/>
        <v>8.8032786885245908</v>
      </c>
      <c r="DM143" t="s">
        <v>425</v>
      </c>
    </row>
    <row r="144" spans="2:117">
      <c r="B144" s="140"/>
      <c r="C144" s="3" t="s">
        <v>151</v>
      </c>
      <c r="D144" s="43">
        <f t="shared" si="100"/>
        <v>5178410</v>
      </c>
      <c r="E144" s="43">
        <f t="shared" si="101"/>
        <v>4328841</v>
      </c>
      <c r="F144" s="43">
        <f t="shared" si="102"/>
        <v>251976</v>
      </c>
      <c r="G144" s="43">
        <f t="shared" si="103"/>
        <v>52520</v>
      </c>
      <c r="H144" s="43">
        <f t="shared" si="107"/>
        <v>545073</v>
      </c>
      <c r="I144" s="43">
        <f t="shared" si="108"/>
        <v>398033</v>
      </c>
      <c r="J144" s="43">
        <f t="shared" si="104"/>
        <v>140156</v>
      </c>
      <c r="K144" s="43">
        <f t="shared" si="105"/>
        <v>6884</v>
      </c>
      <c r="L144" s="4">
        <f t="shared" si="109"/>
        <v>415059</v>
      </c>
      <c r="M144" s="4">
        <v>347887</v>
      </c>
      <c r="N144" s="4">
        <v>20754</v>
      </c>
      <c r="O144" s="4">
        <v>4684</v>
      </c>
      <c r="P144" s="4">
        <f t="shared" si="110"/>
        <v>41734</v>
      </c>
      <c r="Q144" s="4">
        <v>30140</v>
      </c>
      <c r="R144" s="4">
        <v>10953</v>
      </c>
      <c r="S144" s="4">
        <v>641</v>
      </c>
      <c r="T144" s="4">
        <f t="shared" si="111"/>
        <v>382097</v>
      </c>
      <c r="U144" s="4">
        <v>319278</v>
      </c>
      <c r="V144" s="4">
        <v>19892</v>
      </c>
      <c r="W144" s="4">
        <v>4478</v>
      </c>
      <c r="X144" s="4">
        <f t="shared" si="112"/>
        <v>38449</v>
      </c>
      <c r="Y144" s="4">
        <v>28171</v>
      </c>
      <c r="Z144" s="4">
        <v>9765</v>
      </c>
      <c r="AA144" s="4">
        <v>513</v>
      </c>
      <c r="AB144" s="4">
        <f t="shared" si="113"/>
        <v>456671</v>
      </c>
      <c r="AC144" s="4">
        <v>381313</v>
      </c>
      <c r="AD144" s="4">
        <v>24277</v>
      </c>
      <c r="AE144" s="4">
        <v>3551</v>
      </c>
      <c r="AF144" s="4">
        <f t="shared" si="114"/>
        <v>47530</v>
      </c>
      <c r="AG144" s="4">
        <v>34779</v>
      </c>
      <c r="AH144" s="4">
        <v>12128</v>
      </c>
      <c r="AI144" s="4">
        <v>623</v>
      </c>
      <c r="AJ144" s="4">
        <f t="shared" si="115"/>
        <v>443500</v>
      </c>
      <c r="AK144" s="4">
        <v>369696</v>
      </c>
      <c r="AL144" s="4">
        <v>22760</v>
      </c>
      <c r="AM144" s="4">
        <v>4224</v>
      </c>
      <c r="AN144" s="4">
        <f t="shared" si="116"/>
        <v>46820</v>
      </c>
      <c r="AO144" s="4">
        <v>34259</v>
      </c>
      <c r="AP144" s="4">
        <v>11977</v>
      </c>
      <c r="AQ144" s="4">
        <v>584</v>
      </c>
      <c r="AR144" s="4">
        <f t="shared" si="117"/>
        <v>447288</v>
      </c>
      <c r="AS144" s="4">
        <v>371663</v>
      </c>
      <c r="AT144" s="4">
        <v>23535</v>
      </c>
      <c r="AU144" s="4">
        <v>4766</v>
      </c>
      <c r="AV144" s="4">
        <f t="shared" si="118"/>
        <v>47324</v>
      </c>
      <c r="AW144" s="4">
        <v>34889</v>
      </c>
      <c r="AX144" s="4">
        <v>11894</v>
      </c>
      <c r="AY144" s="4">
        <v>541</v>
      </c>
      <c r="AZ144" s="4">
        <f t="shared" si="119"/>
        <v>431441</v>
      </c>
      <c r="BA144" s="4">
        <v>361381</v>
      </c>
      <c r="BB144" s="4">
        <v>19796</v>
      </c>
      <c r="BC144" s="4">
        <v>3685</v>
      </c>
      <c r="BD144" s="4">
        <f t="shared" si="120"/>
        <v>46579</v>
      </c>
      <c r="BE144" s="4">
        <v>34080</v>
      </c>
      <c r="BF144" s="4">
        <v>11919</v>
      </c>
      <c r="BG144" s="4">
        <v>580</v>
      </c>
      <c r="BH144" s="4">
        <f t="shared" si="121"/>
        <v>431849</v>
      </c>
      <c r="BI144" s="4">
        <v>361730</v>
      </c>
      <c r="BJ144" s="4">
        <v>19520</v>
      </c>
      <c r="BK144" s="4">
        <v>4764</v>
      </c>
      <c r="BL144" s="4">
        <f t="shared" si="122"/>
        <v>45835</v>
      </c>
      <c r="BM144" s="4">
        <v>33485</v>
      </c>
      <c r="BN144" s="4">
        <v>11790</v>
      </c>
      <c r="BO144" s="4">
        <v>560</v>
      </c>
      <c r="BP144" s="4">
        <f t="shared" si="123"/>
        <v>422799</v>
      </c>
      <c r="BQ144" s="4">
        <v>352532</v>
      </c>
      <c r="BR144" s="4">
        <v>19405</v>
      </c>
      <c r="BS144" s="4">
        <v>5142</v>
      </c>
      <c r="BT144" s="4">
        <f t="shared" si="124"/>
        <v>45720</v>
      </c>
      <c r="BU144" s="4">
        <v>33130</v>
      </c>
      <c r="BV144" s="4">
        <v>12052</v>
      </c>
      <c r="BW144" s="4">
        <v>538</v>
      </c>
      <c r="BX144" s="4">
        <f t="shared" si="125"/>
        <v>406197</v>
      </c>
      <c r="BY144" s="4">
        <v>340010</v>
      </c>
      <c r="BZ144" s="4">
        <v>18602</v>
      </c>
      <c r="CA144" s="4">
        <v>4063</v>
      </c>
      <c r="CB144" s="4">
        <f t="shared" si="126"/>
        <v>43522</v>
      </c>
      <c r="CC144" s="4">
        <v>31643</v>
      </c>
      <c r="CD144" s="4">
        <v>11374</v>
      </c>
      <c r="CE144" s="4">
        <v>505</v>
      </c>
      <c r="CF144" s="4">
        <f t="shared" si="127"/>
        <v>442569</v>
      </c>
      <c r="CG144" s="4">
        <v>368644</v>
      </c>
      <c r="CH144" s="4">
        <v>21231</v>
      </c>
      <c r="CI144" s="4">
        <v>4931</v>
      </c>
      <c r="CJ144" s="4">
        <f t="shared" si="128"/>
        <v>47763</v>
      </c>
      <c r="CK144" s="4">
        <v>34922</v>
      </c>
      <c r="CL144" s="4">
        <v>12241</v>
      </c>
      <c r="CM144" s="4">
        <v>600</v>
      </c>
      <c r="CN144" s="4">
        <f t="shared" si="129"/>
        <v>440436</v>
      </c>
      <c r="CO144" s="4">
        <v>370432</v>
      </c>
      <c r="CP144" s="4">
        <v>20358</v>
      </c>
      <c r="CQ144" s="4">
        <v>3965</v>
      </c>
      <c r="CR144" s="4">
        <f t="shared" si="130"/>
        <v>45681</v>
      </c>
      <c r="CS144" s="4">
        <v>33439</v>
      </c>
      <c r="CT144" s="4">
        <v>11700</v>
      </c>
      <c r="CU144" s="4">
        <v>542</v>
      </c>
      <c r="CV144" s="4">
        <f t="shared" si="131"/>
        <v>458504</v>
      </c>
      <c r="CW144" s="4">
        <v>384275</v>
      </c>
      <c r="CX144" s="4">
        <v>21846</v>
      </c>
      <c r="CY144" s="4">
        <v>4267</v>
      </c>
      <c r="CZ144" s="4">
        <f t="shared" si="132"/>
        <v>48116</v>
      </c>
      <c r="DA144" s="4">
        <v>35096</v>
      </c>
      <c r="DB144" s="4">
        <v>12363</v>
      </c>
      <c r="DC144" s="4">
        <v>657</v>
      </c>
      <c r="DD144" s="78">
        <f t="shared" si="106"/>
        <v>14148.661202185793</v>
      </c>
      <c r="DE144" s="78">
        <f t="shared" si="93"/>
        <v>11827.434426229509</v>
      </c>
      <c r="DF144" s="78">
        <f t="shared" si="94"/>
        <v>688.45901639344265</v>
      </c>
      <c r="DG144" s="78">
        <f t="shared" si="95"/>
        <v>143.49726775956285</v>
      </c>
      <c r="DH144" s="78">
        <f t="shared" si="96"/>
        <v>1489.2704918032787</v>
      </c>
      <c r="DI144" s="78">
        <f t="shared" si="97"/>
        <v>1087.5218579234972</v>
      </c>
      <c r="DJ144" s="78">
        <f t="shared" si="98"/>
        <v>382.93989071038249</v>
      </c>
      <c r="DK144" s="57">
        <f t="shared" si="99"/>
        <v>18.808743169398905</v>
      </c>
      <c r="DM144" t="s">
        <v>425</v>
      </c>
    </row>
    <row r="145" spans="2:117">
      <c r="B145" s="140"/>
      <c r="C145" s="3" t="s">
        <v>152</v>
      </c>
      <c r="D145" s="43">
        <f t="shared" si="100"/>
        <v>4522644</v>
      </c>
      <c r="E145" s="43">
        <f t="shared" si="101"/>
        <v>3659130</v>
      </c>
      <c r="F145" s="43">
        <f t="shared" si="102"/>
        <v>300171</v>
      </c>
      <c r="G145" s="43">
        <f t="shared" si="103"/>
        <v>59490</v>
      </c>
      <c r="H145" s="43">
        <f t="shared" si="107"/>
        <v>503853</v>
      </c>
      <c r="I145" s="43">
        <f t="shared" si="108"/>
        <v>363295</v>
      </c>
      <c r="J145" s="43">
        <f t="shared" si="104"/>
        <v>134224</v>
      </c>
      <c r="K145" s="43">
        <f t="shared" si="105"/>
        <v>6334</v>
      </c>
      <c r="L145" s="4">
        <f t="shared" si="109"/>
        <v>359476</v>
      </c>
      <c r="M145" s="4">
        <v>293770</v>
      </c>
      <c r="N145" s="4">
        <v>23546</v>
      </c>
      <c r="O145" s="4">
        <v>5008</v>
      </c>
      <c r="P145" s="4">
        <f t="shared" si="110"/>
        <v>37152</v>
      </c>
      <c r="Q145" s="4">
        <v>26303</v>
      </c>
      <c r="R145" s="4">
        <v>10356</v>
      </c>
      <c r="S145" s="4">
        <v>493</v>
      </c>
      <c r="T145" s="4">
        <f t="shared" si="111"/>
        <v>338818</v>
      </c>
      <c r="U145" s="4">
        <v>274747</v>
      </c>
      <c r="V145" s="4">
        <v>24231</v>
      </c>
      <c r="W145" s="4">
        <v>4987</v>
      </c>
      <c r="X145" s="4">
        <f t="shared" si="112"/>
        <v>34853</v>
      </c>
      <c r="Y145" s="4">
        <v>24978</v>
      </c>
      <c r="Z145" s="4">
        <v>9422</v>
      </c>
      <c r="AA145" s="4">
        <v>453</v>
      </c>
      <c r="AB145" s="4">
        <f t="shared" si="113"/>
        <v>390280</v>
      </c>
      <c r="AC145" s="4">
        <v>315762</v>
      </c>
      <c r="AD145" s="4">
        <v>27427</v>
      </c>
      <c r="AE145" s="4">
        <v>4276</v>
      </c>
      <c r="AF145" s="4">
        <f t="shared" si="114"/>
        <v>42815</v>
      </c>
      <c r="AG145" s="4">
        <v>30593</v>
      </c>
      <c r="AH145" s="4">
        <v>11670</v>
      </c>
      <c r="AI145" s="4">
        <v>552</v>
      </c>
      <c r="AJ145" s="4">
        <f t="shared" si="115"/>
        <v>378838</v>
      </c>
      <c r="AK145" s="4">
        <v>306244</v>
      </c>
      <c r="AL145" s="4">
        <v>25304</v>
      </c>
      <c r="AM145" s="4">
        <v>5013</v>
      </c>
      <c r="AN145" s="4">
        <f t="shared" si="116"/>
        <v>42277</v>
      </c>
      <c r="AO145" s="4">
        <v>30495</v>
      </c>
      <c r="AP145" s="4">
        <v>11229</v>
      </c>
      <c r="AQ145" s="4">
        <v>553</v>
      </c>
      <c r="AR145" s="4">
        <f t="shared" si="117"/>
        <v>389206</v>
      </c>
      <c r="AS145" s="4">
        <v>313166</v>
      </c>
      <c r="AT145" s="4">
        <v>27344</v>
      </c>
      <c r="AU145" s="4">
        <v>5649</v>
      </c>
      <c r="AV145" s="4">
        <f t="shared" si="118"/>
        <v>43047</v>
      </c>
      <c r="AW145" s="4">
        <v>31176</v>
      </c>
      <c r="AX145" s="4">
        <v>11318</v>
      </c>
      <c r="AY145" s="4">
        <v>553</v>
      </c>
      <c r="AZ145" s="4">
        <f t="shared" si="119"/>
        <v>372751</v>
      </c>
      <c r="BA145" s="4">
        <v>302220</v>
      </c>
      <c r="BB145" s="4">
        <v>23356</v>
      </c>
      <c r="BC145" s="4">
        <v>4254</v>
      </c>
      <c r="BD145" s="4">
        <f t="shared" si="120"/>
        <v>42921</v>
      </c>
      <c r="BE145" s="4">
        <v>31226</v>
      </c>
      <c r="BF145" s="4">
        <v>11165</v>
      </c>
      <c r="BG145" s="4">
        <v>530</v>
      </c>
      <c r="BH145" s="4">
        <f t="shared" si="121"/>
        <v>388633</v>
      </c>
      <c r="BI145" s="4">
        <v>315336</v>
      </c>
      <c r="BJ145" s="4">
        <v>25449</v>
      </c>
      <c r="BK145" s="4">
        <v>5251</v>
      </c>
      <c r="BL145" s="4">
        <f t="shared" si="122"/>
        <v>42597</v>
      </c>
      <c r="BM145" s="4">
        <v>30817</v>
      </c>
      <c r="BN145" s="4">
        <v>11243</v>
      </c>
      <c r="BO145" s="4">
        <v>537</v>
      </c>
      <c r="BP145" s="4">
        <f t="shared" si="123"/>
        <v>376752</v>
      </c>
      <c r="BQ145" s="4">
        <v>302744</v>
      </c>
      <c r="BR145" s="4">
        <v>24431</v>
      </c>
      <c r="BS145" s="4">
        <v>5681</v>
      </c>
      <c r="BT145" s="4">
        <f t="shared" si="124"/>
        <v>43896</v>
      </c>
      <c r="BU145" s="4">
        <v>31969</v>
      </c>
      <c r="BV145" s="4">
        <v>11366</v>
      </c>
      <c r="BW145" s="4">
        <v>561</v>
      </c>
      <c r="BX145" s="4">
        <f t="shared" si="125"/>
        <v>355225</v>
      </c>
      <c r="BY145" s="4">
        <v>286503</v>
      </c>
      <c r="BZ145" s="4">
        <v>22891</v>
      </c>
      <c r="CA145" s="4">
        <v>4454</v>
      </c>
      <c r="CB145" s="4">
        <f t="shared" si="126"/>
        <v>41377</v>
      </c>
      <c r="CC145" s="4">
        <v>29920</v>
      </c>
      <c r="CD145" s="4">
        <v>10957</v>
      </c>
      <c r="CE145" s="4">
        <v>500</v>
      </c>
      <c r="CF145" s="4">
        <f t="shared" si="127"/>
        <v>387453</v>
      </c>
      <c r="CG145" s="4">
        <v>311353</v>
      </c>
      <c r="CH145" s="4">
        <v>24960</v>
      </c>
      <c r="CI145" s="4">
        <v>5524</v>
      </c>
      <c r="CJ145" s="4">
        <f t="shared" si="128"/>
        <v>45616</v>
      </c>
      <c r="CK145" s="4">
        <v>33208</v>
      </c>
      <c r="CL145" s="4">
        <v>11868</v>
      </c>
      <c r="CM145" s="4">
        <v>540</v>
      </c>
      <c r="CN145" s="4">
        <f t="shared" si="129"/>
        <v>383656</v>
      </c>
      <c r="CO145" s="4">
        <v>311697</v>
      </c>
      <c r="CP145" s="4">
        <v>24627</v>
      </c>
      <c r="CQ145" s="4">
        <v>4510</v>
      </c>
      <c r="CR145" s="4">
        <f t="shared" si="130"/>
        <v>42822</v>
      </c>
      <c r="CS145" s="4">
        <v>30698</v>
      </c>
      <c r="CT145" s="4">
        <v>11599</v>
      </c>
      <c r="CU145" s="4">
        <v>525</v>
      </c>
      <c r="CV145" s="4">
        <f t="shared" si="131"/>
        <v>401556</v>
      </c>
      <c r="CW145" s="4">
        <v>325588</v>
      </c>
      <c r="CX145" s="4">
        <v>26605</v>
      </c>
      <c r="CY145" s="4">
        <v>4883</v>
      </c>
      <c r="CZ145" s="4">
        <f t="shared" si="132"/>
        <v>44480</v>
      </c>
      <c r="DA145" s="4">
        <v>31912</v>
      </c>
      <c r="DB145" s="4">
        <v>12031</v>
      </c>
      <c r="DC145" s="4">
        <v>537</v>
      </c>
      <c r="DD145" s="78">
        <f t="shared" si="106"/>
        <v>12356.950819672131</v>
      </c>
      <c r="DE145" s="78">
        <f t="shared" si="93"/>
        <v>9997.622950819672</v>
      </c>
      <c r="DF145" s="78">
        <f t="shared" si="94"/>
        <v>820.13934426229503</v>
      </c>
      <c r="DG145" s="78">
        <f t="shared" si="95"/>
        <v>162.54098360655738</v>
      </c>
      <c r="DH145" s="78">
        <f t="shared" si="96"/>
        <v>1376.6475409836066</v>
      </c>
      <c r="DI145" s="78">
        <f t="shared" si="97"/>
        <v>992.6092896174863</v>
      </c>
      <c r="DJ145" s="78">
        <f t="shared" si="98"/>
        <v>366.73224043715845</v>
      </c>
      <c r="DK145" s="57">
        <f t="shared" si="99"/>
        <v>17.306010928961747</v>
      </c>
      <c r="DM145" t="s">
        <v>425</v>
      </c>
    </row>
    <row r="146" spans="2:117">
      <c r="B146" s="140"/>
      <c r="C146" s="3" t="s">
        <v>153</v>
      </c>
      <c r="D146" s="43">
        <f t="shared" si="100"/>
        <v>5084476</v>
      </c>
      <c r="E146" s="43">
        <f t="shared" si="101"/>
        <v>4146408</v>
      </c>
      <c r="F146" s="43">
        <f t="shared" si="102"/>
        <v>346740</v>
      </c>
      <c r="G146" s="43">
        <f t="shared" si="103"/>
        <v>84698</v>
      </c>
      <c r="H146" s="43">
        <f t="shared" si="107"/>
        <v>506630</v>
      </c>
      <c r="I146" s="43">
        <f t="shared" si="108"/>
        <v>369541</v>
      </c>
      <c r="J146" s="43">
        <f t="shared" si="104"/>
        <v>129716</v>
      </c>
      <c r="K146" s="43">
        <f t="shared" si="105"/>
        <v>7373</v>
      </c>
      <c r="L146" s="4">
        <f t="shared" si="109"/>
        <v>411533</v>
      </c>
      <c r="M146" s="4">
        <v>334745</v>
      </c>
      <c r="N146" s="4">
        <v>30150</v>
      </c>
      <c r="O146" s="4">
        <v>8127</v>
      </c>
      <c r="P146" s="4">
        <f t="shared" si="110"/>
        <v>38511</v>
      </c>
      <c r="Q146" s="4">
        <v>27688</v>
      </c>
      <c r="R146" s="4">
        <v>10239</v>
      </c>
      <c r="S146" s="4">
        <v>584</v>
      </c>
      <c r="T146" s="4">
        <f t="shared" si="111"/>
        <v>377795</v>
      </c>
      <c r="U146" s="4">
        <v>305376</v>
      </c>
      <c r="V146" s="4">
        <v>28735</v>
      </c>
      <c r="W146" s="4">
        <v>7734</v>
      </c>
      <c r="X146" s="4">
        <f t="shared" si="112"/>
        <v>35950</v>
      </c>
      <c r="Y146" s="4">
        <v>26023</v>
      </c>
      <c r="Z146" s="4">
        <v>9357</v>
      </c>
      <c r="AA146" s="4">
        <v>570</v>
      </c>
      <c r="AB146" s="4">
        <f t="shared" si="113"/>
        <v>443745</v>
      </c>
      <c r="AC146" s="4">
        <v>361549</v>
      </c>
      <c r="AD146" s="4">
        <v>31779</v>
      </c>
      <c r="AE146" s="4">
        <v>5953</v>
      </c>
      <c r="AF146" s="4">
        <f t="shared" si="114"/>
        <v>44464</v>
      </c>
      <c r="AG146" s="4">
        <v>32659</v>
      </c>
      <c r="AH146" s="4">
        <v>11146</v>
      </c>
      <c r="AI146" s="4">
        <v>659</v>
      </c>
      <c r="AJ146" s="4">
        <f t="shared" si="115"/>
        <v>428190</v>
      </c>
      <c r="AK146" s="4">
        <v>349555</v>
      </c>
      <c r="AL146" s="4">
        <v>28635</v>
      </c>
      <c r="AM146" s="4">
        <v>6301</v>
      </c>
      <c r="AN146" s="4">
        <f t="shared" si="116"/>
        <v>43699</v>
      </c>
      <c r="AO146" s="4">
        <v>31999</v>
      </c>
      <c r="AP146" s="4">
        <v>11032</v>
      </c>
      <c r="AQ146" s="4">
        <v>668</v>
      </c>
      <c r="AR146" s="4">
        <f t="shared" si="117"/>
        <v>434813</v>
      </c>
      <c r="AS146" s="4">
        <v>353443</v>
      </c>
      <c r="AT146" s="4">
        <v>30362</v>
      </c>
      <c r="AU146" s="4">
        <v>7300</v>
      </c>
      <c r="AV146" s="4">
        <f t="shared" si="118"/>
        <v>43708</v>
      </c>
      <c r="AW146" s="4">
        <v>32188</v>
      </c>
      <c r="AX146" s="4">
        <v>10911</v>
      </c>
      <c r="AY146" s="4">
        <v>609</v>
      </c>
      <c r="AZ146" s="4">
        <f t="shared" si="119"/>
        <v>419511</v>
      </c>
      <c r="BA146" s="4">
        <v>344112</v>
      </c>
      <c r="BB146" s="4">
        <v>26791</v>
      </c>
      <c r="BC146" s="4">
        <v>5761</v>
      </c>
      <c r="BD146" s="4">
        <f t="shared" si="120"/>
        <v>42847</v>
      </c>
      <c r="BE146" s="4">
        <v>31380</v>
      </c>
      <c r="BF146" s="4">
        <v>10823</v>
      </c>
      <c r="BG146" s="4">
        <v>644</v>
      </c>
      <c r="BH146" s="4">
        <f t="shared" si="121"/>
        <v>425084</v>
      </c>
      <c r="BI146" s="4">
        <v>346497</v>
      </c>
      <c r="BJ146" s="4">
        <v>29614</v>
      </c>
      <c r="BK146" s="4">
        <v>7890</v>
      </c>
      <c r="BL146" s="4">
        <f t="shared" si="122"/>
        <v>41083</v>
      </c>
      <c r="BM146" s="4">
        <v>29774</v>
      </c>
      <c r="BN146" s="4">
        <v>10676</v>
      </c>
      <c r="BO146" s="4">
        <v>633</v>
      </c>
      <c r="BP146" s="4">
        <f t="shared" si="123"/>
        <v>417381</v>
      </c>
      <c r="BQ146" s="4">
        <v>337918</v>
      </c>
      <c r="BR146" s="4">
        <v>29311</v>
      </c>
      <c r="BS146" s="4">
        <v>8895</v>
      </c>
      <c r="BT146" s="4">
        <f t="shared" si="124"/>
        <v>41257</v>
      </c>
      <c r="BU146" s="4">
        <v>29919</v>
      </c>
      <c r="BV146" s="4">
        <v>10749</v>
      </c>
      <c r="BW146" s="4">
        <v>589</v>
      </c>
      <c r="BX146" s="4">
        <f t="shared" si="125"/>
        <v>392702</v>
      </c>
      <c r="BY146" s="4">
        <v>320604</v>
      </c>
      <c r="BZ146" s="4">
        <v>25649</v>
      </c>
      <c r="CA146" s="4">
        <v>6096</v>
      </c>
      <c r="CB146" s="4">
        <f t="shared" si="126"/>
        <v>40353</v>
      </c>
      <c r="CC146" s="4">
        <v>29417</v>
      </c>
      <c r="CD146" s="4">
        <v>10385</v>
      </c>
      <c r="CE146" s="4">
        <v>551</v>
      </c>
      <c r="CF146" s="4">
        <f t="shared" si="127"/>
        <v>443458</v>
      </c>
      <c r="CG146" s="4">
        <v>361293</v>
      </c>
      <c r="CH146" s="4">
        <v>28922</v>
      </c>
      <c r="CI146" s="4">
        <v>7473</v>
      </c>
      <c r="CJ146" s="4">
        <f t="shared" si="128"/>
        <v>45770</v>
      </c>
      <c r="CK146" s="4">
        <v>33738</v>
      </c>
      <c r="CL146" s="4">
        <v>11413</v>
      </c>
      <c r="CM146" s="4">
        <v>619</v>
      </c>
      <c r="CN146" s="4">
        <f t="shared" si="129"/>
        <v>434311</v>
      </c>
      <c r="CO146" s="4">
        <v>357476</v>
      </c>
      <c r="CP146" s="4">
        <v>27490</v>
      </c>
      <c r="CQ146" s="4">
        <v>6125</v>
      </c>
      <c r="CR146" s="4">
        <f t="shared" si="130"/>
        <v>43220</v>
      </c>
      <c r="CS146" s="4">
        <v>31468</v>
      </c>
      <c r="CT146" s="4">
        <v>11165</v>
      </c>
      <c r="CU146" s="4">
        <v>587</v>
      </c>
      <c r="CV146" s="4">
        <f t="shared" si="131"/>
        <v>455953</v>
      </c>
      <c r="CW146" s="4">
        <v>373840</v>
      </c>
      <c r="CX146" s="4">
        <v>29302</v>
      </c>
      <c r="CY146" s="4">
        <v>7043</v>
      </c>
      <c r="CZ146" s="4">
        <f t="shared" si="132"/>
        <v>45768</v>
      </c>
      <c r="DA146" s="4">
        <v>33288</v>
      </c>
      <c r="DB146" s="4">
        <v>11820</v>
      </c>
      <c r="DC146" s="4">
        <v>660</v>
      </c>
      <c r="DD146" s="78">
        <f t="shared" si="106"/>
        <v>13892.010928961749</v>
      </c>
      <c r="DE146" s="78">
        <f t="shared" si="93"/>
        <v>11328.983606557376</v>
      </c>
      <c r="DF146" s="78">
        <f t="shared" si="94"/>
        <v>947.37704918032784</v>
      </c>
      <c r="DG146" s="78">
        <f t="shared" si="95"/>
        <v>231.41530054644809</v>
      </c>
      <c r="DH146" s="78">
        <f t="shared" si="96"/>
        <v>1384.2349726775956</v>
      </c>
      <c r="DI146" s="78">
        <f t="shared" si="97"/>
        <v>1009.6748633879781</v>
      </c>
      <c r="DJ146" s="78">
        <f t="shared" si="98"/>
        <v>354.41530054644807</v>
      </c>
      <c r="DK146" s="57">
        <f t="shared" si="99"/>
        <v>20.144808743169399</v>
      </c>
      <c r="DM146" t="s">
        <v>425</v>
      </c>
    </row>
    <row r="147" spans="2:117">
      <c r="B147" s="140"/>
      <c r="C147" s="3" t="s">
        <v>154</v>
      </c>
      <c r="D147" s="43">
        <f t="shared" si="100"/>
        <v>2014727</v>
      </c>
      <c r="E147" s="43">
        <f t="shared" si="101"/>
        <v>1505744</v>
      </c>
      <c r="F147" s="43">
        <f t="shared" si="102"/>
        <v>184172</v>
      </c>
      <c r="G147" s="43">
        <f t="shared" si="103"/>
        <v>53930</v>
      </c>
      <c r="H147" s="43">
        <f t="shared" si="107"/>
        <v>270881</v>
      </c>
      <c r="I147" s="43">
        <f t="shared" si="108"/>
        <v>200115</v>
      </c>
      <c r="J147" s="43">
        <f t="shared" si="104"/>
        <v>67190</v>
      </c>
      <c r="K147" s="43">
        <f t="shared" si="105"/>
        <v>3576</v>
      </c>
      <c r="L147" s="4">
        <f t="shared" si="109"/>
        <v>154000</v>
      </c>
      <c r="M147" s="4">
        <v>118375</v>
      </c>
      <c r="N147" s="4">
        <v>11098</v>
      </c>
      <c r="O147" s="4">
        <v>4487</v>
      </c>
      <c r="P147" s="4">
        <f t="shared" si="110"/>
        <v>20040</v>
      </c>
      <c r="Q147" s="4">
        <v>14592</v>
      </c>
      <c r="R147" s="4">
        <v>5135</v>
      </c>
      <c r="S147" s="4">
        <v>313</v>
      </c>
      <c r="T147" s="4">
        <f t="shared" si="111"/>
        <v>144132</v>
      </c>
      <c r="U147" s="4">
        <v>108611</v>
      </c>
      <c r="V147" s="4">
        <v>13034</v>
      </c>
      <c r="W147" s="4">
        <v>3756</v>
      </c>
      <c r="X147" s="4">
        <f t="shared" si="112"/>
        <v>18731</v>
      </c>
      <c r="Y147" s="4">
        <v>13960</v>
      </c>
      <c r="Z147" s="4">
        <v>4491</v>
      </c>
      <c r="AA147" s="4">
        <v>280</v>
      </c>
      <c r="AB147" s="4">
        <f t="shared" si="113"/>
        <v>172236</v>
      </c>
      <c r="AC147" s="4">
        <v>129670</v>
      </c>
      <c r="AD147" s="4">
        <v>16910</v>
      </c>
      <c r="AE147" s="4">
        <v>2980</v>
      </c>
      <c r="AF147" s="4">
        <f t="shared" si="114"/>
        <v>22676</v>
      </c>
      <c r="AG147" s="4">
        <v>16941</v>
      </c>
      <c r="AH147" s="4">
        <v>5414</v>
      </c>
      <c r="AI147" s="4">
        <v>321</v>
      </c>
      <c r="AJ147" s="4">
        <f t="shared" si="115"/>
        <v>170132</v>
      </c>
      <c r="AK147" s="4">
        <v>127018</v>
      </c>
      <c r="AL147" s="4">
        <v>15768</v>
      </c>
      <c r="AM147" s="4">
        <v>3816</v>
      </c>
      <c r="AN147" s="4">
        <f t="shared" si="116"/>
        <v>23530</v>
      </c>
      <c r="AO147" s="4">
        <v>17605</v>
      </c>
      <c r="AP147" s="4">
        <v>5655</v>
      </c>
      <c r="AQ147" s="4">
        <v>270</v>
      </c>
      <c r="AR147" s="4">
        <f t="shared" si="117"/>
        <v>178683</v>
      </c>
      <c r="AS147" s="4">
        <v>131674</v>
      </c>
      <c r="AT147" s="4">
        <v>18367</v>
      </c>
      <c r="AU147" s="4">
        <v>5187</v>
      </c>
      <c r="AV147" s="4">
        <f t="shared" si="118"/>
        <v>23455</v>
      </c>
      <c r="AW147" s="4">
        <v>17453</v>
      </c>
      <c r="AX147" s="4">
        <v>5735</v>
      </c>
      <c r="AY147" s="4">
        <v>267</v>
      </c>
      <c r="AZ147" s="4">
        <f t="shared" si="119"/>
        <v>172569</v>
      </c>
      <c r="BA147" s="4">
        <v>128846</v>
      </c>
      <c r="BB147" s="4">
        <v>15512</v>
      </c>
      <c r="BC147" s="4">
        <v>4309</v>
      </c>
      <c r="BD147" s="4">
        <f t="shared" si="120"/>
        <v>23902</v>
      </c>
      <c r="BE147" s="4">
        <v>17793</v>
      </c>
      <c r="BF147" s="4">
        <v>5819</v>
      </c>
      <c r="BG147" s="4">
        <v>290</v>
      </c>
      <c r="BH147" s="4">
        <f t="shared" si="121"/>
        <v>175739</v>
      </c>
      <c r="BI147" s="4">
        <v>130969</v>
      </c>
      <c r="BJ147" s="4">
        <v>16353</v>
      </c>
      <c r="BK147" s="4">
        <v>6037</v>
      </c>
      <c r="BL147" s="4">
        <f t="shared" si="122"/>
        <v>22380</v>
      </c>
      <c r="BM147" s="4">
        <v>16566</v>
      </c>
      <c r="BN147" s="4">
        <v>5509</v>
      </c>
      <c r="BO147" s="4">
        <v>305</v>
      </c>
      <c r="BP147" s="4">
        <f t="shared" si="123"/>
        <v>163105</v>
      </c>
      <c r="BQ147" s="4">
        <v>121657</v>
      </c>
      <c r="BR147" s="4">
        <v>13113</v>
      </c>
      <c r="BS147" s="4">
        <v>5534</v>
      </c>
      <c r="BT147" s="4">
        <f t="shared" si="124"/>
        <v>22801</v>
      </c>
      <c r="BU147" s="4">
        <v>16807</v>
      </c>
      <c r="BV147" s="4">
        <v>5712</v>
      </c>
      <c r="BW147" s="4">
        <v>282</v>
      </c>
      <c r="BX147" s="4">
        <f t="shared" si="125"/>
        <v>157767</v>
      </c>
      <c r="BY147" s="4">
        <v>118373</v>
      </c>
      <c r="BZ147" s="4">
        <v>13724</v>
      </c>
      <c r="CA147" s="4">
        <v>3650</v>
      </c>
      <c r="CB147" s="4">
        <f t="shared" si="126"/>
        <v>22020</v>
      </c>
      <c r="CC147" s="4">
        <v>16221</v>
      </c>
      <c r="CD147" s="4">
        <v>5526</v>
      </c>
      <c r="CE147" s="4">
        <v>273</v>
      </c>
      <c r="CF147" s="4">
        <f t="shared" si="127"/>
        <v>174925</v>
      </c>
      <c r="CG147" s="4">
        <v>129972</v>
      </c>
      <c r="CH147" s="4">
        <v>15912</v>
      </c>
      <c r="CI147" s="4">
        <v>4818</v>
      </c>
      <c r="CJ147" s="4">
        <f t="shared" si="128"/>
        <v>24223</v>
      </c>
      <c r="CK147" s="4">
        <v>17924</v>
      </c>
      <c r="CL147" s="4">
        <v>5996</v>
      </c>
      <c r="CM147" s="4">
        <v>303</v>
      </c>
      <c r="CN147" s="4">
        <f t="shared" si="129"/>
        <v>173391</v>
      </c>
      <c r="CO147" s="4">
        <v>129707</v>
      </c>
      <c r="CP147" s="4">
        <v>15915</v>
      </c>
      <c r="CQ147" s="4">
        <v>4644</v>
      </c>
      <c r="CR147" s="4">
        <f t="shared" si="130"/>
        <v>23125</v>
      </c>
      <c r="CS147" s="4">
        <v>16768</v>
      </c>
      <c r="CT147" s="4">
        <v>6030</v>
      </c>
      <c r="CU147" s="4">
        <v>327</v>
      </c>
      <c r="CV147" s="4">
        <f t="shared" si="131"/>
        <v>178048</v>
      </c>
      <c r="CW147" s="4">
        <v>130872</v>
      </c>
      <c r="CX147" s="4">
        <v>18466</v>
      </c>
      <c r="CY147" s="4">
        <v>4712</v>
      </c>
      <c r="CZ147" s="4">
        <f t="shared" si="132"/>
        <v>23998</v>
      </c>
      <c r="DA147" s="4">
        <v>17485</v>
      </c>
      <c r="DB147" s="4">
        <v>6168</v>
      </c>
      <c r="DC147" s="4">
        <v>345</v>
      </c>
      <c r="DD147" s="78">
        <f t="shared" si="106"/>
        <v>5504.7185792349728</v>
      </c>
      <c r="DE147" s="78">
        <f t="shared" si="93"/>
        <v>4114.0546448087434</v>
      </c>
      <c r="DF147" s="78">
        <f t="shared" si="94"/>
        <v>503.20218579234972</v>
      </c>
      <c r="DG147" s="78">
        <f t="shared" si="95"/>
        <v>147.34972677595627</v>
      </c>
      <c r="DH147" s="78">
        <f t="shared" si="96"/>
        <v>740.11202185792354</v>
      </c>
      <c r="DI147" s="78">
        <f t="shared" si="97"/>
        <v>546.76229508196718</v>
      </c>
      <c r="DJ147" s="78">
        <f t="shared" si="98"/>
        <v>183.5792349726776</v>
      </c>
      <c r="DK147" s="57">
        <f t="shared" si="99"/>
        <v>9.7704918032786878</v>
      </c>
      <c r="DM147" t="s">
        <v>425</v>
      </c>
    </row>
    <row r="148" spans="2:117">
      <c r="B148" s="140"/>
      <c r="C148" s="3" t="s">
        <v>155</v>
      </c>
      <c r="D148" s="43">
        <f t="shared" si="100"/>
        <v>3185838</v>
      </c>
      <c r="E148" s="43">
        <f t="shared" si="101"/>
        <v>2573637</v>
      </c>
      <c r="F148" s="43">
        <f t="shared" si="102"/>
        <v>199171</v>
      </c>
      <c r="G148" s="43">
        <f t="shared" si="103"/>
        <v>39005</v>
      </c>
      <c r="H148" s="43">
        <f t="shared" si="107"/>
        <v>374025</v>
      </c>
      <c r="I148" s="43">
        <f t="shared" si="108"/>
        <v>276788</v>
      </c>
      <c r="J148" s="43">
        <f t="shared" si="104"/>
        <v>91688</v>
      </c>
      <c r="K148" s="43">
        <f t="shared" si="105"/>
        <v>5549</v>
      </c>
      <c r="L148" s="4">
        <f t="shared" si="109"/>
        <v>254813</v>
      </c>
      <c r="M148" s="4">
        <v>206747</v>
      </c>
      <c r="N148" s="4">
        <v>15911</v>
      </c>
      <c r="O148" s="4">
        <v>3603</v>
      </c>
      <c r="P148" s="4">
        <f t="shared" si="110"/>
        <v>28552</v>
      </c>
      <c r="Q148" s="4">
        <v>20814</v>
      </c>
      <c r="R148" s="4">
        <v>7268</v>
      </c>
      <c r="S148" s="4">
        <v>470</v>
      </c>
      <c r="T148" s="4">
        <f t="shared" si="111"/>
        <v>237342</v>
      </c>
      <c r="U148" s="4">
        <v>192020</v>
      </c>
      <c r="V148" s="4">
        <v>15862</v>
      </c>
      <c r="W148" s="4">
        <v>3503</v>
      </c>
      <c r="X148" s="4">
        <f t="shared" si="112"/>
        <v>25957</v>
      </c>
      <c r="Y148" s="4">
        <v>18941</v>
      </c>
      <c r="Z148" s="4">
        <v>6622</v>
      </c>
      <c r="AA148" s="4">
        <v>394</v>
      </c>
      <c r="AB148" s="4">
        <f t="shared" si="113"/>
        <v>278244</v>
      </c>
      <c r="AC148" s="4">
        <v>224289</v>
      </c>
      <c r="AD148" s="4">
        <v>18658</v>
      </c>
      <c r="AE148" s="4">
        <v>2624</v>
      </c>
      <c r="AF148" s="4">
        <f t="shared" si="114"/>
        <v>32673</v>
      </c>
      <c r="AG148" s="4">
        <v>24367</v>
      </c>
      <c r="AH148" s="4">
        <v>7835</v>
      </c>
      <c r="AI148" s="4">
        <v>471</v>
      </c>
      <c r="AJ148" s="4">
        <f t="shared" si="115"/>
        <v>270424</v>
      </c>
      <c r="AK148" s="4">
        <v>217385</v>
      </c>
      <c r="AL148" s="4">
        <v>17805</v>
      </c>
      <c r="AM148" s="4">
        <v>2993</v>
      </c>
      <c r="AN148" s="4">
        <f t="shared" si="116"/>
        <v>32241</v>
      </c>
      <c r="AO148" s="4">
        <v>24087</v>
      </c>
      <c r="AP148" s="4">
        <v>7692</v>
      </c>
      <c r="AQ148" s="4">
        <v>462</v>
      </c>
      <c r="AR148" s="4">
        <f t="shared" si="117"/>
        <v>276634</v>
      </c>
      <c r="AS148" s="4">
        <v>222067</v>
      </c>
      <c r="AT148" s="4">
        <v>18562</v>
      </c>
      <c r="AU148" s="4">
        <v>3426</v>
      </c>
      <c r="AV148" s="4">
        <f t="shared" si="118"/>
        <v>32579</v>
      </c>
      <c r="AW148" s="4">
        <v>24125</v>
      </c>
      <c r="AX148" s="4">
        <v>7968</v>
      </c>
      <c r="AY148" s="4">
        <v>486</v>
      </c>
      <c r="AZ148" s="4">
        <f t="shared" si="119"/>
        <v>265799</v>
      </c>
      <c r="BA148" s="4">
        <v>215035</v>
      </c>
      <c r="BB148" s="4">
        <v>16104</v>
      </c>
      <c r="BC148" s="4">
        <v>2839</v>
      </c>
      <c r="BD148" s="4">
        <f t="shared" si="120"/>
        <v>31821</v>
      </c>
      <c r="BE148" s="4">
        <v>23645</v>
      </c>
      <c r="BF148" s="4">
        <v>7681</v>
      </c>
      <c r="BG148" s="4">
        <v>495</v>
      </c>
      <c r="BH148" s="4">
        <f t="shared" si="121"/>
        <v>264978</v>
      </c>
      <c r="BI148" s="4">
        <v>214675</v>
      </c>
      <c r="BJ148" s="4">
        <v>15636</v>
      </c>
      <c r="BK148" s="4">
        <v>3560</v>
      </c>
      <c r="BL148" s="4">
        <f t="shared" si="122"/>
        <v>31107</v>
      </c>
      <c r="BM148" s="4">
        <v>22948</v>
      </c>
      <c r="BN148" s="4">
        <v>7723</v>
      </c>
      <c r="BO148" s="4">
        <v>436</v>
      </c>
      <c r="BP148" s="4">
        <f t="shared" si="123"/>
        <v>260002</v>
      </c>
      <c r="BQ148" s="4">
        <v>208930</v>
      </c>
      <c r="BR148" s="4">
        <v>15569</v>
      </c>
      <c r="BS148" s="4">
        <v>3901</v>
      </c>
      <c r="BT148" s="4">
        <f t="shared" si="124"/>
        <v>31602</v>
      </c>
      <c r="BU148" s="4">
        <v>23148</v>
      </c>
      <c r="BV148" s="4">
        <v>7966</v>
      </c>
      <c r="BW148" s="4">
        <v>488</v>
      </c>
      <c r="BX148" s="4">
        <f t="shared" si="125"/>
        <v>251911</v>
      </c>
      <c r="BY148" s="4">
        <v>203408</v>
      </c>
      <c r="BZ148" s="4">
        <v>14984</v>
      </c>
      <c r="CA148" s="4">
        <v>3064</v>
      </c>
      <c r="CB148" s="4">
        <f t="shared" si="126"/>
        <v>30455</v>
      </c>
      <c r="CC148" s="4">
        <v>22624</v>
      </c>
      <c r="CD148" s="4">
        <v>7400</v>
      </c>
      <c r="CE148" s="4">
        <v>431</v>
      </c>
      <c r="CF148" s="4">
        <f t="shared" si="127"/>
        <v>271282</v>
      </c>
      <c r="CG148" s="4">
        <v>218606</v>
      </c>
      <c r="CH148" s="4">
        <v>16550</v>
      </c>
      <c r="CI148" s="4">
        <v>3355</v>
      </c>
      <c r="CJ148" s="4">
        <f t="shared" si="128"/>
        <v>32771</v>
      </c>
      <c r="CK148" s="4">
        <v>24504</v>
      </c>
      <c r="CL148" s="4">
        <v>7802</v>
      </c>
      <c r="CM148" s="4">
        <v>465</v>
      </c>
      <c r="CN148" s="4">
        <f t="shared" si="129"/>
        <v>271067</v>
      </c>
      <c r="CO148" s="4">
        <v>220867</v>
      </c>
      <c r="CP148" s="4">
        <v>16340</v>
      </c>
      <c r="CQ148" s="4">
        <v>2893</v>
      </c>
      <c r="CR148" s="4">
        <f t="shared" si="130"/>
        <v>30967</v>
      </c>
      <c r="CS148" s="4">
        <v>22819</v>
      </c>
      <c r="CT148" s="4">
        <v>7702</v>
      </c>
      <c r="CU148" s="4">
        <v>446</v>
      </c>
      <c r="CV148" s="4">
        <f t="shared" si="131"/>
        <v>283342</v>
      </c>
      <c r="CW148" s="4">
        <v>229608</v>
      </c>
      <c r="CX148" s="4">
        <v>17190</v>
      </c>
      <c r="CY148" s="4">
        <v>3244</v>
      </c>
      <c r="CZ148" s="4">
        <f t="shared" si="132"/>
        <v>33300</v>
      </c>
      <c r="DA148" s="4">
        <v>24766</v>
      </c>
      <c r="DB148" s="4">
        <v>8029</v>
      </c>
      <c r="DC148" s="4">
        <v>505</v>
      </c>
      <c r="DD148" s="78">
        <f t="shared" si="106"/>
        <v>8704.4754098360663</v>
      </c>
      <c r="DE148" s="78">
        <f t="shared" si="93"/>
        <v>7031.7950819672133</v>
      </c>
      <c r="DF148" s="78">
        <f t="shared" si="94"/>
        <v>544.18306010928961</v>
      </c>
      <c r="DG148" s="78">
        <f t="shared" si="95"/>
        <v>106.57103825136612</v>
      </c>
      <c r="DH148" s="78">
        <f t="shared" si="96"/>
        <v>1021.9262295081967</v>
      </c>
      <c r="DI148" s="78">
        <f t="shared" si="97"/>
        <v>756.25136612021856</v>
      </c>
      <c r="DJ148" s="78">
        <f t="shared" si="98"/>
        <v>250.5136612021858</v>
      </c>
      <c r="DK148" s="57">
        <f t="shared" si="99"/>
        <v>15.16120218579235</v>
      </c>
      <c r="DM148" t="s">
        <v>425</v>
      </c>
    </row>
    <row r="149" spans="2:117">
      <c r="B149" s="140"/>
      <c r="C149" s="3" t="s">
        <v>156</v>
      </c>
      <c r="D149" s="43">
        <f t="shared" si="100"/>
        <v>4357296</v>
      </c>
      <c r="E149" s="43">
        <f t="shared" si="101"/>
        <v>3718536</v>
      </c>
      <c r="F149" s="43">
        <f t="shared" si="102"/>
        <v>249662</v>
      </c>
      <c r="G149" s="43">
        <f t="shared" si="103"/>
        <v>40494</v>
      </c>
      <c r="H149" s="43">
        <f t="shared" si="107"/>
        <v>348604</v>
      </c>
      <c r="I149" s="43">
        <f t="shared" si="108"/>
        <v>249555</v>
      </c>
      <c r="J149" s="43">
        <f t="shared" si="104"/>
        <v>92671</v>
      </c>
      <c r="K149" s="43">
        <f t="shared" si="105"/>
        <v>6378</v>
      </c>
      <c r="L149" s="4">
        <f t="shared" si="109"/>
        <v>346470</v>
      </c>
      <c r="M149" s="4">
        <v>297446</v>
      </c>
      <c r="N149" s="4">
        <v>19055</v>
      </c>
      <c r="O149" s="4">
        <v>3599</v>
      </c>
      <c r="P149" s="4">
        <f t="shared" si="110"/>
        <v>26370</v>
      </c>
      <c r="Q149" s="4">
        <v>18484</v>
      </c>
      <c r="R149" s="4">
        <v>7417</v>
      </c>
      <c r="S149" s="4">
        <v>469</v>
      </c>
      <c r="T149" s="4">
        <f t="shared" si="111"/>
        <v>317410</v>
      </c>
      <c r="U149" s="4">
        <v>270874</v>
      </c>
      <c r="V149" s="4">
        <v>18598</v>
      </c>
      <c r="W149" s="4">
        <v>3596</v>
      </c>
      <c r="X149" s="4">
        <f t="shared" si="112"/>
        <v>24342</v>
      </c>
      <c r="Y149" s="4">
        <v>17180</v>
      </c>
      <c r="Z149" s="4">
        <v>6754</v>
      </c>
      <c r="AA149" s="4">
        <v>408</v>
      </c>
      <c r="AB149" s="4">
        <f t="shared" si="113"/>
        <v>385844</v>
      </c>
      <c r="AC149" s="4">
        <v>327849</v>
      </c>
      <c r="AD149" s="4">
        <v>25509</v>
      </c>
      <c r="AE149" s="4">
        <v>2700</v>
      </c>
      <c r="AF149" s="4">
        <f t="shared" si="114"/>
        <v>29786</v>
      </c>
      <c r="AG149" s="4">
        <v>21199</v>
      </c>
      <c r="AH149" s="4">
        <v>7973</v>
      </c>
      <c r="AI149" s="4">
        <v>614</v>
      </c>
      <c r="AJ149" s="4">
        <f t="shared" si="115"/>
        <v>375718</v>
      </c>
      <c r="AK149" s="4">
        <v>319047</v>
      </c>
      <c r="AL149" s="4">
        <v>23198</v>
      </c>
      <c r="AM149" s="4">
        <v>3220</v>
      </c>
      <c r="AN149" s="4">
        <f t="shared" si="116"/>
        <v>30253</v>
      </c>
      <c r="AO149" s="4">
        <v>21571</v>
      </c>
      <c r="AP149" s="4">
        <v>8122</v>
      </c>
      <c r="AQ149" s="4">
        <v>560</v>
      </c>
      <c r="AR149" s="4">
        <f t="shared" si="117"/>
        <v>378992</v>
      </c>
      <c r="AS149" s="4">
        <v>320150</v>
      </c>
      <c r="AT149" s="4">
        <v>24966</v>
      </c>
      <c r="AU149" s="4">
        <v>4019</v>
      </c>
      <c r="AV149" s="4">
        <f t="shared" si="118"/>
        <v>29857</v>
      </c>
      <c r="AW149" s="4">
        <v>21335</v>
      </c>
      <c r="AX149" s="4">
        <v>8051</v>
      </c>
      <c r="AY149" s="4">
        <v>471</v>
      </c>
      <c r="AZ149" s="4">
        <f t="shared" si="119"/>
        <v>368759</v>
      </c>
      <c r="BA149" s="4">
        <v>315581</v>
      </c>
      <c r="BB149" s="4">
        <v>20423</v>
      </c>
      <c r="BC149" s="4">
        <v>2921</v>
      </c>
      <c r="BD149" s="4">
        <f t="shared" si="120"/>
        <v>29834</v>
      </c>
      <c r="BE149" s="4">
        <v>21461</v>
      </c>
      <c r="BF149" s="4">
        <v>7846</v>
      </c>
      <c r="BG149" s="4">
        <v>527</v>
      </c>
      <c r="BH149" s="4">
        <f t="shared" si="121"/>
        <v>363457</v>
      </c>
      <c r="BI149" s="4">
        <v>311264</v>
      </c>
      <c r="BJ149" s="4">
        <v>19366</v>
      </c>
      <c r="BK149" s="4">
        <v>3456</v>
      </c>
      <c r="BL149" s="4">
        <f t="shared" si="122"/>
        <v>29371</v>
      </c>
      <c r="BM149" s="4">
        <v>20984</v>
      </c>
      <c r="BN149" s="4">
        <v>7888</v>
      </c>
      <c r="BO149" s="4">
        <v>499</v>
      </c>
      <c r="BP149" s="4">
        <f t="shared" si="123"/>
        <v>351991</v>
      </c>
      <c r="BQ149" s="4">
        <v>299452</v>
      </c>
      <c r="BR149" s="4">
        <v>17680</v>
      </c>
      <c r="BS149" s="4">
        <v>4025</v>
      </c>
      <c r="BT149" s="4">
        <f t="shared" si="124"/>
        <v>30834</v>
      </c>
      <c r="BU149" s="4">
        <v>22573</v>
      </c>
      <c r="BV149" s="4">
        <v>7692</v>
      </c>
      <c r="BW149" s="4">
        <v>569</v>
      </c>
      <c r="BX149" s="4">
        <f t="shared" si="125"/>
        <v>345236</v>
      </c>
      <c r="BY149" s="4">
        <v>294661</v>
      </c>
      <c r="BZ149" s="4">
        <v>19261</v>
      </c>
      <c r="CA149" s="4">
        <v>3135</v>
      </c>
      <c r="CB149" s="4">
        <f t="shared" si="126"/>
        <v>28179</v>
      </c>
      <c r="CC149" s="4">
        <v>20187</v>
      </c>
      <c r="CD149" s="4">
        <v>7461</v>
      </c>
      <c r="CE149" s="4">
        <v>531</v>
      </c>
      <c r="CF149" s="4">
        <f t="shared" si="127"/>
        <v>371768</v>
      </c>
      <c r="CG149" s="4">
        <v>316542</v>
      </c>
      <c r="CH149" s="4">
        <v>21351</v>
      </c>
      <c r="CI149" s="4">
        <v>3536</v>
      </c>
      <c r="CJ149" s="4">
        <f t="shared" si="128"/>
        <v>30339</v>
      </c>
      <c r="CK149" s="4">
        <v>21943</v>
      </c>
      <c r="CL149" s="4">
        <v>7775</v>
      </c>
      <c r="CM149" s="4">
        <v>621</v>
      </c>
      <c r="CN149" s="4">
        <f t="shared" si="129"/>
        <v>373332</v>
      </c>
      <c r="CO149" s="4">
        <v>321266</v>
      </c>
      <c r="CP149" s="4">
        <v>20017</v>
      </c>
      <c r="CQ149" s="4">
        <v>3100</v>
      </c>
      <c r="CR149" s="4">
        <f t="shared" si="130"/>
        <v>28949</v>
      </c>
      <c r="CS149" s="4">
        <v>20676</v>
      </c>
      <c r="CT149" s="4">
        <v>7692</v>
      </c>
      <c r="CU149" s="4">
        <v>581</v>
      </c>
      <c r="CV149" s="4">
        <f t="shared" si="131"/>
        <v>378319</v>
      </c>
      <c r="CW149" s="4">
        <v>324404</v>
      </c>
      <c r="CX149" s="4">
        <v>20238</v>
      </c>
      <c r="CY149" s="4">
        <v>3187</v>
      </c>
      <c r="CZ149" s="4">
        <f t="shared" si="132"/>
        <v>30490</v>
      </c>
      <c r="DA149" s="4">
        <v>21962</v>
      </c>
      <c r="DB149" s="4">
        <v>8000</v>
      </c>
      <c r="DC149" s="4">
        <v>528</v>
      </c>
      <c r="DD149" s="78">
        <f t="shared" si="106"/>
        <v>11905.180327868853</v>
      </c>
      <c r="DE149" s="78">
        <f t="shared" si="93"/>
        <v>10159.934426229509</v>
      </c>
      <c r="DF149" s="78">
        <f t="shared" si="94"/>
        <v>682.1366120218579</v>
      </c>
      <c r="DG149" s="78">
        <f t="shared" si="95"/>
        <v>110.63934426229508</v>
      </c>
      <c r="DH149" s="78">
        <f t="shared" si="96"/>
        <v>952.46994535519127</v>
      </c>
      <c r="DI149" s="78">
        <f t="shared" si="97"/>
        <v>681.84426229508199</v>
      </c>
      <c r="DJ149" s="78">
        <f t="shared" si="98"/>
        <v>253.19945355191257</v>
      </c>
      <c r="DK149" s="57">
        <f t="shared" si="99"/>
        <v>17.42622950819672</v>
      </c>
      <c r="DM149" t="s">
        <v>425</v>
      </c>
    </row>
    <row r="150" spans="2:117">
      <c r="B150" s="140" t="s">
        <v>157</v>
      </c>
      <c r="C150" s="3" t="s">
        <v>158</v>
      </c>
      <c r="D150" s="43">
        <f t="shared" si="100"/>
        <v>6122471</v>
      </c>
      <c r="E150" s="43">
        <f t="shared" si="101"/>
        <v>4715579</v>
      </c>
      <c r="F150" s="43">
        <f t="shared" si="102"/>
        <v>299492</v>
      </c>
      <c r="G150" s="43">
        <f t="shared" si="103"/>
        <v>79893</v>
      </c>
      <c r="H150" s="43">
        <f t="shared" si="107"/>
        <v>1027507</v>
      </c>
      <c r="I150" s="43">
        <f t="shared" si="108"/>
        <v>810951</v>
      </c>
      <c r="J150" s="43">
        <f t="shared" si="104"/>
        <v>204332</v>
      </c>
      <c r="K150" s="43">
        <f t="shared" si="105"/>
        <v>12224</v>
      </c>
      <c r="L150" s="4">
        <f t="shared" si="109"/>
        <v>488399</v>
      </c>
      <c r="M150" s="4">
        <v>379311</v>
      </c>
      <c r="N150" s="4">
        <v>22322</v>
      </c>
      <c r="O150" s="4">
        <v>6939</v>
      </c>
      <c r="P150" s="4">
        <f t="shared" si="110"/>
        <v>79827</v>
      </c>
      <c r="Q150" s="4">
        <v>62132</v>
      </c>
      <c r="R150" s="4">
        <v>16725</v>
      </c>
      <c r="S150" s="4">
        <v>970</v>
      </c>
      <c r="T150" s="4">
        <f t="shared" si="111"/>
        <v>453202</v>
      </c>
      <c r="U150" s="4">
        <v>350318</v>
      </c>
      <c r="V150" s="4">
        <v>21909</v>
      </c>
      <c r="W150" s="4">
        <v>6183</v>
      </c>
      <c r="X150" s="4">
        <f t="shared" si="112"/>
        <v>74792</v>
      </c>
      <c r="Y150" s="4">
        <v>58672</v>
      </c>
      <c r="Z150" s="4">
        <v>15239</v>
      </c>
      <c r="AA150" s="4">
        <v>881</v>
      </c>
      <c r="AB150" s="4">
        <f t="shared" si="113"/>
        <v>538675</v>
      </c>
      <c r="AC150" s="4">
        <v>413728</v>
      </c>
      <c r="AD150" s="4">
        <v>29114</v>
      </c>
      <c r="AE150" s="4">
        <v>6098</v>
      </c>
      <c r="AF150" s="4">
        <f t="shared" si="114"/>
        <v>89735</v>
      </c>
      <c r="AG150" s="4">
        <v>70503</v>
      </c>
      <c r="AH150" s="4">
        <v>18182</v>
      </c>
      <c r="AI150" s="4">
        <v>1050</v>
      </c>
      <c r="AJ150" s="4">
        <f t="shared" si="115"/>
        <v>516950</v>
      </c>
      <c r="AK150" s="4">
        <v>397438</v>
      </c>
      <c r="AL150" s="4">
        <v>26602</v>
      </c>
      <c r="AM150" s="4">
        <v>6145</v>
      </c>
      <c r="AN150" s="4">
        <f t="shared" si="116"/>
        <v>86765</v>
      </c>
      <c r="AO150" s="4">
        <v>68458</v>
      </c>
      <c r="AP150" s="4">
        <v>17282</v>
      </c>
      <c r="AQ150" s="4">
        <v>1025</v>
      </c>
      <c r="AR150" s="4">
        <f t="shared" si="117"/>
        <v>529561</v>
      </c>
      <c r="AS150" s="4">
        <v>405065</v>
      </c>
      <c r="AT150" s="4">
        <v>29086</v>
      </c>
      <c r="AU150" s="4">
        <v>7362</v>
      </c>
      <c r="AV150" s="4">
        <f t="shared" si="118"/>
        <v>88048</v>
      </c>
      <c r="AW150" s="4">
        <v>69743</v>
      </c>
      <c r="AX150" s="4">
        <v>17265</v>
      </c>
      <c r="AY150" s="4">
        <v>1040</v>
      </c>
      <c r="AZ150" s="4">
        <f t="shared" si="119"/>
        <v>512965</v>
      </c>
      <c r="BA150" s="4">
        <v>395232</v>
      </c>
      <c r="BB150" s="4">
        <v>25094</v>
      </c>
      <c r="BC150" s="4">
        <v>5601</v>
      </c>
      <c r="BD150" s="4">
        <f t="shared" si="120"/>
        <v>87038</v>
      </c>
      <c r="BE150" s="4">
        <v>68829</v>
      </c>
      <c r="BF150" s="4">
        <v>17237</v>
      </c>
      <c r="BG150" s="4">
        <v>972</v>
      </c>
      <c r="BH150" s="4">
        <f t="shared" si="121"/>
        <v>507998</v>
      </c>
      <c r="BI150" s="4">
        <v>391382</v>
      </c>
      <c r="BJ150" s="4">
        <v>24193</v>
      </c>
      <c r="BK150" s="4">
        <v>6748</v>
      </c>
      <c r="BL150" s="4">
        <f t="shared" si="122"/>
        <v>85675</v>
      </c>
      <c r="BM150" s="4">
        <v>67846</v>
      </c>
      <c r="BN150" s="4">
        <v>16814</v>
      </c>
      <c r="BO150" s="4">
        <v>1015</v>
      </c>
      <c r="BP150" s="4">
        <f t="shared" si="123"/>
        <v>498754</v>
      </c>
      <c r="BQ150" s="4">
        <v>381509</v>
      </c>
      <c r="BR150" s="4">
        <v>22711</v>
      </c>
      <c r="BS150" s="4">
        <v>8011</v>
      </c>
      <c r="BT150" s="4">
        <f t="shared" si="124"/>
        <v>86523</v>
      </c>
      <c r="BU150" s="4">
        <v>68574</v>
      </c>
      <c r="BV150" s="4">
        <v>16914</v>
      </c>
      <c r="BW150" s="4">
        <v>1035</v>
      </c>
      <c r="BX150" s="4">
        <f t="shared" si="125"/>
        <v>486666</v>
      </c>
      <c r="BY150" s="4">
        <v>373314</v>
      </c>
      <c r="BZ150" s="4">
        <v>23589</v>
      </c>
      <c r="CA150" s="4">
        <v>6622</v>
      </c>
      <c r="CB150" s="4">
        <f t="shared" si="126"/>
        <v>83141</v>
      </c>
      <c r="CC150" s="4">
        <v>65870</v>
      </c>
      <c r="CD150" s="4">
        <v>16284</v>
      </c>
      <c r="CE150" s="4">
        <v>987</v>
      </c>
      <c r="CF150" s="4">
        <f t="shared" si="127"/>
        <v>529203</v>
      </c>
      <c r="CG150" s="4">
        <v>405267</v>
      </c>
      <c r="CH150" s="4">
        <v>25321</v>
      </c>
      <c r="CI150" s="4">
        <v>7707</v>
      </c>
      <c r="CJ150" s="4">
        <f t="shared" si="128"/>
        <v>90908</v>
      </c>
      <c r="CK150" s="4">
        <v>72168</v>
      </c>
      <c r="CL150" s="4">
        <v>17660</v>
      </c>
      <c r="CM150" s="4">
        <v>1080</v>
      </c>
      <c r="CN150" s="4">
        <f t="shared" si="129"/>
        <v>524480</v>
      </c>
      <c r="CO150" s="4">
        <v>408200</v>
      </c>
      <c r="CP150" s="4">
        <v>24381</v>
      </c>
      <c r="CQ150" s="4">
        <v>5799</v>
      </c>
      <c r="CR150" s="4">
        <f t="shared" si="130"/>
        <v>86100</v>
      </c>
      <c r="CS150" s="4">
        <v>67950</v>
      </c>
      <c r="CT150" s="4">
        <v>17119</v>
      </c>
      <c r="CU150" s="4">
        <v>1031</v>
      </c>
      <c r="CV150" s="4">
        <f t="shared" si="131"/>
        <v>535618</v>
      </c>
      <c r="CW150" s="4">
        <v>414815</v>
      </c>
      <c r="CX150" s="4">
        <v>25170</v>
      </c>
      <c r="CY150" s="4">
        <v>6678</v>
      </c>
      <c r="CZ150" s="4">
        <f t="shared" si="132"/>
        <v>88955</v>
      </c>
      <c r="DA150" s="4">
        <v>70206</v>
      </c>
      <c r="DB150" s="4">
        <v>17611</v>
      </c>
      <c r="DC150" s="4">
        <v>1138</v>
      </c>
      <c r="DD150" s="78">
        <f t="shared" si="106"/>
        <v>16728.062841530056</v>
      </c>
      <c r="DE150" s="78">
        <f t="shared" si="93"/>
        <v>12884.0956284153</v>
      </c>
      <c r="DF150" s="78">
        <f t="shared" si="94"/>
        <v>818.28415300546453</v>
      </c>
      <c r="DG150" s="78">
        <f t="shared" si="95"/>
        <v>218.28688524590163</v>
      </c>
      <c r="DH150" s="78">
        <f t="shared" si="96"/>
        <v>2807.3961748633878</v>
      </c>
      <c r="DI150" s="78">
        <f t="shared" si="97"/>
        <v>2215.7131147540986</v>
      </c>
      <c r="DJ150" s="78">
        <f t="shared" si="98"/>
        <v>558.28415300546453</v>
      </c>
      <c r="DK150" s="57">
        <f t="shared" si="99"/>
        <v>33.398907103825138</v>
      </c>
      <c r="DM150" t="s">
        <v>334</v>
      </c>
    </row>
    <row r="151" spans="2:117">
      <c r="B151" s="140"/>
      <c r="C151" s="3" t="s">
        <v>159</v>
      </c>
      <c r="D151" s="43">
        <f t="shared" si="100"/>
        <v>6683068</v>
      </c>
      <c r="E151" s="43">
        <f t="shared" si="101"/>
        <v>5230381</v>
      </c>
      <c r="F151" s="43">
        <f t="shared" si="102"/>
        <v>326493</v>
      </c>
      <c r="G151" s="43">
        <f t="shared" si="103"/>
        <v>60501</v>
      </c>
      <c r="H151" s="43">
        <f t="shared" si="107"/>
        <v>1065693</v>
      </c>
      <c r="I151" s="43">
        <f t="shared" si="108"/>
        <v>819227</v>
      </c>
      <c r="J151" s="43">
        <f t="shared" si="104"/>
        <v>219700</v>
      </c>
      <c r="K151" s="43">
        <f t="shared" si="105"/>
        <v>26766</v>
      </c>
      <c r="L151" s="4">
        <f t="shared" si="109"/>
        <v>553848</v>
      </c>
      <c r="M151" s="4">
        <v>436133</v>
      </c>
      <c r="N151" s="4">
        <v>26061</v>
      </c>
      <c r="O151" s="4">
        <v>5235</v>
      </c>
      <c r="P151" s="4">
        <f t="shared" si="110"/>
        <v>86419</v>
      </c>
      <c r="Q151" s="4">
        <v>65683</v>
      </c>
      <c r="R151" s="4">
        <v>18627</v>
      </c>
      <c r="S151" s="4">
        <v>2109</v>
      </c>
      <c r="T151" s="4">
        <f t="shared" si="111"/>
        <v>510830</v>
      </c>
      <c r="U151" s="4">
        <v>400484</v>
      </c>
      <c r="V151" s="4">
        <v>25999</v>
      </c>
      <c r="W151" s="4">
        <v>5306</v>
      </c>
      <c r="X151" s="4">
        <f t="shared" si="112"/>
        <v>79041</v>
      </c>
      <c r="Y151" s="4">
        <v>60238</v>
      </c>
      <c r="Z151" s="4">
        <v>16897</v>
      </c>
      <c r="AA151" s="4">
        <v>1906</v>
      </c>
      <c r="AB151" s="4">
        <f t="shared" si="113"/>
        <v>594418</v>
      </c>
      <c r="AC151" s="4">
        <v>463555</v>
      </c>
      <c r="AD151" s="4">
        <v>31240</v>
      </c>
      <c r="AE151" s="4">
        <v>4407</v>
      </c>
      <c r="AF151" s="4">
        <f t="shared" si="114"/>
        <v>95216</v>
      </c>
      <c r="AG151" s="4">
        <v>73261</v>
      </c>
      <c r="AH151" s="4">
        <v>19567</v>
      </c>
      <c r="AI151" s="4">
        <v>2388</v>
      </c>
      <c r="AJ151" s="4">
        <f t="shared" si="115"/>
        <v>570294</v>
      </c>
      <c r="AK151" s="4">
        <v>445875</v>
      </c>
      <c r="AL151" s="4">
        <v>28624</v>
      </c>
      <c r="AM151" s="4">
        <v>4558</v>
      </c>
      <c r="AN151" s="4">
        <f t="shared" si="116"/>
        <v>91237</v>
      </c>
      <c r="AO151" s="4">
        <v>70089</v>
      </c>
      <c r="AP151" s="4">
        <v>18883</v>
      </c>
      <c r="AQ151" s="4">
        <v>2265</v>
      </c>
      <c r="AR151" s="4">
        <f t="shared" si="117"/>
        <v>577864</v>
      </c>
      <c r="AS151" s="4">
        <v>449531</v>
      </c>
      <c r="AT151" s="4">
        <v>30943</v>
      </c>
      <c r="AU151" s="4">
        <v>5717</v>
      </c>
      <c r="AV151" s="4">
        <f t="shared" si="118"/>
        <v>91673</v>
      </c>
      <c r="AW151" s="4">
        <v>70497</v>
      </c>
      <c r="AX151" s="4">
        <v>18902</v>
      </c>
      <c r="AY151" s="4">
        <v>2274</v>
      </c>
      <c r="AZ151" s="4">
        <f t="shared" si="119"/>
        <v>554913</v>
      </c>
      <c r="BA151" s="4">
        <v>434640</v>
      </c>
      <c r="BB151" s="4">
        <v>26795</v>
      </c>
      <c r="BC151" s="4">
        <v>4245</v>
      </c>
      <c r="BD151" s="4">
        <f t="shared" si="120"/>
        <v>89233</v>
      </c>
      <c r="BE151" s="4">
        <v>68395</v>
      </c>
      <c r="BF151" s="4">
        <v>18536</v>
      </c>
      <c r="BG151" s="4">
        <v>2302</v>
      </c>
      <c r="BH151" s="4">
        <f t="shared" si="121"/>
        <v>555719</v>
      </c>
      <c r="BI151" s="4">
        <v>435035</v>
      </c>
      <c r="BJ151" s="4">
        <v>26986</v>
      </c>
      <c r="BK151" s="4">
        <v>5599</v>
      </c>
      <c r="BL151" s="4">
        <f t="shared" si="122"/>
        <v>88099</v>
      </c>
      <c r="BM151" s="4">
        <v>67765</v>
      </c>
      <c r="BN151" s="4">
        <v>18127</v>
      </c>
      <c r="BO151" s="4">
        <v>2207</v>
      </c>
      <c r="BP151" s="4">
        <f t="shared" si="123"/>
        <v>540710</v>
      </c>
      <c r="BQ151" s="4">
        <v>421937</v>
      </c>
      <c r="BR151" s="4">
        <v>24829</v>
      </c>
      <c r="BS151" s="4">
        <v>5891</v>
      </c>
      <c r="BT151" s="4">
        <f t="shared" si="124"/>
        <v>88053</v>
      </c>
      <c r="BU151" s="4">
        <v>67822</v>
      </c>
      <c r="BV151" s="4">
        <v>17992</v>
      </c>
      <c r="BW151" s="4">
        <v>2239</v>
      </c>
      <c r="BX151" s="4">
        <f t="shared" si="125"/>
        <v>518649</v>
      </c>
      <c r="BY151" s="4">
        <v>404997</v>
      </c>
      <c r="BZ151" s="4">
        <v>24557</v>
      </c>
      <c r="CA151" s="4">
        <v>4632</v>
      </c>
      <c r="CB151" s="4">
        <f t="shared" si="126"/>
        <v>84463</v>
      </c>
      <c r="CC151" s="4">
        <v>65313</v>
      </c>
      <c r="CD151" s="4">
        <v>17005</v>
      </c>
      <c r="CE151" s="4">
        <v>2145</v>
      </c>
      <c r="CF151" s="4">
        <f t="shared" si="127"/>
        <v>561484</v>
      </c>
      <c r="CG151" s="4">
        <v>437822</v>
      </c>
      <c r="CH151" s="4">
        <v>26461</v>
      </c>
      <c r="CI151" s="4">
        <v>5110</v>
      </c>
      <c r="CJ151" s="4">
        <f t="shared" si="128"/>
        <v>92091</v>
      </c>
      <c r="CK151" s="4">
        <v>71251</v>
      </c>
      <c r="CL151" s="4">
        <v>18579</v>
      </c>
      <c r="CM151" s="4">
        <v>2261</v>
      </c>
      <c r="CN151" s="4">
        <f t="shared" si="129"/>
        <v>558331</v>
      </c>
      <c r="CO151" s="4">
        <v>440209</v>
      </c>
      <c r="CP151" s="4">
        <v>25781</v>
      </c>
      <c r="CQ151" s="4">
        <v>4517</v>
      </c>
      <c r="CR151" s="4">
        <f t="shared" si="130"/>
        <v>87824</v>
      </c>
      <c r="CS151" s="4">
        <v>67891</v>
      </c>
      <c r="CT151" s="4">
        <v>17722</v>
      </c>
      <c r="CU151" s="4">
        <v>2211</v>
      </c>
      <c r="CV151" s="4">
        <f t="shared" si="131"/>
        <v>586008</v>
      </c>
      <c r="CW151" s="4">
        <v>460163</v>
      </c>
      <c r="CX151" s="4">
        <v>28217</v>
      </c>
      <c r="CY151" s="4">
        <v>5284</v>
      </c>
      <c r="CZ151" s="4">
        <f t="shared" si="132"/>
        <v>92344</v>
      </c>
      <c r="DA151" s="4">
        <v>71022</v>
      </c>
      <c r="DB151" s="4">
        <v>18863</v>
      </c>
      <c r="DC151" s="4">
        <v>2459</v>
      </c>
      <c r="DD151" s="78">
        <f t="shared" si="106"/>
        <v>18259.748633879783</v>
      </c>
      <c r="DE151" s="78">
        <f t="shared" si="93"/>
        <v>14290.658469945356</v>
      </c>
      <c r="DF151" s="78">
        <f t="shared" si="94"/>
        <v>892.05737704918033</v>
      </c>
      <c r="DG151" s="78">
        <f t="shared" si="95"/>
        <v>165.30327868852459</v>
      </c>
      <c r="DH151" s="78">
        <f t="shared" si="96"/>
        <v>2911.7295081967213</v>
      </c>
      <c r="DI151" s="78">
        <f t="shared" si="97"/>
        <v>2238.3251366120217</v>
      </c>
      <c r="DJ151" s="78">
        <f t="shared" si="98"/>
        <v>600.2732240437158</v>
      </c>
      <c r="DK151" s="57">
        <f t="shared" si="99"/>
        <v>73.131147540983605</v>
      </c>
      <c r="DM151" t="s">
        <v>427</v>
      </c>
    </row>
    <row r="152" spans="2:117">
      <c r="B152" s="140"/>
      <c r="C152" s="3" t="s">
        <v>160</v>
      </c>
      <c r="D152" s="43">
        <f t="shared" si="100"/>
        <v>3639787</v>
      </c>
      <c r="E152" s="43">
        <f t="shared" si="101"/>
        <v>2706300</v>
      </c>
      <c r="F152" s="43">
        <f t="shared" si="102"/>
        <v>185839</v>
      </c>
      <c r="G152" s="43">
        <f t="shared" si="103"/>
        <v>43729</v>
      </c>
      <c r="H152" s="43">
        <f t="shared" si="107"/>
        <v>703919</v>
      </c>
      <c r="I152" s="43">
        <f t="shared" si="108"/>
        <v>565393</v>
      </c>
      <c r="J152" s="43">
        <f t="shared" si="104"/>
        <v>129652</v>
      </c>
      <c r="K152" s="43">
        <f t="shared" si="105"/>
        <v>8874</v>
      </c>
      <c r="L152" s="4">
        <f t="shared" si="109"/>
        <v>295737</v>
      </c>
      <c r="M152" s="4">
        <v>222497</v>
      </c>
      <c r="N152" s="4">
        <v>14316</v>
      </c>
      <c r="O152" s="4">
        <v>3752</v>
      </c>
      <c r="P152" s="4">
        <f t="shared" si="110"/>
        <v>55172</v>
      </c>
      <c r="Q152" s="4">
        <v>43611</v>
      </c>
      <c r="R152" s="4">
        <v>10852</v>
      </c>
      <c r="S152" s="4">
        <v>709</v>
      </c>
      <c r="T152" s="4">
        <f t="shared" si="111"/>
        <v>268173</v>
      </c>
      <c r="U152" s="4">
        <v>201152</v>
      </c>
      <c r="V152" s="4">
        <v>13328</v>
      </c>
      <c r="W152" s="4">
        <v>3269</v>
      </c>
      <c r="X152" s="4">
        <f t="shared" si="112"/>
        <v>50424</v>
      </c>
      <c r="Y152" s="4">
        <v>40214</v>
      </c>
      <c r="Z152" s="4">
        <v>9585</v>
      </c>
      <c r="AA152" s="4">
        <v>625</v>
      </c>
      <c r="AB152" s="4">
        <f t="shared" si="113"/>
        <v>323959</v>
      </c>
      <c r="AC152" s="4">
        <v>241269</v>
      </c>
      <c r="AD152" s="4">
        <v>18475</v>
      </c>
      <c r="AE152" s="4">
        <v>2944</v>
      </c>
      <c r="AF152" s="4">
        <f t="shared" si="114"/>
        <v>61271</v>
      </c>
      <c r="AG152" s="4">
        <v>48949</v>
      </c>
      <c r="AH152" s="4">
        <v>11481</v>
      </c>
      <c r="AI152" s="4">
        <v>841</v>
      </c>
      <c r="AJ152" s="4">
        <f t="shared" si="115"/>
        <v>306360</v>
      </c>
      <c r="AK152" s="4">
        <v>226310</v>
      </c>
      <c r="AL152" s="4">
        <v>16752</v>
      </c>
      <c r="AM152" s="4">
        <v>3446</v>
      </c>
      <c r="AN152" s="4">
        <f t="shared" si="116"/>
        <v>59852</v>
      </c>
      <c r="AO152" s="4">
        <v>47963</v>
      </c>
      <c r="AP152" s="4">
        <v>11125</v>
      </c>
      <c r="AQ152" s="4">
        <v>764</v>
      </c>
      <c r="AR152" s="4">
        <f t="shared" si="117"/>
        <v>314457</v>
      </c>
      <c r="AS152" s="4">
        <v>231232</v>
      </c>
      <c r="AT152" s="4">
        <v>17709</v>
      </c>
      <c r="AU152" s="4">
        <v>4084</v>
      </c>
      <c r="AV152" s="4">
        <f t="shared" si="118"/>
        <v>61432</v>
      </c>
      <c r="AW152" s="4">
        <v>49624</v>
      </c>
      <c r="AX152" s="4">
        <v>11055</v>
      </c>
      <c r="AY152" s="4">
        <v>753</v>
      </c>
      <c r="AZ152" s="4">
        <f t="shared" si="119"/>
        <v>305653</v>
      </c>
      <c r="BA152" s="4">
        <v>227081</v>
      </c>
      <c r="BB152" s="4">
        <v>15653</v>
      </c>
      <c r="BC152" s="4">
        <v>3336</v>
      </c>
      <c r="BD152" s="4">
        <f t="shared" si="120"/>
        <v>59583</v>
      </c>
      <c r="BE152" s="4">
        <v>47948</v>
      </c>
      <c r="BF152" s="4">
        <v>10870</v>
      </c>
      <c r="BG152" s="4">
        <v>765</v>
      </c>
      <c r="BH152" s="4">
        <f t="shared" si="121"/>
        <v>301316</v>
      </c>
      <c r="BI152" s="4">
        <v>224292</v>
      </c>
      <c r="BJ152" s="4">
        <v>15132</v>
      </c>
      <c r="BK152" s="4">
        <v>3812</v>
      </c>
      <c r="BL152" s="4">
        <f t="shared" si="122"/>
        <v>58080</v>
      </c>
      <c r="BM152" s="4">
        <v>46732</v>
      </c>
      <c r="BN152" s="4">
        <v>10589</v>
      </c>
      <c r="BO152" s="4">
        <v>759</v>
      </c>
      <c r="BP152" s="4">
        <f t="shared" si="123"/>
        <v>292594</v>
      </c>
      <c r="BQ152" s="4">
        <v>216565</v>
      </c>
      <c r="BR152" s="4">
        <v>14077</v>
      </c>
      <c r="BS152" s="4">
        <v>4129</v>
      </c>
      <c r="BT152" s="4">
        <f t="shared" si="124"/>
        <v>57823</v>
      </c>
      <c r="BU152" s="4">
        <v>46626</v>
      </c>
      <c r="BV152" s="4">
        <v>10463</v>
      </c>
      <c r="BW152" s="4">
        <v>734</v>
      </c>
      <c r="BX152" s="4">
        <f t="shared" si="125"/>
        <v>280790</v>
      </c>
      <c r="BY152" s="4">
        <v>206859</v>
      </c>
      <c r="BZ152" s="4">
        <v>13623</v>
      </c>
      <c r="CA152" s="4">
        <v>3576</v>
      </c>
      <c r="CB152" s="4">
        <f t="shared" si="126"/>
        <v>56732</v>
      </c>
      <c r="CC152" s="4">
        <v>45625</v>
      </c>
      <c r="CD152" s="4">
        <v>10404</v>
      </c>
      <c r="CE152" s="4">
        <v>703</v>
      </c>
      <c r="CF152" s="4">
        <f t="shared" si="127"/>
        <v>308624</v>
      </c>
      <c r="CG152" s="4">
        <v>227954</v>
      </c>
      <c r="CH152" s="4">
        <v>14970</v>
      </c>
      <c r="CI152" s="4">
        <v>3941</v>
      </c>
      <c r="CJ152" s="4">
        <f t="shared" si="128"/>
        <v>61759</v>
      </c>
      <c r="CK152" s="4">
        <v>49818</v>
      </c>
      <c r="CL152" s="4">
        <v>11204</v>
      </c>
      <c r="CM152" s="4">
        <v>737</v>
      </c>
      <c r="CN152" s="4">
        <f t="shared" si="129"/>
        <v>315864</v>
      </c>
      <c r="CO152" s="4">
        <v>237089</v>
      </c>
      <c r="CP152" s="4">
        <v>15420</v>
      </c>
      <c r="CQ152" s="4">
        <v>3370</v>
      </c>
      <c r="CR152" s="4">
        <f t="shared" si="130"/>
        <v>59985</v>
      </c>
      <c r="CS152" s="4">
        <v>48317</v>
      </c>
      <c r="CT152" s="4">
        <v>10942</v>
      </c>
      <c r="CU152" s="4">
        <v>726</v>
      </c>
      <c r="CV152" s="4">
        <f t="shared" si="131"/>
        <v>326260</v>
      </c>
      <c r="CW152" s="4">
        <v>244000</v>
      </c>
      <c r="CX152" s="4">
        <v>16384</v>
      </c>
      <c r="CY152" s="4">
        <v>4070</v>
      </c>
      <c r="CZ152" s="4">
        <f t="shared" si="132"/>
        <v>61806</v>
      </c>
      <c r="DA152" s="4">
        <v>49966</v>
      </c>
      <c r="DB152" s="4">
        <v>11082</v>
      </c>
      <c r="DC152" s="4">
        <v>758</v>
      </c>
      <c r="DD152" s="78">
        <f t="shared" si="106"/>
        <v>9944.7732240437163</v>
      </c>
      <c r="DE152" s="78">
        <f t="shared" si="93"/>
        <v>7394.2622950819668</v>
      </c>
      <c r="DF152" s="78">
        <f t="shared" si="94"/>
        <v>507.75683060109287</v>
      </c>
      <c r="DG152" s="78">
        <f t="shared" si="95"/>
        <v>119.47814207650273</v>
      </c>
      <c r="DH152" s="78">
        <f t="shared" si="96"/>
        <v>1923.2759562841529</v>
      </c>
      <c r="DI152" s="78">
        <f t="shared" si="97"/>
        <v>1544.7896174863388</v>
      </c>
      <c r="DJ152" s="78">
        <f t="shared" si="98"/>
        <v>354.24043715846994</v>
      </c>
      <c r="DK152" s="57">
        <f t="shared" si="99"/>
        <v>24.245901639344261</v>
      </c>
      <c r="DM152" t="s">
        <v>334</v>
      </c>
    </row>
    <row r="153" spans="2:117">
      <c r="B153" s="140"/>
      <c r="C153" s="3" t="s">
        <v>161</v>
      </c>
      <c r="D153" s="43">
        <f t="shared" si="100"/>
        <v>2318587</v>
      </c>
      <c r="E153" s="43">
        <f t="shared" si="101"/>
        <v>1667504</v>
      </c>
      <c r="F153" s="43">
        <f t="shared" si="102"/>
        <v>136473</v>
      </c>
      <c r="G153" s="43">
        <f t="shared" si="103"/>
        <v>49849</v>
      </c>
      <c r="H153" s="43">
        <f t="shared" si="107"/>
        <v>464761</v>
      </c>
      <c r="I153" s="43">
        <f t="shared" si="108"/>
        <v>381491</v>
      </c>
      <c r="J153" s="43">
        <f t="shared" si="104"/>
        <v>78246</v>
      </c>
      <c r="K153" s="43">
        <f t="shared" si="105"/>
        <v>5024</v>
      </c>
      <c r="L153" s="4">
        <f t="shared" si="109"/>
        <v>178478</v>
      </c>
      <c r="M153" s="4">
        <v>129362</v>
      </c>
      <c r="N153" s="4">
        <v>9560</v>
      </c>
      <c r="O153" s="4">
        <v>4767</v>
      </c>
      <c r="P153" s="4">
        <f t="shared" si="110"/>
        <v>34789</v>
      </c>
      <c r="Q153" s="4">
        <v>28083</v>
      </c>
      <c r="R153" s="4">
        <v>6299</v>
      </c>
      <c r="S153" s="4">
        <v>407</v>
      </c>
      <c r="T153" s="4">
        <f t="shared" si="111"/>
        <v>158642</v>
      </c>
      <c r="U153" s="4">
        <v>115982</v>
      </c>
      <c r="V153" s="4">
        <v>7922</v>
      </c>
      <c r="W153" s="4">
        <v>2478</v>
      </c>
      <c r="X153" s="4">
        <f t="shared" si="112"/>
        <v>32260</v>
      </c>
      <c r="Y153" s="4">
        <v>26177</v>
      </c>
      <c r="Z153" s="4">
        <v>5699</v>
      </c>
      <c r="AA153" s="4">
        <v>384</v>
      </c>
      <c r="AB153" s="4">
        <f t="shared" si="113"/>
        <v>194375</v>
      </c>
      <c r="AC153" s="4">
        <v>141419</v>
      </c>
      <c r="AD153" s="4">
        <v>9455</v>
      </c>
      <c r="AE153" s="4">
        <v>2615</v>
      </c>
      <c r="AF153" s="4">
        <f t="shared" si="114"/>
        <v>40886</v>
      </c>
      <c r="AG153" s="4">
        <v>33615</v>
      </c>
      <c r="AH153" s="4">
        <v>6790</v>
      </c>
      <c r="AI153" s="4">
        <v>481</v>
      </c>
      <c r="AJ153" s="4">
        <f t="shared" si="115"/>
        <v>201588</v>
      </c>
      <c r="AK153" s="4">
        <v>143583</v>
      </c>
      <c r="AL153" s="4">
        <v>12567</v>
      </c>
      <c r="AM153" s="4">
        <v>4375</v>
      </c>
      <c r="AN153" s="4">
        <f t="shared" si="116"/>
        <v>41063</v>
      </c>
      <c r="AO153" s="4">
        <v>33712</v>
      </c>
      <c r="AP153" s="4">
        <v>6849</v>
      </c>
      <c r="AQ153" s="4">
        <v>502</v>
      </c>
      <c r="AR153" s="4">
        <f t="shared" si="117"/>
        <v>234939</v>
      </c>
      <c r="AS153" s="4">
        <v>161925</v>
      </c>
      <c r="AT153" s="4">
        <v>23189</v>
      </c>
      <c r="AU153" s="4">
        <v>8225</v>
      </c>
      <c r="AV153" s="4">
        <f t="shared" si="118"/>
        <v>41600</v>
      </c>
      <c r="AW153" s="4">
        <v>33731</v>
      </c>
      <c r="AX153" s="4">
        <v>7378</v>
      </c>
      <c r="AY153" s="4">
        <v>491</v>
      </c>
      <c r="AZ153" s="4">
        <f t="shared" si="119"/>
        <v>193768</v>
      </c>
      <c r="BA153" s="4">
        <v>137649</v>
      </c>
      <c r="BB153" s="4">
        <v>12179</v>
      </c>
      <c r="BC153" s="4">
        <v>4398</v>
      </c>
      <c r="BD153" s="4">
        <f t="shared" si="120"/>
        <v>39542</v>
      </c>
      <c r="BE153" s="4">
        <v>32288</v>
      </c>
      <c r="BF153" s="4">
        <v>6823</v>
      </c>
      <c r="BG153" s="4">
        <v>431</v>
      </c>
      <c r="BH153" s="4">
        <f t="shared" si="121"/>
        <v>178406</v>
      </c>
      <c r="BI153" s="4">
        <v>131111</v>
      </c>
      <c r="BJ153" s="4">
        <v>8868</v>
      </c>
      <c r="BK153" s="4">
        <v>2776</v>
      </c>
      <c r="BL153" s="4">
        <f t="shared" si="122"/>
        <v>35651</v>
      </c>
      <c r="BM153" s="4">
        <v>29356</v>
      </c>
      <c r="BN153" s="4">
        <v>5943</v>
      </c>
      <c r="BO153" s="4">
        <v>352</v>
      </c>
      <c r="BP153" s="4">
        <f t="shared" si="123"/>
        <v>177865</v>
      </c>
      <c r="BQ153" s="4">
        <v>129780</v>
      </c>
      <c r="BR153" s="4">
        <v>8845</v>
      </c>
      <c r="BS153" s="4">
        <v>4064</v>
      </c>
      <c r="BT153" s="4">
        <f t="shared" si="124"/>
        <v>35176</v>
      </c>
      <c r="BU153" s="4">
        <v>28654</v>
      </c>
      <c r="BV153" s="4">
        <v>6154</v>
      </c>
      <c r="BW153" s="4">
        <v>368</v>
      </c>
      <c r="BX153" s="4">
        <f t="shared" si="125"/>
        <v>186291</v>
      </c>
      <c r="BY153" s="4">
        <v>135826</v>
      </c>
      <c r="BZ153" s="4">
        <v>9453</v>
      </c>
      <c r="CA153" s="4">
        <v>3182</v>
      </c>
      <c r="CB153" s="4">
        <f t="shared" si="126"/>
        <v>37830</v>
      </c>
      <c r="CC153" s="4">
        <v>31206</v>
      </c>
      <c r="CD153" s="4">
        <v>6246</v>
      </c>
      <c r="CE153" s="4">
        <v>378</v>
      </c>
      <c r="CF153" s="4">
        <f t="shared" si="127"/>
        <v>224291</v>
      </c>
      <c r="CG153" s="4">
        <v>156221</v>
      </c>
      <c r="CH153" s="4">
        <v>15555</v>
      </c>
      <c r="CI153" s="4">
        <v>6380</v>
      </c>
      <c r="CJ153" s="4">
        <f t="shared" si="128"/>
        <v>46135</v>
      </c>
      <c r="CK153" s="4">
        <v>38407</v>
      </c>
      <c r="CL153" s="4">
        <v>7255</v>
      </c>
      <c r="CM153" s="4">
        <v>473</v>
      </c>
      <c r="CN153" s="4">
        <f t="shared" si="129"/>
        <v>193702</v>
      </c>
      <c r="CO153" s="4">
        <v>142412</v>
      </c>
      <c r="CP153" s="4">
        <v>8449</v>
      </c>
      <c r="CQ153" s="4">
        <v>3013</v>
      </c>
      <c r="CR153" s="4">
        <f t="shared" si="130"/>
        <v>39828</v>
      </c>
      <c r="CS153" s="4">
        <v>32969</v>
      </c>
      <c r="CT153" s="4">
        <v>6495</v>
      </c>
      <c r="CU153" s="4">
        <v>364</v>
      </c>
      <c r="CV153" s="4">
        <f t="shared" si="131"/>
        <v>196242</v>
      </c>
      <c r="CW153" s="4">
        <v>142234</v>
      </c>
      <c r="CX153" s="4">
        <v>10431</v>
      </c>
      <c r="CY153" s="4">
        <v>3576</v>
      </c>
      <c r="CZ153" s="4">
        <f t="shared" si="132"/>
        <v>40001</v>
      </c>
      <c r="DA153" s="4">
        <v>33293</v>
      </c>
      <c r="DB153" s="4">
        <v>6315</v>
      </c>
      <c r="DC153" s="4">
        <v>393</v>
      </c>
      <c r="DD153" s="78">
        <f t="shared" si="106"/>
        <v>6334.9371584699456</v>
      </c>
      <c r="DE153" s="78">
        <f t="shared" si="93"/>
        <v>4556.021857923497</v>
      </c>
      <c r="DF153" s="78">
        <f t="shared" si="94"/>
        <v>372.87704918032784</v>
      </c>
      <c r="DG153" s="78">
        <f t="shared" si="95"/>
        <v>136.19945355191257</v>
      </c>
      <c r="DH153" s="78">
        <f t="shared" si="96"/>
        <v>1269.8387978142077</v>
      </c>
      <c r="DI153" s="78">
        <f t="shared" si="97"/>
        <v>1042.3251366120219</v>
      </c>
      <c r="DJ153" s="78">
        <f t="shared" si="98"/>
        <v>213.78688524590163</v>
      </c>
      <c r="DK153" s="57">
        <f t="shared" si="99"/>
        <v>13.726775956284152</v>
      </c>
      <c r="DM153" t="s">
        <v>334</v>
      </c>
    </row>
    <row r="154" spans="2:117">
      <c r="B154" s="140"/>
      <c r="C154" s="3" t="s">
        <v>162</v>
      </c>
      <c r="D154" s="43">
        <f t="shared" si="100"/>
        <v>4524543</v>
      </c>
      <c r="E154" s="43">
        <f t="shared" si="101"/>
        <v>3508552</v>
      </c>
      <c r="F154" s="43">
        <f t="shared" si="102"/>
        <v>239064</v>
      </c>
      <c r="G154" s="43">
        <f t="shared" si="103"/>
        <v>85708</v>
      </c>
      <c r="H154" s="43">
        <f t="shared" si="107"/>
        <v>691219</v>
      </c>
      <c r="I154" s="43">
        <f t="shared" si="108"/>
        <v>538288</v>
      </c>
      <c r="J154" s="43">
        <f t="shared" si="104"/>
        <v>142385</v>
      </c>
      <c r="K154" s="43">
        <f t="shared" si="105"/>
        <v>10546</v>
      </c>
      <c r="L154" s="4">
        <f t="shared" si="109"/>
        <v>374557</v>
      </c>
      <c r="M154" s="4">
        <v>291759</v>
      </c>
      <c r="N154" s="4">
        <v>20098</v>
      </c>
      <c r="O154" s="4">
        <v>8394</v>
      </c>
      <c r="P154" s="4">
        <f t="shared" si="110"/>
        <v>54306</v>
      </c>
      <c r="Q154" s="4">
        <v>41774</v>
      </c>
      <c r="R154" s="4">
        <v>11583</v>
      </c>
      <c r="S154" s="4">
        <v>949</v>
      </c>
      <c r="T154" s="4">
        <f t="shared" si="111"/>
        <v>346131</v>
      </c>
      <c r="U154" s="4">
        <v>267209</v>
      </c>
      <c r="V154" s="4">
        <v>21853</v>
      </c>
      <c r="W154" s="4">
        <v>7770</v>
      </c>
      <c r="X154" s="4">
        <f t="shared" si="112"/>
        <v>49299</v>
      </c>
      <c r="Y154" s="4">
        <v>37935</v>
      </c>
      <c r="Z154" s="4">
        <v>10509</v>
      </c>
      <c r="AA154" s="4">
        <v>855</v>
      </c>
      <c r="AB154" s="4">
        <f t="shared" si="113"/>
        <v>382785</v>
      </c>
      <c r="AC154" s="4">
        <v>298883</v>
      </c>
      <c r="AD154" s="4">
        <v>20215</v>
      </c>
      <c r="AE154" s="4">
        <v>4765</v>
      </c>
      <c r="AF154" s="4">
        <f t="shared" si="114"/>
        <v>58922</v>
      </c>
      <c r="AG154" s="4">
        <v>45873</v>
      </c>
      <c r="AH154" s="4">
        <v>12100</v>
      </c>
      <c r="AI154" s="4">
        <v>949</v>
      </c>
      <c r="AJ154" s="4">
        <f t="shared" si="115"/>
        <v>390494</v>
      </c>
      <c r="AK154" s="4">
        <v>304048</v>
      </c>
      <c r="AL154" s="4">
        <v>20707</v>
      </c>
      <c r="AM154" s="4">
        <v>6193</v>
      </c>
      <c r="AN154" s="4">
        <f t="shared" si="116"/>
        <v>59546</v>
      </c>
      <c r="AO154" s="4">
        <v>46892</v>
      </c>
      <c r="AP154" s="4">
        <v>11745</v>
      </c>
      <c r="AQ154" s="4">
        <v>909</v>
      </c>
      <c r="AR154" s="4">
        <f t="shared" si="117"/>
        <v>381147</v>
      </c>
      <c r="AS154" s="4">
        <v>294012</v>
      </c>
      <c r="AT154" s="4">
        <v>22809</v>
      </c>
      <c r="AU154" s="4">
        <v>7384</v>
      </c>
      <c r="AV154" s="4">
        <f t="shared" si="118"/>
        <v>56942</v>
      </c>
      <c r="AW154" s="4">
        <v>44257</v>
      </c>
      <c r="AX154" s="4">
        <v>11814</v>
      </c>
      <c r="AY154" s="4">
        <v>871</v>
      </c>
      <c r="AZ154" s="4">
        <f t="shared" si="119"/>
        <v>357318</v>
      </c>
      <c r="BA154" s="4">
        <v>280376</v>
      </c>
      <c r="BB154" s="4">
        <v>15870</v>
      </c>
      <c r="BC154" s="4">
        <v>5026</v>
      </c>
      <c r="BD154" s="4">
        <f t="shared" si="120"/>
        <v>56046</v>
      </c>
      <c r="BE154" s="4">
        <v>43623</v>
      </c>
      <c r="BF154" s="4">
        <v>11587</v>
      </c>
      <c r="BG154" s="4">
        <v>836</v>
      </c>
      <c r="BH154" s="4">
        <f t="shared" si="121"/>
        <v>374676</v>
      </c>
      <c r="BI154" s="4">
        <v>289190</v>
      </c>
      <c r="BJ154" s="4">
        <v>19315</v>
      </c>
      <c r="BK154" s="4">
        <v>8224</v>
      </c>
      <c r="BL154" s="4">
        <f t="shared" si="122"/>
        <v>57947</v>
      </c>
      <c r="BM154" s="4">
        <v>44915</v>
      </c>
      <c r="BN154" s="4">
        <v>12228</v>
      </c>
      <c r="BO154" s="4">
        <v>804</v>
      </c>
      <c r="BP154" s="4">
        <f t="shared" si="123"/>
        <v>390422</v>
      </c>
      <c r="BQ154" s="4">
        <v>296001</v>
      </c>
      <c r="BR154" s="4">
        <v>18582</v>
      </c>
      <c r="BS154" s="4">
        <v>10330</v>
      </c>
      <c r="BT154" s="4">
        <f t="shared" si="124"/>
        <v>65509</v>
      </c>
      <c r="BU154" s="4">
        <v>51827</v>
      </c>
      <c r="BV154" s="4">
        <v>12719</v>
      </c>
      <c r="BW154" s="4">
        <v>963</v>
      </c>
      <c r="BX154" s="4">
        <f t="shared" si="125"/>
        <v>358140</v>
      </c>
      <c r="BY154" s="4">
        <v>278019</v>
      </c>
      <c r="BZ154" s="4">
        <v>18799</v>
      </c>
      <c r="CA154" s="4">
        <v>6668</v>
      </c>
      <c r="CB154" s="4">
        <f t="shared" si="126"/>
        <v>54654</v>
      </c>
      <c r="CC154" s="4">
        <v>42636</v>
      </c>
      <c r="CD154" s="4">
        <v>11238</v>
      </c>
      <c r="CE154" s="4">
        <v>780</v>
      </c>
      <c r="CF154" s="4">
        <f t="shared" si="127"/>
        <v>380216</v>
      </c>
      <c r="CG154" s="4">
        <v>292185</v>
      </c>
      <c r="CH154" s="4">
        <v>20304</v>
      </c>
      <c r="CI154" s="4">
        <v>7603</v>
      </c>
      <c r="CJ154" s="4">
        <f t="shared" si="128"/>
        <v>60124</v>
      </c>
      <c r="CK154" s="4">
        <v>46943</v>
      </c>
      <c r="CL154" s="4">
        <v>12328</v>
      </c>
      <c r="CM154" s="4">
        <v>853</v>
      </c>
      <c r="CN154" s="4">
        <f t="shared" si="129"/>
        <v>368292</v>
      </c>
      <c r="CO154" s="4">
        <v>289381</v>
      </c>
      <c r="CP154" s="4">
        <v>17070</v>
      </c>
      <c r="CQ154" s="4">
        <v>5239</v>
      </c>
      <c r="CR154" s="4">
        <f t="shared" si="130"/>
        <v>56602</v>
      </c>
      <c r="CS154" s="4">
        <v>43969</v>
      </c>
      <c r="CT154" s="4">
        <v>11769</v>
      </c>
      <c r="CU154" s="4">
        <v>864</v>
      </c>
      <c r="CV154" s="4">
        <f t="shared" si="131"/>
        <v>420365</v>
      </c>
      <c r="CW154" s="4">
        <v>327489</v>
      </c>
      <c r="CX154" s="4">
        <v>23442</v>
      </c>
      <c r="CY154" s="4">
        <v>8112</v>
      </c>
      <c r="CZ154" s="4">
        <f t="shared" si="132"/>
        <v>61322</v>
      </c>
      <c r="DA154" s="4">
        <v>47644</v>
      </c>
      <c r="DB154" s="4">
        <v>12765</v>
      </c>
      <c r="DC154" s="4">
        <v>913</v>
      </c>
      <c r="DD154" s="78">
        <f t="shared" si="106"/>
        <v>12362.139344262296</v>
      </c>
      <c r="DE154" s="78">
        <f t="shared" si="93"/>
        <v>9586.2076502732234</v>
      </c>
      <c r="DF154" s="78">
        <f t="shared" si="94"/>
        <v>653.18032786885249</v>
      </c>
      <c r="DG154" s="78">
        <f t="shared" si="95"/>
        <v>234.17486338797815</v>
      </c>
      <c r="DH154" s="78">
        <f t="shared" si="96"/>
        <v>1888.5765027322404</v>
      </c>
      <c r="DI154" s="78">
        <f t="shared" si="97"/>
        <v>1470.7322404371585</v>
      </c>
      <c r="DJ154" s="78">
        <f t="shared" si="98"/>
        <v>389.03005464480873</v>
      </c>
      <c r="DK154" s="57">
        <f t="shared" si="99"/>
        <v>28.814207650273225</v>
      </c>
      <c r="DM154" t="s">
        <v>334</v>
      </c>
    </row>
    <row r="155" spans="2:117">
      <c r="B155" s="140"/>
      <c r="C155" s="3" t="s">
        <v>163</v>
      </c>
      <c r="D155" s="43">
        <f t="shared" si="100"/>
        <v>3183471</v>
      </c>
      <c r="E155" s="43">
        <f t="shared" si="101"/>
        <v>2313856</v>
      </c>
      <c r="F155" s="43">
        <f t="shared" si="102"/>
        <v>150300</v>
      </c>
      <c r="G155" s="43">
        <f t="shared" si="103"/>
        <v>32227</v>
      </c>
      <c r="H155" s="43">
        <f t="shared" si="107"/>
        <v>687088</v>
      </c>
      <c r="I155" s="43">
        <f t="shared" si="108"/>
        <v>558521</v>
      </c>
      <c r="J155" s="43">
        <f t="shared" si="104"/>
        <v>121558</v>
      </c>
      <c r="K155" s="43">
        <f t="shared" si="105"/>
        <v>7009</v>
      </c>
      <c r="L155" s="4">
        <f t="shared" si="109"/>
        <v>258915</v>
      </c>
      <c r="M155" s="4">
        <v>190677</v>
      </c>
      <c r="N155" s="4">
        <v>12647</v>
      </c>
      <c r="O155" s="4">
        <v>2661</v>
      </c>
      <c r="P155" s="4">
        <f t="shared" si="110"/>
        <v>52930</v>
      </c>
      <c r="Q155" s="4">
        <v>42339</v>
      </c>
      <c r="R155" s="4">
        <v>10001</v>
      </c>
      <c r="S155" s="4">
        <v>590</v>
      </c>
      <c r="T155" s="4">
        <f t="shared" si="111"/>
        <v>235894</v>
      </c>
      <c r="U155" s="4">
        <v>172330</v>
      </c>
      <c r="V155" s="4">
        <v>11711</v>
      </c>
      <c r="W155" s="4">
        <v>2579</v>
      </c>
      <c r="X155" s="4">
        <f t="shared" si="112"/>
        <v>49274</v>
      </c>
      <c r="Y155" s="4">
        <v>39551</v>
      </c>
      <c r="Z155" s="4">
        <v>9198</v>
      </c>
      <c r="AA155" s="4">
        <v>525</v>
      </c>
      <c r="AB155" s="4">
        <f t="shared" si="113"/>
        <v>283242</v>
      </c>
      <c r="AC155" s="4">
        <v>205083</v>
      </c>
      <c r="AD155" s="4">
        <v>14377</v>
      </c>
      <c r="AE155" s="4">
        <v>2803</v>
      </c>
      <c r="AF155" s="4">
        <f t="shared" si="114"/>
        <v>60979</v>
      </c>
      <c r="AG155" s="4">
        <v>49532</v>
      </c>
      <c r="AH155" s="4">
        <v>10801</v>
      </c>
      <c r="AI155" s="4">
        <v>646</v>
      </c>
      <c r="AJ155" s="4">
        <f t="shared" si="115"/>
        <v>278805</v>
      </c>
      <c r="AK155" s="4">
        <v>201024</v>
      </c>
      <c r="AL155" s="4">
        <v>14256</v>
      </c>
      <c r="AM155" s="4">
        <v>2797</v>
      </c>
      <c r="AN155" s="4">
        <f t="shared" si="116"/>
        <v>60728</v>
      </c>
      <c r="AO155" s="4">
        <v>49506</v>
      </c>
      <c r="AP155" s="4">
        <v>10661</v>
      </c>
      <c r="AQ155" s="4">
        <v>561</v>
      </c>
      <c r="AR155" s="4">
        <f t="shared" si="117"/>
        <v>273928</v>
      </c>
      <c r="AS155" s="4">
        <v>197263</v>
      </c>
      <c r="AT155" s="4">
        <v>14034</v>
      </c>
      <c r="AU155" s="4">
        <v>3292</v>
      </c>
      <c r="AV155" s="4">
        <f t="shared" si="118"/>
        <v>59339</v>
      </c>
      <c r="AW155" s="4">
        <v>48255</v>
      </c>
      <c r="AX155" s="4">
        <v>10483</v>
      </c>
      <c r="AY155" s="4">
        <v>601</v>
      </c>
      <c r="AZ155" s="4">
        <f t="shared" si="119"/>
        <v>265084</v>
      </c>
      <c r="BA155" s="4">
        <v>192343</v>
      </c>
      <c r="BB155" s="4">
        <v>12674</v>
      </c>
      <c r="BC155" s="4">
        <v>2197</v>
      </c>
      <c r="BD155" s="4">
        <f t="shared" si="120"/>
        <v>57870</v>
      </c>
      <c r="BE155" s="4">
        <v>47103</v>
      </c>
      <c r="BF155" s="4">
        <v>10183</v>
      </c>
      <c r="BG155" s="4">
        <v>584</v>
      </c>
      <c r="BH155" s="4">
        <f t="shared" si="121"/>
        <v>265392</v>
      </c>
      <c r="BI155" s="4">
        <v>193098</v>
      </c>
      <c r="BJ155" s="4">
        <v>12756</v>
      </c>
      <c r="BK155" s="4">
        <v>2870</v>
      </c>
      <c r="BL155" s="4">
        <f t="shared" si="122"/>
        <v>56668</v>
      </c>
      <c r="BM155" s="4">
        <v>45971</v>
      </c>
      <c r="BN155" s="4">
        <v>10126</v>
      </c>
      <c r="BO155" s="4">
        <v>571</v>
      </c>
      <c r="BP155" s="4">
        <f t="shared" si="123"/>
        <v>259981</v>
      </c>
      <c r="BQ155" s="4">
        <v>189486</v>
      </c>
      <c r="BR155" s="4">
        <v>11881</v>
      </c>
      <c r="BS155" s="4">
        <v>3028</v>
      </c>
      <c r="BT155" s="4">
        <f t="shared" si="124"/>
        <v>55586</v>
      </c>
      <c r="BU155" s="4">
        <v>45180</v>
      </c>
      <c r="BV155" s="4">
        <v>9858</v>
      </c>
      <c r="BW155" s="4">
        <v>548</v>
      </c>
      <c r="BX155" s="4">
        <f t="shared" si="125"/>
        <v>245152</v>
      </c>
      <c r="BY155" s="4">
        <v>176769</v>
      </c>
      <c r="BZ155" s="4">
        <v>11092</v>
      </c>
      <c r="CA155" s="4">
        <v>2493</v>
      </c>
      <c r="CB155" s="4">
        <f t="shared" si="126"/>
        <v>54798</v>
      </c>
      <c r="CC155" s="4">
        <v>44433</v>
      </c>
      <c r="CD155" s="4">
        <v>9828</v>
      </c>
      <c r="CE155" s="4">
        <v>537</v>
      </c>
      <c r="CF155" s="4">
        <f t="shared" si="127"/>
        <v>267057</v>
      </c>
      <c r="CG155" s="4">
        <v>192536</v>
      </c>
      <c r="CH155" s="4">
        <v>11697</v>
      </c>
      <c r="CI155" s="4">
        <v>2680</v>
      </c>
      <c r="CJ155" s="4">
        <f t="shared" si="128"/>
        <v>60144</v>
      </c>
      <c r="CK155" s="4">
        <v>49249</v>
      </c>
      <c r="CL155" s="4">
        <v>10334</v>
      </c>
      <c r="CM155" s="4">
        <v>561</v>
      </c>
      <c r="CN155" s="4">
        <f t="shared" si="129"/>
        <v>272945</v>
      </c>
      <c r="CO155" s="4">
        <v>200251</v>
      </c>
      <c r="CP155" s="4">
        <v>11209</v>
      </c>
      <c r="CQ155" s="4">
        <v>2236</v>
      </c>
      <c r="CR155" s="4">
        <f t="shared" si="130"/>
        <v>59249</v>
      </c>
      <c r="CS155" s="4">
        <v>48409</v>
      </c>
      <c r="CT155" s="4">
        <v>10209</v>
      </c>
      <c r="CU155" s="4">
        <v>631</v>
      </c>
      <c r="CV155" s="4">
        <f t="shared" si="131"/>
        <v>277076</v>
      </c>
      <c r="CW155" s="4">
        <v>202996</v>
      </c>
      <c r="CX155" s="4">
        <v>11966</v>
      </c>
      <c r="CY155" s="4">
        <v>2591</v>
      </c>
      <c r="CZ155" s="4">
        <f t="shared" si="132"/>
        <v>59523</v>
      </c>
      <c r="DA155" s="4">
        <v>48993</v>
      </c>
      <c r="DB155" s="4">
        <v>9876</v>
      </c>
      <c r="DC155" s="4">
        <v>654</v>
      </c>
      <c r="DD155" s="78">
        <f t="shared" si="106"/>
        <v>8698.0081967213118</v>
      </c>
      <c r="DE155" s="78">
        <f t="shared" si="93"/>
        <v>6322.0109289617485</v>
      </c>
      <c r="DF155" s="78">
        <f t="shared" si="94"/>
        <v>410.65573770491801</v>
      </c>
      <c r="DG155" s="78">
        <f t="shared" si="95"/>
        <v>88.051912568306008</v>
      </c>
      <c r="DH155" s="78">
        <f t="shared" si="96"/>
        <v>1877.2896174863388</v>
      </c>
      <c r="DI155" s="78">
        <f t="shared" si="97"/>
        <v>1526.0136612021859</v>
      </c>
      <c r="DJ155" s="78">
        <f t="shared" si="98"/>
        <v>332.12568306010928</v>
      </c>
      <c r="DK155" s="57">
        <f t="shared" si="99"/>
        <v>19.150273224043715</v>
      </c>
      <c r="DM155" t="s">
        <v>334</v>
      </c>
    </row>
    <row r="156" spans="2:117">
      <c r="B156" s="140"/>
      <c r="C156" s="3" t="s">
        <v>164</v>
      </c>
      <c r="D156" s="43">
        <f t="shared" si="100"/>
        <v>1906141</v>
      </c>
      <c r="E156" s="43">
        <f t="shared" si="101"/>
        <v>1275130</v>
      </c>
      <c r="F156" s="43">
        <f t="shared" si="102"/>
        <v>197390</v>
      </c>
      <c r="G156" s="43">
        <f t="shared" si="103"/>
        <v>31243</v>
      </c>
      <c r="H156" s="43">
        <f t="shared" si="107"/>
        <v>402378</v>
      </c>
      <c r="I156" s="43">
        <f t="shared" si="108"/>
        <v>324263</v>
      </c>
      <c r="J156" s="43">
        <f t="shared" si="104"/>
        <v>73892</v>
      </c>
      <c r="K156" s="43">
        <f t="shared" si="105"/>
        <v>4223</v>
      </c>
      <c r="L156" s="4">
        <f t="shared" si="109"/>
        <v>145143</v>
      </c>
      <c r="M156" s="4">
        <v>100452</v>
      </c>
      <c r="N156" s="4">
        <v>10876</v>
      </c>
      <c r="O156" s="4">
        <v>2334</v>
      </c>
      <c r="P156" s="4">
        <f t="shared" si="110"/>
        <v>31481</v>
      </c>
      <c r="Q156" s="4">
        <v>24954</v>
      </c>
      <c r="R156" s="4">
        <v>6137</v>
      </c>
      <c r="S156" s="4">
        <v>390</v>
      </c>
      <c r="T156" s="4">
        <f t="shared" si="111"/>
        <v>136203</v>
      </c>
      <c r="U156" s="4">
        <v>93529</v>
      </c>
      <c r="V156" s="4">
        <v>11162</v>
      </c>
      <c r="W156" s="4">
        <v>2258</v>
      </c>
      <c r="X156" s="4">
        <f t="shared" si="112"/>
        <v>29254</v>
      </c>
      <c r="Y156" s="4">
        <v>23455</v>
      </c>
      <c r="Z156" s="4">
        <v>5461</v>
      </c>
      <c r="AA156" s="4">
        <v>338</v>
      </c>
      <c r="AB156" s="4">
        <f t="shared" si="113"/>
        <v>171124</v>
      </c>
      <c r="AC156" s="4">
        <v>112253</v>
      </c>
      <c r="AD156" s="4">
        <v>20660</v>
      </c>
      <c r="AE156" s="4">
        <v>2714</v>
      </c>
      <c r="AF156" s="4">
        <f t="shared" si="114"/>
        <v>35497</v>
      </c>
      <c r="AG156" s="4">
        <v>28569</v>
      </c>
      <c r="AH156" s="4">
        <v>6554</v>
      </c>
      <c r="AI156" s="4">
        <v>374</v>
      </c>
      <c r="AJ156" s="4">
        <f t="shared" si="115"/>
        <v>165258</v>
      </c>
      <c r="AK156" s="4">
        <v>109231</v>
      </c>
      <c r="AL156" s="4">
        <v>18921</v>
      </c>
      <c r="AM156" s="4">
        <v>2602</v>
      </c>
      <c r="AN156" s="4">
        <f t="shared" si="116"/>
        <v>34504</v>
      </c>
      <c r="AO156" s="4">
        <v>27804</v>
      </c>
      <c r="AP156" s="4">
        <v>6334</v>
      </c>
      <c r="AQ156" s="4">
        <v>366</v>
      </c>
      <c r="AR156" s="4">
        <f t="shared" si="117"/>
        <v>164630</v>
      </c>
      <c r="AS156" s="4">
        <v>108675</v>
      </c>
      <c r="AT156" s="4">
        <v>19190</v>
      </c>
      <c r="AU156" s="4">
        <v>2657</v>
      </c>
      <c r="AV156" s="4">
        <f t="shared" si="118"/>
        <v>34108</v>
      </c>
      <c r="AW156" s="4">
        <v>27545</v>
      </c>
      <c r="AX156" s="4">
        <v>6188</v>
      </c>
      <c r="AY156" s="4">
        <v>375</v>
      </c>
      <c r="AZ156" s="4">
        <f t="shared" si="119"/>
        <v>161217</v>
      </c>
      <c r="BA156" s="4">
        <v>106404</v>
      </c>
      <c r="BB156" s="4">
        <v>18462</v>
      </c>
      <c r="BC156" s="4">
        <v>2207</v>
      </c>
      <c r="BD156" s="4">
        <f t="shared" si="120"/>
        <v>34144</v>
      </c>
      <c r="BE156" s="4">
        <v>27790</v>
      </c>
      <c r="BF156" s="4">
        <v>6016</v>
      </c>
      <c r="BG156" s="4">
        <v>338</v>
      </c>
      <c r="BH156" s="4">
        <f t="shared" si="121"/>
        <v>157780</v>
      </c>
      <c r="BI156" s="4">
        <v>105816</v>
      </c>
      <c r="BJ156" s="4">
        <v>16244</v>
      </c>
      <c r="BK156" s="4">
        <v>2625</v>
      </c>
      <c r="BL156" s="4">
        <f t="shared" si="122"/>
        <v>33095</v>
      </c>
      <c r="BM156" s="4">
        <v>26838</v>
      </c>
      <c r="BN156" s="4">
        <v>5910</v>
      </c>
      <c r="BO156" s="4">
        <v>347</v>
      </c>
      <c r="BP156" s="4">
        <f t="shared" si="123"/>
        <v>149631</v>
      </c>
      <c r="BQ156" s="4">
        <v>102044</v>
      </c>
      <c r="BR156" s="4">
        <v>13663</v>
      </c>
      <c r="BS156" s="4">
        <v>2486</v>
      </c>
      <c r="BT156" s="4">
        <f t="shared" si="124"/>
        <v>31438</v>
      </c>
      <c r="BU156" s="4">
        <v>25389</v>
      </c>
      <c r="BV156" s="4">
        <v>5756</v>
      </c>
      <c r="BW156" s="4">
        <v>293</v>
      </c>
      <c r="BX156" s="4">
        <f t="shared" si="125"/>
        <v>148615</v>
      </c>
      <c r="BY156" s="4">
        <v>98293</v>
      </c>
      <c r="BZ156" s="4">
        <v>16057</v>
      </c>
      <c r="CA156" s="4">
        <v>2799</v>
      </c>
      <c r="CB156" s="4">
        <f t="shared" si="126"/>
        <v>31466</v>
      </c>
      <c r="CC156" s="4">
        <v>25424</v>
      </c>
      <c r="CD156" s="4">
        <v>5743</v>
      </c>
      <c r="CE156" s="4">
        <v>299</v>
      </c>
      <c r="CF156" s="4">
        <f t="shared" si="127"/>
        <v>169509</v>
      </c>
      <c r="CG156" s="4">
        <v>111294</v>
      </c>
      <c r="CH156" s="4">
        <v>17389</v>
      </c>
      <c r="CI156" s="4">
        <v>2947</v>
      </c>
      <c r="CJ156" s="4">
        <f t="shared" si="128"/>
        <v>37879</v>
      </c>
      <c r="CK156" s="4">
        <v>30659</v>
      </c>
      <c r="CL156" s="4">
        <v>6845</v>
      </c>
      <c r="CM156" s="4">
        <v>375</v>
      </c>
      <c r="CN156" s="4">
        <f t="shared" si="129"/>
        <v>168563</v>
      </c>
      <c r="CO156" s="4">
        <v>113854</v>
      </c>
      <c r="CP156" s="4">
        <v>17232</v>
      </c>
      <c r="CQ156" s="4">
        <v>2626</v>
      </c>
      <c r="CR156" s="4">
        <f t="shared" si="130"/>
        <v>34851</v>
      </c>
      <c r="CS156" s="4">
        <v>28048</v>
      </c>
      <c r="CT156" s="4">
        <v>6434</v>
      </c>
      <c r="CU156" s="4">
        <v>369</v>
      </c>
      <c r="CV156" s="4">
        <f t="shared" si="131"/>
        <v>168468</v>
      </c>
      <c r="CW156" s="4">
        <v>113285</v>
      </c>
      <c r="CX156" s="4">
        <v>17534</v>
      </c>
      <c r="CY156" s="4">
        <v>2988</v>
      </c>
      <c r="CZ156" s="4">
        <f t="shared" si="132"/>
        <v>34661</v>
      </c>
      <c r="DA156" s="4">
        <v>27788</v>
      </c>
      <c r="DB156" s="4">
        <v>6514</v>
      </c>
      <c r="DC156" s="4">
        <v>359</v>
      </c>
      <c r="DD156" s="78">
        <f t="shared" si="106"/>
        <v>5208.0355191256831</v>
      </c>
      <c r="DE156" s="78">
        <f t="shared" si="93"/>
        <v>3483.9617486338798</v>
      </c>
      <c r="DF156" s="78">
        <f t="shared" si="94"/>
        <v>539.31693989071039</v>
      </c>
      <c r="DG156" s="78">
        <f t="shared" si="95"/>
        <v>85.363387978142072</v>
      </c>
      <c r="DH156" s="78">
        <f t="shared" si="96"/>
        <v>1099.3934426229507</v>
      </c>
      <c r="DI156" s="78">
        <f t="shared" si="97"/>
        <v>885.96448087431691</v>
      </c>
      <c r="DJ156" s="78">
        <f t="shared" si="98"/>
        <v>201.89071038251367</v>
      </c>
      <c r="DK156" s="57">
        <f t="shared" si="99"/>
        <v>11.538251366120219</v>
      </c>
      <c r="DM156" t="s">
        <v>334</v>
      </c>
    </row>
    <row r="157" spans="2:117">
      <c r="B157" s="140"/>
      <c r="C157" s="3" t="s">
        <v>165</v>
      </c>
      <c r="D157" s="43">
        <f t="shared" si="100"/>
        <v>2426473</v>
      </c>
      <c r="E157" s="43">
        <f t="shared" si="101"/>
        <v>1779840</v>
      </c>
      <c r="F157" s="43">
        <f t="shared" si="102"/>
        <v>73969</v>
      </c>
      <c r="G157" s="43">
        <f t="shared" si="103"/>
        <v>15981</v>
      </c>
      <c r="H157" s="43">
        <f t="shared" si="107"/>
        <v>556683</v>
      </c>
      <c r="I157" s="43">
        <f t="shared" si="108"/>
        <v>460526</v>
      </c>
      <c r="J157" s="43">
        <f t="shared" si="104"/>
        <v>90071</v>
      </c>
      <c r="K157" s="43">
        <f t="shared" si="105"/>
        <v>6086</v>
      </c>
      <c r="L157" s="4">
        <f t="shared" si="109"/>
        <v>190737</v>
      </c>
      <c r="M157" s="4">
        <v>141211</v>
      </c>
      <c r="N157" s="4">
        <v>6012</v>
      </c>
      <c r="O157" s="4">
        <v>1360</v>
      </c>
      <c r="P157" s="4">
        <f t="shared" si="110"/>
        <v>42154</v>
      </c>
      <c r="Q157" s="4">
        <v>34571</v>
      </c>
      <c r="R157" s="4">
        <v>7085</v>
      </c>
      <c r="S157" s="4">
        <v>498</v>
      </c>
      <c r="T157" s="4">
        <f t="shared" si="111"/>
        <v>174894</v>
      </c>
      <c r="U157" s="4">
        <v>129066</v>
      </c>
      <c r="V157" s="4">
        <v>5658</v>
      </c>
      <c r="W157" s="4">
        <v>1187</v>
      </c>
      <c r="X157" s="4">
        <f t="shared" si="112"/>
        <v>38983</v>
      </c>
      <c r="Y157" s="4">
        <v>32033</v>
      </c>
      <c r="Z157" s="4">
        <v>6521</v>
      </c>
      <c r="AA157" s="4">
        <v>429</v>
      </c>
      <c r="AB157" s="4">
        <f t="shared" si="113"/>
        <v>208844</v>
      </c>
      <c r="AC157" s="4">
        <v>154679</v>
      </c>
      <c r="AD157" s="4">
        <v>7086</v>
      </c>
      <c r="AE157" s="4">
        <v>959</v>
      </c>
      <c r="AF157" s="4">
        <f t="shared" si="114"/>
        <v>46120</v>
      </c>
      <c r="AG157" s="4">
        <v>37875</v>
      </c>
      <c r="AH157" s="4">
        <v>7737</v>
      </c>
      <c r="AI157" s="4">
        <v>508</v>
      </c>
      <c r="AJ157" s="4">
        <f t="shared" si="115"/>
        <v>197305</v>
      </c>
      <c r="AK157" s="4">
        <v>145504</v>
      </c>
      <c r="AL157" s="4">
        <v>6218</v>
      </c>
      <c r="AM157" s="4">
        <v>1198</v>
      </c>
      <c r="AN157" s="4">
        <f t="shared" si="116"/>
        <v>44385</v>
      </c>
      <c r="AO157" s="4">
        <v>36545</v>
      </c>
      <c r="AP157" s="4">
        <v>7343</v>
      </c>
      <c r="AQ157" s="4">
        <v>497</v>
      </c>
      <c r="AR157" s="4">
        <f t="shared" si="117"/>
        <v>199275</v>
      </c>
      <c r="AS157" s="4">
        <v>146982</v>
      </c>
      <c r="AT157" s="4">
        <v>6607</v>
      </c>
      <c r="AU157" s="4">
        <v>1521</v>
      </c>
      <c r="AV157" s="4">
        <f t="shared" si="118"/>
        <v>44165</v>
      </c>
      <c r="AW157" s="4">
        <v>36617</v>
      </c>
      <c r="AX157" s="4">
        <v>7097</v>
      </c>
      <c r="AY157" s="4">
        <v>451</v>
      </c>
      <c r="AZ157" s="4">
        <f t="shared" si="119"/>
        <v>197018</v>
      </c>
      <c r="BA157" s="4">
        <v>145730</v>
      </c>
      <c r="BB157" s="4">
        <v>5855</v>
      </c>
      <c r="BC157" s="4">
        <v>1138</v>
      </c>
      <c r="BD157" s="4">
        <f t="shared" si="120"/>
        <v>44295</v>
      </c>
      <c r="BE157" s="4">
        <v>36849</v>
      </c>
      <c r="BF157" s="4">
        <v>6949</v>
      </c>
      <c r="BG157" s="4">
        <v>497</v>
      </c>
      <c r="BH157" s="4">
        <f t="shared" si="121"/>
        <v>201299</v>
      </c>
      <c r="BI157" s="4">
        <v>149151</v>
      </c>
      <c r="BJ157" s="4">
        <v>6391</v>
      </c>
      <c r="BK157" s="4">
        <v>1618</v>
      </c>
      <c r="BL157" s="4">
        <f t="shared" si="122"/>
        <v>44139</v>
      </c>
      <c r="BM157" s="4">
        <v>36412</v>
      </c>
      <c r="BN157" s="4">
        <v>7197</v>
      </c>
      <c r="BO157" s="4">
        <v>530</v>
      </c>
      <c r="BP157" s="4">
        <f t="shared" si="123"/>
        <v>196249</v>
      </c>
      <c r="BQ157" s="4">
        <v>144268</v>
      </c>
      <c r="BR157" s="4">
        <v>5951</v>
      </c>
      <c r="BS157" s="4">
        <v>1659</v>
      </c>
      <c r="BT157" s="4">
        <f t="shared" si="124"/>
        <v>44371</v>
      </c>
      <c r="BU157" s="4">
        <v>36819</v>
      </c>
      <c r="BV157" s="4">
        <v>7077</v>
      </c>
      <c r="BW157" s="4">
        <v>475</v>
      </c>
      <c r="BX157" s="4">
        <f t="shared" si="125"/>
        <v>195584</v>
      </c>
      <c r="BY157" s="4">
        <v>139336</v>
      </c>
      <c r="BZ157" s="4">
        <v>5588</v>
      </c>
      <c r="CA157" s="4">
        <v>1320</v>
      </c>
      <c r="CB157" s="4">
        <f t="shared" si="126"/>
        <v>49340</v>
      </c>
      <c r="CC157" s="4">
        <v>41276</v>
      </c>
      <c r="CD157" s="4">
        <v>7535</v>
      </c>
      <c r="CE157" s="4">
        <v>529</v>
      </c>
      <c r="CF157" s="4">
        <f t="shared" si="127"/>
        <v>213061</v>
      </c>
      <c r="CG157" s="4">
        <v>153743</v>
      </c>
      <c r="CH157" s="4">
        <v>6068</v>
      </c>
      <c r="CI157" s="4">
        <v>1381</v>
      </c>
      <c r="CJ157" s="4">
        <f t="shared" si="128"/>
        <v>51869</v>
      </c>
      <c r="CK157" s="4">
        <v>43063</v>
      </c>
      <c r="CL157" s="4">
        <v>8236</v>
      </c>
      <c r="CM157" s="4">
        <v>570</v>
      </c>
      <c r="CN157" s="4">
        <f t="shared" si="129"/>
        <v>220141</v>
      </c>
      <c r="CO157" s="4">
        <v>160149</v>
      </c>
      <c r="CP157" s="4">
        <v>5881</v>
      </c>
      <c r="CQ157" s="4">
        <v>1220</v>
      </c>
      <c r="CR157" s="4">
        <f t="shared" si="130"/>
        <v>52891</v>
      </c>
      <c r="CS157" s="4">
        <v>43914</v>
      </c>
      <c r="CT157" s="4">
        <v>8464</v>
      </c>
      <c r="CU157" s="4">
        <v>513</v>
      </c>
      <c r="CV157" s="4">
        <f t="shared" si="131"/>
        <v>232066</v>
      </c>
      <c r="CW157" s="4">
        <v>170021</v>
      </c>
      <c r="CX157" s="4">
        <v>6654</v>
      </c>
      <c r="CY157" s="4">
        <v>1420</v>
      </c>
      <c r="CZ157" s="4">
        <f t="shared" si="132"/>
        <v>53971</v>
      </c>
      <c r="DA157" s="4">
        <v>44552</v>
      </c>
      <c r="DB157" s="4">
        <v>8830</v>
      </c>
      <c r="DC157" s="4">
        <v>589</v>
      </c>
      <c r="DD157" s="78">
        <f t="shared" si="106"/>
        <v>6629.7076502732243</v>
      </c>
      <c r="DE157" s="78">
        <f t="shared" si="93"/>
        <v>4862.9508196721308</v>
      </c>
      <c r="DF157" s="78">
        <f t="shared" si="94"/>
        <v>202.10109289617486</v>
      </c>
      <c r="DG157" s="78">
        <f t="shared" si="95"/>
        <v>43.66393442622951</v>
      </c>
      <c r="DH157" s="78">
        <f t="shared" si="96"/>
        <v>1520.9918032786886</v>
      </c>
      <c r="DI157" s="78">
        <f t="shared" si="97"/>
        <v>1258.2677595628415</v>
      </c>
      <c r="DJ157" s="78">
        <f t="shared" si="98"/>
        <v>246.09562841530055</v>
      </c>
      <c r="DK157" s="57">
        <f t="shared" si="99"/>
        <v>16.628415300546447</v>
      </c>
      <c r="DM157" t="s">
        <v>334</v>
      </c>
    </row>
    <row r="158" spans="2:117">
      <c r="B158" s="140"/>
      <c r="C158" s="3" t="s">
        <v>166</v>
      </c>
      <c r="D158" s="43">
        <f t="shared" si="100"/>
        <v>2711630</v>
      </c>
      <c r="E158" s="43">
        <f t="shared" si="101"/>
        <v>2163154</v>
      </c>
      <c r="F158" s="43">
        <f t="shared" si="102"/>
        <v>148123</v>
      </c>
      <c r="G158" s="43">
        <f t="shared" si="103"/>
        <v>23288</v>
      </c>
      <c r="H158" s="43">
        <f t="shared" si="107"/>
        <v>377065</v>
      </c>
      <c r="I158" s="43">
        <f t="shared" si="108"/>
        <v>289493</v>
      </c>
      <c r="J158" s="43">
        <f t="shared" si="104"/>
        <v>83728</v>
      </c>
      <c r="K158" s="43">
        <f t="shared" si="105"/>
        <v>3844</v>
      </c>
      <c r="L158" s="4">
        <f t="shared" si="109"/>
        <v>172340</v>
      </c>
      <c r="M158" s="4">
        <v>133852</v>
      </c>
      <c r="N158" s="4">
        <v>9832</v>
      </c>
      <c r="O158" s="4">
        <v>1631</v>
      </c>
      <c r="P158" s="4">
        <f t="shared" si="110"/>
        <v>27025</v>
      </c>
      <c r="Q158" s="4">
        <v>20752</v>
      </c>
      <c r="R158" s="4">
        <v>6053</v>
      </c>
      <c r="S158" s="4">
        <v>220</v>
      </c>
      <c r="T158" s="4">
        <f t="shared" si="111"/>
        <v>164059</v>
      </c>
      <c r="U158" s="4">
        <v>126397</v>
      </c>
      <c r="V158" s="4">
        <v>10451</v>
      </c>
      <c r="W158" s="4">
        <v>1708</v>
      </c>
      <c r="X158" s="4">
        <f t="shared" si="112"/>
        <v>25503</v>
      </c>
      <c r="Y158" s="4">
        <v>19625</v>
      </c>
      <c r="Z158" s="4">
        <v>5692</v>
      </c>
      <c r="AA158" s="4">
        <v>186</v>
      </c>
      <c r="AB158" s="4">
        <f t="shared" si="113"/>
        <v>209842</v>
      </c>
      <c r="AC158" s="4">
        <v>161292</v>
      </c>
      <c r="AD158" s="4">
        <v>14613</v>
      </c>
      <c r="AE158" s="4">
        <v>1743</v>
      </c>
      <c r="AF158" s="4">
        <f t="shared" si="114"/>
        <v>32194</v>
      </c>
      <c r="AG158" s="4">
        <v>24979</v>
      </c>
      <c r="AH158" s="4">
        <v>6905</v>
      </c>
      <c r="AI158" s="4">
        <v>310</v>
      </c>
      <c r="AJ158" s="4">
        <f t="shared" si="115"/>
        <v>212272</v>
      </c>
      <c r="AK158" s="4">
        <v>165442</v>
      </c>
      <c r="AL158" s="4">
        <v>13462</v>
      </c>
      <c r="AM158" s="4">
        <v>1885</v>
      </c>
      <c r="AN158" s="4">
        <f t="shared" si="116"/>
        <v>31483</v>
      </c>
      <c r="AO158" s="4">
        <v>24257</v>
      </c>
      <c r="AP158" s="4">
        <v>6869</v>
      </c>
      <c r="AQ158" s="4">
        <v>357</v>
      </c>
      <c r="AR158" s="4">
        <f t="shared" si="117"/>
        <v>226644</v>
      </c>
      <c r="AS158" s="4">
        <v>177448</v>
      </c>
      <c r="AT158" s="4">
        <v>14745</v>
      </c>
      <c r="AU158" s="4">
        <v>2413</v>
      </c>
      <c r="AV158" s="4">
        <f t="shared" si="118"/>
        <v>32038</v>
      </c>
      <c r="AW158" s="4">
        <v>24776</v>
      </c>
      <c r="AX158" s="4">
        <v>6932</v>
      </c>
      <c r="AY158" s="4">
        <v>330</v>
      </c>
      <c r="AZ158" s="4">
        <f t="shared" si="119"/>
        <v>232725</v>
      </c>
      <c r="BA158" s="4">
        <v>186023</v>
      </c>
      <c r="BB158" s="4">
        <v>12911</v>
      </c>
      <c r="BC158" s="4">
        <v>1697</v>
      </c>
      <c r="BD158" s="4">
        <f t="shared" si="120"/>
        <v>32094</v>
      </c>
      <c r="BE158" s="4">
        <v>24632</v>
      </c>
      <c r="BF158" s="4">
        <v>7146</v>
      </c>
      <c r="BG158" s="4">
        <v>316</v>
      </c>
      <c r="BH158" s="4">
        <f t="shared" si="121"/>
        <v>235412</v>
      </c>
      <c r="BI158" s="4">
        <v>188506</v>
      </c>
      <c r="BJ158" s="4">
        <v>13337</v>
      </c>
      <c r="BK158" s="4">
        <v>2197</v>
      </c>
      <c r="BL158" s="4">
        <f t="shared" si="122"/>
        <v>31372</v>
      </c>
      <c r="BM158" s="4">
        <v>24012</v>
      </c>
      <c r="BN158" s="4">
        <v>7009</v>
      </c>
      <c r="BO158" s="4">
        <v>351</v>
      </c>
      <c r="BP158" s="4">
        <f t="shared" si="123"/>
        <v>229683</v>
      </c>
      <c r="BQ158" s="4">
        <v>184785</v>
      </c>
      <c r="BR158" s="4">
        <v>12588</v>
      </c>
      <c r="BS158" s="4">
        <v>2172</v>
      </c>
      <c r="BT158" s="4">
        <f t="shared" si="124"/>
        <v>30138</v>
      </c>
      <c r="BU158" s="4">
        <v>23083</v>
      </c>
      <c r="BV158" s="4">
        <v>6699</v>
      </c>
      <c r="BW158" s="4">
        <v>356</v>
      </c>
      <c r="BX158" s="4">
        <f t="shared" si="125"/>
        <v>222755</v>
      </c>
      <c r="BY158" s="4">
        <v>178651</v>
      </c>
      <c r="BZ158" s="4">
        <v>11629</v>
      </c>
      <c r="CA158" s="4">
        <v>1852</v>
      </c>
      <c r="CB158" s="4">
        <f t="shared" si="126"/>
        <v>30623</v>
      </c>
      <c r="CC158" s="4">
        <v>23406</v>
      </c>
      <c r="CD158" s="4">
        <v>6899</v>
      </c>
      <c r="CE158" s="4">
        <v>318</v>
      </c>
      <c r="CF158" s="4">
        <f t="shared" si="127"/>
        <v>248088</v>
      </c>
      <c r="CG158" s="4">
        <v>199602</v>
      </c>
      <c r="CH158" s="4">
        <v>12305</v>
      </c>
      <c r="CI158" s="4">
        <v>1971</v>
      </c>
      <c r="CJ158" s="4">
        <f t="shared" si="128"/>
        <v>34210</v>
      </c>
      <c r="CK158" s="4">
        <v>26306</v>
      </c>
      <c r="CL158" s="4">
        <v>7551</v>
      </c>
      <c r="CM158" s="4">
        <v>353</v>
      </c>
      <c r="CN158" s="4">
        <f t="shared" si="129"/>
        <v>267988</v>
      </c>
      <c r="CO158" s="4">
        <v>220798</v>
      </c>
      <c r="CP158" s="4">
        <v>10922</v>
      </c>
      <c r="CQ158" s="4">
        <v>1782</v>
      </c>
      <c r="CR158" s="4">
        <f t="shared" si="130"/>
        <v>34486</v>
      </c>
      <c r="CS158" s="4">
        <v>26292</v>
      </c>
      <c r="CT158" s="4">
        <v>7821</v>
      </c>
      <c r="CU158" s="4">
        <v>373</v>
      </c>
      <c r="CV158" s="4">
        <f t="shared" si="131"/>
        <v>289822</v>
      </c>
      <c r="CW158" s="4">
        <v>240358</v>
      </c>
      <c r="CX158" s="4">
        <v>11328</v>
      </c>
      <c r="CY158" s="4">
        <v>2237</v>
      </c>
      <c r="CZ158" s="4">
        <f t="shared" si="132"/>
        <v>35899</v>
      </c>
      <c r="DA158" s="4">
        <v>27373</v>
      </c>
      <c r="DB158" s="4">
        <v>8152</v>
      </c>
      <c r="DC158" s="4">
        <v>374</v>
      </c>
      <c r="DD158" s="78">
        <f t="shared" si="106"/>
        <v>7408.8251366120221</v>
      </c>
      <c r="DE158" s="78">
        <f t="shared" si="93"/>
        <v>5910.2568306010926</v>
      </c>
      <c r="DF158" s="78">
        <f t="shared" si="94"/>
        <v>404.70765027322403</v>
      </c>
      <c r="DG158" s="78">
        <f t="shared" si="95"/>
        <v>63.62841530054645</v>
      </c>
      <c r="DH158" s="78">
        <f t="shared" si="96"/>
        <v>1030.2322404371585</v>
      </c>
      <c r="DI158" s="78">
        <f t="shared" si="97"/>
        <v>790.96448087431691</v>
      </c>
      <c r="DJ158" s="78">
        <f t="shared" si="98"/>
        <v>228.76502732240436</v>
      </c>
      <c r="DK158" s="57">
        <f t="shared" si="99"/>
        <v>10.502732240437158</v>
      </c>
      <c r="DM158" t="s">
        <v>334</v>
      </c>
    </row>
    <row r="159" spans="2:117">
      <c r="B159" s="140"/>
      <c r="C159" s="3" t="s">
        <v>167</v>
      </c>
      <c r="D159" s="43">
        <f t="shared" si="100"/>
        <v>5195714</v>
      </c>
      <c r="E159" s="43">
        <f t="shared" si="101"/>
        <v>4125653</v>
      </c>
      <c r="F159" s="43">
        <f t="shared" si="102"/>
        <v>323338</v>
      </c>
      <c r="G159" s="43">
        <f t="shared" si="103"/>
        <v>76894</v>
      </c>
      <c r="H159" s="43">
        <f t="shared" si="107"/>
        <v>669829</v>
      </c>
      <c r="I159" s="43">
        <f t="shared" si="108"/>
        <v>489231</v>
      </c>
      <c r="J159" s="43">
        <f t="shared" si="104"/>
        <v>169559</v>
      </c>
      <c r="K159" s="43">
        <f t="shared" si="105"/>
        <v>11039</v>
      </c>
      <c r="L159" s="4">
        <f t="shared" si="109"/>
        <v>399190</v>
      </c>
      <c r="M159" s="4">
        <v>318903</v>
      </c>
      <c r="N159" s="4">
        <v>24045</v>
      </c>
      <c r="O159" s="4">
        <v>6289</v>
      </c>
      <c r="P159" s="4">
        <f t="shared" si="110"/>
        <v>49953</v>
      </c>
      <c r="Q159" s="4">
        <v>35389</v>
      </c>
      <c r="R159" s="4">
        <v>13669</v>
      </c>
      <c r="S159" s="4">
        <v>895</v>
      </c>
      <c r="T159" s="4">
        <f t="shared" si="111"/>
        <v>372363</v>
      </c>
      <c r="U159" s="4">
        <v>294293</v>
      </c>
      <c r="V159" s="4">
        <v>24183</v>
      </c>
      <c r="W159" s="4">
        <v>6563</v>
      </c>
      <c r="X159" s="4">
        <f t="shared" si="112"/>
        <v>47324</v>
      </c>
      <c r="Y159" s="4">
        <v>33717</v>
      </c>
      <c r="Z159" s="4">
        <v>12826</v>
      </c>
      <c r="AA159" s="4">
        <v>781</v>
      </c>
      <c r="AB159" s="4">
        <f t="shared" si="113"/>
        <v>455015</v>
      </c>
      <c r="AC159" s="4">
        <v>359957</v>
      </c>
      <c r="AD159" s="4">
        <v>30396</v>
      </c>
      <c r="AE159" s="4">
        <v>5221</v>
      </c>
      <c r="AF159" s="4">
        <f t="shared" si="114"/>
        <v>59441</v>
      </c>
      <c r="AG159" s="4">
        <v>43099</v>
      </c>
      <c r="AH159" s="4">
        <v>15464</v>
      </c>
      <c r="AI159" s="4">
        <v>878</v>
      </c>
      <c r="AJ159" s="4">
        <f t="shared" si="115"/>
        <v>434709</v>
      </c>
      <c r="AK159" s="4">
        <v>343444</v>
      </c>
      <c r="AL159" s="4">
        <v>28226</v>
      </c>
      <c r="AM159" s="4">
        <v>5888</v>
      </c>
      <c r="AN159" s="4">
        <f t="shared" si="116"/>
        <v>57151</v>
      </c>
      <c r="AO159" s="4">
        <v>41308</v>
      </c>
      <c r="AP159" s="4">
        <v>14927</v>
      </c>
      <c r="AQ159" s="4">
        <v>916</v>
      </c>
      <c r="AR159" s="4">
        <f t="shared" si="117"/>
        <v>449006</v>
      </c>
      <c r="AS159" s="4">
        <v>352361</v>
      </c>
      <c r="AT159" s="4">
        <v>31170</v>
      </c>
      <c r="AU159" s="4">
        <v>7370</v>
      </c>
      <c r="AV159" s="4">
        <f t="shared" si="118"/>
        <v>58105</v>
      </c>
      <c r="AW159" s="4">
        <v>42255</v>
      </c>
      <c r="AX159" s="4">
        <v>14901</v>
      </c>
      <c r="AY159" s="4">
        <v>949</v>
      </c>
      <c r="AZ159" s="4">
        <f t="shared" si="119"/>
        <v>430797</v>
      </c>
      <c r="BA159" s="4">
        <v>343209</v>
      </c>
      <c r="BB159" s="4">
        <v>25594</v>
      </c>
      <c r="BC159" s="4">
        <v>5136</v>
      </c>
      <c r="BD159" s="4">
        <f t="shared" si="120"/>
        <v>56858</v>
      </c>
      <c r="BE159" s="4">
        <v>41636</v>
      </c>
      <c r="BF159" s="4">
        <v>14300</v>
      </c>
      <c r="BG159" s="4">
        <v>922</v>
      </c>
      <c r="BH159" s="4">
        <f t="shared" si="121"/>
        <v>435864</v>
      </c>
      <c r="BI159" s="4">
        <v>344351</v>
      </c>
      <c r="BJ159" s="4">
        <v>28356</v>
      </c>
      <c r="BK159" s="4">
        <v>7906</v>
      </c>
      <c r="BL159" s="4">
        <f t="shared" si="122"/>
        <v>55251</v>
      </c>
      <c r="BM159" s="4">
        <v>40392</v>
      </c>
      <c r="BN159" s="4">
        <v>13952</v>
      </c>
      <c r="BO159" s="4">
        <v>907</v>
      </c>
      <c r="BP159" s="4">
        <f t="shared" si="123"/>
        <v>423447</v>
      </c>
      <c r="BQ159" s="4">
        <v>335297</v>
      </c>
      <c r="BR159" s="4">
        <v>24721</v>
      </c>
      <c r="BS159" s="4">
        <v>8091</v>
      </c>
      <c r="BT159" s="4">
        <f t="shared" si="124"/>
        <v>55338</v>
      </c>
      <c r="BU159" s="4">
        <v>40905</v>
      </c>
      <c r="BV159" s="4">
        <v>13574</v>
      </c>
      <c r="BW159" s="4">
        <v>859</v>
      </c>
      <c r="BX159" s="4">
        <f t="shared" si="125"/>
        <v>397160</v>
      </c>
      <c r="BY159" s="4">
        <v>315696</v>
      </c>
      <c r="BZ159" s="4">
        <v>23105</v>
      </c>
      <c r="CA159" s="4">
        <v>5629</v>
      </c>
      <c r="CB159" s="4">
        <f t="shared" si="126"/>
        <v>52730</v>
      </c>
      <c r="CC159" s="4">
        <v>38877</v>
      </c>
      <c r="CD159" s="4">
        <v>13003</v>
      </c>
      <c r="CE159" s="4">
        <v>850</v>
      </c>
      <c r="CF159" s="4">
        <f t="shared" si="127"/>
        <v>450109</v>
      </c>
      <c r="CG159" s="4">
        <v>358709</v>
      </c>
      <c r="CH159" s="4">
        <v>26560</v>
      </c>
      <c r="CI159" s="4">
        <v>6325</v>
      </c>
      <c r="CJ159" s="4">
        <f t="shared" si="128"/>
        <v>58515</v>
      </c>
      <c r="CK159" s="4">
        <v>43617</v>
      </c>
      <c r="CL159" s="4">
        <v>13934</v>
      </c>
      <c r="CM159" s="4">
        <v>964</v>
      </c>
      <c r="CN159" s="4">
        <f t="shared" si="129"/>
        <v>460506</v>
      </c>
      <c r="CO159" s="4">
        <v>370707</v>
      </c>
      <c r="CP159" s="4">
        <v>26175</v>
      </c>
      <c r="CQ159" s="4">
        <v>5609</v>
      </c>
      <c r="CR159" s="4">
        <f t="shared" si="130"/>
        <v>58015</v>
      </c>
      <c r="CS159" s="4">
        <v>42760</v>
      </c>
      <c r="CT159" s="4">
        <v>14193</v>
      </c>
      <c r="CU159" s="4">
        <v>1062</v>
      </c>
      <c r="CV159" s="4">
        <f t="shared" si="131"/>
        <v>487548</v>
      </c>
      <c r="CW159" s="4">
        <v>388726</v>
      </c>
      <c r="CX159" s="4">
        <v>30807</v>
      </c>
      <c r="CY159" s="4">
        <v>6867</v>
      </c>
      <c r="CZ159" s="4">
        <f t="shared" si="132"/>
        <v>61148</v>
      </c>
      <c r="DA159" s="4">
        <v>45276</v>
      </c>
      <c r="DB159" s="4">
        <v>14816</v>
      </c>
      <c r="DC159" s="4">
        <v>1056</v>
      </c>
      <c r="DD159" s="78">
        <f t="shared" si="106"/>
        <v>14195.939890710382</v>
      </c>
      <c r="DE159" s="78">
        <f t="shared" si="93"/>
        <v>11272.275956284153</v>
      </c>
      <c r="DF159" s="78">
        <f t="shared" si="94"/>
        <v>883.4371584699453</v>
      </c>
      <c r="DG159" s="78">
        <f t="shared" si="95"/>
        <v>210.0928961748634</v>
      </c>
      <c r="DH159" s="78">
        <f t="shared" si="96"/>
        <v>1830.1338797814208</v>
      </c>
      <c r="DI159" s="78">
        <f t="shared" si="97"/>
        <v>1336.6967213114754</v>
      </c>
      <c r="DJ159" s="78">
        <f t="shared" si="98"/>
        <v>463.27595628415298</v>
      </c>
      <c r="DK159" s="57">
        <f t="shared" si="99"/>
        <v>30.161202185792348</v>
      </c>
      <c r="DM159" t="s">
        <v>431</v>
      </c>
    </row>
    <row r="160" spans="2:117">
      <c r="B160" s="140"/>
      <c r="C160" s="3" t="s">
        <v>168</v>
      </c>
      <c r="D160" s="43">
        <f t="shared" si="100"/>
        <v>3440921</v>
      </c>
      <c r="E160" s="43">
        <f t="shared" si="101"/>
        <v>2749860</v>
      </c>
      <c r="F160" s="43">
        <f t="shared" si="102"/>
        <v>220186</v>
      </c>
      <c r="G160" s="43">
        <f t="shared" si="103"/>
        <v>26411</v>
      </c>
      <c r="H160" s="43">
        <f t="shared" si="107"/>
        <v>444464</v>
      </c>
      <c r="I160" s="43">
        <f t="shared" si="108"/>
        <v>345385</v>
      </c>
      <c r="J160" s="43">
        <f t="shared" si="104"/>
        <v>92236</v>
      </c>
      <c r="K160" s="43">
        <f t="shared" si="105"/>
        <v>6843</v>
      </c>
      <c r="L160" s="4">
        <f t="shared" si="109"/>
        <v>212977</v>
      </c>
      <c r="M160" s="4">
        <v>173078</v>
      </c>
      <c r="N160" s="4">
        <v>8569</v>
      </c>
      <c r="O160" s="4">
        <v>1594</v>
      </c>
      <c r="P160" s="4">
        <f t="shared" si="110"/>
        <v>29736</v>
      </c>
      <c r="Q160" s="4">
        <v>22866</v>
      </c>
      <c r="R160" s="4">
        <v>6387</v>
      </c>
      <c r="S160" s="4">
        <v>483</v>
      </c>
      <c r="T160" s="4">
        <f t="shared" si="111"/>
        <v>202003</v>
      </c>
      <c r="U160" s="4">
        <v>162861</v>
      </c>
      <c r="V160" s="4">
        <v>9754</v>
      </c>
      <c r="W160" s="4">
        <v>1761</v>
      </c>
      <c r="X160" s="4">
        <f t="shared" si="112"/>
        <v>27627</v>
      </c>
      <c r="Y160" s="4">
        <v>21143</v>
      </c>
      <c r="Z160" s="4">
        <v>6073</v>
      </c>
      <c r="AA160" s="4">
        <v>411</v>
      </c>
      <c r="AB160" s="4">
        <f t="shared" si="113"/>
        <v>306336</v>
      </c>
      <c r="AC160" s="4">
        <v>236146</v>
      </c>
      <c r="AD160" s="4">
        <v>30331</v>
      </c>
      <c r="AE160" s="4">
        <v>2065</v>
      </c>
      <c r="AF160" s="4">
        <f t="shared" si="114"/>
        <v>37794</v>
      </c>
      <c r="AG160" s="4">
        <v>29414</v>
      </c>
      <c r="AH160" s="4">
        <v>7835</v>
      </c>
      <c r="AI160" s="4">
        <v>545</v>
      </c>
      <c r="AJ160" s="4">
        <f t="shared" si="115"/>
        <v>301779</v>
      </c>
      <c r="AK160" s="4">
        <v>235038</v>
      </c>
      <c r="AL160" s="4">
        <v>26161</v>
      </c>
      <c r="AM160" s="4">
        <v>2122</v>
      </c>
      <c r="AN160" s="4">
        <f t="shared" si="116"/>
        <v>38458</v>
      </c>
      <c r="AO160" s="4">
        <v>29640</v>
      </c>
      <c r="AP160" s="4">
        <v>8284</v>
      </c>
      <c r="AQ160" s="4">
        <v>534</v>
      </c>
      <c r="AR160" s="4">
        <f t="shared" si="117"/>
        <v>307037</v>
      </c>
      <c r="AS160" s="4">
        <v>241009</v>
      </c>
      <c r="AT160" s="4">
        <v>25613</v>
      </c>
      <c r="AU160" s="4">
        <v>2384</v>
      </c>
      <c r="AV160" s="4">
        <f t="shared" si="118"/>
        <v>38031</v>
      </c>
      <c r="AW160" s="4">
        <v>29496</v>
      </c>
      <c r="AX160" s="4">
        <v>7948</v>
      </c>
      <c r="AY160" s="4">
        <v>587</v>
      </c>
      <c r="AZ160" s="4">
        <f t="shared" si="119"/>
        <v>291932</v>
      </c>
      <c r="BA160" s="4">
        <v>232401</v>
      </c>
      <c r="BB160" s="4">
        <v>20028</v>
      </c>
      <c r="BC160" s="4">
        <v>1855</v>
      </c>
      <c r="BD160" s="4">
        <f t="shared" si="120"/>
        <v>37648</v>
      </c>
      <c r="BE160" s="4">
        <v>29385</v>
      </c>
      <c r="BF160" s="4">
        <v>7768</v>
      </c>
      <c r="BG160" s="4">
        <v>495</v>
      </c>
      <c r="BH160" s="4">
        <f t="shared" si="121"/>
        <v>267677</v>
      </c>
      <c r="BI160" s="4">
        <v>218531</v>
      </c>
      <c r="BJ160" s="4">
        <v>10882</v>
      </c>
      <c r="BK160" s="4">
        <v>2056</v>
      </c>
      <c r="BL160" s="4">
        <f t="shared" si="122"/>
        <v>36208</v>
      </c>
      <c r="BM160" s="4">
        <v>28096</v>
      </c>
      <c r="BN160" s="4">
        <v>7614</v>
      </c>
      <c r="BO160" s="4">
        <v>498</v>
      </c>
      <c r="BP160" s="4">
        <f t="shared" si="123"/>
        <v>269996</v>
      </c>
      <c r="BQ160" s="4">
        <v>219298</v>
      </c>
      <c r="BR160" s="4">
        <v>11992</v>
      </c>
      <c r="BS160" s="4">
        <v>2312</v>
      </c>
      <c r="BT160" s="4">
        <f t="shared" si="124"/>
        <v>36394</v>
      </c>
      <c r="BU160" s="4">
        <v>28331</v>
      </c>
      <c r="BV160" s="4">
        <v>7439</v>
      </c>
      <c r="BW160" s="4">
        <v>624</v>
      </c>
      <c r="BX160" s="4">
        <f t="shared" si="125"/>
        <v>293163</v>
      </c>
      <c r="BY160" s="4">
        <v>233297</v>
      </c>
      <c r="BZ160" s="4">
        <v>19830</v>
      </c>
      <c r="CA160" s="4">
        <v>2279</v>
      </c>
      <c r="CB160" s="4">
        <f t="shared" si="126"/>
        <v>37757</v>
      </c>
      <c r="CC160" s="4">
        <v>29403</v>
      </c>
      <c r="CD160" s="4">
        <v>7703</v>
      </c>
      <c r="CE160" s="4">
        <v>651</v>
      </c>
      <c r="CF160" s="4">
        <f t="shared" si="127"/>
        <v>329110</v>
      </c>
      <c r="CG160" s="4">
        <v>262538</v>
      </c>
      <c r="CH160" s="4">
        <v>20882</v>
      </c>
      <c r="CI160" s="4">
        <v>2864</v>
      </c>
      <c r="CJ160" s="4">
        <f t="shared" si="128"/>
        <v>42826</v>
      </c>
      <c r="CK160" s="4">
        <v>33585</v>
      </c>
      <c r="CL160" s="4">
        <v>8586</v>
      </c>
      <c r="CM160" s="4">
        <v>655</v>
      </c>
      <c r="CN160" s="4">
        <f t="shared" si="129"/>
        <v>334801</v>
      </c>
      <c r="CO160" s="4">
        <v>271316</v>
      </c>
      <c r="CP160" s="4">
        <v>19540</v>
      </c>
      <c r="CQ160" s="4">
        <v>2510</v>
      </c>
      <c r="CR160" s="4">
        <f t="shared" si="130"/>
        <v>41435</v>
      </c>
      <c r="CS160" s="4">
        <v>32327</v>
      </c>
      <c r="CT160" s="4">
        <v>8465</v>
      </c>
      <c r="CU160" s="4">
        <v>643</v>
      </c>
      <c r="CV160" s="4">
        <f t="shared" si="131"/>
        <v>324110</v>
      </c>
      <c r="CW160" s="4">
        <v>264347</v>
      </c>
      <c r="CX160" s="4">
        <v>16604</v>
      </c>
      <c r="CY160" s="4">
        <v>2609</v>
      </c>
      <c r="CZ160" s="4">
        <f t="shared" si="132"/>
        <v>40550</v>
      </c>
      <c r="DA160" s="4">
        <v>31699</v>
      </c>
      <c r="DB160" s="4">
        <v>8134</v>
      </c>
      <c r="DC160" s="4">
        <v>717</v>
      </c>
      <c r="DD160" s="78">
        <f t="shared" si="106"/>
        <v>9401.4234972677605</v>
      </c>
      <c r="DE160" s="78">
        <f t="shared" si="93"/>
        <v>7513.2786885245905</v>
      </c>
      <c r="DF160" s="78">
        <f t="shared" si="94"/>
        <v>601.60109289617492</v>
      </c>
      <c r="DG160" s="78">
        <f t="shared" si="95"/>
        <v>72.161202185792348</v>
      </c>
      <c r="DH160" s="78">
        <f t="shared" si="96"/>
        <v>1214.3825136612022</v>
      </c>
      <c r="DI160" s="78">
        <f t="shared" si="97"/>
        <v>943.67486338797812</v>
      </c>
      <c r="DJ160" s="78">
        <f t="shared" si="98"/>
        <v>252.01092896174865</v>
      </c>
      <c r="DK160" s="57">
        <f t="shared" si="99"/>
        <v>18.696721311475411</v>
      </c>
      <c r="DM160" t="s">
        <v>431</v>
      </c>
    </row>
    <row r="161" spans="2:117">
      <c r="B161" s="140"/>
      <c r="C161" s="3" t="s">
        <v>169</v>
      </c>
      <c r="D161" s="43">
        <f t="shared" si="100"/>
        <v>2629159</v>
      </c>
      <c r="E161" s="43">
        <f t="shared" si="101"/>
        <v>1947979</v>
      </c>
      <c r="F161" s="43">
        <f t="shared" si="102"/>
        <v>173595</v>
      </c>
      <c r="G161" s="43">
        <f t="shared" si="103"/>
        <v>37151</v>
      </c>
      <c r="H161" s="43">
        <f t="shared" si="107"/>
        <v>470434</v>
      </c>
      <c r="I161" s="43">
        <f t="shared" si="108"/>
        <v>369037</v>
      </c>
      <c r="J161" s="43">
        <f t="shared" si="104"/>
        <v>96089</v>
      </c>
      <c r="K161" s="43">
        <f t="shared" si="105"/>
        <v>5308</v>
      </c>
      <c r="L161" s="4">
        <f t="shared" si="109"/>
        <v>206567</v>
      </c>
      <c r="M161" s="4">
        <v>155267</v>
      </c>
      <c r="N161" s="4">
        <v>11908</v>
      </c>
      <c r="O161" s="4">
        <v>3241</v>
      </c>
      <c r="P161" s="4">
        <f t="shared" si="110"/>
        <v>36151</v>
      </c>
      <c r="Q161" s="4">
        <v>28012</v>
      </c>
      <c r="R161" s="4">
        <v>7775</v>
      </c>
      <c r="S161" s="4">
        <v>364</v>
      </c>
      <c r="T161" s="4">
        <f t="shared" si="111"/>
        <v>193055</v>
      </c>
      <c r="U161" s="4">
        <v>143926</v>
      </c>
      <c r="V161" s="4">
        <v>11590</v>
      </c>
      <c r="W161" s="4">
        <v>3010</v>
      </c>
      <c r="X161" s="4">
        <f t="shared" si="112"/>
        <v>34529</v>
      </c>
      <c r="Y161" s="4">
        <v>26816</v>
      </c>
      <c r="Z161" s="4">
        <v>7365</v>
      </c>
      <c r="AA161" s="4">
        <v>348</v>
      </c>
      <c r="AB161" s="4">
        <f t="shared" si="113"/>
        <v>238573</v>
      </c>
      <c r="AC161" s="4">
        <v>176026</v>
      </c>
      <c r="AD161" s="4">
        <v>18000</v>
      </c>
      <c r="AE161" s="4">
        <v>2691</v>
      </c>
      <c r="AF161" s="4">
        <f t="shared" si="114"/>
        <v>41856</v>
      </c>
      <c r="AG161" s="4">
        <v>32466</v>
      </c>
      <c r="AH161" s="4">
        <v>8950</v>
      </c>
      <c r="AI161" s="4">
        <v>440</v>
      </c>
      <c r="AJ161" s="4">
        <f t="shared" si="115"/>
        <v>231374</v>
      </c>
      <c r="AK161" s="4">
        <v>171505</v>
      </c>
      <c r="AL161" s="4">
        <v>16180</v>
      </c>
      <c r="AM161" s="4">
        <v>2793</v>
      </c>
      <c r="AN161" s="4">
        <f t="shared" si="116"/>
        <v>40896</v>
      </c>
      <c r="AO161" s="4">
        <v>32078</v>
      </c>
      <c r="AP161" s="4">
        <v>8360</v>
      </c>
      <c r="AQ161" s="4">
        <v>458</v>
      </c>
      <c r="AR161" s="4">
        <f t="shared" si="117"/>
        <v>240353</v>
      </c>
      <c r="AS161" s="4">
        <v>176799</v>
      </c>
      <c r="AT161" s="4">
        <v>17396</v>
      </c>
      <c r="AU161" s="4">
        <v>3634</v>
      </c>
      <c r="AV161" s="4">
        <f t="shared" si="118"/>
        <v>42524</v>
      </c>
      <c r="AW161" s="4">
        <v>33384</v>
      </c>
      <c r="AX161" s="4">
        <v>8645</v>
      </c>
      <c r="AY161" s="4">
        <v>495</v>
      </c>
      <c r="AZ161" s="4">
        <f t="shared" si="119"/>
        <v>231441</v>
      </c>
      <c r="BA161" s="4">
        <v>171690</v>
      </c>
      <c r="BB161" s="4">
        <v>15038</v>
      </c>
      <c r="BC161" s="4">
        <v>2908</v>
      </c>
      <c r="BD161" s="4">
        <f t="shared" si="120"/>
        <v>41805</v>
      </c>
      <c r="BE161" s="4">
        <v>32761</v>
      </c>
      <c r="BF161" s="4">
        <v>8548</v>
      </c>
      <c r="BG161" s="4">
        <v>496</v>
      </c>
      <c r="BH161" s="4">
        <f t="shared" si="121"/>
        <v>220735</v>
      </c>
      <c r="BI161" s="4">
        <v>163676</v>
      </c>
      <c r="BJ161" s="4">
        <v>13583</v>
      </c>
      <c r="BK161" s="4">
        <v>3361</v>
      </c>
      <c r="BL161" s="4">
        <f t="shared" si="122"/>
        <v>40115</v>
      </c>
      <c r="BM161" s="4">
        <v>31539</v>
      </c>
      <c r="BN161" s="4">
        <v>8118</v>
      </c>
      <c r="BO161" s="4">
        <v>458</v>
      </c>
      <c r="BP161" s="4">
        <f t="shared" si="123"/>
        <v>217823</v>
      </c>
      <c r="BQ161" s="4">
        <v>160502</v>
      </c>
      <c r="BR161" s="4">
        <v>13627</v>
      </c>
      <c r="BS161" s="4">
        <v>3707</v>
      </c>
      <c r="BT161" s="4">
        <f t="shared" si="124"/>
        <v>39987</v>
      </c>
      <c r="BU161" s="4">
        <v>31545</v>
      </c>
      <c r="BV161" s="4">
        <v>7950</v>
      </c>
      <c r="BW161" s="4">
        <v>492</v>
      </c>
      <c r="BX161" s="4">
        <f t="shared" si="125"/>
        <v>212727</v>
      </c>
      <c r="BY161" s="4">
        <v>157408</v>
      </c>
      <c r="BZ161" s="4">
        <v>13709</v>
      </c>
      <c r="CA161" s="4">
        <v>2842</v>
      </c>
      <c r="CB161" s="4">
        <f t="shared" si="126"/>
        <v>38768</v>
      </c>
      <c r="CC161" s="4">
        <v>30669</v>
      </c>
      <c r="CD161" s="4">
        <v>7644</v>
      </c>
      <c r="CE161" s="4">
        <v>455</v>
      </c>
      <c r="CF161" s="4">
        <f t="shared" si="127"/>
        <v>226361</v>
      </c>
      <c r="CG161" s="4">
        <v>166768</v>
      </c>
      <c r="CH161" s="4">
        <v>14942</v>
      </c>
      <c r="CI161" s="4">
        <v>3609</v>
      </c>
      <c r="CJ161" s="4">
        <f t="shared" si="128"/>
        <v>41042</v>
      </c>
      <c r="CK161" s="4">
        <v>32608</v>
      </c>
      <c r="CL161" s="4">
        <v>7956</v>
      </c>
      <c r="CM161" s="4">
        <v>478</v>
      </c>
      <c r="CN161" s="4">
        <f t="shared" si="129"/>
        <v>209449</v>
      </c>
      <c r="CO161" s="4">
        <v>156164</v>
      </c>
      <c r="CP161" s="4">
        <v>13645</v>
      </c>
      <c r="CQ161" s="4">
        <v>2537</v>
      </c>
      <c r="CR161" s="4">
        <f t="shared" si="130"/>
        <v>37103</v>
      </c>
      <c r="CS161" s="4">
        <v>29304</v>
      </c>
      <c r="CT161" s="4">
        <v>7376</v>
      </c>
      <c r="CU161" s="4">
        <v>423</v>
      </c>
      <c r="CV161" s="4">
        <f t="shared" si="131"/>
        <v>200701</v>
      </c>
      <c r="CW161" s="4">
        <v>148248</v>
      </c>
      <c r="CX161" s="4">
        <v>13977</v>
      </c>
      <c r="CY161" s="4">
        <v>2818</v>
      </c>
      <c r="CZ161" s="4">
        <f t="shared" si="132"/>
        <v>35658</v>
      </c>
      <c r="DA161" s="4">
        <v>27855</v>
      </c>
      <c r="DB161" s="4">
        <v>7402</v>
      </c>
      <c r="DC161" s="4">
        <v>401</v>
      </c>
      <c r="DD161" s="78">
        <f t="shared" si="106"/>
        <v>7183.4945355191257</v>
      </c>
      <c r="DE161" s="78">
        <f t="shared" si="93"/>
        <v>5322.3469945355191</v>
      </c>
      <c r="DF161" s="78">
        <f t="shared" si="94"/>
        <v>474.30327868852459</v>
      </c>
      <c r="DG161" s="78">
        <f t="shared" si="95"/>
        <v>101.50546448087432</v>
      </c>
      <c r="DH161" s="78">
        <f t="shared" si="96"/>
        <v>1285.3387978142077</v>
      </c>
      <c r="DI161" s="78">
        <f t="shared" si="97"/>
        <v>1008.2978142076503</v>
      </c>
      <c r="DJ161" s="78">
        <f t="shared" si="98"/>
        <v>262.53825136612022</v>
      </c>
      <c r="DK161" s="57">
        <f t="shared" si="99"/>
        <v>14.502732240437158</v>
      </c>
      <c r="DM161" t="s">
        <v>431</v>
      </c>
    </row>
    <row r="162" spans="2:117">
      <c r="B162" s="140"/>
      <c r="C162" s="3" t="s">
        <v>170</v>
      </c>
      <c r="D162" s="43">
        <f t="shared" si="100"/>
        <v>5263417</v>
      </c>
      <c r="E162" s="43">
        <f t="shared" si="101"/>
        <v>3986466</v>
      </c>
      <c r="F162" s="43">
        <f t="shared" si="102"/>
        <v>358686</v>
      </c>
      <c r="G162" s="43">
        <f t="shared" si="103"/>
        <v>50815</v>
      </c>
      <c r="H162" s="43">
        <f t="shared" si="107"/>
        <v>867450</v>
      </c>
      <c r="I162" s="43">
        <f t="shared" si="108"/>
        <v>678908</v>
      </c>
      <c r="J162" s="43">
        <f t="shared" si="104"/>
        <v>179399</v>
      </c>
      <c r="K162" s="43">
        <f t="shared" si="105"/>
        <v>9143</v>
      </c>
      <c r="L162" s="4">
        <f t="shared" si="109"/>
        <v>399766</v>
      </c>
      <c r="M162" s="4">
        <v>306147</v>
      </c>
      <c r="N162" s="4">
        <v>20860</v>
      </c>
      <c r="O162" s="4">
        <v>4319</v>
      </c>
      <c r="P162" s="4">
        <f t="shared" si="110"/>
        <v>68440</v>
      </c>
      <c r="Q162" s="4">
        <v>52936</v>
      </c>
      <c r="R162" s="4">
        <v>14658</v>
      </c>
      <c r="S162" s="4">
        <v>846</v>
      </c>
      <c r="T162" s="4">
        <f t="shared" si="111"/>
        <v>368964</v>
      </c>
      <c r="U162" s="4">
        <v>279430</v>
      </c>
      <c r="V162" s="4">
        <v>22514</v>
      </c>
      <c r="W162" s="4">
        <v>4303</v>
      </c>
      <c r="X162" s="4">
        <f t="shared" si="112"/>
        <v>62717</v>
      </c>
      <c r="Y162" s="4">
        <v>48362</v>
      </c>
      <c r="Z162" s="4">
        <v>13646</v>
      </c>
      <c r="AA162" s="4">
        <v>709</v>
      </c>
      <c r="AB162" s="4">
        <f t="shared" si="113"/>
        <v>489841</v>
      </c>
      <c r="AC162" s="4">
        <v>367833</v>
      </c>
      <c r="AD162" s="4">
        <v>41539</v>
      </c>
      <c r="AE162" s="4">
        <v>3465</v>
      </c>
      <c r="AF162" s="4">
        <f t="shared" si="114"/>
        <v>77004</v>
      </c>
      <c r="AG162" s="4">
        <v>60159</v>
      </c>
      <c r="AH162" s="4">
        <v>16054</v>
      </c>
      <c r="AI162" s="4">
        <v>791</v>
      </c>
      <c r="AJ162" s="4">
        <f t="shared" si="115"/>
        <v>468545</v>
      </c>
      <c r="AK162" s="4">
        <v>350465</v>
      </c>
      <c r="AL162" s="4">
        <v>37364</v>
      </c>
      <c r="AM162" s="4">
        <v>3969</v>
      </c>
      <c r="AN162" s="4">
        <f t="shared" si="116"/>
        <v>76747</v>
      </c>
      <c r="AO162" s="4">
        <v>60138</v>
      </c>
      <c r="AP162" s="4">
        <v>15833</v>
      </c>
      <c r="AQ162" s="4">
        <v>776</v>
      </c>
      <c r="AR162" s="4">
        <f t="shared" si="117"/>
        <v>477432</v>
      </c>
      <c r="AS162" s="4">
        <v>356117</v>
      </c>
      <c r="AT162" s="4">
        <v>39250</v>
      </c>
      <c r="AU162" s="4">
        <v>5353</v>
      </c>
      <c r="AV162" s="4">
        <f t="shared" si="118"/>
        <v>76712</v>
      </c>
      <c r="AW162" s="4">
        <v>59984</v>
      </c>
      <c r="AX162" s="4">
        <v>15919</v>
      </c>
      <c r="AY162" s="4">
        <v>809</v>
      </c>
      <c r="AZ162" s="4">
        <f t="shared" si="119"/>
        <v>444544</v>
      </c>
      <c r="BA162" s="4">
        <v>335933</v>
      </c>
      <c r="BB162" s="4">
        <v>30059</v>
      </c>
      <c r="BC162" s="4">
        <v>3608</v>
      </c>
      <c r="BD162" s="4">
        <f t="shared" si="120"/>
        <v>74944</v>
      </c>
      <c r="BE162" s="4">
        <v>58806</v>
      </c>
      <c r="BF162" s="4">
        <v>15315</v>
      </c>
      <c r="BG162" s="4">
        <v>823</v>
      </c>
      <c r="BH162" s="4">
        <f t="shared" si="121"/>
        <v>408670</v>
      </c>
      <c r="BI162" s="4">
        <v>310321</v>
      </c>
      <c r="BJ162" s="4">
        <v>23403</v>
      </c>
      <c r="BK162" s="4">
        <v>4263</v>
      </c>
      <c r="BL162" s="4">
        <f t="shared" si="122"/>
        <v>70683</v>
      </c>
      <c r="BM162" s="4">
        <v>55266</v>
      </c>
      <c r="BN162" s="4">
        <v>14683</v>
      </c>
      <c r="BO162" s="4">
        <v>734</v>
      </c>
      <c r="BP162" s="4">
        <f t="shared" si="123"/>
        <v>402219</v>
      </c>
      <c r="BQ162" s="4">
        <v>304585</v>
      </c>
      <c r="BR162" s="4">
        <v>22677</v>
      </c>
      <c r="BS162" s="4">
        <v>4933</v>
      </c>
      <c r="BT162" s="4">
        <f t="shared" si="124"/>
        <v>70024</v>
      </c>
      <c r="BU162" s="4">
        <v>55192</v>
      </c>
      <c r="BV162" s="4">
        <v>14129</v>
      </c>
      <c r="BW162" s="4">
        <v>703</v>
      </c>
      <c r="BX162" s="4">
        <f t="shared" si="125"/>
        <v>430412</v>
      </c>
      <c r="BY162" s="4">
        <v>326958</v>
      </c>
      <c r="BZ162" s="4">
        <v>29436</v>
      </c>
      <c r="CA162" s="4">
        <v>4038</v>
      </c>
      <c r="CB162" s="4">
        <f t="shared" si="126"/>
        <v>69980</v>
      </c>
      <c r="CC162" s="4">
        <v>55090</v>
      </c>
      <c r="CD162" s="4">
        <v>14192</v>
      </c>
      <c r="CE162" s="4">
        <v>698</v>
      </c>
      <c r="CF162" s="4">
        <f t="shared" si="127"/>
        <v>467318</v>
      </c>
      <c r="CG162" s="4">
        <v>352503</v>
      </c>
      <c r="CH162" s="4">
        <v>33719</v>
      </c>
      <c r="CI162" s="4">
        <v>4695</v>
      </c>
      <c r="CJ162" s="4">
        <f t="shared" si="128"/>
        <v>76401</v>
      </c>
      <c r="CK162" s="4">
        <v>60419</v>
      </c>
      <c r="CL162" s="4">
        <v>15234</v>
      </c>
      <c r="CM162" s="4">
        <v>748</v>
      </c>
      <c r="CN162" s="4">
        <f t="shared" si="129"/>
        <v>462562</v>
      </c>
      <c r="CO162" s="4">
        <v>356430</v>
      </c>
      <c r="CP162" s="4">
        <v>30643</v>
      </c>
      <c r="CQ162" s="4">
        <v>3670</v>
      </c>
      <c r="CR162" s="4">
        <f t="shared" si="130"/>
        <v>71819</v>
      </c>
      <c r="CS162" s="4">
        <v>56358</v>
      </c>
      <c r="CT162" s="4">
        <v>14738</v>
      </c>
      <c r="CU162" s="4">
        <v>723</v>
      </c>
      <c r="CV162" s="4">
        <f t="shared" si="131"/>
        <v>443144</v>
      </c>
      <c r="CW162" s="4">
        <v>339744</v>
      </c>
      <c r="CX162" s="4">
        <v>27222</v>
      </c>
      <c r="CY162" s="4">
        <v>4199</v>
      </c>
      <c r="CZ162" s="4">
        <f t="shared" si="132"/>
        <v>71979</v>
      </c>
      <c r="DA162" s="4">
        <v>56198</v>
      </c>
      <c r="DB162" s="4">
        <v>14998</v>
      </c>
      <c r="DC162" s="4">
        <v>783</v>
      </c>
      <c r="DD162" s="78">
        <f t="shared" si="106"/>
        <v>14380.920765027322</v>
      </c>
      <c r="DE162" s="78">
        <f t="shared" si="93"/>
        <v>10891.983606557376</v>
      </c>
      <c r="DF162" s="78">
        <f t="shared" si="94"/>
        <v>980.01639344262298</v>
      </c>
      <c r="DG162" s="78">
        <f t="shared" si="95"/>
        <v>138.83879781420765</v>
      </c>
      <c r="DH162" s="78">
        <f t="shared" si="96"/>
        <v>2370.0819672131147</v>
      </c>
      <c r="DI162" s="78">
        <f t="shared" si="97"/>
        <v>1854.9398907103825</v>
      </c>
      <c r="DJ162" s="78">
        <f t="shared" si="98"/>
        <v>490.16120218579238</v>
      </c>
      <c r="DK162" s="57">
        <f t="shared" si="99"/>
        <v>24.980874316939889</v>
      </c>
      <c r="DM162" t="s">
        <v>431</v>
      </c>
    </row>
    <row r="163" spans="2:117">
      <c r="B163" s="140"/>
      <c r="C163" s="3" t="s">
        <v>171</v>
      </c>
      <c r="D163" s="43">
        <f t="shared" si="100"/>
        <v>4560215</v>
      </c>
      <c r="E163" s="43">
        <f t="shared" si="101"/>
        <v>3386817</v>
      </c>
      <c r="F163" s="43">
        <f t="shared" si="102"/>
        <v>314237</v>
      </c>
      <c r="G163" s="43">
        <f t="shared" si="103"/>
        <v>42891</v>
      </c>
      <c r="H163" s="43">
        <f t="shared" si="107"/>
        <v>816270</v>
      </c>
      <c r="I163" s="43">
        <f t="shared" si="108"/>
        <v>611555</v>
      </c>
      <c r="J163" s="43">
        <f t="shared" si="104"/>
        <v>197930</v>
      </c>
      <c r="K163" s="43">
        <f t="shared" si="105"/>
        <v>6785</v>
      </c>
      <c r="L163" s="4">
        <f t="shared" si="109"/>
        <v>361445</v>
      </c>
      <c r="M163" s="4">
        <v>271738</v>
      </c>
      <c r="N163" s="4">
        <v>20245</v>
      </c>
      <c r="O163" s="4">
        <v>3463</v>
      </c>
      <c r="P163" s="4">
        <f t="shared" si="110"/>
        <v>65999</v>
      </c>
      <c r="Q163" s="4">
        <v>48849</v>
      </c>
      <c r="R163" s="4">
        <v>16576</v>
      </c>
      <c r="S163" s="4">
        <v>574</v>
      </c>
      <c r="T163" s="4">
        <f t="shared" si="111"/>
        <v>337373</v>
      </c>
      <c r="U163" s="4">
        <v>251278</v>
      </c>
      <c r="V163" s="4">
        <v>21424</v>
      </c>
      <c r="W163" s="4">
        <v>3680</v>
      </c>
      <c r="X163" s="4">
        <f t="shared" si="112"/>
        <v>60991</v>
      </c>
      <c r="Y163" s="4">
        <v>45085</v>
      </c>
      <c r="Z163" s="4">
        <v>15445</v>
      </c>
      <c r="AA163" s="4">
        <v>461</v>
      </c>
      <c r="AB163" s="4">
        <f t="shared" si="113"/>
        <v>426474</v>
      </c>
      <c r="AC163" s="4">
        <v>312427</v>
      </c>
      <c r="AD163" s="4">
        <v>37364</v>
      </c>
      <c r="AE163" s="4">
        <v>3002</v>
      </c>
      <c r="AF163" s="4">
        <f t="shared" si="114"/>
        <v>73681</v>
      </c>
      <c r="AG163" s="4">
        <v>54818</v>
      </c>
      <c r="AH163" s="4">
        <v>18264</v>
      </c>
      <c r="AI163" s="4">
        <v>599</v>
      </c>
      <c r="AJ163" s="4">
        <f t="shared" si="115"/>
        <v>411157</v>
      </c>
      <c r="AK163" s="4">
        <v>302718</v>
      </c>
      <c r="AL163" s="4">
        <v>33702</v>
      </c>
      <c r="AM163" s="4">
        <v>3389</v>
      </c>
      <c r="AN163" s="4">
        <f t="shared" si="116"/>
        <v>71348</v>
      </c>
      <c r="AO163" s="4">
        <v>53280</v>
      </c>
      <c r="AP163" s="4">
        <v>17470</v>
      </c>
      <c r="AQ163" s="4">
        <v>598</v>
      </c>
      <c r="AR163" s="4">
        <f t="shared" si="117"/>
        <v>417077</v>
      </c>
      <c r="AS163" s="4">
        <v>304339</v>
      </c>
      <c r="AT163" s="4">
        <v>35308</v>
      </c>
      <c r="AU163" s="4">
        <v>4635</v>
      </c>
      <c r="AV163" s="4">
        <f t="shared" si="118"/>
        <v>72795</v>
      </c>
      <c r="AW163" s="4">
        <v>54491</v>
      </c>
      <c r="AX163" s="4">
        <v>17737</v>
      </c>
      <c r="AY163" s="4">
        <v>567</v>
      </c>
      <c r="AZ163" s="4">
        <f t="shared" si="119"/>
        <v>388142</v>
      </c>
      <c r="BA163" s="4">
        <v>289119</v>
      </c>
      <c r="BB163" s="4">
        <v>25807</v>
      </c>
      <c r="BC163" s="4">
        <v>3051</v>
      </c>
      <c r="BD163" s="4">
        <f t="shared" si="120"/>
        <v>70165</v>
      </c>
      <c r="BE163" s="4">
        <v>53017</v>
      </c>
      <c r="BF163" s="4">
        <v>16558</v>
      </c>
      <c r="BG163" s="4">
        <v>590</v>
      </c>
      <c r="BH163" s="4">
        <f t="shared" si="121"/>
        <v>365707</v>
      </c>
      <c r="BI163" s="4">
        <v>273892</v>
      </c>
      <c r="BJ163" s="4">
        <v>20661</v>
      </c>
      <c r="BK163" s="4">
        <v>3600</v>
      </c>
      <c r="BL163" s="4">
        <f t="shared" si="122"/>
        <v>67554</v>
      </c>
      <c r="BM163" s="4">
        <v>50825</v>
      </c>
      <c r="BN163" s="4">
        <v>16157</v>
      </c>
      <c r="BO163" s="4">
        <v>572</v>
      </c>
      <c r="BP163" s="4">
        <f t="shared" si="123"/>
        <v>352735</v>
      </c>
      <c r="BQ163" s="4">
        <v>262462</v>
      </c>
      <c r="BR163" s="4">
        <v>20332</v>
      </c>
      <c r="BS163" s="4">
        <v>3987</v>
      </c>
      <c r="BT163" s="4">
        <f t="shared" si="124"/>
        <v>65954</v>
      </c>
      <c r="BU163" s="4">
        <v>49300</v>
      </c>
      <c r="BV163" s="4">
        <v>16071</v>
      </c>
      <c r="BW163" s="4">
        <v>583</v>
      </c>
      <c r="BX163" s="4">
        <f t="shared" si="125"/>
        <v>361103</v>
      </c>
      <c r="BY163" s="4">
        <v>268354</v>
      </c>
      <c r="BZ163" s="4">
        <v>24987</v>
      </c>
      <c r="CA163" s="4">
        <v>3566</v>
      </c>
      <c r="CB163" s="4">
        <f t="shared" si="126"/>
        <v>64196</v>
      </c>
      <c r="CC163" s="4">
        <v>48110</v>
      </c>
      <c r="CD163" s="4">
        <v>15559</v>
      </c>
      <c r="CE163" s="4">
        <v>527</v>
      </c>
      <c r="CF163" s="4">
        <f t="shared" si="127"/>
        <v>385144</v>
      </c>
      <c r="CG163" s="4">
        <v>285262</v>
      </c>
      <c r="CH163" s="4">
        <v>27154</v>
      </c>
      <c r="CI163" s="4">
        <v>4060</v>
      </c>
      <c r="CJ163" s="4">
        <f t="shared" si="128"/>
        <v>68668</v>
      </c>
      <c r="CK163" s="4">
        <v>51824</v>
      </c>
      <c r="CL163" s="4">
        <v>16283</v>
      </c>
      <c r="CM163" s="4">
        <v>561</v>
      </c>
      <c r="CN163" s="4">
        <f t="shared" si="129"/>
        <v>378987</v>
      </c>
      <c r="CO163" s="4">
        <v>285082</v>
      </c>
      <c r="CP163" s="4">
        <v>24627</v>
      </c>
      <c r="CQ163" s="4">
        <v>3022</v>
      </c>
      <c r="CR163" s="4">
        <f t="shared" si="130"/>
        <v>66256</v>
      </c>
      <c r="CS163" s="4">
        <v>49937</v>
      </c>
      <c r="CT163" s="4">
        <v>15762</v>
      </c>
      <c r="CU163" s="4">
        <v>557</v>
      </c>
      <c r="CV163" s="4">
        <f t="shared" si="131"/>
        <v>374871</v>
      </c>
      <c r="CW163" s="4">
        <v>280146</v>
      </c>
      <c r="CX163" s="4">
        <v>22626</v>
      </c>
      <c r="CY163" s="4">
        <v>3436</v>
      </c>
      <c r="CZ163" s="4">
        <f t="shared" si="132"/>
        <v>68663</v>
      </c>
      <c r="DA163" s="4">
        <v>52019</v>
      </c>
      <c r="DB163" s="4">
        <v>16048</v>
      </c>
      <c r="DC163" s="4">
        <v>596</v>
      </c>
      <c r="DD163" s="78">
        <f t="shared" si="106"/>
        <v>12459.603825136612</v>
      </c>
      <c r="DE163" s="78">
        <f t="shared" si="93"/>
        <v>9253.5983606557384</v>
      </c>
      <c r="DF163" s="78">
        <f t="shared" si="94"/>
        <v>858.57103825136608</v>
      </c>
      <c r="DG163" s="78">
        <f t="shared" si="95"/>
        <v>117.18852459016394</v>
      </c>
      <c r="DH163" s="78">
        <f t="shared" si="96"/>
        <v>2230.2459016393441</v>
      </c>
      <c r="DI163" s="78">
        <f t="shared" si="97"/>
        <v>1670.9153005464482</v>
      </c>
      <c r="DJ163" s="78">
        <f t="shared" si="98"/>
        <v>540.79234972677591</v>
      </c>
      <c r="DK163" s="57">
        <f t="shared" si="99"/>
        <v>18.538251366120218</v>
      </c>
      <c r="DM163" t="s">
        <v>431</v>
      </c>
    </row>
    <row r="164" spans="2:117">
      <c r="B164" s="140"/>
      <c r="C164" s="3" t="s">
        <v>172</v>
      </c>
      <c r="D164" s="43">
        <f t="shared" si="100"/>
        <v>1902028</v>
      </c>
      <c r="E164" s="43">
        <f t="shared" si="101"/>
        <v>1188800</v>
      </c>
      <c r="F164" s="43">
        <f t="shared" si="102"/>
        <v>118043</v>
      </c>
      <c r="G164" s="43">
        <f t="shared" si="103"/>
        <v>19264</v>
      </c>
      <c r="H164" s="43">
        <f t="shared" si="107"/>
        <v>575921</v>
      </c>
      <c r="I164" s="43">
        <f t="shared" si="108"/>
        <v>452014</v>
      </c>
      <c r="J164" s="43">
        <f t="shared" si="104"/>
        <v>119730</v>
      </c>
      <c r="K164" s="43">
        <f t="shared" si="105"/>
        <v>4177</v>
      </c>
      <c r="L164" s="4">
        <f t="shared" si="109"/>
        <v>158119</v>
      </c>
      <c r="M164" s="4">
        <v>100159</v>
      </c>
      <c r="N164" s="4">
        <v>9257</v>
      </c>
      <c r="O164" s="4">
        <v>1609</v>
      </c>
      <c r="P164" s="4">
        <f t="shared" si="110"/>
        <v>47094</v>
      </c>
      <c r="Q164" s="4">
        <v>36465</v>
      </c>
      <c r="R164" s="4">
        <v>10229</v>
      </c>
      <c r="S164" s="4">
        <v>400</v>
      </c>
      <c r="T164" s="4">
        <f t="shared" si="111"/>
        <v>150988</v>
      </c>
      <c r="U164" s="4">
        <v>94120</v>
      </c>
      <c r="V164" s="4">
        <v>10389</v>
      </c>
      <c r="W164" s="4">
        <v>1881</v>
      </c>
      <c r="X164" s="4">
        <f t="shared" si="112"/>
        <v>44598</v>
      </c>
      <c r="Y164" s="4">
        <v>34608</v>
      </c>
      <c r="Z164" s="4">
        <v>9627</v>
      </c>
      <c r="AA164" s="4">
        <v>363</v>
      </c>
      <c r="AB164" s="4">
        <f t="shared" si="113"/>
        <v>172053</v>
      </c>
      <c r="AC164" s="4">
        <v>107059</v>
      </c>
      <c r="AD164" s="4">
        <v>11179</v>
      </c>
      <c r="AE164" s="4">
        <v>1338</v>
      </c>
      <c r="AF164" s="4">
        <f t="shared" si="114"/>
        <v>52477</v>
      </c>
      <c r="AG164" s="4">
        <v>41009</v>
      </c>
      <c r="AH164" s="4">
        <v>11085</v>
      </c>
      <c r="AI164" s="4">
        <v>383</v>
      </c>
      <c r="AJ164" s="4">
        <f t="shared" si="115"/>
        <v>163978</v>
      </c>
      <c r="AK164" s="4">
        <v>103422</v>
      </c>
      <c r="AL164" s="4">
        <v>10386</v>
      </c>
      <c r="AM164" s="4">
        <v>1482</v>
      </c>
      <c r="AN164" s="4">
        <f t="shared" si="116"/>
        <v>48688</v>
      </c>
      <c r="AO164" s="4">
        <v>38063</v>
      </c>
      <c r="AP164" s="4">
        <v>10298</v>
      </c>
      <c r="AQ164" s="4">
        <v>327</v>
      </c>
      <c r="AR164" s="4">
        <f t="shared" si="117"/>
        <v>170061</v>
      </c>
      <c r="AS164" s="4">
        <v>105371</v>
      </c>
      <c r="AT164" s="4">
        <v>11466</v>
      </c>
      <c r="AU164" s="4">
        <v>1924</v>
      </c>
      <c r="AV164" s="4">
        <f t="shared" si="118"/>
        <v>51300</v>
      </c>
      <c r="AW164" s="4">
        <v>40545</v>
      </c>
      <c r="AX164" s="4">
        <v>10415</v>
      </c>
      <c r="AY164" s="4">
        <v>340</v>
      </c>
      <c r="AZ164" s="4">
        <f t="shared" si="119"/>
        <v>163209</v>
      </c>
      <c r="BA164" s="4">
        <v>101589</v>
      </c>
      <c r="BB164" s="4">
        <v>9160</v>
      </c>
      <c r="BC164" s="4">
        <v>1291</v>
      </c>
      <c r="BD164" s="4">
        <f t="shared" si="120"/>
        <v>51169</v>
      </c>
      <c r="BE164" s="4">
        <v>40493</v>
      </c>
      <c r="BF164" s="4">
        <v>10331</v>
      </c>
      <c r="BG164" s="4">
        <v>345</v>
      </c>
      <c r="BH164" s="4">
        <f t="shared" si="121"/>
        <v>162102</v>
      </c>
      <c r="BI164" s="4">
        <v>100847</v>
      </c>
      <c r="BJ164" s="4">
        <v>9899</v>
      </c>
      <c r="BK164" s="4">
        <v>1720</v>
      </c>
      <c r="BL164" s="4">
        <f t="shared" si="122"/>
        <v>49636</v>
      </c>
      <c r="BM164" s="4">
        <v>39274</v>
      </c>
      <c r="BN164" s="4">
        <v>10028</v>
      </c>
      <c r="BO164" s="4">
        <v>334</v>
      </c>
      <c r="BP164" s="4">
        <f t="shared" si="123"/>
        <v>156562</v>
      </c>
      <c r="BQ164" s="4">
        <v>96893</v>
      </c>
      <c r="BR164" s="4">
        <v>9530</v>
      </c>
      <c r="BS164" s="4">
        <v>1810</v>
      </c>
      <c r="BT164" s="4">
        <f t="shared" si="124"/>
        <v>48329</v>
      </c>
      <c r="BU164" s="4">
        <v>38244</v>
      </c>
      <c r="BV164" s="4">
        <v>9759</v>
      </c>
      <c r="BW164" s="4">
        <v>326</v>
      </c>
      <c r="BX164" s="4">
        <f t="shared" si="125"/>
        <v>145290</v>
      </c>
      <c r="BY164" s="4">
        <v>90620</v>
      </c>
      <c r="BZ164" s="4">
        <v>8920</v>
      </c>
      <c r="CA164" s="4">
        <v>1508</v>
      </c>
      <c r="CB164" s="4">
        <f t="shared" si="126"/>
        <v>44242</v>
      </c>
      <c r="CC164" s="4">
        <v>34830</v>
      </c>
      <c r="CD164" s="4">
        <v>9087</v>
      </c>
      <c r="CE164" s="4">
        <v>325</v>
      </c>
      <c r="CF164" s="4">
        <f t="shared" si="127"/>
        <v>153954</v>
      </c>
      <c r="CG164" s="4">
        <v>95317</v>
      </c>
      <c r="CH164" s="4">
        <v>9371</v>
      </c>
      <c r="CI164" s="4">
        <v>1758</v>
      </c>
      <c r="CJ164" s="4">
        <f t="shared" si="128"/>
        <v>47508</v>
      </c>
      <c r="CK164" s="4">
        <v>37416</v>
      </c>
      <c r="CL164" s="4">
        <v>9760</v>
      </c>
      <c r="CM164" s="4">
        <v>332</v>
      </c>
      <c r="CN164" s="4">
        <f t="shared" si="129"/>
        <v>150213</v>
      </c>
      <c r="CO164" s="4">
        <v>94846</v>
      </c>
      <c r="CP164" s="4">
        <v>8679</v>
      </c>
      <c r="CQ164" s="4">
        <v>1366</v>
      </c>
      <c r="CR164" s="4">
        <f t="shared" si="130"/>
        <v>45322</v>
      </c>
      <c r="CS164" s="4">
        <v>35452</v>
      </c>
      <c r="CT164" s="4">
        <v>9540</v>
      </c>
      <c r="CU164" s="4">
        <v>330</v>
      </c>
      <c r="CV164" s="4">
        <f t="shared" si="131"/>
        <v>155499</v>
      </c>
      <c r="CW164" s="4">
        <v>98557</v>
      </c>
      <c r="CX164" s="4">
        <v>9807</v>
      </c>
      <c r="CY164" s="4">
        <v>1577</v>
      </c>
      <c r="CZ164" s="4">
        <f t="shared" si="132"/>
        <v>45558</v>
      </c>
      <c r="DA164" s="4">
        <v>35615</v>
      </c>
      <c r="DB164" s="4">
        <v>9571</v>
      </c>
      <c r="DC164" s="4">
        <v>372</v>
      </c>
      <c r="DD164" s="78">
        <f t="shared" si="106"/>
        <v>5196.7978142076499</v>
      </c>
      <c r="DE164" s="78">
        <f t="shared" si="93"/>
        <v>3248.0874316939889</v>
      </c>
      <c r="DF164" s="78">
        <f t="shared" si="94"/>
        <v>322.52185792349729</v>
      </c>
      <c r="DG164" s="78">
        <f t="shared" si="95"/>
        <v>52.633879781420767</v>
      </c>
      <c r="DH164" s="78">
        <f t="shared" si="96"/>
        <v>1573.5546448087432</v>
      </c>
      <c r="DI164" s="78">
        <f t="shared" si="97"/>
        <v>1235.0109289617487</v>
      </c>
      <c r="DJ164" s="78">
        <f t="shared" si="98"/>
        <v>327.13114754098359</v>
      </c>
      <c r="DK164" s="57">
        <f t="shared" si="99"/>
        <v>11.412568306010929</v>
      </c>
      <c r="DM164" t="s">
        <v>431</v>
      </c>
    </row>
    <row r="165" spans="2:117">
      <c r="B165" s="140"/>
      <c r="C165" s="3" t="s">
        <v>173</v>
      </c>
      <c r="D165" s="43">
        <f t="shared" si="100"/>
        <v>1846421</v>
      </c>
      <c r="E165" s="43">
        <f t="shared" si="101"/>
        <v>1192982</v>
      </c>
      <c r="F165" s="43">
        <f t="shared" si="102"/>
        <v>156857</v>
      </c>
      <c r="G165" s="43">
        <f t="shared" si="103"/>
        <v>23230</v>
      </c>
      <c r="H165" s="43">
        <f t="shared" si="107"/>
        <v>473352</v>
      </c>
      <c r="I165" s="43">
        <f t="shared" si="108"/>
        <v>365828</v>
      </c>
      <c r="J165" s="43">
        <f t="shared" si="104"/>
        <v>105142</v>
      </c>
      <c r="K165" s="43">
        <f t="shared" si="105"/>
        <v>2382</v>
      </c>
      <c r="L165" s="4">
        <f t="shared" si="109"/>
        <v>149569</v>
      </c>
      <c r="M165" s="4">
        <v>98669</v>
      </c>
      <c r="N165" s="4">
        <v>10548</v>
      </c>
      <c r="O165" s="4">
        <v>1958</v>
      </c>
      <c r="P165" s="4">
        <f t="shared" si="110"/>
        <v>38394</v>
      </c>
      <c r="Q165" s="4">
        <v>29157</v>
      </c>
      <c r="R165" s="4">
        <v>9036</v>
      </c>
      <c r="S165" s="4">
        <v>201</v>
      </c>
      <c r="T165" s="4">
        <f t="shared" si="111"/>
        <v>140871</v>
      </c>
      <c r="U165" s="4">
        <v>91954</v>
      </c>
      <c r="V165" s="4">
        <v>11559</v>
      </c>
      <c r="W165" s="4">
        <v>2030</v>
      </c>
      <c r="X165" s="4">
        <f t="shared" si="112"/>
        <v>35328</v>
      </c>
      <c r="Y165" s="4">
        <v>26785</v>
      </c>
      <c r="Z165" s="4">
        <v>8334</v>
      </c>
      <c r="AA165" s="4">
        <v>209</v>
      </c>
      <c r="AB165" s="4">
        <f t="shared" si="113"/>
        <v>161656</v>
      </c>
      <c r="AC165" s="4">
        <v>103150</v>
      </c>
      <c r="AD165" s="4">
        <v>15090</v>
      </c>
      <c r="AE165" s="4">
        <v>1806</v>
      </c>
      <c r="AF165" s="4">
        <f t="shared" si="114"/>
        <v>41610</v>
      </c>
      <c r="AG165" s="4">
        <v>31818</v>
      </c>
      <c r="AH165" s="4">
        <v>9543</v>
      </c>
      <c r="AI165" s="4">
        <v>249</v>
      </c>
      <c r="AJ165" s="4">
        <f t="shared" si="115"/>
        <v>154367</v>
      </c>
      <c r="AK165" s="4">
        <v>99263</v>
      </c>
      <c r="AL165" s="4">
        <v>13960</v>
      </c>
      <c r="AM165" s="4">
        <v>1789</v>
      </c>
      <c r="AN165" s="4">
        <f t="shared" si="116"/>
        <v>39355</v>
      </c>
      <c r="AO165" s="4">
        <v>30249</v>
      </c>
      <c r="AP165" s="4">
        <v>8895</v>
      </c>
      <c r="AQ165" s="4">
        <v>211</v>
      </c>
      <c r="AR165" s="4">
        <f t="shared" si="117"/>
        <v>160786</v>
      </c>
      <c r="AS165" s="4">
        <v>102723</v>
      </c>
      <c r="AT165" s="4">
        <v>15921</v>
      </c>
      <c r="AU165" s="4">
        <v>2467</v>
      </c>
      <c r="AV165" s="4">
        <f t="shared" si="118"/>
        <v>39675</v>
      </c>
      <c r="AW165" s="4">
        <v>30591</v>
      </c>
      <c r="AX165" s="4">
        <v>8882</v>
      </c>
      <c r="AY165" s="4">
        <v>202</v>
      </c>
      <c r="AZ165" s="4">
        <f t="shared" si="119"/>
        <v>152159</v>
      </c>
      <c r="BA165" s="4">
        <v>98208</v>
      </c>
      <c r="BB165" s="4">
        <v>13610</v>
      </c>
      <c r="BC165" s="4">
        <v>1807</v>
      </c>
      <c r="BD165" s="4">
        <f t="shared" si="120"/>
        <v>38534</v>
      </c>
      <c r="BE165" s="4">
        <v>29753</v>
      </c>
      <c r="BF165" s="4">
        <v>8606</v>
      </c>
      <c r="BG165" s="4">
        <v>175</v>
      </c>
      <c r="BH165" s="4">
        <f t="shared" si="121"/>
        <v>154990</v>
      </c>
      <c r="BI165" s="4">
        <v>100231</v>
      </c>
      <c r="BJ165" s="4">
        <v>13377</v>
      </c>
      <c r="BK165" s="4">
        <v>2086</v>
      </c>
      <c r="BL165" s="4">
        <f t="shared" si="122"/>
        <v>39296</v>
      </c>
      <c r="BM165" s="4">
        <v>30582</v>
      </c>
      <c r="BN165" s="4">
        <v>8541</v>
      </c>
      <c r="BO165" s="4">
        <v>173</v>
      </c>
      <c r="BP165" s="4">
        <f t="shared" si="123"/>
        <v>152830</v>
      </c>
      <c r="BQ165" s="4">
        <v>98315</v>
      </c>
      <c r="BR165" s="4">
        <v>12084</v>
      </c>
      <c r="BS165" s="4">
        <v>2046</v>
      </c>
      <c r="BT165" s="4">
        <f t="shared" si="124"/>
        <v>40385</v>
      </c>
      <c r="BU165" s="4">
        <v>31379</v>
      </c>
      <c r="BV165" s="4">
        <v>8818</v>
      </c>
      <c r="BW165" s="4">
        <v>188</v>
      </c>
      <c r="BX165" s="4">
        <f t="shared" si="125"/>
        <v>145225</v>
      </c>
      <c r="BY165" s="4">
        <v>93451</v>
      </c>
      <c r="BZ165" s="4">
        <v>12343</v>
      </c>
      <c r="CA165" s="4">
        <v>1778</v>
      </c>
      <c r="CB165" s="4">
        <f t="shared" si="126"/>
        <v>37653</v>
      </c>
      <c r="CC165" s="4">
        <v>29393</v>
      </c>
      <c r="CD165" s="4">
        <v>8126</v>
      </c>
      <c r="CE165" s="4">
        <v>134</v>
      </c>
      <c r="CF165" s="4">
        <f t="shared" si="127"/>
        <v>155556</v>
      </c>
      <c r="CG165" s="4">
        <v>100154</v>
      </c>
      <c r="CH165" s="4">
        <v>13142</v>
      </c>
      <c r="CI165" s="4">
        <v>2201</v>
      </c>
      <c r="CJ165" s="4">
        <f t="shared" si="128"/>
        <v>40059</v>
      </c>
      <c r="CK165" s="4">
        <v>31392</v>
      </c>
      <c r="CL165" s="4">
        <v>8488</v>
      </c>
      <c r="CM165" s="4">
        <v>179</v>
      </c>
      <c r="CN165" s="4">
        <f t="shared" si="129"/>
        <v>154660</v>
      </c>
      <c r="CO165" s="4">
        <v>100847</v>
      </c>
      <c r="CP165" s="4">
        <v>12593</v>
      </c>
      <c r="CQ165" s="4">
        <v>1610</v>
      </c>
      <c r="CR165" s="4">
        <f t="shared" si="130"/>
        <v>39610</v>
      </c>
      <c r="CS165" s="4">
        <v>30828</v>
      </c>
      <c r="CT165" s="4">
        <v>8570</v>
      </c>
      <c r="CU165" s="4">
        <v>212</v>
      </c>
      <c r="CV165" s="4">
        <f t="shared" si="131"/>
        <v>163752</v>
      </c>
      <c r="CW165" s="4">
        <v>106017</v>
      </c>
      <c r="CX165" s="4">
        <v>12630</v>
      </c>
      <c r="CY165" s="4">
        <v>1652</v>
      </c>
      <c r="CZ165" s="4">
        <f t="shared" si="132"/>
        <v>43453</v>
      </c>
      <c r="DA165" s="4">
        <v>33901</v>
      </c>
      <c r="DB165" s="4">
        <v>9303</v>
      </c>
      <c r="DC165" s="4">
        <v>249</v>
      </c>
      <c r="DD165" s="78">
        <f t="shared" si="106"/>
        <v>5044.8661202185795</v>
      </c>
      <c r="DE165" s="78">
        <f t="shared" si="93"/>
        <v>3259.5136612021856</v>
      </c>
      <c r="DF165" s="78">
        <f t="shared" si="94"/>
        <v>428.57103825136613</v>
      </c>
      <c r="DG165" s="78">
        <f t="shared" si="95"/>
        <v>63.469945355191257</v>
      </c>
      <c r="DH165" s="78">
        <f t="shared" si="96"/>
        <v>1293.311475409836</v>
      </c>
      <c r="DI165" s="78">
        <f t="shared" si="97"/>
        <v>999.53005464480873</v>
      </c>
      <c r="DJ165" s="78">
        <f t="shared" si="98"/>
        <v>287.27322404371586</v>
      </c>
      <c r="DK165" s="57">
        <f t="shared" si="99"/>
        <v>6.5081967213114753</v>
      </c>
      <c r="DM165" t="s">
        <v>431</v>
      </c>
    </row>
    <row r="166" spans="2:117" ht="17.5" thickBot="1">
      <c r="B166" s="142"/>
      <c r="C166" s="22" t="s">
        <v>174</v>
      </c>
      <c r="D166" s="44">
        <f t="shared" si="100"/>
        <v>1695110</v>
      </c>
      <c r="E166" s="44">
        <f t="shared" si="101"/>
        <v>943278</v>
      </c>
      <c r="F166" s="44">
        <f t="shared" si="102"/>
        <v>130981</v>
      </c>
      <c r="G166" s="44">
        <f t="shared" si="103"/>
        <v>16662</v>
      </c>
      <c r="H166" s="44">
        <f t="shared" si="107"/>
        <v>604189</v>
      </c>
      <c r="I166" s="44">
        <f t="shared" si="108"/>
        <v>484004</v>
      </c>
      <c r="J166" s="44">
        <f t="shared" si="104"/>
        <v>114479</v>
      </c>
      <c r="K166" s="44">
        <f t="shared" si="105"/>
        <v>5706</v>
      </c>
      <c r="L166" s="23">
        <f t="shared" si="109"/>
        <v>132750</v>
      </c>
      <c r="M166" s="23">
        <v>75048</v>
      </c>
      <c r="N166" s="23">
        <v>8415</v>
      </c>
      <c r="O166" s="23">
        <v>1404</v>
      </c>
      <c r="P166" s="23">
        <f t="shared" si="110"/>
        <v>47883</v>
      </c>
      <c r="Q166" s="23">
        <v>38004</v>
      </c>
      <c r="R166" s="23">
        <v>9390</v>
      </c>
      <c r="S166" s="23">
        <v>489</v>
      </c>
      <c r="T166" s="23">
        <f t="shared" si="111"/>
        <v>125129</v>
      </c>
      <c r="U166" s="23">
        <v>70091</v>
      </c>
      <c r="V166" s="23">
        <v>9154</v>
      </c>
      <c r="W166" s="23">
        <v>1439</v>
      </c>
      <c r="X166" s="23">
        <f t="shared" si="112"/>
        <v>44445</v>
      </c>
      <c r="Y166" s="23">
        <v>35253</v>
      </c>
      <c r="Z166" s="23">
        <v>8754</v>
      </c>
      <c r="AA166" s="23">
        <v>438</v>
      </c>
      <c r="AB166" s="23">
        <f t="shared" si="113"/>
        <v>152238</v>
      </c>
      <c r="AC166" s="23">
        <v>82466</v>
      </c>
      <c r="AD166" s="23">
        <v>13692</v>
      </c>
      <c r="AE166" s="23">
        <v>1279</v>
      </c>
      <c r="AF166" s="23">
        <f t="shared" si="114"/>
        <v>54801</v>
      </c>
      <c r="AG166" s="23">
        <v>43914</v>
      </c>
      <c r="AH166" s="23">
        <v>10333</v>
      </c>
      <c r="AI166" s="23">
        <v>554</v>
      </c>
      <c r="AJ166" s="23">
        <f t="shared" si="115"/>
        <v>152765</v>
      </c>
      <c r="AK166" s="23">
        <v>83303</v>
      </c>
      <c r="AL166" s="23">
        <v>13115</v>
      </c>
      <c r="AM166" s="23">
        <v>1432</v>
      </c>
      <c r="AN166" s="23">
        <f t="shared" si="116"/>
        <v>54915</v>
      </c>
      <c r="AO166" s="23">
        <v>44123</v>
      </c>
      <c r="AP166" s="23">
        <v>10291</v>
      </c>
      <c r="AQ166" s="23">
        <v>501</v>
      </c>
      <c r="AR166" s="23">
        <f t="shared" si="117"/>
        <v>151073</v>
      </c>
      <c r="AS166" s="23">
        <v>82717</v>
      </c>
      <c r="AT166" s="23">
        <v>13781</v>
      </c>
      <c r="AU166" s="23">
        <v>1756</v>
      </c>
      <c r="AV166" s="23">
        <f t="shared" si="118"/>
        <v>52819</v>
      </c>
      <c r="AW166" s="23">
        <v>42254</v>
      </c>
      <c r="AX166" s="23">
        <v>10088</v>
      </c>
      <c r="AY166" s="23">
        <v>477</v>
      </c>
      <c r="AZ166" s="23">
        <f t="shared" si="119"/>
        <v>141232</v>
      </c>
      <c r="BA166" s="23">
        <v>77607</v>
      </c>
      <c r="BB166" s="23">
        <v>11375</v>
      </c>
      <c r="BC166" s="23">
        <v>1332</v>
      </c>
      <c r="BD166" s="23">
        <f t="shared" si="120"/>
        <v>50918</v>
      </c>
      <c r="BE166" s="23">
        <v>40850</v>
      </c>
      <c r="BF166" s="23">
        <v>9597</v>
      </c>
      <c r="BG166" s="23">
        <v>471</v>
      </c>
      <c r="BH166" s="23">
        <f t="shared" si="121"/>
        <v>137996</v>
      </c>
      <c r="BI166" s="23">
        <v>78269</v>
      </c>
      <c r="BJ166" s="23">
        <v>10445</v>
      </c>
      <c r="BK166" s="23">
        <v>1415</v>
      </c>
      <c r="BL166" s="23">
        <f t="shared" si="122"/>
        <v>47867</v>
      </c>
      <c r="BM166" s="23">
        <v>38339</v>
      </c>
      <c r="BN166" s="23">
        <v>9116</v>
      </c>
      <c r="BO166" s="23">
        <v>412</v>
      </c>
      <c r="BP166" s="23">
        <f t="shared" si="123"/>
        <v>134907</v>
      </c>
      <c r="BQ166" s="23">
        <v>76091</v>
      </c>
      <c r="BR166" s="23">
        <v>9182</v>
      </c>
      <c r="BS166" s="23">
        <v>1383</v>
      </c>
      <c r="BT166" s="23">
        <f t="shared" si="124"/>
        <v>48251</v>
      </c>
      <c r="BU166" s="23">
        <v>38721</v>
      </c>
      <c r="BV166" s="23">
        <v>9081</v>
      </c>
      <c r="BW166" s="23">
        <v>449</v>
      </c>
      <c r="BX166" s="23">
        <f t="shared" si="125"/>
        <v>135540</v>
      </c>
      <c r="BY166" s="23">
        <v>75226</v>
      </c>
      <c r="BZ166" s="23">
        <v>10300</v>
      </c>
      <c r="CA166" s="23">
        <v>1249</v>
      </c>
      <c r="CB166" s="23">
        <f t="shared" si="126"/>
        <v>48765</v>
      </c>
      <c r="CC166" s="23">
        <v>39211</v>
      </c>
      <c r="CD166" s="23">
        <v>9071</v>
      </c>
      <c r="CE166" s="23">
        <v>483</v>
      </c>
      <c r="CF166" s="23">
        <f t="shared" si="127"/>
        <v>145237</v>
      </c>
      <c r="CG166" s="23">
        <v>80254</v>
      </c>
      <c r="CH166" s="23">
        <v>10973</v>
      </c>
      <c r="CI166" s="23">
        <v>1393</v>
      </c>
      <c r="CJ166" s="23">
        <f t="shared" si="128"/>
        <v>52617</v>
      </c>
      <c r="CK166" s="23">
        <v>42440</v>
      </c>
      <c r="CL166" s="23">
        <v>9680</v>
      </c>
      <c r="CM166" s="23">
        <v>497</v>
      </c>
      <c r="CN166" s="23">
        <f t="shared" si="129"/>
        <v>140335</v>
      </c>
      <c r="CO166" s="23">
        <v>78967</v>
      </c>
      <c r="CP166" s="23">
        <v>9994</v>
      </c>
      <c r="CQ166" s="23">
        <v>1146</v>
      </c>
      <c r="CR166" s="23">
        <f t="shared" si="130"/>
        <v>50228</v>
      </c>
      <c r="CS166" s="23">
        <v>40443</v>
      </c>
      <c r="CT166" s="23">
        <v>9363</v>
      </c>
      <c r="CU166" s="23">
        <v>422</v>
      </c>
      <c r="CV166" s="23">
        <f t="shared" si="131"/>
        <v>145908</v>
      </c>
      <c r="CW166" s="23">
        <v>83239</v>
      </c>
      <c r="CX166" s="23">
        <v>10555</v>
      </c>
      <c r="CY166" s="23">
        <v>1434</v>
      </c>
      <c r="CZ166" s="23">
        <f t="shared" si="132"/>
        <v>50680</v>
      </c>
      <c r="DA166" s="23">
        <v>40452</v>
      </c>
      <c r="DB166" s="23">
        <v>9715</v>
      </c>
      <c r="DC166" s="23">
        <v>513</v>
      </c>
      <c r="DD166" s="80">
        <f t="shared" si="106"/>
        <v>4631.4480874316941</v>
      </c>
      <c r="DE166" s="80">
        <f t="shared" si="93"/>
        <v>2577.2622950819673</v>
      </c>
      <c r="DF166" s="80">
        <f t="shared" si="94"/>
        <v>357.87158469945354</v>
      </c>
      <c r="DG166" s="80">
        <f t="shared" si="95"/>
        <v>45.524590163934427</v>
      </c>
      <c r="DH166" s="80">
        <f t="shared" si="96"/>
        <v>1650.7896174863388</v>
      </c>
      <c r="DI166" s="80">
        <f t="shared" si="97"/>
        <v>1322.4153005464482</v>
      </c>
      <c r="DJ166" s="80">
        <f t="shared" si="98"/>
        <v>312.78415300546447</v>
      </c>
      <c r="DK166" s="58">
        <f t="shared" si="99"/>
        <v>15.590163934426229</v>
      </c>
      <c r="DM166" t="s">
        <v>431</v>
      </c>
    </row>
    <row r="167" spans="2:117" ht="17.5" thickBot="1"/>
    <row r="168" spans="2:117">
      <c r="B168" s="148" t="s">
        <v>338</v>
      </c>
      <c r="C168" s="149"/>
      <c r="D168" s="235" t="s">
        <v>412</v>
      </c>
      <c r="E168" s="236"/>
      <c r="F168" s="236"/>
      <c r="G168" s="236"/>
      <c r="H168" s="236"/>
      <c r="I168" s="236"/>
      <c r="J168" s="236"/>
      <c r="K168" s="236"/>
      <c r="L168" s="224" t="s">
        <v>3</v>
      </c>
      <c r="M168" s="224"/>
      <c r="N168" s="224"/>
      <c r="O168" s="224"/>
      <c r="P168" s="224"/>
      <c r="Q168" s="224"/>
      <c r="R168" s="224"/>
      <c r="S168" s="224"/>
      <c r="T168" s="224" t="s">
        <v>4</v>
      </c>
      <c r="U168" s="224"/>
      <c r="V168" s="224"/>
      <c r="W168" s="224"/>
      <c r="X168" s="224"/>
      <c r="Y168" s="224"/>
      <c r="Z168" s="224"/>
      <c r="AA168" s="224"/>
      <c r="AB168" s="224" t="s">
        <v>5</v>
      </c>
      <c r="AC168" s="224"/>
      <c r="AD168" s="224"/>
      <c r="AE168" s="224"/>
      <c r="AF168" s="224"/>
      <c r="AG168" s="224"/>
      <c r="AH168" s="224"/>
      <c r="AI168" s="224"/>
      <c r="AJ168" s="224" t="s">
        <v>374</v>
      </c>
      <c r="AK168" s="224"/>
      <c r="AL168" s="224"/>
      <c r="AM168" s="224"/>
      <c r="AN168" s="224"/>
      <c r="AO168" s="224"/>
      <c r="AP168" s="224"/>
      <c r="AQ168" s="224"/>
      <c r="AR168" s="224" t="s">
        <v>375</v>
      </c>
      <c r="AS168" s="224"/>
      <c r="AT168" s="224"/>
      <c r="AU168" s="224"/>
      <c r="AV168" s="224"/>
      <c r="AW168" s="224"/>
      <c r="AX168" s="224"/>
      <c r="AY168" s="224"/>
      <c r="AZ168" s="224" t="s">
        <v>376</v>
      </c>
      <c r="BA168" s="224"/>
      <c r="BB168" s="224"/>
      <c r="BC168" s="224"/>
      <c r="BD168" s="224"/>
      <c r="BE168" s="224"/>
      <c r="BF168" s="224"/>
      <c r="BG168" s="224"/>
      <c r="BH168" s="224" t="s">
        <v>377</v>
      </c>
      <c r="BI168" s="224"/>
      <c r="BJ168" s="224"/>
      <c r="BK168" s="224"/>
      <c r="BL168" s="224"/>
      <c r="BM168" s="224"/>
      <c r="BN168" s="224"/>
      <c r="BO168" s="224"/>
      <c r="BP168" s="224" t="s">
        <v>378</v>
      </c>
      <c r="BQ168" s="224"/>
      <c r="BR168" s="224"/>
      <c r="BS168" s="224"/>
      <c r="BT168" s="224"/>
      <c r="BU168" s="224"/>
      <c r="BV168" s="224"/>
      <c r="BW168" s="224"/>
      <c r="BX168" s="224" t="s">
        <v>379</v>
      </c>
      <c r="BY168" s="224"/>
      <c r="BZ168" s="224"/>
      <c r="CA168" s="224"/>
      <c r="CB168" s="224"/>
      <c r="CC168" s="224"/>
      <c r="CD168" s="224"/>
      <c r="CE168" s="224"/>
      <c r="CF168" s="224" t="s">
        <v>380</v>
      </c>
      <c r="CG168" s="224"/>
      <c r="CH168" s="224"/>
      <c r="CI168" s="224"/>
      <c r="CJ168" s="224"/>
      <c r="CK168" s="224"/>
      <c r="CL168" s="224"/>
      <c r="CM168" s="224"/>
      <c r="CN168" s="224" t="s">
        <v>381</v>
      </c>
      <c r="CO168" s="224"/>
      <c r="CP168" s="224"/>
      <c r="CQ168" s="224"/>
      <c r="CR168" s="224"/>
      <c r="CS168" s="224"/>
      <c r="CT168" s="224"/>
      <c r="CU168" s="224"/>
      <c r="CV168" s="224" t="s">
        <v>382</v>
      </c>
      <c r="CW168" s="224"/>
      <c r="CX168" s="224"/>
      <c r="CY168" s="224"/>
      <c r="CZ168" s="224"/>
      <c r="DA168" s="224"/>
      <c r="DB168" s="224"/>
      <c r="DC168" s="224"/>
      <c r="DD168" s="225" t="s">
        <v>383</v>
      </c>
      <c r="DE168" s="225"/>
      <c r="DF168" s="225"/>
      <c r="DG168" s="225"/>
      <c r="DH168" s="225"/>
      <c r="DI168" s="225"/>
      <c r="DJ168" s="225"/>
      <c r="DK168" s="226"/>
    </row>
    <row r="169" spans="2:117">
      <c r="B169" s="150"/>
      <c r="C169" s="151"/>
      <c r="D169" s="229" t="s">
        <v>360</v>
      </c>
      <c r="E169" s="229" t="s">
        <v>387</v>
      </c>
      <c r="F169" s="229" t="s">
        <v>389</v>
      </c>
      <c r="G169" s="229" t="s">
        <v>391</v>
      </c>
      <c r="H169" s="229" t="s">
        <v>393</v>
      </c>
      <c r="I169" s="229"/>
      <c r="J169" s="229"/>
      <c r="K169" s="229"/>
      <c r="L169" s="222" t="s">
        <v>360</v>
      </c>
      <c r="M169" s="220" t="s">
        <v>386</v>
      </c>
      <c r="N169" s="220" t="s">
        <v>388</v>
      </c>
      <c r="O169" s="220" t="s">
        <v>390</v>
      </c>
      <c r="P169" s="220" t="s">
        <v>392</v>
      </c>
      <c r="Q169" s="220"/>
      <c r="R169" s="220"/>
      <c r="S169" s="220"/>
      <c r="T169" s="222" t="s">
        <v>360</v>
      </c>
      <c r="U169" s="220" t="s">
        <v>386</v>
      </c>
      <c r="V169" s="220" t="s">
        <v>388</v>
      </c>
      <c r="W169" s="220" t="s">
        <v>390</v>
      </c>
      <c r="X169" s="220" t="s">
        <v>392</v>
      </c>
      <c r="Y169" s="220"/>
      <c r="Z169" s="220"/>
      <c r="AA169" s="220"/>
      <c r="AB169" s="222" t="s">
        <v>360</v>
      </c>
      <c r="AC169" s="220" t="s">
        <v>386</v>
      </c>
      <c r="AD169" s="220" t="s">
        <v>388</v>
      </c>
      <c r="AE169" s="220" t="s">
        <v>390</v>
      </c>
      <c r="AF169" s="220" t="s">
        <v>392</v>
      </c>
      <c r="AG169" s="220"/>
      <c r="AH169" s="220"/>
      <c r="AI169" s="220"/>
      <c r="AJ169" s="222" t="s">
        <v>360</v>
      </c>
      <c r="AK169" s="220" t="s">
        <v>386</v>
      </c>
      <c r="AL169" s="220" t="s">
        <v>388</v>
      </c>
      <c r="AM169" s="220" t="s">
        <v>390</v>
      </c>
      <c r="AN169" s="220" t="s">
        <v>392</v>
      </c>
      <c r="AO169" s="220"/>
      <c r="AP169" s="220"/>
      <c r="AQ169" s="220"/>
      <c r="AR169" s="222" t="s">
        <v>360</v>
      </c>
      <c r="AS169" s="220" t="s">
        <v>386</v>
      </c>
      <c r="AT169" s="220" t="s">
        <v>388</v>
      </c>
      <c r="AU169" s="220" t="s">
        <v>390</v>
      </c>
      <c r="AV169" s="220" t="s">
        <v>392</v>
      </c>
      <c r="AW169" s="220"/>
      <c r="AX169" s="220"/>
      <c r="AY169" s="220"/>
      <c r="AZ169" s="222" t="s">
        <v>360</v>
      </c>
      <c r="BA169" s="220" t="s">
        <v>386</v>
      </c>
      <c r="BB169" s="220" t="s">
        <v>388</v>
      </c>
      <c r="BC169" s="220" t="s">
        <v>390</v>
      </c>
      <c r="BD169" s="220" t="s">
        <v>392</v>
      </c>
      <c r="BE169" s="220"/>
      <c r="BF169" s="220"/>
      <c r="BG169" s="220"/>
      <c r="BH169" s="222" t="s">
        <v>360</v>
      </c>
      <c r="BI169" s="220" t="s">
        <v>386</v>
      </c>
      <c r="BJ169" s="220" t="s">
        <v>388</v>
      </c>
      <c r="BK169" s="220" t="s">
        <v>390</v>
      </c>
      <c r="BL169" s="220" t="s">
        <v>392</v>
      </c>
      <c r="BM169" s="220"/>
      <c r="BN169" s="220"/>
      <c r="BO169" s="220"/>
      <c r="BP169" s="222" t="s">
        <v>360</v>
      </c>
      <c r="BQ169" s="220" t="s">
        <v>386</v>
      </c>
      <c r="BR169" s="220" t="s">
        <v>388</v>
      </c>
      <c r="BS169" s="220" t="s">
        <v>390</v>
      </c>
      <c r="BT169" s="220" t="s">
        <v>392</v>
      </c>
      <c r="BU169" s="220"/>
      <c r="BV169" s="220"/>
      <c r="BW169" s="220"/>
      <c r="BX169" s="222" t="s">
        <v>360</v>
      </c>
      <c r="BY169" s="220" t="s">
        <v>386</v>
      </c>
      <c r="BZ169" s="220" t="s">
        <v>388</v>
      </c>
      <c r="CA169" s="220" t="s">
        <v>390</v>
      </c>
      <c r="CB169" s="220" t="s">
        <v>392</v>
      </c>
      <c r="CC169" s="220"/>
      <c r="CD169" s="220"/>
      <c r="CE169" s="220"/>
      <c r="CF169" s="222" t="s">
        <v>360</v>
      </c>
      <c r="CG169" s="220" t="s">
        <v>386</v>
      </c>
      <c r="CH169" s="220" t="s">
        <v>388</v>
      </c>
      <c r="CI169" s="220" t="s">
        <v>390</v>
      </c>
      <c r="CJ169" s="220" t="s">
        <v>392</v>
      </c>
      <c r="CK169" s="220"/>
      <c r="CL169" s="220"/>
      <c r="CM169" s="220"/>
      <c r="CN169" s="222" t="s">
        <v>360</v>
      </c>
      <c r="CO169" s="220" t="s">
        <v>386</v>
      </c>
      <c r="CP169" s="220" t="s">
        <v>388</v>
      </c>
      <c r="CQ169" s="220" t="s">
        <v>390</v>
      </c>
      <c r="CR169" s="220" t="s">
        <v>392</v>
      </c>
      <c r="CS169" s="220"/>
      <c r="CT169" s="220"/>
      <c r="CU169" s="220"/>
      <c r="CV169" s="222" t="s">
        <v>360</v>
      </c>
      <c r="CW169" s="220" t="s">
        <v>386</v>
      </c>
      <c r="CX169" s="220" t="s">
        <v>388</v>
      </c>
      <c r="CY169" s="220" t="s">
        <v>390</v>
      </c>
      <c r="CZ169" s="220" t="s">
        <v>392</v>
      </c>
      <c r="DA169" s="220"/>
      <c r="DB169" s="220"/>
      <c r="DC169" s="220"/>
      <c r="DD169" s="223" t="s">
        <v>360</v>
      </c>
      <c r="DE169" s="214" t="s">
        <v>386</v>
      </c>
      <c r="DF169" s="214" t="s">
        <v>388</v>
      </c>
      <c r="DG169" s="214" t="s">
        <v>390</v>
      </c>
      <c r="DH169" s="214" t="s">
        <v>392</v>
      </c>
      <c r="DI169" s="214"/>
      <c r="DJ169" s="214"/>
      <c r="DK169" s="216"/>
    </row>
    <row r="170" spans="2:117">
      <c r="B170" s="196" t="s">
        <v>414</v>
      </c>
      <c r="C170" s="197"/>
      <c r="D170" s="230"/>
      <c r="E170" s="230"/>
      <c r="F170" s="230"/>
      <c r="G170" s="230"/>
      <c r="H170" s="103" t="s">
        <v>411</v>
      </c>
      <c r="I170" s="103" t="s">
        <v>394</v>
      </c>
      <c r="J170" s="103" t="s">
        <v>395</v>
      </c>
      <c r="K170" s="103" t="s">
        <v>396</v>
      </c>
      <c r="L170" s="221"/>
      <c r="M170" s="221"/>
      <c r="N170" s="221"/>
      <c r="O170" s="221"/>
      <c r="P170" s="109" t="s">
        <v>410</v>
      </c>
      <c r="Q170" s="109" t="s">
        <v>394</v>
      </c>
      <c r="R170" s="109" t="s">
        <v>395</v>
      </c>
      <c r="S170" s="109" t="s">
        <v>396</v>
      </c>
      <c r="T170" s="221"/>
      <c r="U170" s="221"/>
      <c r="V170" s="221"/>
      <c r="W170" s="221"/>
      <c r="X170" s="109" t="s">
        <v>410</v>
      </c>
      <c r="Y170" s="109" t="s">
        <v>394</v>
      </c>
      <c r="Z170" s="109" t="s">
        <v>395</v>
      </c>
      <c r="AA170" s="109" t="s">
        <v>396</v>
      </c>
      <c r="AB170" s="221"/>
      <c r="AC170" s="221"/>
      <c r="AD170" s="221"/>
      <c r="AE170" s="221"/>
      <c r="AF170" s="109" t="s">
        <v>410</v>
      </c>
      <c r="AG170" s="109" t="s">
        <v>394</v>
      </c>
      <c r="AH170" s="109" t="s">
        <v>395</v>
      </c>
      <c r="AI170" s="109" t="s">
        <v>396</v>
      </c>
      <c r="AJ170" s="221"/>
      <c r="AK170" s="221"/>
      <c r="AL170" s="221"/>
      <c r="AM170" s="221"/>
      <c r="AN170" s="109" t="s">
        <v>410</v>
      </c>
      <c r="AO170" s="109" t="s">
        <v>394</v>
      </c>
      <c r="AP170" s="109" t="s">
        <v>395</v>
      </c>
      <c r="AQ170" s="109" t="s">
        <v>396</v>
      </c>
      <c r="AR170" s="221"/>
      <c r="AS170" s="221"/>
      <c r="AT170" s="221"/>
      <c r="AU170" s="221"/>
      <c r="AV170" s="109" t="s">
        <v>410</v>
      </c>
      <c r="AW170" s="109" t="s">
        <v>394</v>
      </c>
      <c r="AX170" s="109" t="s">
        <v>395</v>
      </c>
      <c r="AY170" s="109" t="s">
        <v>396</v>
      </c>
      <c r="AZ170" s="221"/>
      <c r="BA170" s="221"/>
      <c r="BB170" s="221"/>
      <c r="BC170" s="221"/>
      <c r="BD170" s="109" t="s">
        <v>410</v>
      </c>
      <c r="BE170" s="109" t="s">
        <v>394</v>
      </c>
      <c r="BF170" s="109" t="s">
        <v>395</v>
      </c>
      <c r="BG170" s="109" t="s">
        <v>396</v>
      </c>
      <c r="BH170" s="221"/>
      <c r="BI170" s="221"/>
      <c r="BJ170" s="221"/>
      <c r="BK170" s="221"/>
      <c r="BL170" s="109" t="s">
        <v>410</v>
      </c>
      <c r="BM170" s="109" t="s">
        <v>394</v>
      </c>
      <c r="BN170" s="109" t="s">
        <v>395</v>
      </c>
      <c r="BO170" s="109" t="s">
        <v>396</v>
      </c>
      <c r="BP170" s="221"/>
      <c r="BQ170" s="221"/>
      <c r="BR170" s="221"/>
      <c r="BS170" s="221"/>
      <c r="BT170" s="109" t="s">
        <v>410</v>
      </c>
      <c r="BU170" s="109" t="s">
        <v>394</v>
      </c>
      <c r="BV170" s="109" t="s">
        <v>395</v>
      </c>
      <c r="BW170" s="109" t="s">
        <v>396</v>
      </c>
      <c r="BX170" s="221"/>
      <c r="BY170" s="221"/>
      <c r="BZ170" s="221"/>
      <c r="CA170" s="221"/>
      <c r="CB170" s="109" t="s">
        <v>410</v>
      </c>
      <c r="CC170" s="109" t="s">
        <v>394</v>
      </c>
      <c r="CD170" s="109" t="s">
        <v>395</v>
      </c>
      <c r="CE170" s="109" t="s">
        <v>396</v>
      </c>
      <c r="CF170" s="221"/>
      <c r="CG170" s="221"/>
      <c r="CH170" s="221"/>
      <c r="CI170" s="221"/>
      <c r="CJ170" s="109" t="s">
        <v>410</v>
      </c>
      <c r="CK170" s="109" t="s">
        <v>394</v>
      </c>
      <c r="CL170" s="109" t="s">
        <v>395</v>
      </c>
      <c r="CM170" s="109" t="s">
        <v>396</v>
      </c>
      <c r="CN170" s="221"/>
      <c r="CO170" s="221"/>
      <c r="CP170" s="221"/>
      <c r="CQ170" s="221"/>
      <c r="CR170" s="109" t="s">
        <v>410</v>
      </c>
      <c r="CS170" s="109" t="s">
        <v>394</v>
      </c>
      <c r="CT170" s="109" t="s">
        <v>395</v>
      </c>
      <c r="CU170" s="109" t="s">
        <v>396</v>
      </c>
      <c r="CV170" s="221"/>
      <c r="CW170" s="221"/>
      <c r="CX170" s="221"/>
      <c r="CY170" s="221"/>
      <c r="CZ170" s="109" t="s">
        <v>410</v>
      </c>
      <c r="DA170" s="109" t="s">
        <v>394</v>
      </c>
      <c r="DB170" s="109" t="s">
        <v>395</v>
      </c>
      <c r="DC170" s="109" t="s">
        <v>396</v>
      </c>
      <c r="DD170" s="215"/>
      <c r="DE170" s="215"/>
      <c r="DF170" s="215"/>
      <c r="DG170" s="215"/>
      <c r="DH170" s="110" t="s">
        <v>410</v>
      </c>
      <c r="DI170" s="110" t="s">
        <v>394</v>
      </c>
      <c r="DJ170" s="110" t="s">
        <v>395</v>
      </c>
      <c r="DK170" s="73" t="s">
        <v>396</v>
      </c>
    </row>
    <row r="171" spans="2:117">
      <c r="B171" s="193" t="s">
        <v>353</v>
      </c>
      <c r="C171" s="41" t="s">
        <v>354</v>
      </c>
      <c r="D171" s="98">
        <f t="shared" ref="D171:K175" si="133">+L171+T171+AB171+AJ171+AR171+AZ171+BH171+BP171+BX171+CF171+CN171+CV171</f>
        <v>209627115</v>
      </c>
      <c r="E171" s="98">
        <f t="shared" si="133"/>
        <v>159527775</v>
      </c>
      <c r="F171" s="98">
        <f t="shared" si="133"/>
        <v>12140716</v>
      </c>
      <c r="G171" s="98">
        <f t="shared" si="133"/>
        <v>3133073</v>
      </c>
      <c r="H171" s="98">
        <f t="shared" si="133"/>
        <v>34825551</v>
      </c>
      <c r="I171" s="98">
        <f t="shared" si="133"/>
        <v>27600286</v>
      </c>
      <c r="J171" s="98">
        <f t="shared" si="133"/>
        <v>6651298</v>
      </c>
      <c r="K171" s="98">
        <f t="shared" si="133"/>
        <v>573967</v>
      </c>
      <c r="L171" s="94">
        <f t="shared" ref="L171:U171" si="134">+SUM(L10:L60)</f>
        <v>16546149</v>
      </c>
      <c r="M171" s="94">
        <f t="shared" si="134"/>
        <v>12700660</v>
      </c>
      <c r="N171" s="94">
        <f t="shared" si="134"/>
        <v>868391</v>
      </c>
      <c r="O171" s="94">
        <f t="shared" si="134"/>
        <v>248280</v>
      </c>
      <c r="P171" s="94">
        <f t="shared" si="134"/>
        <v>2728818</v>
      </c>
      <c r="Q171" s="94">
        <f t="shared" si="134"/>
        <v>2143060</v>
      </c>
      <c r="R171" s="94">
        <f t="shared" si="134"/>
        <v>539227</v>
      </c>
      <c r="S171" s="94">
        <f t="shared" si="134"/>
        <v>46531</v>
      </c>
      <c r="T171" s="94">
        <f t="shared" si="134"/>
        <v>15231724</v>
      </c>
      <c r="U171" s="94">
        <f t="shared" si="134"/>
        <v>11620503</v>
      </c>
      <c r="V171" s="94">
        <f t="shared" ref="V171:AA171" si="135">+SUM(V10:V60)</f>
        <v>845472</v>
      </c>
      <c r="W171" s="94">
        <f t="shared" si="135"/>
        <v>230425</v>
      </c>
      <c r="X171" s="94">
        <f t="shared" si="135"/>
        <v>2535324</v>
      </c>
      <c r="Y171" s="94">
        <f t="shared" si="135"/>
        <v>1996742</v>
      </c>
      <c r="Z171" s="94">
        <f t="shared" si="135"/>
        <v>495632</v>
      </c>
      <c r="AA171" s="94">
        <f t="shared" si="135"/>
        <v>42950</v>
      </c>
      <c r="AB171" s="94">
        <f>+SUM(AB10:AB60)</f>
        <v>18564283</v>
      </c>
      <c r="AC171" s="94">
        <f>+SUM(AC10:AC60)</f>
        <v>14086995</v>
      </c>
      <c r="AD171" s="94">
        <f t="shared" ref="AD171:AI171" si="136">+SUM(AD10:AD60)</f>
        <v>1157576</v>
      </c>
      <c r="AE171" s="94">
        <f t="shared" si="136"/>
        <v>229498</v>
      </c>
      <c r="AF171" s="94">
        <f t="shared" si="136"/>
        <v>3090214</v>
      </c>
      <c r="AG171" s="94">
        <f t="shared" si="136"/>
        <v>2444951</v>
      </c>
      <c r="AH171" s="94">
        <f t="shared" si="136"/>
        <v>593985</v>
      </c>
      <c r="AI171" s="94">
        <f t="shared" si="136"/>
        <v>51278</v>
      </c>
      <c r="AJ171" s="94">
        <f>+SUM(AJ10:AJ60)</f>
        <v>18086886</v>
      </c>
      <c r="AK171" s="94">
        <f>+SUM(AK10:AK60)</f>
        <v>13692277</v>
      </c>
      <c r="AL171" s="94">
        <f t="shared" ref="AL171:AQ171" si="137">+SUM(AL10:AL60)</f>
        <v>1112243</v>
      </c>
      <c r="AM171" s="94">
        <f t="shared" si="137"/>
        <v>257334</v>
      </c>
      <c r="AN171" s="94">
        <f t="shared" si="137"/>
        <v>3025032</v>
      </c>
      <c r="AO171" s="94">
        <f t="shared" si="137"/>
        <v>2397079</v>
      </c>
      <c r="AP171" s="94">
        <f t="shared" si="137"/>
        <v>578961</v>
      </c>
      <c r="AQ171" s="94">
        <f t="shared" si="137"/>
        <v>48992</v>
      </c>
      <c r="AR171" s="94">
        <f>+SUM(AR10:AR60)</f>
        <v>18269727</v>
      </c>
      <c r="AS171" s="94">
        <f>+SUM(AS10:AS60)</f>
        <v>13763552</v>
      </c>
      <c r="AT171" s="94">
        <f t="shared" ref="AT171:AY171" si="138">+SUM(AT10:AT60)</f>
        <v>1199350</v>
      </c>
      <c r="AU171" s="94">
        <f t="shared" si="138"/>
        <v>303081</v>
      </c>
      <c r="AV171" s="94">
        <f t="shared" si="138"/>
        <v>3003744</v>
      </c>
      <c r="AW171" s="94">
        <f t="shared" si="138"/>
        <v>2384293</v>
      </c>
      <c r="AX171" s="94">
        <f t="shared" si="138"/>
        <v>570236</v>
      </c>
      <c r="AY171" s="94">
        <f t="shared" si="138"/>
        <v>49215</v>
      </c>
      <c r="AZ171" s="94">
        <f>+SUM(AZ10:AZ60)</f>
        <v>17531611</v>
      </c>
      <c r="BA171" s="94">
        <f>+SUM(BA10:BA60)</f>
        <v>13348095</v>
      </c>
      <c r="BB171" s="94">
        <f t="shared" ref="BB171:BG171" si="139">+SUM(BB10:BB60)</f>
        <v>1002614</v>
      </c>
      <c r="BC171" s="94">
        <f t="shared" si="139"/>
        <v>230972</v>
      </c>
      <c r="BD171" s="94">
        <f t="shared" si="139"/>
        <v>2949930</v>
      </c>
      <c r="BE171" s="94">
        <f t="shared" si="139"/>
        <v>2341052</v>
      </c>
      <c r="BF171" s="94">
        <f t="shared" si="139"/>
        <v>560269</v>
      </c>
      <c r="BG171" s="94">
        <f t="shared" si="139"/>
        <v>48609</v>
      </c>
      <c r="BH171" s="94">
        <f>+SUM(BH10:BH60)</f>
        <v>17292262</v>
      </c>
      <c r="BI171" s="94">
        <f>+SUM(BI10:BI60)</f>
        <v>13148060</v>
      </c>
      <c r="BJ171" s="94">
        <f t="shared" ref="BJ171:BO171" si="140">+SUM(BJ10:BJ60)</f>
        <v>1003239</v>
      </c>
      <c r="BK171" s="94">
        <f t="shared" si="140"/>
        <v>275398</v>
      </c>
      <c r="BL171" s="94">
        <f t="shared" si="140"/>
        <v>2865565</v>
      </c>
      <c r="BM171" s="94">
        <f t="shared" si="140"/>
        <v>2273204</v>
      </c>
      <c r="BN171" s="94">
        <f t="shared" si="140"/>
        <v>545224</v>
      </c>
      <c r="BO171" s="94">
        <f t="shared" si="140"/>
        <v>47137</v>
      </c>
      <c r="BP171" s="94">
        <f>+SUM(BP10:BP60)</f>
        <v>16897861</v>
      </c>
      <c r="BQ171" s="94">
        <f>+SUM(BQ10:BQ60)</f>
        <v>12838767</v>
      </c>
      <c r="BR171" s="94">
        <f t="shared" ref="BR171:BW171" si="141">+SUM(BR10:BR60)</f>
        <v>928127</v>
      </c>
      <c r="BS171" s="94">
        <f t="shared" si="141"/>
        <v>290843</v>
      </c>
      <c r="BT171" s="94">
        <f t="shared" si="141"/>
        <v>2840124</v>
      </c>
      <c r="BU171" s="94">
        <f t="shared" si="141"/>
        <v>2257286</v>
      </c>
      <c r="BV171" s="94">
        <f t="shared" si="141"/>
        <v>536087</v>
      </c>
      <c r="BW171" s="94">
        <f t="shared" si="141"/>
        <v>46751</v>
      </c>
      <c r="BX171" s="94">
        <f>+SUM(BX10:BX60)</f>
        <v>16473266</v>
      </c>
      <c r="BY171" s="94">
        <f>+SUM(BY10:BY60)</f>
        <v>12525503</v>
      </c>
      <c r="BZ171" s="94">
        <f t="shared" ref="BZ171:CE171" si="142">+SUM(BZ10:BZ60)</f>
        <v>929910</v>
      </c>
      <c r="CA171" s="94">
        <f t="shared" si="142"/>
        <v>238573</v>
      </c>
      <c r="CB171" s="94">
        <f t="shared" si="142"/>
        <v>2779280</v>
      </c>
      <c r="CC171" s="94">
        <f t="shared" si="142"/>
        <v>2210381</v>
      </c>
      <c r="CD171" s="94">
        <f t="shared" si="142"/>
        <v>523815</v>
      </c>
      <c r="CE171" s="94">
        <f t="shared" si="142"/>
        <v>45084</v>
      </c>
      <c r="CF171" s="94">
        <f>+SUM(CF10:CF60)</f>
        <v>17933988</v>
      </c>
      <c r="CG171" s="94">
        <f>+SUM(CG10:CG60)</f>
        <v>13607662</v>
      </c>
      <c r="CH171" s="94">
        <f t="shared" ref="CH171:CM171" si="143">+SUM(CH10:CH60)</f>
        <v>1020404</v>
      </c>
      <c r="CI171" s="94">
        <f t="shared" si="143"/>
        <v>277153</v>
      </c>
      <c r="CJ171" s="94">
        <f t="shared" si="143"/>
        <v>3028769</v>
      </c>
      <c r="CK171" s="94">
        <f t="shared" si="143"/>
        <v>2413083</v>
      </c>
      <c r="CL171" s="94">
        <f t="shared" si="143"/>
        <v>567075</v>
      </c>
      <c r="CM171" s="94">
        <f t="shared" si="143"/>
        <v>48611</v>
      </c>
      <c r="CN171" s="94">
        <f>+SUM(CN10:CN60)</f>
        <v>18199013</v>
      </c>
      <c r="CO171" s="94">
        <f>+SUM(CO10:CO60)</f>
        <v>14010488</v>
      </c>
      <c r="CP171" s="94">
        <f t="shared" ref="CP171:CU171" si="144">+SUM(CP10:CP60)</f>
        <v>1012356</v>
      </c>
      <c r="CQ171" s="94">
        <f t="shared" si="144"/>
        <v>253391</v>
      </c>
      <c r="CR171" s="94">
        <f t="shared" si="144"/>
        <v>2922778</v>
      </c>
      <c r="CS171" s="94">
        <f t="shared" si="144"/>
        <v>2313637</v>
      </c>
      <c r="CT171" s="94">
        <f t="shared" si="144"/>
        <v>561002</v>
      </c>
      <c r="CU171" s="94">
        <f t="shared" si="144"/>
        <v>48139</v>
      </c>
      <c r="CV171" s="94">
        <f>+SUM(CV10:CV60)</f>
        <v>18600345</v>
      </c>
      <c r="CW171" s="94">
        <f>+SUM(CW10:CW60)</f>
        <v>14185213</v>
      </c>
      <c r="CX171" s="94">
        <f t="shared" ref="CX171:DC171" si="145">+SUM(CX10:CX60)</f>
        <v>1061034</v>
      </c>
      <c r="CY171" s="94">
        <f t="shared" si="145"/>
        <v>298125</v>
      </c>
      <c r="CZ171" s="94">
        <f t="shared" si="145"/>
        <v>3055973</v>
      </c>
      <c r="DA171" s="94">
        <f t="shared" si="145"/>
        <v>2425518</v>
      </c>
      <c r="DB171" s="94">
        <f t="shared" si="145"/>
        <v>579785</v>
      </c>
      <c r="DC171" s="94">
        <f t="shared" si="145"/>
        <v>50670</v>
      </c>
      <c r="DD171" s="78">
        <f t="shared" ref="DD171:DK175" si="146">+D171/366</f>
        <v>572751.6803278689</v>
      </c>
      <c r="DE171" s="78">
        <f t="shared" si="146"/>
        <v>435868.23770491802</v>
      </c>
      <c r="DF171" s="78">
        <f t="shared" si="146"/>
        <v>33171.355191256829</v>
      </c>
      <c r="DG171" s="78">
        <f t="shared" si="146"/>
        <v>8560.3087431693984</v>
      </c>
      <c r="DH171" s="78">
        <f t="shared" si="146"/>
        <v>95151.778688524588</v>
      </c>
      <c r="DI171" s="78">
        <f t="shared" si="146"/>
        <v>75410.617486338801</v>
      </c>
      <c r="DJ171" s="78">
        <f t="shared" si="146"/>
        <v>18172.945355191256</v>
      </c>
      <c r="DK171" s="57">
        <f t="shared" si="146"/>
        <v>1568.2158469945355</v>
      </c>
    </row>
    <row r="172" spans="2:117">
      <c r="B172" s="194"/>
      <c r="C172" s="41" t="s">
        <v>356</v>
      </c>
      <c r="D172" s="98">
        <f t="shared" si="133"/>
        <v>129219791</v>
      </c>
      <c r="E172" s="98">
        <f t="shared" si="133"/>
        <v>98705196</v>
      </c>
      <c r="F172" s="98">
        <f t="shared" si="133"/>
        <v>7630217</v>
      </c>
      <c r="G172" s="98">
        <f t="shared" si="133"/>
        <v>1630982</v>
      </c>
      <c r="H172" s="98">
        <f t="shared" si="133"/>
        <v>21253396</v>
      </c>
      <c r="I172" s="98">
        <f t="shared" si="133"/>
        <v>17105052</v>
      </c>
      <c r="J172" s="98">
        <f t="shared" si="133"/>
        <v>3898103</v>
      </c>
      <c r="K172" s="98">
        <f t="shared" si="133"/>
        <v>250241</v>
      </c>
      <c r="L172" s="94">
        <f t="shared" ref="L172:U172" si="147">+SUM(L61:L98)</f>
        <v>9931560</v>
      </c>
      <c r="M172" s="94">
        <f t="shared" si="147"/>
        <v>7630414</v>
      </c>
      <c r="N172" s="94">
        <f t="shared" si="147"/>
        <v>523705</v>
      </c>
      <c r="O172" s="94">
        <f t="shared" si="147"/>
        <v>131115</v>
      </c>
      <c r="P172" s="94">
        <f t="shared" si="147"/>
        <v>1646326</v>
      </c>
      <c r="Q172" s="94">
        <f t="shared" si="147"/>
        <v>1312767</v>
      </c>
      <c r="R172" s="94">
        <f t="shared" si="147"/>
        <v>313019</v>
      </c>
      <c r="S172" s="94">
        <f t="shared" si="147"/>
        <v>20540</v>
      </c>
      <c r="T172" s="94">
        <f t="shared" si="147"/>
        <v>9215294</v>
      </c>
      <c r="U172" s="94">
        <f t="shared" si="147"/>
        <v>7048552</v>
      </c>
      <c r="V172" s="94">
        <f t="shared" ref="V172:AA172" si="148">+SUM(V61:V98)</f>
        <v>507828</v>
      </c>
      <c r="W172" s="94">
        <f t="shared" si="148"/>
        <v>124257</v>
      </c>
      <c r="X172" s="94">
        <f t="shared" si="148"/>
        <v>1534657</v>
      </c>
      <c r="Y172" s="94">
        <f t="shared" si="148"/>
        <v>1224960</v>
      </c>
      <c r="Z172" s="94">
        <f t="shared" si="148"/>
        <v>290952</v>
      </c>
      <c r="AA172" s="94">
        <f t="shared" si="148"/>
        <v>18745</v>
      </c>
      <c r="AB172" s="94">
        <f>+SUM(AB61:AB98)</f>
        <v>11544422</v>
      </c>
      <c r="AC172" s="94">
        <f>+SUM(AC61:AC98)</f>
        <v>8768945</v>
      </c>
      <c r="AD172" s="94">
        <f t="shared" ref="AD172:AI172" si="149">+SUM(AD61:AD98)</f>
        <v>771832</v>
      </c>
      <c r="AE172" s="94">
        <f t="shared" si="149"/>
        <v>121612</v>
      </c>
      <c r="AF172" s="94">
        <f t="shared" si="149"/>
        <v>1882033</v>
      </c>
      <c r="AG172" s="94">
        <f t="shared" si="149"/>
        <v>1508192</v>
      </c>
      <c r="AH172" s="94">
        <f t="shared" si="149"/>
        <v>351111</v>
      </c>
      <c r="AI172" s="94">
        <f t="shared" si="149"/>
        <v>22730</v>
      </c>
      <c r="AJ172" s="94">
        <f>+SUM(AJ61:AJ98)</f>
        <v>11056278</v>
      </c>
      <c r="AK172" s="94">
        <f>+SUM(AK61:AK98)</f>
        <v>8382406</v>
      </c>
      <c r="AL172" s="94">
        <f t="shared" ref="AL172:AQ172" si="150">+SUM(AL61:AL98)</f>
        <v>705974</v>
      </c>
      <c r="AM172" s="94">
        <f t="shared" si="150"/>
        <v>133911</v>
      </c>
      <c r="AN172" s="94">
        <f t="shared" si="150"/>
        <v>1833987</v>
      </c>
      <c r="AO172" s="94">
        <f t="shared" si="150"/>
        <v>1473659</v>
      </c>
      <c r="AP172" s="94">
        <f t="shared" si="150"/>
        <v>338603</v>
      </c>
      <c r="AQ172" s="94">
        <f t="shared" si="150"/>
        <v>21725</v>
      </c>
      <c r="AR172" s="94">
        <f>+SUM(AR61:AR98)</f>
        <v>11411935</v>
      </c>
      <c r="AS172" s="94">
        <f>+SUM(AS61:AS98)</f>
        <v>8638920</v>
      </c>
      <c r="AT172" s="94">
        <f t="shared" ref="AT172:AY172" si="151">+SUM(AT61:AT98)</f>
        <v>765986</v>
      </c>
      <c r="AU172" s="94">
        <f t="shared" si="151"/>
        <v>157573</v>
      </c>
      <c r="AV172" s="94">
        <f t="shared" si="151"/>
        <v>1849456</v>
      </c>
      <c r="AW172" s="94">
        <f t="shared" si="151"/>
        <v>1489192</v>
      </c>
      <c r="AX172" s="94">
        <f t="shared" si="151"/>
        <v>339040</v>
      </c>
      <c r="AY172" s="94">
        <f t="shared" si="151"/>
        <v>21224</v>
      </c>
      <c r="AZ172" s="94">
        <f>+SUM(AZ61:AZ98)</f>
        <v>10839613</v>
      </c>
      <c r="BA172" s="94">
        <f>+SUM(BA61:BA98)</f>
        <v>8254796</v>
      </c>
      <c r="BB172" s="94">
        <f t="shared" ref="BB172:BG172" si="152">+SUM(BB61:BB98)</f>
        <v>653277</v>
      </c>
      <c r="BC172" s="94">
        <f t="shared" si="152"/>
        <v>130901</v>
      </c>
      <c r="BD172" s="94">
        <f t="shared" si="152"/>
        <v>1800639</v>
      </c>
      <c r="BE172" s="94">
        <f t="shared" si="152"/>
        <v>1451004</v>
      </c>
      <c r="BF172" s="94">
        <f t="shared" si="152"/>
        <v>328771</v>
      </c>
      <c r="BG172" s="94">
        <f t="shared" si="152"/>
        <v>20864</v>
      </c>
      <c r="BH172" s="94">
        <f>+SUM(BH61:BH98)</f>
        <v>10455645</v>
      </c>
      <c r="BI172" s="94">
        <f>+SUM(BI61:BI98)</f>
        <v>7972698</v>
      </c>
      <c r="BJ172" s="94">
        <f t="shared" ref="BJ172:BO172" si="153">+SUM(BJ61:BJ98)</f>
        <v>591098</v>
      </c>
      <c r="BK172" s="94">
        <f t="shared" si="153"/>
        <v>139373</v>
      </c>
      <c r="BL172" s="94">
        <f t="shared" si="153"/>
        <v>1752476</v>
      </c>
      <c r="BM172" s="94">
        <f t="shared" si="153"/>
        <v>1412915</v>
      </c>
      <c r="BN172" s="94">
        <f t="shared" si="153"/>
        <v>319345</v>
      </c>
      <c r="BO172" s="94">
        <f t="shared" si="153"/>
        <v>20216</v>
      </c>
      <c r="BP172" s="94">
        <f>+SUM(BP61:BP98)</f>
        <v>10249845</v>
      </c>
      <c r="BQ172" s="94">
        <f>+SUM(BQ61:BQ98)</f>
        <v>7818686</v>
      </c>
      <c r="BR172" s="94">
        <f t="shared" ref="BR172:BW172" si="154">+SUM(BR61:BR98)</f>
        <v>556207</v>
      </c>
      <c r="BS172" s="94">
        <f t="shared" si="154"/>
        <v>147577</v>
      </c>
      <c r="BT172" s="94">
        <f t="shared" si="154"/>
        <v>1727375</v>
      </c>
      <c r="BU172" s="94">
        <f t="shared" si="154"/>
        <v>1394444</v>
      </c>
      <c r="BV172" s="94">
        <f t="shared" si="154"/>
        <v>312714</v>
      </c>
      <c r="BW172" s="94">
        <f t="shared" si="154"/>
        <v>20217</v>
      </c>
      <c r="BX172" s="94">
        <f>+SUM(BX61:BX98)</f>
        <v>10382977</v>
      </c>
      <c r="BY172" s="94">
        <f>+SUM(BY61:BY98)</f>
        <v>7955768</v>
      </c>
      <c r="BZ172" s="94">
        <f t="shared" ref="BZ172:CE172" si="155">+SUM(BZ61:BZ98)</f>
        <v>595445</v>
      </c>
      <c r="CA172" s="94">
        <f t="shared" si="155"/>
        <v>125314</v>
      </c>
      <c r="CB172" s="94">
        <f t="shared" si="155"/>
        <v>1706450</v>
      </c>
      <c r="CC172" s="94">
        <f t="shared" si="155"/>
        <v>1378702</v>
      </c>
      <c r="CD172" s="94">
        <f t="shared" si="155"/>
        <v>308127</v>
      </c>
      <c r="CE172" s="94">
        <f t="shared" si="155"/>
        <v>19621</v>
      </c>
      <c r="CF172" s="94">
        <f>+SUM(CF61:CF98)</f>
        <v>11514215</v>
      </c>
      <c r="CG172" s="94">
        <f>+SUM(CG61:CG98)</f>
        <v>8793372</v>
      </c>
      <c r="CH172" s="94">
        <f t="shared" ref="CH172:CM172" si="156">+SUM(CH61:CH98)</f>
        <v>654534</v>
      </c>
      <c r="CI172" s="94">
        <f t="shared" si="156"/>
        <v>150300</v>
      </c>
      <c r="CJ172" s="94">
        <f t="shared" si="156"/>
        <v>1916009</v>
      </c>
      <c r="CK172" s="94">
        <f t="shared" si="156"/>
        <v>1554781</v>
      </c>
      <c r="CL172" s="94">
        <f t="shared" si="156"/>
        <v>339601</v>
      </c>
      <c r="CM172" s="94">
        <f t="shared" si="156"/>
        <v>21627</v>
      </c>
      <c r="CN172" s="94">
        <f>+SUM(CN61:CN98)</f>
        <v>11287836</v>
      </c>
      <c r="CO172" s="94">
        <f>+SUM(CO61:CO98)</f>
        <v>8716671</v>
      </c>
      <c r="CP172" s="94">
        <f t="shared" ref="CP172:CU172" si="157">+SUM(CP61:CP98)</f>
        <v>656090</v>
      </c>
      <c r="CQ172" s="94">
        <f t="shared" si="157"/>
        <v>127099</v>
      </c>
      <c r="CR172" s="94">
        <f t="shared" si="157"/>
        <v>1787976</v>
      </c>
      <c r="CS172" s="94">
        <f t="shared" si="157"/>
        <v>1441270</v>
      </c>
      <c r="CT172" s="94">
        <f t="shared" si="157"/>
        <v>325731</v>
      </c>
      <c r="CU172" s="94">
        <f t="shared" si="157"/>
        <v>20975</v>
      </c>
      <c r="CV172" s="94">
        <f>+SUM(CV61:CV98)</f>
        <v>11330171</v>
      </c>
      <c r="CW172" s="94">
        <f>+SUM(CW61:CW98)</f>
        <v>8723968</v>
      </c>
      <c r="CX172" s="94">
        <f t="shared" ref="CX172:DC172" si="158">+SUM(CX61:CX98)</f>
        <v>648241</v>
      </c>
      <c r="CY172" s="94">
        <f t="shared" si="158"/>
        <v>141950</v>
      </c>
      <c r="CZ172" s="94">
        <f t="shared" si="158"/>
        <v>1816012</v>
      </c>
      <c r="DA172" s="94">
        <f t="shared" si="158"/>
        <v>1463166</v>
      </c>
      <c r="DB172" s="94">
        <f t="shared" si="158"/>
        <v>331089</v>
      </c>
      <c r="DC172" s="94">
        <f t="shared" si="158"/>
        <v>21757</v>
      </c>
      <c r="DD172" s="78">
        <f t="shared" si="146"/>
        <v>353059.53825136612</v>
      </c>
      <c r="DE172" s="78">
        <f t="shared" si="146"/>
        <v>269686.32786885247</v>
      </c>
      <c r="DF172" s="78">
        <f t="shared" si="146"/>
        <v>20847.587431693988</v>
      </c>
      <c r="DG172" s="78">
        <f t="shared" si="146"/>
        <v>4456.2349726775956</v>
      </c>
      <c r="DH172" s="78">
        <f t="shared" si="146"/>
        <v>58069.387978142076</v>
      </c>
      <c r="DI172" s="78">
        <f t="shared" si="146"/>
        <v>46735.114754098358</v>
      </c>
      <c r="DJ172" s="78">
        <f t="shared" si="146"/>
        <v>10650.554644808743</v>
      </c>
      <c r="DK172" s="57">
        <f t="shared" si="146"/>
        <v>683.71857923497271</v>
      </c>
    </row>
    <row r="173" spans="2:117">
      <c r="B173" s="194"/>
      <c r="C173" s="41" t="s">
        <v>355</v>
      </c>
      <c r="D173" s="98">
        <f t="shared" si="133"/>
        <v>254338501</v>
      </c>
      <c r="E173" s="98">
        <f t="shared" si="133"/>
        <v>202005963</v>
      </c>
      <c r="F173" s="98">
        <f t="shared" si="133"/>
        <v>13571184</v>
      </c>
      <c r="G173" s="98">
        <f t="shared" si="133"/>
        <v>2826100</v>
      </c>
      <c r="H173" s="98">
        <f t="shared" si="133"/>
        <v>35935254</v>
      </c>
      <c r="I173" s="98">
        <f t="shared" si="133"/>
        <v>27918309</v>
      </c>
      <c r="J173" s="98">
        <f t="shared" si="133"/>
        <v>7510323</v>
      </c>
      <c r="K173" s="98">
        <f t="shared" si="133"/>
        <v>506622</v>
      </c>
      <c r="L173" s="94">
        <f t="shared" ref="L173:U173" si="159">+SUM(L99:L149)</f>
        <v>20180954</v>
      </c>
      <c r="M173" s="94">
        <f t="shared" si="159"/>
        <v>16157229</v>
      </c>
      <c r="N173" s="94">
        <f t="shared" si="159"/>
        <v>990613</v>
      </c>
      <c r="O173" s="94">
        <f t="shared" si="159"/>
        <v>232591</v>
      </c>
      <c r="P173" s="94">
        <f t="shared" si="159"/>
        <v>2800521</v>
      </c>
      <c r="Q173" s="94">
        <f t="shared" si="159"/>
        <v>2147909</v>
      </c>
      <c r="R173" s="94">
        <f t="shared" si="159"/>
        <v>609887</v>
      </c>
      <c r="S173" s="94">
        <f t="shared" si="159"/>
        <v>42725</v>
      </c>
      <c r="T173" s="94">
        <f t="shared" si="159"/>
        <v>18736824</v>
      </c>
      <c r="U173" s="94">
        <f t="shared" si="159"/>
        <v>14914487</v>
      </c>
      <c r="V173" s="94">
        <f t="shared" ref="V173:AA173" si="160">+SUM(V99:V149)</f>
        <v>981089</v>
      </c>
      <c r="W173" s="94">
        <f t="shared" si="160"/>
        <v>227626</v>
      </c>
      <c r="X173" s="94">
        <f t="shared" si="160"/>
        <v>2613622</v>
      </c>
      <c r="Y173" s="94">
        <f t="shared" si="160"/>
        <v>2010194</v>
      </c>
      <c r="Z173" s="94">
        <f t="shared" si="160"/>
        <v>564523</v>
      </c>
      <c r="AA173" s="94">
        <f t="shared" si="160"/>
        <v>38905</v>
      </c>
      <c r="AB173" s="94">
        <f>+SUM(AB99:AB149)</f>
        <v>22846593</v>
      </c>
      <c r="AC173" s="94">
        <f>+SUM(AC99:AC149)</f>
        <v>18074265</v>
      </c>
      <c r="AD173" s="94">
        <f t="shared" ref="AD173:AI173" si="161">+SUM(AD99:AD149)</f>
        <v>1373945</v>
      </c>
      <c r="AE173" s="94">
        <f t="shared" si="161"/>
        <v>204983</v>
      </c>
      <c r="AF173" s="94">
        <f t="shared" si="161"/>
        <v>3193400</v>
      </c>
      <c r="AG173" s="94">
        <f t="shared" si="161"/>
        <v>2473908</v>
      </c>
      <c r="AH173" s="94">
        <f t="shared" si="161"/>
        <v>673004</v>
      </c>
      <c r="AI173" s="94">
        <f t="shared" si="161"/>
        <v>46488</v>
      </c>
      <c r="AJ173" s="94">
        <f>+SUM(AJ99:AJ149)</f>
        <v>22041158</v>
      </c>
      <c r="AK173" s="94">
        <f>+SUM(AK99:AK149)</f>
        <v>17395232</v>
      </c>
      <c r="AL173" s="94">
        <f t="shared" ref="AL173:AQ173" si="162">+SUM(AL99:AL149)</f>
        <v>1271672</v>
      </c>
      <c r="AM173" s="94">
        <f t="shared" si="162"/>
        <v>233922</v>
      </c>
      <c r="AN173" s="94">
        <f t="shared" si="162"/>
        <v>3140332</v>
      </c>
      <c r="AO173" s="94">
        <f t="shared" si="162"/>
        <v>2441262</v>
      </c>
      <c r="AP173" s="94">
        <f t="shared" si="162"/>
        <v>654535</v>
      </c>
      <c r="AQ173" s="94">
        <f t="shared" si="162"/>
        <v>44535</v>
      </c>
      <c r="AR173" s="94">
        <f>+SUM(AR99:AR149)</f>
        <v>22526328</v>
      </c>
      <c r="AS173" s="94">
        <f>+SUM(AS99:AS149)</f>
        <v>17712388</v>
      </c>
      <c r="AT173" s="94">
        <f t="shared" ref="AT173:AY173" si="163">+SUM(AT99:AT149)</f>
        <v>1366713</v>
      </c>
      <c r="AU173" s="94">
        <f t="shared" si="163"/>
        <v>287863</v>
      </c>
      <c r="AV173" s="94">
        <f t="shared" si="163"/>
        <v>3159364</v>
      </c>
      <c r="AW173" s="94">
        <f t="shared" si="163"/>
        <v>2458950</v>
      </c>
      <c r="AX173" s="94">
        <f t="shared" si="163"/>
        <v>656251</v>
      </c>
      <c r="AY173" s="94">
        <f t="shared" si="163"/>
        <v>44163</v>
      </c>
      <c r="AZ173" s="94">
        <f>+SUM(AZ99:AZ149)</f>
        <v>21400987</v>
      </c>
      <c r="BA173" s="94">
        <f>+SUM(BA99:BA149)</f>
        <v>16978660</v>
      </c>
      <c r="BB173" s="94">
        <f t="shared" ref="BB173:BG173" si="164">+SUM(BB99:BB149)</f>
        <v>1131390</v>
      </c>
      <c r="BC173" s="94">
        <f t="shared" si="164"/>
        <v>209140</v>
      </c>
      <c r="BD173" s="94">
        <f t="shared" si="164"/>
        <v>3081797</v>
      </c>
      <c r="BE173" s="94">
        <f t="shared" si="164"/>
        <v>2399501</v>
      </c>
      <c r="BF173" s="94">
        <f t="shared" si="164"/>
        <v>638205</v>
      </c>
      <c r="BG173" s="94">
        <f t="shared" si="164"/>
        <v>44091</v>
      </c>
      <c r="BH173" s="94">
        <f>+SUM(BH99:BH149)</f>
        <v>20876898</v>
      </c>
      <c r="BI173" s="94">
        <f>+SUM(BI99:BI149)</f>
        <v>16577397</v>
      </c>
      <c r="BJ173" s="94">
        <f t="shared" ref="BJ173:BO173" si="165">+SUM(BJ99:BJ149)</f>
        <v>1059913</v>
      </c>
      <c r="BK173" s="94">
        <f t="shared" si="165"/>
        <v>249587</v>
      </c>
      <c r="BL173" s="94">
        <f t="shared" si="165"/>
        <v>2990001</v>
      </c>
      <c r="BM173" s="94">
        <f t="shared" si="165"/>
        <v>2327687</v>
      </c>
      <c r="BN173" s="94">
        <f t="shared" si="165"/>
        <v>620979</v>
      </c>
      <c r="BO173" s="94">
        <f t="shared" si="165"/>
        <v>41335</v>
      </c>
      <c r="BP173" s="94">
        <f>+SUM(BP99:BP149)</f>
        <v>20381202</v>
      </c>
      <c r="BQ173" s="94">
        <f>+SUM(BQ99:BQ149)</f>
        <v>16164290</v>
      </c>
      <c r="BR173" s="94">
        <f t="shared" ref="BR173:BW173" si="166">+SUM(BR99:BR149)</f>
        <v>1009414</v>
      </c>
      <c r="BS173" s="94">
        <f t="shared" si="166"/>
        <v>265981</v>
      </c>
      <c r="BT173" s="94">
        <f t="shared" si="166"/>
        <v>2941517</v>
      </c>
      <c r="BU173" s="94">
        <f t="shared" si="166"/>
        <v>2294763</v>
      </c>
      <c r="BV173" s="94">
        <f t="shared" si="166"/>
        <v>606522</v>
      </c>
      <c r="BW173" s="94">
        <f t="shared" si="166"/>
        <v>40232</v>
      </c>
      <c r="BX173" s="94">
        <f>+SUM(BX99:BX149)</f>
        <v>20081001</v>
      </c>
      <c r="BY173" s="94">
        <f>+SUM(BY99:BY149)</f>
        <v>15960091</v>
      </c>
      <c r="BZ173" s="94">
        <f t="shared" ref="BZ173:CE173" si="167">+SUM(BZ99:BZ149)</f>
        <v>1048163</v>
      </c>
      <c r="CA173" s="94">
        <f t="shared" si="167"/>
        <v>222434</v>
      </c>
      <c r="CB173" s="94">
        <f t="shared" si="167"/>
        <v>2850313</v>
      </c>
      <c r="CC173" s="94">
        <f t="shared" si="167"/>
        <v>2219867</v>
      </c>
      <c r="CD173" s="94">
        <f t="shared" si="167"/>
        <v>591967</v>
      </c>
      <c r="CE173" s="94">
        <f t="shared" si="167"/>
        <v>38479</v>
      </c>
      <c r="CF173" s="94">
        <f>+SUM(CF99:CF149)</f>
        <v>21739053</v>
      </c>
      <c r="CG173" s="94">
        <f>+SUM(CG99:CG149)</f>
        <v>17239930</v>
      </c>
      <c r="CH173" s="94">
        <f t="shared" ref="CH173:CM173" si="168">+SUM(CH99:CH149)</f>
        <v>1129816</v>
      </c>
      <c r="CI173" s="94">
        <f t="shared" si="168"/>
        <v>253020</v>
      </c>
      <c r="CJ173" s="94">
        <f t="shared" si="168"/>
        <v>3116287</v>
      </c>
      <c r="CK173" s="94">
        <f t="shared" si="168"/>
        <v>2433633</v>
      </c>
      <c r="CL173" s="94">
        <f t="shared" si="168"/>
        <v>640927</v>
      </c>
      <c r="CM173" s="94">
        <f t="shared" si="168"/>
        <v>41727</v>
      </c>
      <c r="CN173" s="94">
        <f>+SUM(CN99:CN149)</f>
        <v>21675127</v>
      </c>
      <c r="CO173" s="94">
        <f>+SUM(CO99:CO149)</f>
        <v>17389498</v>
      </c>
      <c r="CP173" s="94">
        <f t="shared" ref="CP173:CU173" si="169">+SUM(CP99:CP149)</f>
        <v>1101679</v>
      </c>
      <c r="CQ173" s="94">
        <f t="shared" si="169"/>
        <v>206378</v>
      </c>
      <c r="CR173" s="94">
        <f t="shared" si="169"/>
        <v>2977572</v>
      </c>
      <c r="CS173" s="94">
        <f t="shared" si="169"/>
        <v>2317834</v>
      </c>
      <c r="CT173" s="94">
        <f t="shared" si="169"/>
        <v>618638</v>
      </c>
      <c r="CU173" s="94">
        <f t="shared" si="169"/>
        <v>41100</v>
      </c>
      <c r="CV173" s="94">
        <f>+SUM(CV99:CV149)</f>
        <v>21852376</v>
      </c>
      <c r="CW173" s="94">
        <f>+SUM(CW99:CW149)</f>
        <v>17442496</v>
      </c>
      <c r="CX173" s="94">
        <f t="shared" ref="CX173:DC173" si="170">+SUM(CX99:CX149)</f>
        <v>1106777</v>
      </c>
      <c r="CY173" s="94">
        <f t="shared" si="170"/>
        <v>232575</v>
      </c>
      <c r="CZ173" s="94">
        <f t="shared" si="170"/>
        <v>3070528</v>
      </c>
      <c r="DA173" s="94">
        <f t="shared" si="170"/>
        <v>2392801</v>
      </c>
      <c r="DB173" s="94">
        <f t="shared" si="170"/>
        <v>634885</v>
      </c>
      <c r="DC173" s="94">
        <f t="shared" si="170"/>
        <v>42842</v>
      </c>
      <c r="DD173" s="78">
        <f t="shared" si="146"/>
        <v>694913.93715846993</v>
      </c>
      <c r="DE173" s="78">
        <f t="shared" si="146"/>
        <v>551928.86065573769</v>
      </c>
      <c r="DF173" s="78">
        <f t="shared" si="146"/>
        <v>37079.737704918036</v>
      </c>
      <c r="DG173" s="78">
        <f t="shared" si="146"/>
        <v>7721.5846994535523</v>
      </c>
      <c r="DH173" s="78">
        <f t="shared" si="146"/>
        <v>98183.75409836066</v>
      </c>
      <c r="DI173" s="78">
        <f t="shared" si="146"/>
        <v>76279.532786885247</v>
      </c>
      <c r="DJ173" s="78">
        <f t="shared" si="146"/>
        <v>20520.008196721312</v>
      </c>
      <c r="DK173" s="57">
        <f t="shared" si="146"/>
        <v>1384.2131147540983</v>
      </c>
    </row>
    <row r="174" spans="2:117">
      <c r="B174" s="194"/>
      <c r="C174" s="41" t="s">
        <v>357</v>
      </c>
      <c r="D174" s="98">
        <f t="shared" si="133"/>
        <v>60049156</v>
      </c>
      <c r="E174" s="98">
        <f t="shared" si="133"/>
        <v>44882131</v>
      </c>
      <c r="F174" s="98">
        <f t="shared" si="133"/>
        <v>3553066</v>
      </c>
      <c r="G174" s="98">
        <f t="shared" si="133"/>
        <v>715737</v>
      </c>
      <c r="H174" s="98">
        <f t="shared" si="133"/>
        <v>10898222</v>
      </c>
      <c r="I174" s="98">
        <f t="shared" si="133"/>
        <v>8544115</v>
      </c>
      <c r="J174" s="98">
        <f t="shared" si="133"/>
        <v>2218128</v>
      </c>
      <c r="K174" s="98">
        <f t="shared" si="133"/>
        <v>135979</v>
      </c>
      <c r="L174" s="94">
        <f t="shared" ref="L174:U174" si="171">+SUM(L150:L166)</f>
        <v>4678537</v>
      </c>
      <c r="M174" s="94">
        <f t="shared" si="171"/>
        <v>3524263</v>
      </c>
      <c r="N174" s="94">
        <f t="shared" si="171"/>
        <v>245571</v>
      </c>
      <c r="O174" s="94">
        <f t="shared" si="171"/>
        <v>60950</v>
      </c>
      <c r="P174" s="94">
        <f t="shared" si="171"/>
        <v>847753</v>
      </c>
      <c r="Q174" s="94">
        <f t="shared" si="171"/>
        <v>655577</v>
      </c>
      <c r="R174" s="94">
        <f t="shared" si="171"/>
        <v>181082</v>
      </c>
      <c r="S174" s="94">
        <f t="shared" si="171"/>
        <v>11094</v>
      </c>
      <c r="T174" s="94">
        <f t="shared" si="171"/>
        <v>4338774</v>
      </c>
      <c r="U174" s="94">
        <f t="shared" si="171"/>
        <v>3244420</v>
      </c>
      <c r="V174" s="94">
        <f t="shared" ref="V174:AA174" si="172">+SUM(V150:V166)</f>
        <v>250560</v>
      </c>
      <c r="W174" s="94">
        <f t="shared" si="172"/>
        <v>57405</v>
      </c>
      <c r="X174" s="94">
        <f t="shared" si="172"/>
        <v>786389</v>
      </c>
      <c r="Y174" s="94">
        <f t="shared" si="172"/>
        <v>609669</v>
      </c>
      <c r="Z174" s="94">
        <f t="shared" si="172"/>
        <v>166871</v>
      </c>
      <c r="AA174" s="94">
        <f t="shared" si="172"/>
        <v>9849</v>
      </c>
      <c r="AB174" s="94">
        <f>+SUM(AB150:AB166)</f>
        <v>5309450</v>
      </c>
      <c r="AC174" s="94">
        <f>+SUM(AC150:AC166)</f>
        <v>3937225</v>
      </c>
      <c r="AD174" s="94">
        <f t="shared" ref="AD174:AI174" si="173">+SUM(AD150:AD166)</f>
        <v>362826</v>
      </c>
      <c r="AE174" s="94">
        <f t="shared" si="173"/>
        <v>49915</v>
      </c>
      <c r="AF174" s="94">
        <f t="shared" si="173"/>
        <v>959484</v>
      </c>
      <c r="AG174" s="94">
        <f t="shared" si="173"/>
        <v>749853</v>
      </c>
      <c r="AH174" s="94">
        <f t="shared" si="173"/>
        <v>197645</v>
      </c>
      <c r="AI174" s="94">
        <f t="shared" si="173"/>
        <v>11986</v>
      </c>
      <c r="AJ174" s="94">
        <f>+SUM(AJ150:AJ166)</f>
        <v>5158000</v>
      </c>
      <c r="AK174" s="94">
        <f>+SUM(AK150:AK166)</f>
        <v>3827613</v>
      </c>
      <c r="AL174" s="94">
        <f t="shared" ref="AL174:AQ174" si="174">+SUM(AL150:AL166)</f>
        <v>337203</v>
      </c>
      <c r="AM174" s="94">
        <f t="shared" si="174"/>
        <v>56063</v>
      </c>
      <c r="AN174" s="94">
        <f t="shared" si="174"/>
        <v>937121</v>
      </c>
      <c r="AO174" s="94">
        <f t="shared" si="174"/>
        <v>734105</v>
      </c>
      <c r="AP174" s="94">
        <f t="shared" si="174"/>
        <v>191449</v>
      </c>
      <c r="AQ174" s="94">
        <f t="shared" si="174"/>
        <v>11567</v>
      </c>
      <c r="AR174" s="94">
        <f>+SUM(AR150:AR166)</f>
        <v>5275270</v>
      </c>
      <c r="AS174" s="94">
        <f>+SUM(AS150:AS166)</f>
        <v>3893569</v>
      </c>
      <c r="AT174" s="94">
        <f t="shared" ref="AT174:AY174" si="175">+SUM(AT150:AT166)</f>
        <v>368217</v>
      </c>
      <c r="AU174" s="94">
        <f t="shared" si="175"/>
        <v>72178</v>
      </c>
      <c r="AV174" s="94">
        <f t="shared" si="175"/>
        <v>941306</v>
      </c>
      <c r="AW174" s="94">
        <f t="shared" si="175"/>
        <v>738045</v>
      </c>
      <c r="AX174" s="94">
        <f t="shared" si="175"/>
        <v>191649</v>
      </c>
      <c r="AY174" s="94">
        <f t="shared" si="175"/>
        <v>11612</v>
      </c>
      <c r="AZ174" s="94">
        <f>+SUM(AZ150:AZ166)</f>
        <v>5024117</v>
      </c>
      <c r="BA174" s="94">
        <f>+SUM(BA150:BA166)</f>
        <v>3755234</v>
      </c>
      <c r="BB174" s="94">
        <f t="shared" ref="BB174:BG174" si="176">+SUM(BB150:BB166)</f>
        <v>296164</v>
      </c>
      <c r="BC174" s="94">
        <f t="shared" si="176"/>
        <v>50833</v>
      </c>
      <c r="BD174" s="94">
        <f t="shared" si="176"/>
        <v>921886</v>
      </c>
      <c r="BE174" s="94">
        <f t="shared" si="176"/>
        <v>724158</v>
      </c>
      <c r="BF174" s="94">
        <f t="shared" si="176"/>
        <v>186370</v>
      </c>
      <c r="BG174" s="94">
        <f t="shared" si="176"/>
        <v>11358</v>
      </c>
      <c r="BH174" s="94">
        <f>+SUM(BH150:BH166)</f>
        <v>4931739</v>
      </c>
      <c r="BI174" s="94">
        <f>+SUM(BI150:BI166)</f>
        <v>3697699</v>
      </c>
      <c r="BJ174" s="94">
        <f t="shared" ref="BJ174:BO174" si="177">+SUM(BJ150:BJ166)</f>
        <v>273828</v>
      </c>
      <c r="BK174" s="94">
        <f t="shared" si="177"/>
        <v>62876</v>
      </c>
      <c r="BL174" s="94">
        <f t="shared" si="177"/>
        <v>897336</v>
      </c>
      <c r="BM174" s="94">
        <f t="shared" si="177"/>
        <v>704160</v>
      </c>
      <c r="BN174" s="94">
        <f t="shared" si="177"/>
        <v>182152</v>
      </c>
      <c r="BO174" s="94">
        <f t="shared" si="177"/>
        <v>11024</v>
      </c>
      <c r="BP174" s="94">
        <f>+SUM(BP150:BP166)</f>
        <v>4846408</v>
      </c>
      <c r="BQ174" s="94">
        <f>+SUM(BQ150:BQ166)</f>
        <v>3619818</v>
      </c>
      <c r="BR174" s="94">
        <f t="shared" ref="BR174:BW174" si="178">+SUM(BR150:BR166)</f>
        <v>257272</v>
      </c>
      <c r="BS174" s="94">
        <f t="shared" si="178"/>
        <v>70039</v>
      </c>
      <c r="BT174" s="94">
        <f t="shared" si="178"/>
        <v>899279</v>
      </c>
      <c r="BU174" s="94">
        <f t="shared" si="178"/>
        <v>707591</v>
      </c>
      <c r="BV174" s="94">
        <f t="shared" si="178"/>
        <v>180453</v>
      </c>
      <c r="BW174" s="94">
        <f t="shared" si="178"/>
        <v>11235</v>
      </c>
      <c r="BX174" s="94">
        <f>+SUM(BX150:BX166)</f>
        <v>4763262</v>
      </c>
      <c r="BY174" s="94">
        <f>+SUM(BY150:BY166)</f>
        <v>3553074</v>
      </c>
      <c r="BZ174" s="94">
        <f t="shared" ref="BZ174:CE174" si="179">+SUM(BZ150:BZ166)</f>
        <v>277017</v>
      </c>
      <c r="CA174" s="94">
        <f t="shared" si="179"/>
        <v>56033</v>
      </c>
      <c r="CB174" s="94">
        <f t="shared" si="179"/>
        <v>877138</v>
      </c>
      <c r="CC174" s="94">
        <f t="shared" si="179"/>
        <v>690772</v>
      </c>
      <c r="CD174" s="94">
        <f t="shared" si="179"/>
        <v>175567</v>
      </c>
      <c r="CE174" s="94">
        <f t="shared" si="179"/>
        <v>10799</v>
      </c>
      <c r="CF174" s="94">
        <f>+SUM(CF150:CF166)</f>
        <v>5214322</v>
      </c>
      <c r="CG174" s="94">
        <f>+SUM(CG150:CG166)</f>
        <v>3878129</v>
      </c>
      <c r="CH174" s="94">
        <f t="shared" ref="CH174:CM174" si="180">+SUM(CH150:CH166)</f>
        <v>306813</v>
      </c>
      <c r="CI174" s="94">
        <f t="shared" si="180"/>
        <v>66625</v>
      </c>
      <c r="CJ174" s="94">
        <f t="shared" si="180"/>
        <v>962755</v>
      </c>
      <c r="CK174" s="94">
        <f t="shared" si="180"/>
        <v>761165</v>
      </c>
      <c r="CL174" s="94">
        <f t="shared" si="180"/>
        <v>189913</v>
      </c>
      <c r="CM174" s="94">
        <f t="shared" si="180"/>
        <v>11677</v>
      </c>
      <c r="CN174" s="94">
        <f>+SUM(CN150:CN166)</f>
        <v>5181819</v>
      </c>
      <c r="CO174" s="94">
        <f>+SUM(CO150:CO166)</f>
        <v>3926702</v>
      </c>
      <c r="CP174" s="94">
        <f t="shared" ref="CP174:CU174" si="181">+SUM(CP150:CP166)</f>
        <v>282241</v>
      </c>
      <c r="CQ174" s="94">
        <f t="shared" si="181"/>
        <v>51272</v>
      </c>
      <c r="CR174" s="94">
        <f t="shared" si="181"/>
        <v>921604</v>
      </c>
      <c r="CS174" s="94">
        <f t="shared" si="181"/>
        <v>725168</v>
      </c>
      <c r="CT174" s="94">
        <f t="shared" si="181"/>
        <v>184982</v>
      </c>
      <c r="CU174" s="94">
        <f t="shared" si="181"/>
        <v>11454</v>
      </c>
      <c r="CV174" s="94">
        <f>+SUM(CV150:CV166)</f>
        <v>5327458</v>
      </c>
      <c r="CW174" s="94">
        <f>+SUM(CW150:CW166)</f>
        <v>4024385</v>
      </c>
      <c r="CX174" s="94">
        <f t="shared" ref="CX174:DC174" si="182">+SUM(CX150:CX166)</f>
        <v>295354</v>
      </c>
      <c r="CY174" s="94">
        <f t="shared" si="182"/>
        <v>61548</v>
      </c>
      <c r="CZ174" s="94">
        <f t="shared" si="182"/>
        <v>946171</v>
      </c>
      <c r="DA174" s="94">
        <f t="shared" si="182"/>
        <v>743852</v>
      </c>
      <c r="DB174" s="94">
        <f t="shared" si="182"/>
        <v>189995</v>
      </c>
      <c r="DC174" s="94">
        <f t="shared" si="182"/>
        <v>12324</v>
      </c>
      <c r="DD174" s="78">
        <f t="shared" si="146"/>
        <v>164068.73224043715</v>
      </c>
      <c r="DE174" s="78">
        <f t="shared" si="146"/>
        <v>122628.77322404372</v>
      </c>
      <c r="DF174" s="78">
        <f t="shared" si="146"/>
        <v>9707.8306010928954</v>
      </c>
      <c r="DG174" s="78">
        <f t="shared" si="146"/>
        <v>1955.5655737704917</v>
      </c>
      <c r="DH174" s="78">
        <f t="shared" si="146"/>
        <v>29776.562841530056</v>
      </c>
      <c r="DI174" s="78">
        <f t="shared" si="146"/>
        <v>23344.576502732241</v>
      </c>
      <c r="DJ174" s="78">
        <f t="shared" si="146"/>
        <v>6060.4590163934427</v>
      </c>
      <c r="DK174" s="57">
        <f t="shared" si="146"/>
        <v>371.5273224043716</v>
      </c>
    </row>
    <row r="175" spans="2:117" ht="17.5" thickBot="1">
      <c r="B175" s="195"/>
      <c r="C175" s="111" t="s">
        <v>413</v>
      </c>
      <c r="D175" s="122">
        <f t="shared" si="133"/>
        <v>653234563</v>
      </c>
      <c r="E175" s="122">
        <f t="shared" si="133"/>
        <v>505121065</v>
      </c>
      <c r="F175" s="122">
        <f t="shared" si="133"/>
        <v>36895183</v>
      </c>
      <c r="G175" s="122">
        <f t="shared" si="133"/>
        <v>8305892</v>
      </c>
      <c r="H175" s="122">
        <f t="shared" si="133"/>
        <v>102912423</v>
      </c>
      <c r="I175" s="122">
        <f t="shared" si="133"/>
        <v>81167762</v>
      </c>
      <c r="J175" s="122">
        <f t="shared" si="133"/>
        <v>20277852</v>
      </c>
      <c r="K175" s="122">
        <f t="shared" si="133"/>
        <v>1466809</v>
      </c>
      <c r="L175" s="116">
        <f t="shared" ref="L175:U175" si="183">+SUM(L171:L174)</f>
        <v>51337200</v>
      </c>
      <c r="M175" s="116">
        <f t="shared" si="183"/>
        <v>40012566</v>
      </c>
      <c r="N175" s="116">
        <f t="shared" si="183"/>
        <v>2628280</v>
      </c>
      <c r="O175" s="116">
        <f t="shared" si="183"/>
        <v>672936</v>
      </c>
      <c r="P175" s="116">
        <f t="shared" si="183"/>
        <v>8023418</v>
      </c>
      <c r="Q175" s="116">
        <f t="shared" si="183"/>
        <v>6259313</v>
      </c>
      <c r="R175" s="116">
        <f t="shared" si="183"/>
        <v>1643215</v>
      </c>
      <c r="S175" s="116">
        <f t="shared" si="183"/>
        <v>120890</v>
      </c>
      <c r="T175" s="116">
        <f t="shared" si="183"/>
        <v>47522616</v>
      </c>
      <c r="U175" s="116">
        <f t="shared" si="183"/>
        <v>36827962</v>
      </c>
      <c r="V175" s="116">
        <f t="shared" ref="V175:AA175" si="184">+SUM(V171:V174)</f>
        <v>2584949</v>
      </c>
      <c r="W175" s="116">
        <f t="shared" si="184"/>
        <v>639713</v>
      </c>
      <c r="X175" s="116">
        <f t="shared" si="184"/>
        <v>7469992</v>
      </c>
      <c r="Y175" s="116">
        <f t="shared" si="184"/>
        <v>5841565</v>
      </c>
      <c r="Z175" s="116">
        <f t="shared" si="184"/>
        <v>1517978</v>
      </c>
      <c r="AA175" s="116">
        <f t="shared" si="184"/>
        <v>110449</v>
      </c>
      <c r="AB175" s="116">
        <f>+SUM(AB171:AB174)</f>
        <v>58264748</v>
      </c>
      <c r="AC175" s="116">
        <f>+SUM(AC171:AC174)</f>
        <v>44867430</v>
      </c>
      <c r="AD175" s="116">
        <f t="shared" ref="AD175:AI175" si="185">+SUM(AD171:AD174)</f>
        <v>3666179</v>
      </c>
      <c r="AE175" s="116">
        <f t="shared" si="185"/>
        <v>606008</v>
      </c>
      <c r="AF175" s="116">
        <f t="shared" si="185"/>
        <v>9125131</v>
      </c>
      <c r="AG175" s="116">
        <f t="shared" si="185"/>
        <v>7176904</v>
      </c>
      <c r="AH175" s="116">
        <f t="shared" si="185"/>
        <v>1815745</v>
      </c>
      <c r="AI175" s="116">
        <f t="shared" si="185"/>
        <v>132482</v>
      </c>
      <c r="AJ175" s="116">
        <f>+SUM(AJ171:AJ174)</f>
        <v>56342322</v>
      </c>
      <c r="AK175" s="116">
        <f>+SUM(AK171:AK174)</f>
        <v>43297528</v>
      </c>
      <c r="AL175" s="116">
        <f t="shared" ref="AL175:AQ175" si="186">+SUM(AL171:AL174)</f>
        <v>3427092</v>
      </c>
      <c r="AM175" s="116">
        <f t="shared" si="186"/>
        <v>681230</v>
      </c>
      <c r="AN175" s="116">
        <f t="shared" si="186"/>
        <v>8936472</v>
      </c>
      <c r="AO175" s="116">
        <f t="shared" si="186"/>
        <v>7046105</v>
      </c>
      <c r="AP175" s="116">
        <f t="shared" si="186"/>
        <v>1763548</v>
      </c>
      <c r="AQ175" s="116">
        <f t="shared" si="186"/>
        <v>126819</v>
      </c>
      <c r="AR175" s="116">
        <f>+SUM(AR171:AR174)</f>
        <v>57483260</v>
      </c>
      <c r="AS175" s="116">
        <f>+SUM(AS171:AS174)</f>
        <v>44008429</v>
      </c>
      <c r="AT175" s="116">
        <f t="shared" ref="AT175:AY175" si="187">+SUM(AT171:AT174)</f>
        <v>3700266</v>
      </c>
      <c r="AU175" s="116">
        <f t="shared" si="187"/>
        <v>820695</v>
      </c>
      <c r="AV175" s="116">
        <f t="shared" si="187"/>
        <v>8953870</v>
      </c>
      <c r="AW175" s="116">
        <f t="shared" si="187"/>
        <v>7070480</v>
      </c>
      <c r="AX175" s="116">
        <f t="shared" si="187"/>
        <v>1757176</v>
      </c>
      <c r="AY175" s="116">
        <f t="shared" si="187"/>
        <v>126214</v>
      </c>
      <c r="AZ175" s="116">
        <f>+SUM(AZ171:AZ174)</f>
        <v>54796328</v>
      </c>
      <c r="BA175" s="116">
        <f>+SUM(BA171:BA174)</f>
        <v>42336785</v>
      </c>
      <c r="BB175" s="116">
        <f t="shared" ref="BB175:BG175" si="188">+SUM(BB171:BB174)</f>
        <v>3083445</v>
      </c>
      <c r="BC175" s="116">
        <f t="shared" si="188"/>
        <v>621846</v>
      </c>
      <c r="BD175" s="116">
        <f t="shared" si="188"/>
        <v>8754252</v>
      </c>
      <c r="BE175" s="116">
        <f t="shared" si="188"/>
        <v>6915715</v>
      </c>
      <c r="BF175" s="116">
        <f t="shared" si="188"/>
        <v>1713615</v>
      </c>
      <c r="BG175" s="116">
        <f t="shared" si="188"/>
        <v>124922</v>
      </c>
      <c r="BH175" s="116">
        <f>+SUM(BH171:BH174)</f>
        <v>53556544</v>
      </c>
      <c r="BI175" s="116">
        <f>+SUM(BI171:BI174)</f>
        <v>41395854</v>
      </c>
      <c r="BJ175" s="116">
        <f t="shared" ref="BJ175:BO175" si="189">+SUM(BJ171:BJ174)</f>
        <v>2928078</v>
      </c>
      <c r="BK175" s="116">
        <f t="shared" si="189"/>
        <v>727234</v>
      </c>
      <c r="BL175" s="116">
        <f t="shared" si="189"/>
        <v>8505378</v>
      </c>
      <c r="BM175" s="116">
        <f t="shared" si="189"/>
        <v>6717966</v>
      </c>
      <c r="BN175" s="116">
        <f t="shared" si="189"/>
        <v>1667700</v>
      </c>
      <c r="BO175" s="116">
        <f t="shared" si="189"/>
        <v>119712</v>
      </c>
      <c r="BP175" s="116">
        <f>+SUM(BP171:BP174)</f>
        <v>52375316</v>
      </c>
      <c r="BQ175" s="116">
        <f>+SUM(BQ171:BQ174)</f>
        <v>40441561</v>
      </c>
      <c r="BR175" s="116">
        <f t="shared" ref="BR175:BW175" si="190">+SUM(BR171:BR174)</f>
        <v>2751020</v>
      </c>
      <c r="BS175" s="116">
        <f t="shared" si="190"/>
        <v>774440</v>
      </c>
      <c r="BT175" s="116">
        <f t="shared" si="190"/>
        <v>8408295</v>
      </c>
      <c r="BU175" s="116">
        <f t="shared" si="190"/>
        <v>6654084</v>
      </c>
      <c r="BV175" s="116">
        <f t="shared" si="190"/>
        <v>1635776</v>
      </c>
      <c r="BW175" s="116">
        <f t="shared" si="190"/>
        <v>118435</v>
      </c>
      <c r="BX175" s="116">
        <f>+SUM(BX171:BX174)</f>
        <v>51700506</v>
      </c>
      <c r="BY175" s="116">
        <f>+SUM(BY171:BY174)</f>
        <v>39994436</v>
      </c>
      <c r="BZ175" s="116">
        <f t="shared" ref="BZ175:CE175" si="191">+SUM(BZ171:BZ174)</f>
        <v>2850535</v>
      </c>
      <c r="CA175" s="116">
        <f t="shared" si="191"/>
        <v>642354</v>
      </c>
      <c r="CB175" s="116">
        <f t="shared" si="191"/>
        <v>8213181</v>
      </c>
      <c r="CC175" s="116">
        <f t="shared" si="191"/>
        <v>6499722</v>
      </c>
      <c r="CD175" s="116">
        <f t="shared" si="191"/>
        <v>1599476</v>
      </c>
      <c r="CE175" s="116">
        <f t="shared" si="191"/>
        <v>113983</v>
      </c>
      <c r="CF175" s="116">
        <f>+SUM(CF171:CF174)</f>
        <v>56401578</v>
      </c>
      <c r="CG175" s="116">
        <f>+SUM(CG171:CG174)</f>
        <v>43519093</v>
      </c>
      <c r="CH175" s="116">
        <f t="shared" ref="CH175:CM175" si="192">+SUM(CH171:CH174)</f>
        <v>3111567</v>
      </c>
      <c r="CI175" s="116">
        <f t="shared" si="192"/>
        <v>747098</v>
      </c>
      <c r="CJ175" s="116">
        <f t="shared" si="192"/>
        <v>9023820</v>
      </c>
      <c r="CK175" s="116">
        <f t="shared" si="192"/>
        <v>7162662</v>
      </c>
      <c r="CL175" s="116">
        <f t="shared" si="192"/>
        <v>1737516</v>
      </c>
      <c r="CM175" s="116">
        <f t="shared" si="192"/>
        <v>123642</v>
      </c>
      <c r="CN175" s="116">
        <f>+SUM(CN171:CN174)</f>
        <v>56343795</v>
      </c>
      <c r="CO175" s="116">
        <f>+SUM(CO171:CO174)</f>
        <v>44043359</v>
      </c>
      <c r="CP175" s="116">
        <f t="shared" ref="CP175:CU175" si="193">+SUM(CP171:CP174)</f>
        <v>3052366</v>
      </c>
      <c r="CQ175" s="116">
        <f t="shared" si="193"/>
        <v>638140</v>
      </c>
      <c r="CR175" s="116">
        <f t="shared" si="193"/>
        <v>8609930</v>
      </c>
      <c r="CS175" s="116">
        <f t="shared" si="193"/>
        <v>6797909</v>
      </c>
      <c r="CT175" s="116">
        <f t="shared" si="193"/>
        <v>1690353</v>
      </c>
      <c r="CU175" s="116">
        <f t="shared" si="193"/>
        <v>121668</v>
      </c>
      <c r="CV175" s="116">
        <f>+SUM(CV171:CV174)</f>
        <v>57110350</v>
      </c>
      <c r="CW175" s="116">
        <f>+SUM(CW171:CW174)</f>
        <v>44376062</v>
      </c>
      <c r="CX175" s="116">
        <f t="shared" ref="CX175:DC175" si="194">+SUM(CX171:CX174)</f>
        <v>3111406</v>
      </c>
      <c r="CY175" s="116">
        <f t="shared" si="194"/>
        <v>734198</v>
      </c>
      <c r="CZ175" s="116">
        <f t="shared" si="194"/>
        <v>8888684</v>
      </c>
      <c r="DA175" s="116">
        <f t="shared" si="194"/>
        <v>7025337</v>
      </c>
      <c r="DB175" s="116">
        <f t="shared" si="194"/>
        <v>1735754</v>
      </c>
      <c r="DC175" s="116">
        <f t="shared" si="194"/>
        <v>127593</v>
      </c>
      <c r="DD175" s="123">
        <f t="shared" si="146"/>
        <v>1784793.8879781421</v>
      </c>
      <c r="DE175" s="123">
        <f t="shared" si="146"/>
        <v>1380112.199453552</v>
      </c>
      <c r="DF175" s="123">
        <f t="shared" si="146"/>
        <v>100806.51092896175</v>
      </c>
      <c r="DG175" s="123">
        <f t="shared" si="146"/>
        <v>22693.693989071038</v>
      </c>
      <c r="DH175" s="123">
        <f t="shared" si="146"/>
        <v>281181.48360655736</v>
      </c>
      <c r="DI175" s="123">
        <f t="shared" si="146"/>
        <v>221769.84153005463</v>
      </c>
      <c r="DJ175" s="123">
        <f t="shared" si="146"/>
        <v>55403.967213114753</v>
      </c>
      <c r="DK175" s="124">
        <f t="shared" si="146"/>
        <v>4007.6748633879783</v>
      </c>
    </row>
    <row r="176" spans="2:117" ht="17.5" thickBot="1">
      <c r="B176" s="31"/>
      <c r="C176" s="32"/>
      <c r="D176" s="32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</row>
    <row r="177" spans="2:115">
      <c r="B177" s="138" t="s">
        <v>359</v>
      </c>
      <c r="C177" s="63" t="s">
        <v>183</v>
      </c>
      <c r="D177" s="50">
        <f t="shared" ref="D177:D190" si="195">+SUMIF($DM$10:$DM$166,$C177,D$10:D$166)</f>
        <v>63814985</v>
      </c>
      <c r="E177" s="50">
        <f t="shared" ref="E177:T190" si="196">+SUMIF($DM$10:$DM$166,$C177,E$10:E$166)</f>
        <v>48758747</v>
      </c>
      <c r="F177" s="50">
        <f t="shared" si="196"/>
        <v>4235788</v>
      </c>
      <c r="G177" s="50">
        <f t="shared" si="196"/>
        <v>1003466</v>
      </c>
      <c r="H177" s="50">
        <f t="shared" si="196"/>
        <v>9816984</v>
      </c>
      <c r="I177" s="50">
        <f t="shared" si="196"/>
        <v>7616420</v>
      </c>
      <c r="J177" s="50">
        <f t="shared" si="196"/>
        <v>2076774</v>
      </c>
      <c r="K177" s="50">
        <f t="shared" si="196"/>
        <v>123790</v>
      </c>
      <c r="L177" s="61">
        <f t="shared" si="196"/>
        <v>5060274</v>
      </c>
      <c r="M177" s="61">
        <f t="shared" si="196"/>
        <v>3899050</v>
      </c>
      <c r="N177" s="61">
        <f t="shared" si="196"/>
        <v>316200</v>
      </c>
      <c r="O177" s="61">
        <f t="shared" si="196"/>
        <v>84394</v>
      </c>
      <c r="P177" s="61">
        <f t="shared" si="196"/>
        <v>760630</v>
      </c>
      <c r="Q177" s="61">
        <f t="shared" si="196"/>
        <v>583906</v>
      </c>
      <c r="R177" s="61">
        <f t="shared" si="196"/>
        <v>166871</v>
      </c>
      <c r="S177" s="61">
        <f t="shared" si="196"/>
        <v>9853</v>
      </c>
      <c r="T177" s="61">
        <f t="shared" si="196"/>
        <v>4718676</v>
      </c>
      <c r="U177" s="61">
        <f t="shared" ref="U177:AJ190" si="197">+SUMIF($DM$10:$DM$166,$C177,U$10:U$166)</f>
        <v>3612073</v>
      </c>
      <c r="V177" s="61">
        <f t="shared" si="197"/>
        <v>312009</v>
      </c>
      <c r="W177" s="61">
        <f t="shared" si="197"/>
        <v>81959</v>
      </c>
      <c r="X177" s="61">
        <f t="shared" si="197"/>
        <v>712635</v>
      </c>
      <c r="Y177" s="61">
        <f t="shared" si="197"/>
        <v>547567</v>
      </c>
      <c r="Z177" s="61">
        <f t="shared" si="197"/>
        <v>155779</v>
      </c>
      <c r="AA177" s="61">
        <f t="shared" si="197"/>
        <v>9289</v>
      </c>
      <c r="AB177" s="61">
        <f t="shared" si="197"/>
        <v>5633963</v>
      </c>
      <c r="AC177" s="61">
        <f t="shared" si="197"/>
        <v>4286130</v>
      </c>
      <c r="AD177" s="61">
        <f t="shared" si="197"/>
        <v>407807</v>
      </c>
      <c r="AE177" s="61">
        <f t="shared" si="197"/>
        <v>72009</v>
      </c>
      <c r="AF177" s="61">
        <f t="shared" si="197"/>
        <v>868017</v>
      </c>
      <c r="AG177" s="61">
        <f t="shared" si="197"/>
        <v>671687</v>
      </c>
      <c r="AH177" s="61">
        <f t="shared" si="197"/>
        <v>185085</v>
      </c>
      <c r="AI177" s="61">
        <f t="shared" si="197"/>
        <v>11245</v>
      </c>
      <c r="AJ177" s="61">
        <f t="shared" si="197"/>
        <v>5440182</v>
      </c>
      <c r="AK177" s="61">
        <f t="shared" ref="AK177:AZ190" si="198">+SUMIF($DM$10:$DM$166,$C177,AK$10:AK$166)</f>
        <v>4136617</v>
      </c>
      <c r="AL177" s="61">
        <f t="shared" si="198"/>
        <v>374572</v>
      </c>
      <c r="AM177" s="61">
        <f t="shared" si="198"/>
        <v>80206</v>
      </c>
      <c r="AN177" s="61">
        <f t="shared" si="198"/>
        <v>848787</v>
      </c>
      <c r="AO177" s="61">
        <f t="shared" si="198"/>
        <v>659828</v>
      </c>
      <c r="AP177" s="61">
        <f t="shared" si="198"/>
        <v>178274</v>
      </c>
      <c r="AQ177" s="61">
        <f t="shared" si="198"/>
        <v>10685</v>
      </c>
      <c r="AR177" s="61">
        <f t="shared" si="198"/>
        <v>5521815</v>
      </c>
      <c r="AS177" s="61">
        <f t="shared" si="198"/>
        <v>4177590</v>
      </c>
      <c r="AT177" s="61">
        <f t="shared" si="198"/>
        <v>407467</v>
      </c>
      <c r="AU177" s="61">
        <f t="shared" si="198"/>
        <v>90706</v>
      </c>
      <c r="AV177" s="61">
        <f t="shared" si="198"/>
        <v>846052</v>
      </c>
      <c r="AW177" s="61">
        <f t="shared" si="198"/>
        <v>658680</v>
      </c>
      <c r="AX177" s="61">
        <f t="shared" si="198"/>
        <v>176850</v>
      </c>
      <c r="AY177" s="61">
        <f t="shared" si="198"/>
        <v>10522</v>
      </c>
      <c r="AZ177" s="61">
        <f t="shared" si="198"/>
        <v>5329072</v>
      </c>
      <c r="BA177" s="61">
        <f t="shared" ref="BA177:BP190" si="199">+SUMIF($DM$10:$DM$166,$C177,BA$10:BA$166)</f>
        <v>4074774</v>
      </c>
      <c r="BB177" s="61">
        <f t="shared" si="199"/>
        <v>349612</v>
      </c>
      <c r="BC177" s="61">
        <f t="shared" si="199"/>
        <v>73448</v>
      </c>
      <c r="BD177" s="61">
        <f t="shared" si="199"/>
        <v>831238</v>
      </c>
      <c r="BE177" s="61">
        <f t="shared" si="199"/>
        <v>646092</v>
      </c>
      <c r="BF177" s="61">
        <f t="shared" si="199"/>
        <v>174808</v>
      </c>
      <c r="BG177" s="61">
        <f t="shared" si="199"/>
        <v>10338</v>
      </c>
      <c r="BH177" s="61">
        <f t="shared" si="199"/>
        <v>5271742</v>
      </c>
      <c r="BI177" s="61">
        <f t="shared" si="199"/>
        <v>4021524</v>
      </c>
      <c r="BJ177" s="61">
        <f t="shared" si="199"/>
        <v>347641</v>
      </c>
      <c r="BK177" s="61">
        <f t="shared" si="199"/>
        <v>91392</v>
      </c>
      <c r="BL177" s="61">
        <f t="shared" si="199"/>
        <v>811185</v>
      </c>
      <c r="BM177" s="61">
        <f t="shared" si="199"/>
        <v>629173</v>
      </c>
      <c r="BN177" s="61">
        <f t="shared" si="199"/>
        <v>171783</v>
      </c>
      <c r="BO177" s="61">
        <f t="shared" si="199"/>
        <v>10229</v>
      </c>
      <c r="BP177" s="61">
        <f t="shared" si="199"/>
        <v>5182289</v>
      </c>
      <c r="BQ177" s="61">
        <f t="shared" ref="BQ177:CF190" si="200">+SUMIF($DM$10:$DM$166,$C177,BQ$10:BQ$166)</f>
        <v>3950811</v>
      </c>
      <c r="BR177" s="61">
        <f t="shared" si="200"/>
        <v>325074</v>
      </c>
      <c r="BS177" s="61">
        <f t="shared" si="200"/>
        <v>96005</v>
      </c>
      <c r="BT177" s="61">
        <f t="shared" si="200"/>
        <v>810399</v>
      </c>
      <c r="BU177" s="61">
        <f t="shared" si="200"/>
        <v>631103</v>
      </c>
      <c r="BV177" s="61">
        <f t="shared" si="200"/>
        <v>169217</v>
      </c>
      <c r="BW177" s="61">
        <f t="shared" si="200"/>
        <v>10079</v>
      </c>
      <c r="BX177" s="61">
        <f t="shared" si="200"/>
        <v>5050692</v>
      </c>
      <c r="BY177" s="61">
        <f t="shared" si="200"/>
        <v>3859821</v>
      </c>
      <c r="BZ177" s="61">
        <f t="shared" si="200"/>
        <v>327099</v>
      </c>
      <c r="CA177" s="61">
        <f t="shared" si="200"/>
        <v>77195</v>
      </c>
      <c r="CB177" s="61">
        <f t="shared" si="200"/>
        <v>786577</v>
      </c>
      <c r="CC177" s="61">
        <f t="shared" si="200"/>
        <v>613113</v>
      </c>
      <c r="CD177" s="61">
        <f t="shared" si="200"/>
        <v>163951</v>
      </c>
      <c r="CE177" s="61">
        <f t="shared" si="200"/>
        <v>9513</v>
      </c>
      <c r="CF177" s="61">
        <f t="shared" si="200"/>
        <v>5478207</v>
      </c>
      <c r="CG177" s="61">
        <f t="shared" ref="CG177:CV190" si="201">+SUMIF($DM$10:$DM$166,$C177,CG$10:CG$166)</f>
        <v>4179075</v>
      </c>
      <c r="CH177" s="61">
        <f t="shared" si="201"/>
        <v>350168</v>
      </c>
      <c r="CI177" s="61">
        <f t="shared" si="201"/>
        <v>87252</v>
      </c>
      <c r="CJ177" s="61">
        <f t="shared" si="201"/>
        <v>861712</v>
      </c>
      <c r="CK177" s="61">
        <f t="shared" si="201"/>
        <v>672979</v>
      </c>
      <c r="CL177" s="61">
        <f t="shared" si="201"/>
        <v>178109</v>
      </c>
      <c r="CM177" s="61">
        <f t="shared" si="201"/>
        <v>10624</v>
      </c>
      <c r="CN177" s="61">
        <f t="shared" si="201"/>
        <v>5488661</v>
      </c>
      <c r="CO177" s="61">
        <f t="shared" si="201"/>
        <v>4236942</v>
      </c>
      <c r="CP177" s="61">
        <f t="shared" si="201"/>
        <v>353090</v>
      </c>
      <c r="CQ177" s="61">
        <f t="shared" si="201"/>
        <v>77137</v>
      </c>
      <c r="CR177" s="61">
        <f t="shared" si="201"/>
        <v>821492</v>
      </c>
      <c r="CS177" s="61">
        <f t="shared" si="201"/>
        <v>636347</v>
      </c>
      <c r="CT177" s="61">
        <f t="shared" si="201"/>
        <v>174732</v>
      </c>
      <c r="CU177" s="61">
        <f t="shared" si="201"/>
        <v>10413</v>
      </c>
      <c r="CV177" s="61">
        <f t="shared" si="201"/>
        <v>5639412</v>
      </c>
      <c r="CW177" s="61">
        <f t="shared" ref="CW177:DC190" si="202">+SUMIF($DM$10:$DM$166,$C177,CW$10:CW$166)</f>
        <v>4324340</v>
      </c>
      <c r="CX177" s="61">
        <f t="shared" si="202"/>
        <v>365049</v>
      </c>
      <c r="CY177" s="61">
        <f t="shared" si="202"/>
        <v>91763</v>
      </c>
      <c r="CZ177" s="61">
        <f t="shared" si="202"/>
        <v>858260</v>
      </c>
      <c r="DA177" s="61">
        <f t="shared" si="202"/>
        <v>665945</v>
      </c>
      <c r="DB177" s="61">
        <f t="shared" si="202"/>
        <v>181315</v>
      </c>
      <c r="DC177" s="61">
        <f t="shared" si="202"/>
        <v>11000</v>
      </c>
      <c r="DD177" s="79">
        <f t="shared" ref="DD177:DD191" si="203">+D177/366</f>
        <v>174357.8825136612</v>
      </c>
      <c r="DE177" s="79">
        <f t="shared" ref="DE177:DE191" si="204">+E177/366</f>
        <v>133220.62021857922</v>
      </c>
      <c r="DF177" s="79">
        <f t="shared" ref="DF177:DF191" si="205">+F177/366</f>
        <v>11573.191256830602</v>
      </c>
      <c r="DG177" s="79">
        <f t="shared" ref="DG177:DG191" si="206">+G177/366</f>
        <v>2741.710382513661</v>
      </c>
      <c r="DH177" s="79">
        <f t="shared" ref="DH177:DH191" si="207">+H177/366</f>
        <v>26822.360655737706</v>
      </c>
      <c r="DI177" s="79">
        <f t="shared" ref="DI177:DI191" si="208">+I177/366</f>
        <v>20809.890710382515</v>
      </c>
      <c r="DJ177" s="79">
        <f t="shared" ref="DJ177:DJ191" si="209">+J177/366</f>
        <v>5674.2459016393441</v>
      </c>
      <c r="DK177" s="60">
        <f t="shared" ref="DK177:DK191" si="210">+K177/366</f>
        <v>338.22404371584702</v>
      </c>
    </row>
    <row r="178" spans="2:115">
      <c r="B178" s="139"/>
      <c r="C178" s="129" t="s">
        <v>199</v>
      </c>
      <c r="D178" s="130">
        <f t="shared" si="195"/>
        <v>65667491</v>
      </c>
      <c r="E178" s="130">
        <f t="shared" si="196"/>
        <v>52867019</v>
      </c>
      <c r="F178" s="130">
        <f t="shared" si="196"/>
        <v>2781893</v>
      </c>
      <c r="G178" s="130">
        <f t="shared" si="196"/>
        <v>804762</v>
      </c>
      <c r="H178" s="130">
        <f t="shared" si="196"/>
        <v>9213817</v>
      </c>
      <c r="I178" s="130">
        <f t="shared" si="196"/>
        <v>7364533</v>
      </c>
      <c r="J178" s="130">
        <f t="shared" si="196"/>
        <v>1682216</v>
      </c>
      <c r="K178" s="130">
        <f t="shared" si="196"/>
        <v>167068</v>
      </c>
      <c r="L178" s="131">
        <f t="shared" si="196"/>
        <v>5091119</v>
      </c>
      <c r="M178" s="131">
        <f t="shared" si="196"/>
        <v>4119072</v>
      </c>
      <c r="N178" s="131">
        <f t="shared" si="196"/>
        <v>177129</v>
      </c>
      <c r="O178" s="131">
        <f t="shared" si="196"/>
        <v>62251</v>
      </c>
      <c r="P178" s="131">
        <f t="shared" si="196"/>
        <v>732667</v>
      </c>
      <c r="Q178" s="131">
        <f t="shared" si="196"/>
        <v>583498</v>
      </c>
      <c r="R178" s="131">
        <f t="shared" si="196"/>
        <v>135459</v>
      </c>
      <c r="S178" s="131">
        <f t="shared" si="196"/>
        <v>13710</v>
      </c>
      <c r="T178" s="131">
        <f t="shared" si="196"/>
        <v>4599452</v>
      </c>
      <c r="U178" s="131">
        <f t="shared" si="197"/>
        <v>3706905</v>
      </c>
      <c r="V178" s="131">
        <f t="shared" si="197"/>
        <v>166921</v>
      </c>
      <c r="W178" s="131">
        <f t="shared" si="197"/>
        <v>51611</v>
      </c>
      <c r="X178" s="131">
        <f t="shared" si="197"/>
        <v>674015</v>
      </c>
      <c r="Y178" s="131">
        <f t="shared" si="197"/>
        <v>538370</v>
      </c>
      <c r="Z178" s="131">
        <f t="shared" si="197"/>
        <v>123036</v>
      </c>
      <c r="AA178" s="131">
        <f t="shared" si="197"/>
        <v>12609</v>
      </c>
      <c r="AB178" s="131">
        <f t="shared" si="197"/>
        <v>5685184</v>
      </c>
      <c r="AC178" s="131">
        <f t="shared" si="197"/>
        <v>4577059</v>
      </c>
      <c r="AD178" s="131">
        <f t="shared" si="197"/>
        <v>244455</v>
      </c>
      <c r="AE178" s="131">
        <f t="shared" si="197"/>
        <v>50286</v>
      </c>
      <c r="AF178" s="131">
        <f t="shared" si="197"/>
        <v>813384</v>
      </c>
      <c r="AG178" s="131">
        <f t="shared" si="197"/>
        <v>649838</v>
      </c>
      <c r="AH178" s="131">
        <f t="shared" si="197"/>
        <v>148696</v>
      </c>
      <c r="AI178" s="131">
        <f t="shared" si="197"/>
        <v>14850</v>
      </c>
      <c r="AJ178" s="131">
        <f t="shared" si="197"/>
        <v>5765839</v>
      </c>
      <c r="AK178" s="131">
        <f t="shared" si="198"/>
        <v>4614938</v>
      </c>
      <c r="AL178" s="131">
        <f t="shared" si="198"/>
        <v>276539</v>
      </c>
      <c r="AM178" s="131">
        <f t="shared" si="198"/>
        <v>63812</v>
      </c>
      <c r="AN178" s="131">
        <f t="shared" si="198"/>
        <v>810550</v>
      </c>
      <c r="AO178" s="131">
        <f t="shared" si="198"/>
        <v>647008</v>
      </c>
      <c r="AP178" s="131">
        <f t="shared" si="198"/>
        <v>149072</v>
      </c>
      <c r="AQ178" s="131">
        <f t="shared" si="198"/>
        <v>14470</v>
      </c>
      <c r="AR178" s="131">
        <f t="shared" si="198"/>
        <v>5668706</v>
      </c>
      <c r="AS178" s="131">
        <f t="shared" si="198"/>
        <v>4523671</v>
      </c>
      <c r="AT178" s="131">
        <f t="shared" si="198"/>
        <v>282898</v>
      </c>
      <c r="AU178" s="131">
        <f t="shared" si="198"/>
        <v>74172</v>
      </c>
      <c r="AV178" s="131">
        <f t="shared" si="198"/>
        <v>787965</v>
      </c>
      <c r="AW178" s="131">
        <f t="shared" si="198"/>
        <v>630588</v>
      </c>
      <c r="AX178" s="131">
        <f t="shared" si="198"/>
        <v>143067</v>
      </c>
      <c r="AY178" s="131">
        <f t="shared" si="198"/>
        <v>14310</v>
      </c>
      <c r="AZ178" s="131">
        <f t="shared" si="198"/>
        <v>5479122</v>
      </c>
      <c r="BA178" s="131">
        <f t="shared" si="199"/>
        <v>4428502</v>
      </c>
      <c r="BB178" s="131">
        <f t="shared" si="199"/>
        <v>224388</v>
      </c>
      <c r="BC178" s="131">
        <f t="shared" si="199"/>
        <v>54853</v>
      </c>
      <c r="BD178" s="131">
        <f t="shared" si="199"/>
        <v>771379</v>
      </c>
      <c r="BE178" s="131">
        <f t="shared" si="199"/>
        <v>617453</v>
      </c>
      <c r="BF178" s="131">
        <f t="shared" si="199"/>
        <v>139749</v>
      </c>
      <c r="BG178" s="131">
        <f t="shared" si="199"/>
        <v>14177</v>
      </c>
      <c r="BH178" s="131">
        <f t="shared" si="199"/>
        <v>5413388</v>
      </c>
      <c r="BI178" s="131">
        <f t="shared" si="199"/>
        <v>4361922</v>
      </c>
      <c r="BJ178" s="131">
        <f t="shared" si="199"/>
        <v>233374</v>
      </c>
      <c r="BK178" s="131">
        <f t="shared" si="199"/>
        <v>69556</v>
      </c>
      <c r="BL178" s="131">
        <f t="shared" si="199"/>
        <v>748536</v>
      </c>
      <c r="BM178" s="131">
        <f t="shared" si="199"/>
        <v>599767</v>
      </c>
      <c r="BN178" s="131">
        <f t="shared" si="199"/>
        <v>135282</v>
      </c>
      <c r="BO178" s="131">
        <f t="shared" si="199"/>
        <v>13487</v>
      </c>
      <c r="BP178" s="131">
        <f t="shared" si="199"/>
        <v>5332995</v>
      </c>
      <c r="BQ178" s="131">
        <f t="shared" si="200"/>
        <v>4286809</v>
      </c>
      <c r="BR178" s="131">
        <f t="shared" si="200"/>
        <v>222459</v>
      </c>
      <c r="BS178" s="131">
        <f t="shared" si="200"/>
        <v>80476</v>
      </c>
      <c r="BT178" s="131">
        <f t="shared" si="200"/>
        <v>743251</v>
      </c>
      <c r="BU178" s="131">
        <f t="shared" si="200"/>
        <v>594971</v>
      </c>
      <c r="BV178" s="131">
        <f t="shared" si="200"/>
        <v>134870</v>
      </c>
      <c r="BW178" s="131">
        <f t="shared" si="200"/>
        <v>13410</v>
      </c>
      <c r="BX178" s="131">
        <f t="shared" si="200"/>
        <v>5107593</v>
      </c>
      <c r="BY178" s="131">
        <f t="shared" si="200"/>
        <v>4109309</v>
      </c>
      <c r="BZ178" s="131">
        <f t="shared" si="200"/>
        <v>212739</v>
      </c>
      <c r="CA178" s="131">
        <f t="shared" si="200"/>
        <v>59172</v>
      </c>
      <c r="CB178" s="131">
        <f t="shared" si="200"/>
        <v>726373</v>
      </c>
      <c r="CC178" s="131">
        <f t="shared" si="200"/>
        <v>581945</v>
      </c>
      <c r="CD178" s="131">
        <f t="shared" si="200"/>
        <v>131683</v>
      </c>
      <c r="CE178" s="131">
        <f t="shared" si="200"/>
        <v>12745</v>
      </c>
      <c r="CF178" s="131">
        <f t="shared" si="200"/>
        <v>5607342</v>
      </c>
      <c r="CG178" s="131">
        <f t="shared" si="201"/>
        <v>4491992</v>
      </c>
      <c r="CH178" s="131">
        <f t="shared" si="201"/>
        <v>247760</v>
      </c>
      <c r="CI178" s="131">
        <f t="shared" si="201"/>
        <v>74721</v>
      </c>
      <c r="CJ178" s="131">
        <f t="shared" si="201"/>
        <v>792869</v>
      </c>
      <c r="CK178" s="131">
        <f t="shared" si="201"/>
        <v>636493</v>
      </c>
      <c r="CL178" s="131">
        <f t="shared" si="201"/>
        <v>142511</v>
      </c>
      <c r="CM178" s="131">
        <f t="shared" si="201"/>
        <v>13865</v>
      </c>
      <c r="CN178" s="131">
        <f t="shared" si="201"/>
        <v>5899204</v>
      </c>
      <c r="CO178" s="131">
        <f t="shared" si="201"/>
        <v>4811411</v>
      </c>
      <c r="CP178" s="131">
        <f t="shared" si="201"/>
        <v>234762</v>
      </c>
      <c r="CQ178" s="131">
        <f t="shared" si="201"/>
        <v>73079</v>
      </c>
      <c r="CR178" s="131">
        <f t="shared" si="201"/>
        <v>779952</v>
      </c>
      <c r="CS178" s="131">
        <f t="shared" si="201"/>
        <v>619342</v>
      </c>
      <c r="CT178" s="131">
        <f t="shared" si="201"/>
        <v>146446</v>
      </c>
      <c r="CU178" s="131">
        <f t="shared" si="201"/>
        <v>14164</v>
      </c>
      <c r="CV178" s="131">
        <f t="shared" si="201"/>
        <v>6017547</v>
      </c>
      <c r="CW178" s="131">
        <f t="shared" si="202"/>
        <v>4835429</v>
      </c>
      <c r="CX178" s="131">
        <f t="shared" si="202"/>
        <v>258469</v>
      </c>
      <c r="CY178" s="131">
        <f t="shared" si="202"/>
        <v>90773</v>
      </c>
      <c r="CZ178" s="131">
        <f t="shared" si="202"/>
        <v>832876</v>
      </c>
      <c r="DA178" s="131">
        <f t="shared" si="202"/>
        <v>665260</v>
      </c>
      <c r="DB178" s="131">
        <f t="shared" si="202"/>
        <v>152345</v>
      </c>
      <c r="DC178" s="131">
        <f t="shared" si="202"/>
        <v>15271</v>
      </c>
      <c r="DD178" s="134">
        <f t="shared" si="203"/>
        <v>179419.37431693988</v>
      </c>
      <c r="DE178" s="134">
        <f t="shared" si="204"/>
        <v>144445.40710382513</v>
      </c>
      <c r="DF178" s="134">
        <f t="shared" si="205"/>
        <v>7600.8005464480875</v>
      </c>
      <c r="DG178" s="134">
        <f t="shared" si="206"/>
        <v>2198.8032786885246</v>
      </c>
      <c r="DH178" s="134">
        <f t="shared" si="207"/>
        <v>25174.363387978141</v>
      </c>
      <c r="DI178" s="134">
        <f t="shared" si="208"/>
        <v>20121.67486338798</v>
      </c>
      <c r="DJ178" s="134">
        <f t="shared" si="209"/>
        <v>4596.2185792349728</v>
      </c>
      <c r="DK178" s="56">
        <f t="shared" si="210"/>
        <v>456.46994535519127</v>
      </c>
    </row>
    <row r="179" spans="2:115">
      <c r="B179" s="139"/>
      <c r="C179" s="129" t="s">
        <v>427</v>
      </c>
      <c r="D179" s="130">
        <f t="shared" si="195"/>
        <v>59168891</v>
      </c>
      <c r="E179" s="130">
        <f t="shared" si="196"/>
        <v>44583624</v>
      </c>
      <c r="F179" s="130">
        <f t="shared" si="196"/>
        <v>3171405</v>
      </c>
      <c r="G179" s="130">
        <f t="shared" si="196"/>
        <v>828447</v>
      </c>
      <c r="H179" s="130">
        <f t="shared" si="196"/>
        <v>10585415</v>
      </c>
      <c r="I179" s="130">
        <f t="shared" si="196"/>
        <v>8362662</v>
      </c>
      <c r="J179" s="130">
        <f t="shared" si="196"/>
        <v>1995333</v>
      </c>
      <c r="K179" s="130">
        <f t="shared" si="196"/>
        <v>227420</v>
      </c>
      <c r="L179" s="131">
        <f t="shared" si="196"/>
        <v>4753319</v>
      </c>
      <c r="M179" s="131">
        <f t="shared" si="196"/>
        <v>3619908</v>
      </c>
      <c r="N179" s="131">
        <f t="shared" si="196"/>
        <v>236972</v>
      </c>
      <c r="O179" s="131">
        <f t="shared" si="196"/>
        <v>61269</v>
      </c>
      <c r="P179" s="131">
        <f t="shared" si="196"/>
        <v>835170</v>
      </c>
      <c r="Q179" s="131">
        <f t="shared" si="196"/>
        <v>652281</v>
      </c>
      <c r="R179" s="131">
        <f t="shared" si="196"/>
        <v>164466</v>
      </c>
      <c r="S179" s="131">
        <f t="shared" si="196"/>
        <v>18423</v>
      </c>
      <c r="T179" s="131">
        <f t="shared" si="196"/>
        <v>4384319</v>
      </c>
      <c r="U179" s="131">
        <f t="shared" si="197"/>
        <v>3326709</v>
      </c>
      <c r="V179" s="131">
        <f t="shared" si="197"/>
        <v>226240</v>
      </c>
      <c r="W179" s="131">
        <f t="shared" si="197"/>
        <v>58600</v>
      </c>
      <c r="X179" s="131">
        <f t="shared" si="197"/>
        <v>772770</v>
      </c>
      <c r="Y179" s="131">
        <f t="shared" si="197"/>
        <v>604636</v>
      </c>
      <c r="Z179" s="131">
        <f t="shared" si="197"/>
        <v>151164</v>
      </c>
      <c r="AA179" s="131">
        <f t="shared" si="197"/>
        <v>16970</v>
      </c>
      <c r="AB179" s="131">
        <f t="shared" si="197"/>
        <v>5295728</v>
      </c>
      <c r="AC179" s="131">
        <f t="shared" si="197"/>
        <v>3976749</v>
      </c>
      <c r="AD179" s="131">
        <f t="shared" si="197"/>
        <v>304837</v>
      </c>
      <c r="AE179" s="131">
        <f t="shared" si="197"/>
        <v>66360</v>
      </c>
      <c r="AF179" s="131">
        <f t="shared" si="197"/>
        <v>947782</v>
      </c>
      <c r="AG179" s="131">
        <f t="shared" si="197"/>
        <v>747134</v>
      </c>
      <c r="AH179" s="131">
        <f t="shared" si="197"/>
        <v>180190</v>
      </c>
      <c r="AI179" s="131">
        <f t="shared" si="197"/>
        <v>20458</v>
      </c>
      <c r="AJ179" s="131">
        <f t="shared" si="197"/>
        <v>5087075</v>
      </c>
      <c r="AK179" s="131">
        <f t="shared" si="198"/>
        <v>3811505</v>
      </c>
      <c r="AL179" s="131">
        <f t="shared" si="198"/>
        <v>285265</v>
      </c>
      <c r="AM179" s="131">
        <f t="shared" si="198"/>
        <v>71333</v>
      </c>
      <c r="AN179" s="131">
        <f t="shared" si="198"/>
        <v>918972</v>
      </c>
      <c r="AO179" s="131">
        <f t="shared" si="198"/>
        <v>725906</v>
      </c>
      <c r="AP179" s="131">
        <f t="shared" si="198"/>
        <v>174188</v>
      </c>
      <c r="AQ179" s="131">
        <f t="shared" si="198"/>
        <v>18878</v>
      </c>
      <c r="AR179" s="131">
        <f t="shared" si="198"/>
        <v>5175725</v>
      </c>
      <c r="AS179" s="131">
        <f t="shared" si="198"/>
        <v>3865729</v>
      </c>
      <c r="AT179" s="131">
        <f t="shared" si="198"/>
        <v>308052</v>
      </c>
      <c r="AU179" s="131">
        <f t="shared" si="198"/>
        <v>85657</v>
      </c>
      <c r="AV179" s="131">
        <f t="shared" si="198"/>
        <v>916287</v>
      </c>
      <c r="AW179" s="131">
        <f t="shared" si="198"/>
        <v>724503</v>
      </c>
      <c r="AX179" s="131">
        <f t="shared" si="198"/>
        <v>172181</v>
      </c>
      <c r="AY179" s="131">
        <f t="shared" si="198"/>
        <v>19603</v>
      </c>
      <c r="AZ179" s="131">
        <f t="shared" si="198"/>
        <v>4959966</v>
      </c>
      <c r="BA179" s="131">
        <f t="shared" si="199"/>
        <v>3732075</v>
      </c>
      <c r="BB179" s="131">
        <f t="shared" si="199"/>
        <v>266718</v>
      </c>
      <c r="BC179" s="131">
        <f t="shared" si="199"/>
        <v>64815</v>
      </c>
      <c r="BD179" s="131">
        <f t="shared" si="199"/>
        <v>896358</v>
      </c>
      <c r="BE179" s="131">
        <f t="shared" si="199"/>
        <v>709034</v>
      </c>
      <c r="BF179" s="131">
        <f t="shared" si="199"/>
        <v>167822</v>
      </c>
      <c r="BG179" s="131">
        <f t="shared" si="199"/>
        <v>19502</v>
      </c>
      <c r="BH179" s="131">
        <f t="shared" si="199"/>
        <v>4886375</v>
      </c>
      <c r="BI179" s="131">
        <f t="shared" si="199"/>
        <v>3680819</v>
      </c>
      <c r="BJ179" s="131">
        <f t="shared" si="199"/>
        <v>257188</v>
      </c>
      <c r="BK179" s="131">
        <f t="shared" si="199"/>
        <v>70482</v>
      </c>
      <c r="BL179" s="131">
        <f t="shared" si="199"/>
        <v>877886</v>
      </c>
      <c r="BM179" s="131">
        <f t="shared" si="199"/>
        <v>694111</v>
      </c>
      <c r="BN179" s="131">
        <f t="shared" si="199"/>
        <v>164893</v>
      </c>
      <c r="BO179" s="131">
        <f t="shared" si="199"/>
        <v>18882</v>
      </c>
      <c r="BP179" s="131">
        <f t="shared" si="199"/>
        <v>4742216</v>
      </c>
      <c r="BQ179" s="131">
        <f t="shared" si="200"/>
        <v>3569447</v>
      </c>
      <c r="BR179" s="131">
        <f t="shared" si="200"/>
        <v>237152</v>
      </c>
      <c r="BS179" s="131">
        <f t="shared" si="200"/>
        <v>72672</v>
      </c>
      <c r="BT179" s="131">
        <f t="shared" si="200"/>
        <v>862945</v>
      </c>
      <c r="BU179" s="131">
        <f t="shared" si="200"/>
        <v>683541</v>
      </c>
      <c r="BV179" s="131">
        <f t="shared" si="200"/>
        <v>160493</v>
      </c>
      <c r="BW179" s="131">
        <f t="shared" si="200"/>
        <v>18911</v>
      </c>
      <c r="BX179" s="131">
        <f t="shared" si="200"/>
        <v>4626323</v>
      </c>
      <c r="BY179" s="131">
        <f t="shared" si="200"/>
        <v>3474600</v>
      </c>
      <c r="BZ179" s="131">
        <f t="shared" si="200"/>
        <v>242900</v>
      </c>
      <c r="CA179" s="131">
        <f t="shared" si="200"/>
        <v>65506</v>
      </c>
      <c r="CB179" s="131">
        <f t="shared" si="200"/>
        <v>843317</v>
      </c>
      <c r="CC179" s="131">
        <f t="shared" si="200"/>
        <v>668961</v>
      </c>
      <c r="CD179" s="131">
        <f t="shared" si="200"/>
        <v>156286</v>
      </c>
      <c r="CE179" s="131">
        <f t="shared" si="200"/>
        <v>18070</v>
      </c>
      <c r="CF179" s="131">
        <f t="shared" si="200"/>
        <v>5048487</v>
      </c>
      <c r="CG179" s="131">
        <f t="shared" si="201"/>
        <v>3794769</v>
      </c>
      <c r="CH179" s="131">
        <f t="shared" si="201"/>
        <v>263817</v>
      </c>
      <c r="CI179" s="131">
        <f t="shared" si="201"/>
        <v>72955</v>
      </c>
      <c r="CJ179" s="131">
        <f t="shared" si="201"/>
        <v>916946</v>
      </c>
      <c r="CK179" s="131">
        <f t="shared" si="201"/>
        <v>728363</v>
      </c>
      <c r="CL179" s="131">
        <f t="shared" si="201"/>
        <v>169659</v>
      </c>
      <c r="CM179" s="131">
        <f t="shared" si="201"/>
        <v>18924</v>
      </c>
      <c r="CN179" s="131">
        <f t="shared" si="201"/>
        <v>5035386</v>
      </c>
      <c r="CO179" s="131">
        <f t="shared" si="201"/>
        <v>3825612</v>
      </c>
      <c r="CP179" s="131">
        <f t="shared" si="201"/>
        <v>264562</v>
      </c>
      <c r="CQ179" s="131">
        <f t="shared" si="201"/>
        <v>65578</v>
      </c>
      <c r="CR179" s="131">
        <f t="shared" si="201"/>
        <v>879634</v>
      </c>
      <c r="CS179" s="131">
        <f t="shared" si="201"/>
        <v>696956</v>
      </c>
      <c r="CT179" s="131">
        <f t="shared" si="201"/>
        <v>163705</v>
      </c>
      <c r="CU179" s="131">
        <f t="shared" si="201"/>
        <v>18973</v>
      </c>
      <c r="CV179" s="131">
        <f t="shared" si="201"/>
        <v>5173972</v>
      </c>
      <c r="CW179" s="131">
        <f t="shared" si="202"/>
        <v>3905702</v>
      </c>
      <c r="CX179" s="131">
        <f t="shared" si="202"/>
        <v>277702</v>
      </c>
      <c r="CY179" s="131">
        <f t="shared" si="202"/>
        <v>73220</v>
      </c>
      <c r="CZ179" s="131">
        <f t="shared" si="202"/>
        <v>917348</v>
      </c>
      <c r="DA179" s="131">
        <f t="shared" si="202"/>
        <v>727236</v>
      </c>
      <c r="DB179" s="131">
        <f t="shared" si="202"/>
        <v>170286</v>
      </c>
      <c r="DC179" s="131">
        <f t="shared" si="202"/>
        <v>19826</v>
      </c>
      <c r="DD179" s="134">
        <f t="shared" si="203"/>
        <v>161663.63661202186</v>
      </c>
      <c r="DE179" s="134">
        <f t="shared" si="204"/>
        <v>121813.18032786885</v>
      </c>
      <c r="DF179" s="134">
        <f t="shared" si="205"/>
        <v>8665.0409836065573</v>
      </c>
      <c r="DG179" s="134">
        <f t="shared" si="206"/>
        <v>2263.5163934426228</v>
      </c>
      <c r="DH179" s="134">
        <f t="shared" si="207"/>
        <v>28921.898907103827</v>
      </c>
      <c r="DI179" s="134">
        <f t="shared" si="208"/>
        <v>22848.803278688523</v>
      </c>
      <c r="DJ179" s="134">
        <f t="shared" si="209"/>
        <v>5451.7295081967213</v>
      </c>
      <c r="DK179" s="56">
        <f t="shared" si="210"/>
        <v>621.36612021857923</v>
      </c>
    </row>
    <row r="180" spans="2:115">
      <c r="B180" s="139"/>
      <c r="C180" s="129" t="s">
        <v>213</v>
      </c>
      <c r="D180" s="130">
        <f t="shared" si="195"/>
        <v>40538080</v>
      </c>
      <c r="E180" s="130">
        <f t="shared" si="196"/>
        <v>28775967</v>
      </c>
      <c r="F180" s="130">
        <f t="shared" si="196"/>
        <v>2822333</v>
      </c>
      <c r="G180" s="130">
        <f t="shared" si="196"/>
        <v>675304</v>
      </c>
      <c r="H180" s="130">
        <f t="shared" si="196"/>
        <v>8264476</v>
      </c>
      <c r="I180" s="130">
        <f t="shared" si="196"/>
        <v>6662450</v>
      </c>
      <c r="J180" s="130">
        <f t="shared" si="196"/>
        <v>1494645</v>
      </c>
      <c r="K180" s="130">
        <f t="shared" si="196"/>
        <v>107381</v>
      </c>
      <c r="L180" s="131">
        <f t="shared" si="196"/>
        <v>3226190</v>
      </c>
      <c r="M180" s="131">
        <f t="shared" si="196"/>
        <v>2324143</v>
      </c>
      <c r="N180" s="131">
        <f t="shared" si="196"/>
        <v>203714</v>
      </c>
      <c r="O180" s="131">
        <f t="shared" si="196"/>
        <v>55266</v>
      </c>
      <c r="P180" s="131">
        <f t="shared" si="196"/>
        <v>643067</v>
      </c>
      <c r="Q180" s="131">
        <f t="shared" si="196"/>
        <v>512305</v>
      </c>
      <c r="R180" s="131">
        <f t="shared" si="196"/>
        <v>121994</v>
      </c>
      <c r="S180" s="131">
        <f t="shared" si="196"/>
        <v>8768</v>
      </c>
      <c r="T180" s="131">
        <f t="shared" si="196"/>
        <v>2987689</v>
      </c>
      <c r="U180" s="131">
        <f t="shared" si="197"/>
        <v>2130155</v>
      </c>
      <c r="V180" s="131">
        <f t="shared" si="197"/>
        <v>204748</v>
      </c>
      <c r="W180" s="131">
        <f t="shared" si="197"/>
        <v>52727</v>
      </c>
      <c r="X180" s="131">
        <f t="shared" si="197"/>
        <v>600059</v>
      </c>
      <c r="Y180" s="131">
        <f t="shared" si="197"/>
        <v>480679</v>
      </c>
      <c r="Z180" s="131">
        <f t="shared" si="197"/>
        <v>111423</v>
      </c>
      <c r="AA180" s="131">
        <f t="shared" si="197"/>
        <v>7957</v>
      </c>
      <c r="AB180" s="131">
        <f t="shared" si="197"/>
        <v>3685111</v>
      </c>
      <c r="AC180" s="131">
        <f t="shared" si="197"/>
        <v>2613287</v>
      </c>
      <c r="AD180" s="131">
        <f t="shared" si="197"/>
        <v>283973</v>
      </c>
      <c r="AE180" s="131">
        <f t="shared" si="197"/>
        <v>54470</v>
      </c>
      <c r="AF180" s="131">
        <f t="shared" si="197"/>
        <v>733381</v>
      </c>
      <c r="AG180" s="131">
        <f t="shared" si="197"/>
        <v>590321</v>
      </c>
      <c r="AH180" s="131">
        <f t="shared" si="197"/>
        <v>133649</v>
      </c>
      <c r="AI180" s="131">
        <f t="shared" si="197"/>
        <v>9411</v>
      </c>
      <c r="AJ180" s="131">
        <f t="shared" si="197"/>
        <v>3455794</v>
      </c>
      <c r="AK180" s="131">
        <f t="shared" si="198"/>
        <v>2437304</v>
      </c>
      <c r="AL180" s="131">
        <f t="shared" si="198"/>
        <v>252941</v>
      </c>
      <c r="AM180" s="131">
        <f t="shared" si="198"/>
        <v>56531</v>
      </c>
      <c r="AN180" s="131">
        <f t="shared" si="198"/>
        <v>709018</v>
      </c>
      <c r="AO180" s="131">
        <f t="shared" si="198"/>
        <v>570717</v>
      </c>
      <c r="AP180" s="131">
        <f t="shared" si="198"/>
        <v>128965</v>
      </c>
      <c r="AQ180" s="131">
        <f t="shared" si="198"/>
        <v>9336</v>
      </c>
      <c r="AR180" s="131">
        <f t="shared" si="198"/>
        <v>3587812</v>
      </c>
      <c r="AS180" s="131">
        <f t="shared" si="198"/>
        <v>2518769</v>
      </c>
      <c r="AT180" s="131">
        <f t="shared" si="198"/>
        <v>283456</v>
      </c>
      <c r="AU180" s="131">
        <f t="shared" si="198"/>
        <v>69686</v>
      </c>
      <c r="AV180" s="131">
        <f t="shared" si="198"/>
        <v>715901</v>
      </c>
      <c r="AW180" s="131">
        <f t="shared" si="198"/>
        <v>577932</v>
      </c>
      <c r="AX180" s="131">
        <f t="shared" si="198"/>
        <v>128868</v>
      </c>
      <c r="AY180" s="131">
        <f t="shared" si="198"/>
        <v>9101</v>
      </c>
      <c r="AZ180" s="131">
        <f t="shared" si="198"/>
        <v>3403077</v>
      </c>
      <c r="BA180" s="131">
        <f t="shared" si="199"/>
        <v>2407938</v>
      </c>
      <c r="BB180" s="131">
        <f t="shared" si="199"/>
        <v>235206</v>
      </c>
      <c r="BC180" s="131">
        <f t="shared" si="199"/>
        <v>51287</v>
      </c>
      <c r="BD180" s="131">
        <f t="shared" si="199"/>
        <v>708646</v>
      </c>
      <c r="BE180" s="131">
        <f t="shared" si="199"/>
        <v>571610</v>
      </c>
      <c r="BF180" s="131">
        <f t="shared" si="199"/>
        <v>127934</v>
      </c>
      <c r="BG180" s="131">
        <f t="shared" si="199"/>
        <v>9102</v>
      </c>
      <c r="BH180" s="131">
        <f t="shared" si="199"/>
        <v>3351599</v>
      </c>
      <c r="BI180" s="131">
        <f t="shared" si="199"/>
        <v>2370574</v>
      </c>
      <c r="BJ180" s="131">
        <f t="shared" si="199"/>
        <v>237785</v>
      </c>
      <c r="BK180" s="131">
        <f t="shared" si="199"/>
        <v>60150</v>
      </c>
      <c r="BL180" s="131">
        <f t="shared" si="199"/>
        <v>683090</v>
      </c>
      <c r="BM180" s="131">
        <f t="shared" si="199"/>
        <v>551259</v>
      </c>
      <c r="BN180" s="131">
        <f t="shared" si="199"/>
        <v>123020</v>
      </c>
      <c r="BO180" s="131">
        <f t="shared" si="199"/>
        <v>8811</v>
      </c>
      <c r="BP180" s="131">
        <f t="shared" si="199"/>
        <v>3223417</v>
      </c>
      <c r="BQ180" s="131">
        <f t="shared" si="200"/>
        <v>2281844</v>
      </c>
      <c r="BR180" s="131">
        <f t="shared" si="200"/>
        <v>209457</v>
      </c>
      <c r="BS180" s="131">
        <f t="shared" si="200"/>
        <v>58314</v>
      </c>
      <c r="BT180" s="131">
        <f t="shared" si="200"/>
        <v>673802</v>
      </c>
      <c r="BU180" s="131">
        <f t="shared" si="200"/>
        <v>545136</v>
      </c>
      <c r="BV180" s="131">
        <f t="shared" si="200"/>
        <v>120069</v>
      </c>
      <c r="BW180" s="131">
        <f t="shared" si="200"/>
        <v>8597</v>
      </c>
      <c r="BX180" s="131">
        <f t="shared" si="200"/>
        <v>3210224</v>
      </c>
      <c r="BY180" s="131">
        <f t="shared" si="200"/>
        <v>2283019</v>
      </c>
      <c r="BZ180" s="131">
        <f t="shared" si="200"/>
        <v>212471</v>
      </c>
      <c r="CA180" s="131">
        <f t="shared" si="200"/>
        <v>50018</v>
      </c>
      <c r="CB180" s="131">
        <f t="shared" si="200"/>
        <v>664716</v>
      </c>
      <c r="CC180" s="131">
        <f t="shared" si="200"/>
        <v>537316</v>
      </c>
      <c r="CD180" s="131">
        <f t="shared" si="200"/>
        <v>118653</v>
      </c>
      <c r="CE180" s="131">
        <f t="shared" si="200"/>
        <v>8747</v>
      </c>
      <c r="CF180" s="131">
        <f t="shared" si="200"/>
        <v>3463657</v>
      </c>
      <c r="CG180" s="131">
        <f t="shared" si="201"/>
        <v>2451936</v>
      </c>
      <c r="CH180" s="131">
        <f t="shared" si="201"/>
        <v>230996</v>
      </c>
      <c r="CI180" s="131">
        <f t="shared" si="201"/>
        <v>57799</v>
      </c>
      <c r="CJ180" s="131">
        <f t="shared" si="201"/>
        <v>722926</v>
      </c>
      <c r="CK180" s="131">
        <f t="shared" si="201"/>
        <v>586184</v>
      </c>
      <c r="CL180" s="131">
        <f t="shared" si="201"/>
        <v>127336</v>
      </c>
      <c r="CM180" s="131">
        <f t="shared" si="201"/>
        <v>9406</v>
      </c>
      <c r="CN180" s="131">
        <f t="shared" si="201"/>
        <v>3448091</v>
      </c>
      <c r="CO180" s="131">
        <f t="shared" si="201"/>
        <v>2469231</v>
      </c>
      <c r="CP180" s="131">
        <f t="shared" si="201"/>
        <v>231538</v>
      </c>
      <c r="CQ180" s="131">
        <f t="shared" si="201"/>
        <v>51103</v>
      </c>
      <c r="CR180" s="131">
        <f t="shared" si="201"/>
        <v>696219</v>
      </c>
      <c r="CS180" s="131">
        <f t="shared" si="201"/>
        <v>562085</v>
      </c>
      <c r="CT180" s="131">
        <f t="shared" si="201"/>
        <v>125231</v>
      </c>
      <c r="CU180" s="131">
        <f t="shared" si="201"/>
        <v>8903</v>
      </c>
      <c r="CV180" s="131">
        <f t="shared" si="201"/>
        <v>3495419</v>
      </c>
      <c r="CW180" s="131">
        <f t="shared" si="202"/>
        <v>2487767</v>
      </c>
      <c r="CX180" s="131">
        <f t="shared" si="202"/>
        <v>236048</v>
      </c>
      <c r="CY180" s="131">
        <f t="shared" si="202"/>
        <v>57953</v>
      </c>
      <c r="CZ180" s="131">
        <f t="shared" si="202"/>
        <v>713651</v>
      </c>
      <c r="DA180" s="131">
        <f t="shared" si="202"/>
        <v>576906</v>
      </c>
      <c r="DB180" s="131">
        <f t="shared" si="202"/>
        <v>127503</v>
      </c>
      <c r="DC180" s="131">
        <f t="shared" si="202"/>
        <v>9242</v>
      </c>
      <c r="DD180" s="134">
        <f t="shared" si="203"/>
        <v>110759.78142076502</v>
      </c>
      <c r="DE180" s="134">
        <f t="shared" si="204"/>
        <v>78622.860655737706</v>
      </c>
      <c r="DF180" s="134">
        <f t="shared" si="205"/>
        <v>7711.2923497267757</v>
      </c>
      <c r="DG180" s="134">
        <f t="shared" si="206"/>
        <v>1845.0928961748634</v>
      </c>
      <c r="DH180" s="134">
        <f t="shared" si="207"/>
        <v>22580.535519125682</v>
      </c>
      <c r="DI180" s="134">
        <f t="shared" si="208"/>
        <v>18203.415300546447</v>
      </c>
      <c r="DJ180" s="134">
        <f t="shared" si="209"/>
        <v>4083.7295081967213</v>
      </c>
      <c r="DK180" s="56">
        <f t="shared" si="210"/>
        <v>293.39071038251365</v>
      </c>
    </row>
    <row r="181" spans="2:115">
      <c r="B181" s="139"/>
      <c r="C181" s="129" t="s">
        <v>422</v>
      </c>
      <c r="D181" s="130">
        <f t="shared" si="195"/>
        <v>56612458</v>
      </c>
      <c r="E181" s="130">
        <f t="shared" si="196"/>
        <v>41809253</v>
      </c>
      <c r="F181" s="130">
        <f t="shared" si="196"/>
        <v>3458404</v>
      </c>
      <c r="G181" s="130">
        <f t="shared" si="196"/>
        <v>778370</v>
      </c>
      <c r="H181" s="130">
        <f t="shared" si="196"/>
        <v>10566431</v>
      </c>
      <c r="I181" s="130">
        <f t="shared" si="196"/>
        <v>8542660</v>
      </c>
      <c r="J181" s="130">
        <f t="shared" si="196"/>
        <v>1915075</v>
      </c>
      <c r="K181" s="130">
        <f t="shared" si="196"/>
        <v>108696</v>
      </c>
      <c r="L181" s="131">
        <f t="shared" si="196"/>
        <v>4358848</v>
      </c>
      <c r="M181" s="131">
        <f t="shared" si="196"/>
        <v>3252790</v>
      </c>
      <c r="N181" s="131">
        <f t="shared" si="196"/>
        <v>246054</v>
      </c>
      <c r="O181" s="131">
        <f t="shared" si="196"/>
        <v>60664</v>
      </c>
      <c r="P181" s="131">
        <f t="shared" si="196"/>
        <v>799340</v>
      </c>
      <c r="Q181" s="131">
        <f t="shared" si="196"/>
        <v>638668</v>
      </c>
      <c r="R181" s="131">
        <f t="shared" si="196"/>
        <v>152059</v>
      </c>
      <c r="S181" s="131">
        <f t="shared" si="196"/>
        <v>8613</v>
      </c>
      <c r="T181" s="131">
        <f t="shared" si="196"/>
        <v>4054955</v>
      </c>
      <c r="U181" s="131">
        <f t="shared" si="197"/>
        <v>3007736</v>
      </c>
      <c r="V181" s="131">
        <f t="shared" si="197"/>
        <v>237951</v>
      </c>
      <c r="W181" s="131">
        <f t="shared" si="197"/>
        <v>58649</v>
      </c>
      <c r="X181" s="131">
        <f t="shared" si="197"/>
        <v>750619</v>
      </c>
      <c r="Y181" s="131">
        <f t="shared" si="197"/>
        <v>600869</v>
      </c>
      <c r="Z181" s="131">
        <f t="shared" si="197"/>
        <v>141840</v>
      </c>
      <c r="AA181" s="131">
        <f t="shared" si="197"/>
        <v>7910</v>
      </c>
      <c r="AB181" s="131">
        <f t="shared" si="197"/>
        <v>4933911</v>
      </c>
      <c r="AC181" s="131">
        <f t="shared" si="197"/>
        <v>3630955</v>
      </c>
      <c r="AD181" s="131">
        <f t="shared" si="197"/>
        <v>328084</v>
      </c>
      <c r="AE181" s="131">
        <f t="shared" si="197"/>
        <v>55676</v>
      </c>
      <c r="AF181" s="131">
        <f t="shared" si="197"/>
        <v>919196</v>
      </c>
      <c r="AG181" s="131">
        <f t="shared" si="197"/>
        <v>739939</v>
      </c>
      <c r="AH181" s="131">
        <f t="shared" si="197"/>
        <v>169608</v>
      </c>
      <c r="AI181" s="131">
        <f t="shared" si="197"/>
        <v>9649</v>
      </c>
      <c r="AJ181" s="131">
        <f t="shared" si="197"/>
        <v>4796566</v>
      </c>
      <c r="AK181" s="131">
        <f t="shared" si="198"/>
        <v>3517855</v>
      </c>
      <c r="AL181" s="131">
        <f t="shared" si="198"/>
        <v>305501</v>
      </c>
      <c r="AM181" s="131">
        <f t="shared" si="198"/>
        <v>62927</v>
      </c>
      <c r="AN181" s="131">
        <f t="shared" si="198"/>
        <v>910283</v>
      </c>
      <c r="AO181" s="131">
        <f t="shared" si="198"/>
        <v>734286</v>
      </c>
      <c r="AP181" s="131">
        <f t="shared" si="198"/>
        <v>166536</v>
      </c>
      <c r="AQ181" s="131">
        <f t="shared" si="198"/>
        <v>9461</v>
      </c>
      <c r="AR181" s="131">
        <f t="shared" si="198"/>
        <v>4955431</v>
      </c>
      <c r="AS181" s="131">
        <f t="shared" si="198"/>
        <v>3620850</v>
      </c>
      <c r="AT181" s="131">
        <f t="shared" si="198"/>
        <v>338411</v>
      </c>
      <c r="AU181" s="131">
        <f t="shared" si="198"/>
        <v>75665</v>
      </c>
      <c r="AV181" s="131">
        <f t="shared" si="198"/>
        <v>920505</v>
      </c>
      <c r="AW181" s="131">
        <f t="shared" si="198"/>
        <v>744545</v>
      </c>
      <c r="AX181" s="131">
        <f t="shared" si="198"/>
        <v>166660</v>
      </c>
      <c r="AY181" s="131">
        <f t="shared" si="198"/>
        <v>9300</v>
      </c>
      <c r="AZ181" s="131">
        <f t="shared" si="198"/>
        <v>4768690</v>
      </c>
      <c r="BA181" s="131">
        <f t="shared" si="199"/>
        <v>3509574</v>
      </c>
      <c r="BB181" s="131">
        <f t="shared" si="199"/>
        <v>297340</v>
      </c>
      <c r="BC181" s="131">
        <f t="shared" si="199"/>
        <v>64835</v>
      </c>
      <c r="BD181" s="131">
        <f t="shared" si="199"/>
        <v>896941</v>
      </c>
      <c r="BE181" s="131">
        <f t="shared" si="199"/>
        <v>725774</v>
      </c>
      <c r="BF181" s="131">
        <f t="shared" si="199"/>
        <v>162155</v>
      </c>
      <c r="BG181" s="131">
        <f t="shared" si="199"/>
        <v>9012</v>
      </c>
      <c r="BH181" s="131">
        <f t="shared" si="199"/>
        <v>4655458</v>
      </c>
      <c r="BI181" s="131">
        <f t="shared" si="199"/>
        <v>3433368</v>
      </c>
      <c r="BJ181" s="131">
        <f t="shared" si="199"/>
        <v>279520</v>
      </c>
      <c r="BK181" s="131">
        <f t="shared" si="199"/>
        <v>68241</v>
      </c>
      <c r="BL181" s="131">
        <f t="shared" si="199"/>
        <v>874329</v>
      </c>
      <c r="BM181" s="131">
        <f t="shared" si="199"/>
        <v>707568</v>
      </c>
      <c r="BN181" s="131">
        <f t="shared" si="199"/>
        <v>157806</v>
      </c>
      <c r="BO181" s="131">
        <f t="shared" si="199"/>
        <v>8955</v>
      </c>
      <c r="BP181" s="131">
        <f t="shared" si="199"/>
        <v>4624283</v>
      </c>
      <c r="BQ181" s="131">
        <f t="shared" si="200"/>
        <v>3415524</v>
      </c>
      <c r="BR181" s="131">
        <f t="shared" si="200"/>
        <v>268100</v>
      </c>
      <c r="BS181" s="131">
        <f t="shared" si="200"/>
        <v>73299</v>
      </c>
      <c r="BT181" s="131">
        <f t="shared" si="200"/>
        <v>867360</v>
      </c>
      <c r="BU181" s="131">
        <f t="shared" si="200"/>
        <v>703070</v>
      </c>
      <c r="BV181" s="131">
        <f t="shared" si="200"/>
        <v>155153</v>
      </c>
      <c r="BW181" s="131">
        <f t="shared" si="200"/>
        <v>9137</v>
      </c>
      <c r="BX181" s="131">
        <f t="shared" si="200"/>
        <v>4556037</v>
      </c>
      <c r="BY181" s="131">
        <f t="shared" si="200"/>
        <v>3365694</v>
      </c>
      <c r="BZ181" s="131">
        <f t="shared" si="200"/>
        <v>269929</v>
      </c>
      <c r="CA181" s="131">
        <f t="shared" si="200"/>
        <v>61080</v>
      </c>
      <c r="CB181" s="131">
        <f t="shared" si="200"/>
        <v>859334</v>
      </c>
      <c r="CC181" s="131">
        <f t="shared" si="200"/>
        <v>698672</v>
      </c>
      <c r="CD181" s="131">
        <f t="shared" si="200"/>
        <v>151882</v>
      </c>
      <c r="CE181" s="131">
        <f t="shared" si="200"/>
        <v>8780</v>
      </c>
      <c r="CF181" s="131">
        <f t="shared" si="200"/>
        <v>5097150</v>
      </c>
      <c r="CG181" s="131">
        <f t="shared" si="201"/>
        <v>3743793</v>
      </c>
      <c r="CH181" s="131">
        <f t="shared" si="201"/>
        <v>299686</v>
      </c>
      <c r="CI181" s="131">
        <f t="shared" si="201"/>
        <v>72646</v>
      </c>
      <c r="CJ181" s="131">
        <f t="shared" si="201"/>
        <v>981025</v>
      </c>
      <c r="CK181" s="131">
        <f t="shared" si="201"/>
        <v>801736</v>
      </c>
      <c r="CL181" s="131">
        <f t="shared" si="201"/>
        <v>169590</v>
      </c>
      <c r="CM181" s="131">
        <f t="shared" si="201"/>
        <v>9699</v>
      </c>
      <c r="CN181" s="131">
        <f t="shared" si="201"/>
        <v>4889746</v>
      </c>
      <c r="CO181" s="131">
        <f t="shared" si="201"/>
        <v>3647563</v>
      </c>
      <c r="CP181" s="131">
        <f t="shared" si="201"/>
        <v>293800</v>
      </c>
      <c r="CQ181" s="131">
        <f t="shared" si="201"/>
        <v>58908</v>
      </c>
      <c r="CR181" s="131">
        <f t="shared" si="201"/>
        <v>889475</v>
      </c>
      <c r="CS181" s="131">
        <f t="shared" si="201"/>
        <v>721373</v>
      </c>
      <c r="CT181" s="131">
        <f t="shared" si="201"/>
        <v>159145</v>
      </c>
      <c r="CU181" s="131">
        <f t="shared" si="201"/>
        <v>8957</v>
      </c>
      <c r="CV181" s="131">
        <f t="shared" si="201"/>
        <v>4921383</v>
      </c>
      <c r="CW181" s="131">
        <f t="shared" si="202"/>
        <v>3663551</v>
      </c>
      <c r="CX181" s="131">
        <f t="shared" si="202"/>
        <v>294028</v>
      </c>
      <c r="CY181" s="131">
        <f t="shared" si="202"/>
        <v>65780</v>
      </c>
      <c r="CZ181" s="131">
        <f t="shared" si="202"/>
        <v>898024</v>
      </c>
      <c r="DA181" s="131">
        <f t="shared" si="202"/>
        <v>726160</v>
      </c>
      <c r="DB181" s="131">
        <f t="shared" si="202"/>
        <v>162641</v>
      </c>
      <c r="DC181" s="131">
        <f t="shared" si="202"/>
        <v>9223</v>
      </c>
      <c r="DD181" s="134">
        <f t="shared" si="203"/>
        <v>154678.84699453553</v>
      </c>
      <c r="DE181" s="134">
        <f t="shared" si="204"/>
        <v>114232.93169398907</v>
      </c>
      <c r="DF181" s="134">
        <f t="shared" si="205"/>
        <v>9449.1912568306016</v>
      </c>
      <c r="DG181" s="134">
        <f t="shared" si="206"/>
        <v>2126.6939890710382</v>
      </c>
      <c r="DH181" s="134">
        <f t="shared" si="207"/>
        <v>28870.030054644809</v>
      </c>
      <c r="DI181" s="134">
        <f t="shared" si="208"/>
        <v>23340.601092896173</v>
      </c>
      <c r="DJ181" s="134">
        <f t="shared" si="209"/>
        <v>5232.4453551912566</v>
      </c>
      <c r="DK181" s="56">
        <f t="shared" si="210"/>
        <v>296.98360655737707</v>
      </c>
    </row>
    <row r="182" spans="2:115">
      <c r="B182" s="139"/>
      <c r="C182" s="129" t="s">
        <v>423</v>
      </c>
      <c r="D182" s="130">
        <f t="shared" si="195"/>
        <v>36723575</v>
      </c>
      <c r="E182" s="130">
        <f t="shared" si="196"/>
        <v>29259906</v>
      </c>
      <c r="F182" s="130">
        <f t="shared" si="196"/>
        <v>2185957</v>
      </c>
      <c r="G182" s="130">
        <f t="shared" si="196"/>
        <v>430849</v>
      </c>
      <c r="H182" s="130">
        <f t="shared" si="196"/>
        <v>4846863</v>
      </c>
      <c r="I182" s="130">
        <f t="shared" si="196"/>
        <v>3900870</v>
      </c>
      <c r="J182" s="130">
        <f t="shared" si="196"/>
        <v>881788</v>
      </c>
      <c r="K182" s="130">
        <f t="shared" si="196"/>
        <v>64205</v>
      </c>
      <c r="L182" s="131">
        <f t="shared" si="196"/>
        <v>2827604</v>
      </c>
      <c r="M182" s="131">
        <f t="shared" si="196"/>
        <v>2258836</v>
      </c>
      <c r="N182" s="131">
        <f t="shared" si="196"/>
        <v>147043</v>
      </c>
      <c r="O182" s="131">
        <f t="shared" si="196"/>
        <v>35959</v>
      </c>
      <c r="P182" s="131">
        <f t="shared" si="196"/>
        <v>385766</v>
      </c>
      <c r="Q182" s="131">
        <f t="shared" si="196"/>
        <v>308124</v>
      </c>
      <c r="R182" s="131">
        <f t="shared" si="196"/>
        <v>72153</v>
      </c>
      <c r="S182" s="131">
        <f t="shared" si="196"/>
        <v>5489</v>
      </c>
      <c r="T182" s="131">
        <f t="shared" si="196"/>
        <v>2618864</v>
      </c>
      <c r="U182" s="131">
        <f t="shared" si="197"/>
        <v>2086404</v>
      </c>
      <c r="V182" s="131">
        <f t="shared" si="197"/>
        <v>143603</v>
      </c>
      <c r="W182" s="131">
        <f t="shared" si="197"/>
        <v>32824</v>
      </c>
      <c r="X182" s="131">
        <f t="shared" si="197"/>
        <v>356033</v>
      </c>
      <c r="Y182" s="131">
        <f t="shared" si="197"/>
        <v>284916</v>
      </c>
      <c r="Z182" s="131">
        <f t="shared" si="197"/>
        <v>66232</v>
      </c>
      <c r="AA182" s="131">
        <f t="shared" si="197"/>
        <v>4885</v>
      </c>
      <c r="AB182" s="131">
        <f t="shared" si="197"/>
        <v>3324536</v>
      </c>
      <c r="AC182" s="131">
        <f t="shared" si="197"/>
        <v>2617862</v>
      </c>
      <c r="AD182" s="131">
        <f t="shared" si="197"/>
        <v>230106</v>
      </c>
      <c r="AE182" s="131">
        <f t="shared" si="197"/>
        <v>33641</v>
      </c>
      <c r="AF182" s="131">
        <f t="shared" si="197"/>
        <v>442927</v>
      </c>
      <c r="AG182" s="131">
        <f t="shared" si="197"/>
        <v>355450</v>
      </c>
      <c r="AH182" s="131">
        <f t="shared" si="197"/>
        <v>81628</v>
      </c>
      <c r="AI182" s="131">
        <f t="shared" si="197"/>
        <v>5849</v>
      </c>
      <c r="AJ182" s="131">
        <f t="shared" si="197"/>
        <v>3152948</v>
      </c>
      <c r="AK182" s="131">
        <f t="shared" si="198"/>
        <v>2485246</v>
      </c>
      <c r="AL182" s="131">
        <f t="shared" si="198"/>
        <v>207886</v>
      </c>
      <c r="AM182" s="131">
        <f t="shared" si="198"/>
        <v>36441</v>
      </c>
      <c r="AN182" s="131">
        <f t="shared" si="198"/>
        <v>423375</v>
      </c>
      <c r="AO182" s="131">
        <f t="shared" si="198"/>
        <v>341076</v>
      </c>
      <c r="AP182" s="131">
        <f t="shared" si="198"/>
        <v>76689</v>
      </c>
      <c r="AQ182" s="131">
        <f t="shared" si="198"/>
        <v>5610</v>
      </c>
      <c r="AR182" s="131">
        <f t="shared" si="198"/>
        <v>3272460</v>
      </c>
      <c r="AS182" s="131">
        <f t="shared" si="198"/>
        <v>2583606</v>
      </c>
      <c r="AT182" s="131">
        <f t="shared" si="198"/>
        <v>226438</v>
      </c>
      <c r="AU182" s="131">
        <f t="shared" si="198"/>
        <v>42129</v>
      </c>
      <c r="AV182" s="131">
        <f t="shared" si="198"/>
        <v>420287</v>
      </c>
      <c r="AW182" s="131">
        <f t="shared" si="198"/>
        <v>338380</v>
      </c>
      <c r="AX182" s="131">
        <f t="shared" si="198"/>
        <v>76519</v>
      </c>
      <c r="AY182" s="131">
        <f t="shared" si="198"/>
        <v>5388</v>
      </c>
      <c r="AZ182" s="131">
        <f t="shared" si="198"/>
        <v>3059421</v>
      </c>
      <c r="BA182" s="131">
        <f t="shared" si="199"/>
        <v>2428751</v>
      </c>
      <c r="BB182" s="131">
        <f t="shared" si="199"/>
        <v>187389</v>
      </c>
      <c r="BC182" s="131">
        <f t="shared" si="199"/>
        <v>34401</v>
      </c>
      <c r="BD182" s="131">
        <f t="shared" si="199"/>
        <v>408880</v>
      </c>
      <c r="BE182" s="131">
        <f t="shared" si="199"/>
        <v>329122</v>
      </c>
      <c r="BF182" s="131">
        <f t="shared" si="199"/>
        <v>74498</v>
      </c>
      <c r="BG182" s="131">
        <f t="shared" si="199"/>
        <v>5260</v>
      </c>
      <c r="BH182" s="131">
        <f t="shared" si="199"/>
        <v>2936113</v>
      </c>
      <c r="BI182" s="131">
        <f t="shared" si="199"/>
        <v>2343175</v>
      </c>
      <c r="BJ182" s="131">
        <f t="shared" si="199"/>
        <v>162707</v>
      </c>
      <c r="BK182" s="131">
        <f t="shared" si="199"/>
        <v>34759</v>
      </c>
      <c r="BL182" s="131">
        <f t="shared" si="199"/>
        <v>395472</v>
      </c>
      <c r="BM182" s="131">
        <f t="shared" si="199"/>
        <v>319025</v>
      </c>
      <c r="BN182" s="131">
        <f t="shared" si="199"/>
        <v>71432</v>
      </c>
      <c r="BO182" s="131">
        <f t="shared" si="199"/>
        <v>5015</v>
      </c>
      <c r="BP182" s="131">
        <f t="shared" si="199"/>
        <v>2840006</v>
      </c>
      <c r="BQ182" s="131">
        <f t="shared" si="200"/>
        <v>2268225</v>
      </c>
      <c r="BR182" s="131">
        <f t="shared" si="200"/>
        <v>152593</v>
      </c>
      <c r="BS182" s="131">
        <f t="shared" si="200"/>
        <v>37031</v>
      </c>
      <c r="BT182" s="131">
        <f t="shared" si="200"/>
        <v>382157</v>
      </c>
      <c r="BU182" s="131">
        <f t="shared" si="200"/>
        <v>308159</v>
      </c>
      <c r="BV182" s="131">
        <f t="shared" si="200"/>
        <v>69120</v>
      </c>
      <c r="BW182" s="131">
        <f t="shared" si="200"/>
        <v>4878</v>
      </c>
      <c r="BX182" s="131">
        <f t="shared" si="200"/>
        <v>2935962</v>
      </c>
      <c r="BY182" s="131">
        <f t="shared" si="200"/>
        <v>2352785</v>
      </c>
      <c r="BZ182" s="131">
        <f t="shared" si="200"/>
        <v>169364</v>
      </c>
      <c r="CA182" s="131">
        <f t="shared" si="200"/>
        <v>31043</v>
      </c>
      <c r="CB182" s="131">
        <f t="shared" si="200"/>
        <v>382770</v>
      </c>
      <c r="CC182" s="131">
        <f t="shared" si="200"/>
        <v>308507</v>
      </c>
      <c r="CD182" s="131">
        <f t="shared" si="200"/>
        <v>69338</v>
      </c>
      <c r="CE182" s="131">
        <f t="shared" si="200"/>
        <v>4925</v>
      </c>
      <c r="CF182" s="131">
        <f t="shared" si="200"/>
        <v>3279619</v>
      </c>
      <c r="CG182" s="131">
        <f t="shared" si="201"/>
        <v>2627576</v>
      </c>
      <c r="CH182" s="131">
        <f t="shared" si="201"/>
        <v>183890</v>
      </c>
      <c r="CI182" s="131">
        <f t="shared" si="201"/>
        <v>39688</v>
      </c>
      <c r="CJ182" s="131">
        <f t="shared" si="201"/>
        <v>428465</v>
      </c>
      <c r="CK182" s="131">
        <f t="shared" si="201"/>
        <v>346317</v>
      </c>
      <c r="CL182" s="131">
        <f t="shared" si="201"/>
        <v>76582</v>
      </c>
      <c r="CM182" s="131">
        <f t="shared" si="201"/>
        <v>5566</v>
      </c>
      <c r="CN182" s="131">
        <f t="shared" si="201"/>
        <v>3203401</v>
      </c>
      <c r="CO182" s="131">
        <f t="shared" si="201"/>
        <v>2574062</v>
      </c>
      <c r="CP182" s="131">
        <f t="shared" si="201"/>
        <v>187289</v>
      </c>
      <c r="CQ182" s="131">
        <f t="shared" si="201"/>
        <v>34400</v>
      </c>
      <c r="CR182" s="131">
        <f t="shared" si="201"/>
        <v>407650</v>
      </c>
      <c r="CS182" s="131">
        <f t="shared" si="201"/>
        <v>328542</v>
      </c>
      <c r="CT182" s="131">
        <f t="shared" si="201"/>
        <v>73524</v>
      </c>
      <c r="CU182" s="131">
        <f t="shared" si="201"/>
        <v>5584</v>
      </c>
      <c r="CV182" s="131">
        <f t="shared" si="201"/>
        <v>3272641</v>
      </c>
      <c r="CW182" s="131">
        <f t="shared" si="202"/>
        <v>2633378</v>
      </c>
      <c r="CX182" s="131">
        <f t="shared" si="202"/>
        <v>187649</v>
      </c>
      <c r="CY182" s="131">
        <f t="shared" si="202"/>
        <v>38533</v>
      </c>
      <c r="CZ182" s="131">
        <f t="shared" si="202"/>
        <v>413081</v>
      </c>
      <c r="DA182" s="131">
        <f t="shared" si="202"/>
        <v>333252</v>
      </c>
      <c r="DB182" s="131">
        <f t="shared" si="202"/>
        <v>74073</v>
      </c>
      <c r="DC182" s="131">
        <f t="shared" si="202"/>
        <v>5756</v>
      </c>
      <c r="DD182" s="134">
        <f t="shared" si="203"/>
        <v>100337.63661202186</v>
      </c>
      <c r="DE182" s="134">
        <f t="shared" si="204"/>
        <v>79945.098360655742</v>
      </c>
      <c r="DF182" s="134">
        <f t="shared" si="205"/>
        <v>5972.5601092896177</v>
      </c>
      <c r="DG182" s="134">
        <f t="shared" si="206"/>
        <v>1177.1830601092897</v>
      </c>
      <c r="DH182" s="134">
        <f t="shared" si="207"/>
        <v>13242.795081967213</v>
      </c>
      <c r="DI182" s="134">
        <f t="shared" si="208"/>
        <v>10658.11475409836</v>
      </c>
      <c r="DJ182" s="134">
        <f t="shared" si="209"/>
        <v>2409.256830601093</v>
      </c>
      <c r="DK182" s="56">
        <f t="shared" si="210"/>
        <v>175.42349726775956</v>
      </c>
    </row>
    <row r="183" spans="2:115">
      <c r="B183" s="140"/>
      <c r="C183" s="64" t="s">
        <v>428</v>
      </c>
      <c r="D183" s="51">
        <f t="shared" si="195"/>
        <v>26429587</v>
      </c>
      <c r="E183" s="51">
        <f t="shared" si="196"/>
        <v>20079637</v>
      </c>
      <c r="F183" s="51">
        <f t="shared" si="196"/>
        <v>1566213</v>
      </c>
      <c r="G183" s="51">
        <f t="shared" si="196"/>
        <v>331840</v>
      </c>
      <c r="H183" s="51">
        <f t="shared" si="196"/>
        <v>4451897</v>
      </c>
      <c r="I183" s="51">
        <f t="shared" si="196"/>
        <v>3551333</v>
      </c>
      <c r="J183" s="51">
        <f t="shared" si="196"/>
        <v>842409</v>
      </c>
      <c r="K183" s="51">
        <f t="shared" si="196"/>
        <v>58155</v>
      </c>
      <c r="L183" s="62">
        <f t="shared" si="196"/>
        <v>2001865</v>
      </c>
      <c r="M183" s="62">
        <f t="shared" si="196"/>
        <v>1520509</v>
      </c>
      <c r="N183" s="62">
        <f t="shared" si="196"/>
        <v>102605</v>
      </c>
      <c r="O183" s="62">
        <f t="shared" si="196"/>
        <v>27523</v>
      </c>
      <c r="P183" s="62">
        <f t="shared" si="196"/>
        <v>351228</v>
      </c>
      <c r="Q183" s="62">
        <f t="shared" si="196"/>
        <v>278562</v>
      </c>
      <c r="R183" s="62">
        <f t="shared" si="196"/>
        <v>67820</v>
      </c>
      <c r="S183" s="62">
        <f t="shared" si="196"/>
        <v>4846</v>
      </c>
      <c r="T183" s="62">
        <f t="shared" si="196"/>
        <v>1862643</v>
      </c>
      <c r="U183" s="62">
        <f t="shared" si="197"/>
        <v>1410868</v>
      </c>
      <c r="V183" s="62">
        <f t="shared" si="197"/>
        <v>99340</v>
      </c>
      <c r="W183" s="62">
        <f t="shared" si="197"/>
        <v>26095</v>
      </c>
      <c r="X183" s="62">
        <f t="shared" si="197"/>
        <v>326340</v>
      </c>
      <c r="Y183" s="62">
        <f t="shared" si="197"/>
        <v>258374</v>
      </c>
      <c r="Z183" s="62">
        <f t="shared" si="197"/>
        <v>63537</v>
      </c>
      <c r="AA183" s="62">
        <f t="shared" si="197"/>
        <v>4429</v>
      </c>
      <c r="AB183" s="62">
        <f t="shared" si="197"/>
        <v>2446777</v>
      </c>
      <c r="AC183" s="62">
        <f t="shared" si="197"/>
        <v>1852735</v>
      </c>
      <c r="AD183" s="62">
        <f t="shared" si="197"/>
        <v>171635</v>
      </c>
      <c r="AE183" s="62">
        <f t="shared" si="197"/>
        <v>25353</v>
      </c>
      <c r="AF183" s="62">
        <f t="shared" si="197"/>
        <v>397054</v>
      </c>
      <c r="AG183" s="62">
        <f t="shared" si="197"/>
        <v>314662</v>
      </c>
      <c r="AH183" s="62">
        <f t="shared" si="197"/>
        <v>76927</v>
      </c>
      <c r="AI183" s="62">
        <f t="shared" si="197"/>
        <v>5465</v>
      </c>
      <c r="AJ183" s="62">
        <f t="shared" si="197"/>
        <v>2303263</v>
      </c>
      <c r="AK183" s="62">
        <f t="shared" si="198"/>
        <v>1741169</v>
      </c>
      <c r="AL183" s="62">
        <f t="shared" si="198"/>
        <v>153861</v>
      </c>
      <c r="AM183" s="62">
        <f t="shared" si="198"/>
        <v>26870</v>
      </c>
      <c r="AN183" s="62">
        <f t="shared" si="198"/>
        <v>381363</v>
      </c>
      <c r="AO183" s="62">
        <f t="shared" si="198"/>
        <v>303050</v>
      </c>
      <c r="AP183" s="62">
        <f t="shared" si="198"/>
        <v>73310</v>
      </c>
      <c r="AQ183" s="62">
        <f t="shared" si="198"/>
        <v>5003</v>
      </c>
      <c r="AR183" s="62">
        <f t="shared" si="198"/>
        <v>2363304</v>
      </c>
      <c r="AS183" s="62">
        <f t="shared" si="198"/>
        <v>1785318</v>
      </c>
      <c r="AT183" s="62">
        <f t="shared" si="198"/>
        <v>160526</v>
      </c>
      <c r="AU183" s="62">
        <f t="shared" si="198"/>
        <v>31067</v>
      </c>
      <c r="AV183" s="62">
        <f t="shared" si="198"/>
        <v>386393</v>
      </c>
      <c r="AW183" s="62">
        <f t="shared" si="198"/>
        <v>307993</v>
      </c>
      <c r="AX183" s="62">
        <f t="shared" si="198"/>
        <v>73434</v>
      </c>
      <c r="AY183" s="62">
        <f t="shared" si="198"/>
        <v>4966</v>
      </c>
      <c r="AZ183" s="62">
        <f t="shared" si="198"/>
        <v>2217196</v>
      </c>
      <c r="BA183" s="62">
        <f t="shared" si="199"/>
        <v>1682868</v>
      </c>
      <c r="BB183" s="62">
        <f t="shared" si="199"/>
        <v>132374</v>
      </c>
      <c r="BC183" s="62">
        <f t="shared" si="199"/>
        <v>24806</v>
      </c>
      <c r="BD183" s="62">
        <f t="shared" si="199"/>
        <v>377148</v>
      </c>
      <c r="BE183" s="62">
        <f t="shared" si="199"/>
        <v>301858</v>
      </c>
      <c r="BF183" s="62">
        <f t="shared" si="199"/>
        <v>70378</v>
      </c>
      <c r="BG183" s="62">
        <f t="shared" si="199"/>
        <v>4912</v>
      </c>
      <c r="BH183" s="62">
        <f t="shared" si="199"/>
        <v>2087093</v>
      </c>
      <c r="BI183" s="62">
        <f t="shared" si="199"/>
        <v>1575027</v>
      </c>
      <c r="BJ183" s="62">
        <f t="shared" si="199"/>
        <v>115019</v>
      </c>
      <c r="BK183" s="62">
        <f t="shared" si="199"/>
        <v>28544</v>
      </c>
      <c r="BL183" s="62">
        <f t="shared" si="199"/>
        <v>368503</v>
      </c>
      <c r="BM183" s="62">
        <f t="shared" si="199"/>
        <v>295074</v>
      </c>
      <c r="BN183" s="62">
        <f t="shared" si="199"/>
        <v>68750</v>
      </c>
      <c r="BO183" s="62">
        <f t="shared" si="199"/>
        <v>4679</v>
      </c>
      <c r="BP183" s="62">
        <f t="shared" si="199"/>
        <v>2032277</v>
      </c>
      <c r="BQ183" s="62">
        <f t="shared" si="200"/>
        <v>1530723</v>
      </c>
      <c r="BR183" s="62">
        <f t="shared" si="200"/>
        <v>105345</v>
      </c>
      <c r="BS183" s="62">
        <f t="shared" si="200"/>
        <v>29192</v>
      </c>
      <c r="BT183" s="62">
        <f t="shared" si="200"/>
        <v>367017</v>
      </c>
      <c r="BU183" s="62">
        <f t="shared" si="200"/>
        <v>294186</v>
      </c>
      <c r="BV183" s="62">
        <f t="shared" si="200"/>
        <v>68142</v>
      </c>
      <c r="BW183" s="62">
        <f t="shared" si="200"/>
        <v>4689</v>
      </c>
      <c r="BX183" s="62">
        <f t="shared" si="200"/>
        <v>2150152</v>
      </c>
      <c r="BY183" s="62">
        <f t="shared" si="200"/>
        <v>1645170</v>
      </c>
      <c r="BZ183" s="62">
        <f t="shared" si="200"/>
        <v>123883</v>
      </c>
      <c r="CA183" s="62">
        <f t="shared" si="200"/>
        <v>26597</v>
      </c>
      <c r="CB183" s="62">
        <f t="shared" si="200"/>
        <v>354502</v>
      </c>
      <c r="CC183" s="62">
        <f t="shared" si="200"/>
        <v>283628</v>
      </c>
      <c r="CD183" s="62">
        <f t="shared" si="200"/>
        <v>66345</v>
      </c>
      <c r="CE183" s="62">
        <f t="shared" si="200"/>
        <v>4529</v>
      </c>
      <c r="CF183" s="62">
        <f t="shared" si="200"/>
        <v>2321573</v>
      </c>
      <c r="CG183" s="62">
        <f t="shared" si="201"/>
        <v>1772222</v>
      </c>
      <c r="CH183" s="62">
        <f t="shared" si="201"/>
        <v>134535</v>
      </c>
      <c r="CI183" s="62">
        <f t="shared" si="201"/>
        <v>29545</v>
      </c>
      <c r="CJ183" s="62">
        <f t="shared" si="201"/>
        <v>385271</v>
      </c>
      <c r="CK183" s="62">
        <f t="shared" si="201"/>
        <v>308934</v>
      </c>
      <c r="CL183" s="62">
        <f t="shared" si="201"/>
        <v>71499</v>
      </c>
      <c r="CM183" s="62">
        <f t="shared" si="201"/>
        <v>4838</v>
      </c>
      <c r="CN183" s="62">
        <f t="shared" si="201"/>
        <v>2356568</v>
      </c>
      <c r="CO183" s="62">
        <f t="shared" si="201"/>
        <v>1818403</v>
      </c>
      <c r="CP183" s="62">
        <f t="shared" si="201"/>
        <v>137888</v>
      </c>
      <c r="CQ183" s="62">
        <f t="shared" si="201"/>
        <v>26709</v>
      </c>
      <c r="CR183" s="62">
        <f t="shared" si="201"/>
        <v>373568</v>
      </c>
      <c r="CS183" s="62">
        <f t="shared" si="201"/>
        <v>297888</v>
      </c>
      <c r="CT183" s="62">
        <f t="shared" si="201"/>
        <v>70918</v>
      </c>
      <c r="CU183" s="62">
        <f t="shared" si="201"/>
        <v>4762</v>
      </c>
      <c r="CV183" s="62">
        <f t="shared" si="201"/>
        <v>2286876</v>
      </c>
      <c r="CW183" s="62">
        <f t="shared" si="202"/>
        <v>1744625</v>
      </c>
      <c r="CX183" s="62">
        <f t="shared" si="202"/>
        <v>129202</v>
      </c>
      <c r="CY183" s="62">
        <f t="shared" si="202"/>
        <v>29539</v>
      </c>
      <c r="CZ183" s="62">
        <f t="shared" si="202"/>
        <v>383510</v>
      </c>
      <c r="DA183" s="62">
        <f t="shared" si="202"/>
        <v>307124</v>
      </c>
      <c r="DB183" s="62">
        <f t="shared" si="202"/>
        <v>71349</v>
      </c>
      <c r="DC183" s="62">
        <f t="shared" si="202"/>
        <v>5037</v>
      </c>
      <c r="DD183" s="78">
        <f t="shared" si="203"/>
        <v>72211.986338797811</v>
      </c>
      <c r="DE183" s="78">
        <f t="shared" si="204"/>
        <v>54862.396174863388</v>
      </c>
      <c r="DF183" s="78">
        <f t="shared" si="205"/>
        <v>4279.2704918032787</v>
      </c>
      <c r="DG183" s="78">
        <f t="shared" si="206"/>
        <v>906.66666666666663</v>
      </c>
      <c r="DH183" s="78">
        <f t="shared" si="207"/>
        <v>12163.653005464481</v>
      </c>
      <c r="DI183" s="78">
        <f t="shared" si="208"/>
        <v>9703.0956284152999</v>
      </c>
      <c r="DJ183" s="78">
        <f t="shared" si="209"/>
        <v>2301.6639344262294</v>
      </c>
      <c r="DK183" s="57">
        <f t="shared" si="210"/>
        <v>158.89344262295083</v>
      </c>
    </row>
    <row r="184" spans="2:115">
      <c r="B184" s="140"/>
      <c r="C184" s="64" t="s">
        <v>424</v>
      </c>
      <c r="D184" s="51">
        <f t="shared" si="195"/>
        <v>44082247</v>
      </c>
      <c r="E184" s="51">
        <f t="shared" si="196"/>
        <v>32631627</v>
      </c>
      <c r="F184" s="51">
        <f t="shared" si="196"/>
        <v>2912173</v>
      </c>
      <c r="G184" s="51">
        <f t="shared" si="196"/>
        <v>642622</v>
      </c>
      <c r="H184" s="51">
        <f t="shared" si="196"/>
        <v>7895825</v>
      </c>
      <c r="I184" s="51">
        <f t="shared" si="196"/>
        <v>6054232</v>
      </c>
      <c r="J184" s="51">
        <f t="shared" si="196"/>
        <v>1711088</v>
      </c>
      <c r="K184" s="51">
        <f t="shared" si="196"/>
        <v>130505</v>
      </c>
      <c r="L184" s="62">
        <f t="shared" si="196"/>
        <v>3464805</v>
      </c>
      <c r="M184" s="62">
        <f t="shared" si="196"/>
        <v>2589825</v>
      </c>
      <c r="N184" s="62">
        <f t="shared" si="196"/>
        <v>205329</v>
      </c>
      <c r="O184" s="62">
        <f t="shared" si="196"/>
        <v>53379</v>
      </c>
      <c r="P184" s="62">
        <f t="shared" si="196"/>
        <v>616272</v>
      </c>
      <c r="Q184" s="62">
        <f t="shared" si="196"/>
        <v>465609</v>
      </c>
      <c r="R184" s="62">
        <f t="shared" si="196"/>
        <v>139537</v>
      </c>
      <c r="S184" s="62">
        <f t="shared" si="196"/>
        <v>11126</v>
      </c>
      <c r="T184" s="62">
        <f t="shared" si="196"/>
        <v>3240213</v>
      </c>
      <c r="U184" s="62">
        <f t="shared" si="197"/>
        <v>2405626</v>
      </c>
      <c r="V184" s="62">
        <f t="shared" si="197"/>
        <v>206373</v>
      </c>
      <c r="W184" s="62">
        <f t="shared" si="197"/>
        <v>52837</v>
      </c>
      <c r="X184" s="62">
        <f t="shared" si="197"/>
        <v>575377</v>
      </c>
      <c r="Y184" s="62">
        <f t="shared" si="197"/>
        <v>436380</v>
      </c>
      <c r="Z184" s="62">
        <f t="shared" si="197"/>
        <v>129235</v>
      </c>
      <c r="AA184" s="62">
        <f t="shared" si="197"/>
        <v>9762</v>
      </c>
      <c r="AB184" s="62">
        <f t="shared" si="197"/>
        <v>4007042</v>
      </c>
      <c r="AC184" s="62">
        <f t="shared" si="197"/>
        <v>2944800</v>
      </c>
      <c r="AD184" s="62">
        <f t="shared" si="197"/>
        <v>303827</v>
      </c>
      <c r="AE184" s="62">
        <f t="shared" si="197"/>
        <v>47581</v>
      </c>
      <c r="AF184" s="62">
        <f t="shared" si="197"/>
        <v>710834</v>
      </c>
      <c r="AG184" s="62">
        <f t="shared" si="197"/>
        <v>544351</v>
      </c>
      <c r="AH184" s="62">
        <f t="shared" si="197"/>
        <v>154428</v>
      </c>
      <c r="AI184" s="62">
        <f t="shared" si="197"/>
        <v>12055</v>
      </c>
      <c r="AJ184" s="62">
        <f t="shared" si="197"/>
        <v>3852239</v>
      </c>
      <c r="AK184" s="62">
        <f t="shared" si="198"/>
        <v>2825658</v>
      </c>
      <c r="AL184" s="62">
        <f t="shared" si="198"/>
        <v>276410</v>
      </c>
      <c r="AM184" s="62">
        <f t="shared" si="198"/>
        <v>53887</v>
      </c>
      <c r="AN184" s="62">
        <f t="shared" si="198"/>
        <v>696284</v>
      </c>
      <c r="AO184" s="62">
        <f t="shared" si="198"/>
        <v>535260</v>
      </c>
      <c r="AP184" s="62">
        <f t="shared" si="198"/>
        <v>149569</v>
      </c>
      <c r="AQ184" s="62">
        <f t="shared" si="198"/>
        <v>11455</v>
      </c>
      <c r="AR184" s="62">
        <f t="shared" si="198"/>
        <v>4000245</v>
      </c>
      <c r="AS184" s="62">
        <f t="shared" si="198"/>
        <v>2920936</v>
      </c>
      <c r="AT184" s="62">
        <f t="shared" si="198"/>
        <v>296635</v>
      </c>
      <c r="AU184" s="62">
        <f t="shared" si="198"/>
        <v>66401</v>
      </c>
      <c r="AV184" s="62">
        <f t="shared" si="198"/>
        <v>716273</v>
      </c>
      <c r="AW184" s="62">
        <f t="shared" si="198"/>
        <v>552609</v>
      </c>
      <c r="AX184" s="62">
        <f t="shared" si="198"/>
        <v>152065</v>
      </c>
      <c r="AY184" s="62">
        <f t="shared" si="198"/>
        <v>11599</v>
      </c>
      <c r="AZ184" s="62">
        <f t="shared" si="198"/>
        <v>3748207</v>
      </c>
      <c r="BA184" s="62">
        <f t="shared" si="199"/>
        <v>2763320</v>
      </c>
      <c r="BB184" s="62">
        <f t="shared" si="199"/>
        <v>246649</v>
      </c>
      <c r="BC184" s="62">
        <f t="shared" si="199"/>
        <v>46967</v>
      </c>
      <c r="BD184" s="62">
        <f t="shared" si="199"/>
        <v>691271</v>
      </c>
      <c r="BE184" s="62">
        <f t="shared" si="199"/>
        <v>532459</v>
      </c>
      <c r="BF184" s="62">
        <f t="shared" si="199"/>
        <v>147237</v>
      </c>
      <c r="BG184" s="62">
        <f t="shared" si="199"/>
        <v>11575</v>
      </c>
      <c r="BH184" s="62">
        <f t="shared" si="199"/>
        <v>3602885</v>
      </c>
      <c r="BI184" s="62">
        <f t="shared" si="199"/>
        <v>2659554</v>
      </c>
      <c r="BJ184" s="62">
        <f t="shared" si="199"/>
        <v>227413</v>
      </c>
      <c r="BK184" s="62">
        <f t="shared" si="199"/>
        <v>56040</v>
      </c>
      <c r="BL184" s="62">
        <f t="shared" si="199"/>
        <v>659878</v>
      </c>
      <c r="BM184" s="62">
        <f t="shared" si="199"/>
        <v>506807</v>
      </c>
      <c r="BN184" s="62">
        <f t="shared" si="199"/>
        <v>142113</v>
      </c>
      <c r="BO184" s="62">
        <f t="shared" si="199"/>
        <v>10958</v>
      </c>
      <c r="BP184" s="62">
        <f t="shared" si="199"/>
        <v>3479100</v>
      </c>
      <c r="BQ184" s="62">
        <f t="shared" si="200"/>
        <v>2569861</v>
      </c>
      <c r="BR184" s="62">
        <f t="shared" si="200"/>
        <v>208720</v>
      </c>
      <c r="BS184" s="62">
        <f t="shared" si="200"/>
        <v>57165</v>
      </c>
      <c r="BT184" s="62">
        <f t="shared" si="200"/>
        <v>643354</v>
      </c>
      <c r="BU184" s="62">
        <f t="shared" si="200"/>
        <v>495488</v>
      </c>
      <c r="BV184" s="62">
        <f t="shared" si="200"/>
        <v>137170</v>
      </c>
      <c r="BW184" s="62">
        <f t="shared" si="200"/>
        <v>10696</v>
      </c>
      <c r="BX184" s="62">
        <f t="shared" si="200"/>
        <v>3483785</v>
      </c>
      <c r="BY184" s="62">
        <f t="shared" si="200"/>
        <v>2586950</v>
      </c>
      <c r="BZ184" s="62">
        <f t="shared" si="200"/>
        <v>225868</v>
      </c>
      <c r="CA184" s="62">
        <f t="shared" si="200"/>
        <v>51368</v>
      </c>
      <c r="CB184" s="62">
        <f t="shared" si="200"/>
        <v>619599</v>
      </c>
      <c r="CC184" s="62">
        <f t="shared" si="200"/>
        <v>475651</v>
      </c>
      <c r="CD184" s="62">
        <f t="shared" si="200"/>
        <v>134148</v>
      </c>
      <c r="CE184" s="62">
        <f t="shared" si="200"/>
        <v>9800</v>
      </c>
      <c r="CF184" s="62">
        <f t="shared" si="200"/>
        <v>3740753</v>
      </c>
      <c r="CG184" s="62">
        <f t="shared" si="201"/>
        <v>2776034</v>
      </c>
      <c r="CH184" s="62">
        <f t="shared" si="201"/>
        <v>235746</v>
      </c>
      <c r="CI184" s="62">
        <f t="shared" si="201"/>
        <v>55502</v>
      </c>
      <c r="CJ184" s="62">
        <f t="shared" si="201"/>
        <v>673471</v>
      </c>
      <c r="CK184" s="62">
        <f t="shared" si="201"/>
        <v>519108</v>
      </c>
      <c r="CL184" s="62">
        <f t="shared" si="201"/>
        <v>144022</v>
      </c>
      <c r="CM184" s="62">
        <f t="shared" si="201"/>
        <v>10341</v>
      </c>
      <c r="CN184" s="62">
        <f t="shared" si="201"/>
        <v>3733367</v>
      </c>
      <c r="CO184" s="62">
        <f t="shared" si="201"/>
        <v>2804689</v>
      </c>
      <c r="CP184" s="62">
        <f t="shared" si="201"/>
        <v>242130</v>
      </c>
      <c r="CQ184" s="62">
        <f t="shared" si="201"/>
        <v>47920</v>
      </c>
      <c r="CR184" s="62">
        <f t="shared" si="201"/>
        <v>638628</v>
      </c>
      <c r="CS184" s="62">
        <f t="shared" si="201"/>
        <v>489576</v>
      </c>
      <c r="CT184" s="62">
        <f t="shared" si="201"/>
        <v>138639</v>
      </c>
      <c r="CU184" s="62">
        <f t="shared" si="201"/>
        <v>10413</v>
      </c>
      <c r="CV184" s="62">
        <f t="shared" si="201"/>
        <v>3729606</v>
      </c>
      <c r="CW184" s="62">
        <f t="shared" si="202"/>
        <v>2784374</v>
      </c>
      <c r="CX184" s="62">
        <f t="shared" si="202"/>
        <v>237073</v>
      </c>
      <c r="CY184" s="62">
        <f t="shared" si="202"/>
        <v>53575</v>
      </c>
      <c r="CZ184" s="62">
        <f t="shared" si="202"/>
        <v>654584</v>
      </c>
      <c r="DA184" s="62">
        <f t="shared" si="202"/>
        <v>500934</v>
      </c>
      <c r="DB184" s="62">
        <f t="shared" si="202"/>
        <v>142925</v>
      </c>
      <c r="DC184" s="62">
        <f t="shared" si="202"/>
        <v>10725</v>
      </c>
      <c r="DD184" s="78">
        <f t="shared" si="203"/>
        <v>120443.29781420765</v>
      </c>
      <c r="DE184" s="78">
        <f t="shared" si="204"/>
        <v>89157.450819672129</v>
      </c>
      <c r="DF184" s="78">
        <f t="shared" si="205"/>
        <v>7956.7568306010926</v>
      </c>
      <c r="DG184" s="78">
        <f t="shared" si="206"/>
        <v>1755.7978142076502</v>
      </c>
      <c r="DH184" s="78">
        <f t="shared" si="207"/>
        <v>21573.292349726777</v>
      </c>
      <c r="DI184" s="78">
        <f t="shared" si="208"/>
        <v>16541.617486338797</v>
      </c>
      <c r="DJ184" s="78">
        <f t="shared" si="209"/>
        <v>4675.1038251366117</v>
      </c>
      <c r="DK184" s="57">
        <f t="shared" si="210"/>
        <v>356.57103825136613</v>
      </c>
    </row>
    <row r="185" spans="2:115">
      <c r="B185" s="140"/>
      <c r="C185" s="64" t="s">
        <v>429</v>
      </c>
      <c r="D185" s="51">
        <f t="shared" si="195"/>
        <v>46804557</v>
      </c>
      <c r="E185" s="51">
        <f t="shared" si="196"/>
        <v>36048944</v>
      </c>
      <c r="F185" s="51">
        <f t="shared" si="196"/>
        <v>3091969</v>
      </c>
      <c r="G185" s="51">
        <f t="shared" si="196"/>
        <v>617550</v>
      </c>
      <c r="H185" s="51">
        <f t="shared" si="196"/>
        <v>7046094</v>
      </c>
      <c r="I185" s="51">
        <f t="shared" si="196"/>
        <v>5407000</v>
      </c>
      <c r="J185" s="51">
        <f t="shared" si="196"/>
        <v>1555676</v>
      </c>
      <c r="K185" s="51">
        <f t="shared" si="196"/>
        <v>83418</v>
      </c>
      <c r="L185" s="62">
        <f t="shared" si="196"/>
        <v>3593950</v>
      </c>
      <c r="M185" s="62">
        <f t="shared" si="196"/>
        <v>2791612</v>
      </c>
      <c r="N185" s="62">
        <f t="shared" si="196"/>
        <v>204769</v>
      </c>
      <c r="O185" s="62">
        <f t="shared" si="196"/>
        <v>46570</v>
      </c>
      <c r="P185" s="62">
        <f t="shared" si="196"/>
        <v>550999</v>
      </c>
      <c r="Q185" s="62">
        <f t="shared" si="196"/>
        <v>417551</v>
      </c>
      <c r="R185" s="62">
        <f t="shared" si="196"/>
        <v>126253</v>
      </c>
      <c r="S185" s="62">
        <f t="shared" si="196"/>
        <v>7195</v>
      </c>
      <c r="T185" s="62">
        <f t="shared" si="196"/>
        <v>3347278</v>
      </c>
      <c r="U185" s="62">
        <f t="shared" si="197"/>
        <v>2583622</v>
      </c>
      <c r="V185" s="62">
        <f t="shared" si="197"/>
        <v>205924</v>
      </c>
      <c r="W185" s="62">
        <f t="shared" si="197"/>
        <v>44303</v>
      </c>
      <c r="X185" s="62">
        <f t="shared" si="197"/>
        <v>513429</v>
      </c>
      <c r="Y185" s="62">
        <f t="shared" si="197"/>
        <v>389870</v>
      </c>
      <c r="Z185" s="62">
        <f t="shared" si="197"/>
        <v>116980</v>
      </c>
      <c r="AA185" s="62">
        <f t="shared" si="197"/>
        <v>6579</v>
      </c>
      <c r="AB185" s="62">
        <f t="shared" si="197"/>
        <v>4253858</v>
      </c>
      <c r="AC185" s="62">
        <f t="shared" si="197"/>
        <v>3265541</v>
      </c>
      <c r="AD185" s="62">
        <f t="shared" si="197"/>
        <v>322461</v>
      </c>
      <c r="AE185" s="62">
        <f t="shared" si="197"/>
        <v>42787</v>
      </c>
      <c r="AF185" s="62">
        <f t="shared" si="197"/>
        <v>623069</v>
      </c>
      <c r="AG185" s="62">
        <f t="shared" si="197"/>
        <v>476601</v>
      </c>
      <c r="AH185" s="62">
        <f t="shared" si="197"/>
        <v>138959</v>
      </c>
      <c r="AI185" s="62">
        <f t="shared" si="197"/>
        <v>7509</v>
      </c>
      <c r="AJ185" s="62">
        <f t="shared" si="197"/>
        <v>4176383</v>
      </c>
      <c r="AK185" s="62">
        <f t="shared" si="198"/>
        <v>3196399</v>
      </c>
      <c r="AL185" s="62">
        <f t="shared" si="198"/>
        <v>309852</v>
      </c>
      <c r="AM185" s="62">
        <f t="shared" si="198"/>
        <v>54230</v>
      </c>
      <c r="AN185" s="62">
        <f t="shared" si="198"/>
        <v>615902</v>
      </c>
      <c r="AO185" s="62">
        <f t="shared" si="198"/>
        <v>472590</v>
      </c>
      <c r="AP185" s="62">
        <f t="shared" si="198"/>
        <v>135973</v>
      </c>
      <c r="AQ185" s="62">
        <f t="shared" si="198"/>
        <v>7339</v>
      </c>
      <c r="AR185" s="62">
        <f t="shared" si="198"/>
        <v>4341124</v>
      </c>
      <c r="AS185" s="62">
        <f t="shared" si="198"/>
        <v>3299332</v>
      </c>
      <c r="AT185" s="62">
        <f t="shared" si="198"/>
        <v>343804</v>
      </c>
      <c r="AU185" s="62">
        <f t="shared" si="198"/>
        <v>72695</v>
      </c>
      <c r="AV185" s="62">
        <f t="shared" si="198"/>
        <v>625293</v>
      </c>
      <c r="AW185" s="62">
        <f t="shared" si="198"/>
        <v>479746</v>
      </c>
      <c r="AX185" s="62">
        <f t="shared" si="198"/>
        <v>138270</v>
      </c>
      <c r="AY185" s="62">
        <f t="shared" si="198"/>
        <v>7277</v>
      </c>
      <c r="AZ185" s="62">
        <f t="shared" si="198"/>
        <v>3950285</v>
      </c>
      <c r="BA185" s="62">
        <f t="shared" si="199"/>
        <v>3040793</v>
      </c>
      <c r="BB185" s="62">
        <f t="shared" si="199"/>
        <v>262135</v>
      </c>
      <c r="BC185" s="62">
        <f t="shared" si="199"/>
        <v>44933</v>
      </c>
      <c r="BD185" s="62">
        <f t="shared" si="199"/>
        <v>602424</v>
      </c>
      <c r="BE185" s="62">
        <f t="shared" si="199"/>
        <v>462789</v>
      </c>
      <c r="BF185" s="62">
        <f t="shared" si="199"/>
        <v>132428</v>
      </c>
      <c r="BG185" s="62">
        <f t="shared" si="199"/>
        <v>7207</v>
      </c>
      <c r="BH185" s="62">
        <f t="shared" si="199"/>
        <v>3769648</v>
      </c>
      <c r="BI185" s="62">
        <f t="shared" si="199"/>
        <v>2893978</v>
      </c>
      <c r="BJ185" s="62">
        <f t="shared" si="199"/>
        <v>232247</v>
      </c>
      <c r="BK185" s="62">
        <f t="shared" si="199"/>
        <v>54136</v>
      </c>
      <c r="BL185" s="62">
        <f t="shared" si="199"/>
        <v>589287</v>
      </c>
      <c r="BM185" s="62">
        <f t="shared" si="199"/>
        <v>453750</v>
      </c>
      <c r="BN185" s="62">
        <f t="shared" si="199"/>
        <v>128946</v>
      </c>
      <c r="BO185" s="62">
        <f t="shared" si="199"/>
        <v>6591</v>
      </c>
      <c r="BP185" s="62">
        <f t="shared" si="199"/>
        <v>3710089</v>
      </c>
      <c r="BQ185" s="62">
        <f t="shared" si="200"/>
        <v>2848849</v>
      </c>
      <c r="BR185" s="62">
        <f t="shared" si="200"/>
        <v>225060</v>
      </c>
      <c r="BS185" s="62">
        <f t="shared" si="200"/>
        <v>59105</v>
      </c>
      <c r="BT185" s="62">
        <f t="shared" si="200"/>
        <v>577075</v>
      </c>
      <c r="BU185" s="62">
        <f t="shared" si="200"/>
        <v>444450</v>
      </c>
      <c r="BV185" s="62">
        <f t="shared" si="200"/>
        <v>126067</v>
      </c>
      <c r="BW185" s="62">
        <f t="shared" si="200"/>
        <v>6558</v>
      </c>
      <c r="BX185" s="62">
        <f t="shared" si="200"/>
        <v>3757338</v>
      </c>
      <c r="BY185" s="62">
        <f t="shared" si="200"/>
        <v>2902832</v>
      </c>
      <c r="BZ185" s="62">
        <f t="shared" si="200"/>
        <v>243306</v>
      </c>
      <c r="CA185" s="62">
        <f t="shared" si="200"/>
        <v>49542</v>
      </c>
      <c r="CB185" s="62">
        <f t="shared" si="200"/>
        <v>561658</v>
      </c>
      <c r="CC185" s="62">
        <f t="shared" si="200"/>
        <v>432120</v>
      </c>
      <c r="CD185" s="62">
        <f t="shared" si="200"/>
        <v>123231</v>
      </c>
      <c r="CE185" s="62">
        <f t="shared" si="200"/>
        <v>6307</v>
      </c>
      <c r="CF185" s="62">
        <f t="shared" si="200"/>
        <v>4046513</v>
      </c>
      <c r="CG185" s="62">
        <f t="shared" si="201"/>
        <v>3108050</v>
      </c>
      <c r="CH185" s="62">
        <f t="shared" si="201"/>
        <v>265364</v>
      </c>
      <c r="CI185" s="62">
        <f t="shared" si="201"/>
        <v>59737</v>
      </c>
      <c r="CJ185" s="62">
        <f t="shared" si="201"/>
        <v>613362</v>
      </c>
      <c r="CK185" s="62">
        <f t="shared" si="201"/>
        <v>473682</v>
      </c>
      <c r="CL185" s="62">
        <f t="shared" si="201"/>
        <v>132866</v>
      </c>
      <c r="CM185" s="62">
        <f t="shared" si="201"/>
        <v>6814</v>
      </c>
      <c r="CN185" s="62">
        <f t="shared" si="201"/>
        <v>3929724</v>
      </c>
      <c r="CO185" s="62">
        <f t="shared" si="201"/>
        <v>3071484</v>
      </c>
      <c r="CP185" s="62">
        <f t="shared" si="201"/>
        <v>240860</v>
      </c>
      <c r="CQ185" s="62">
        <f t="shared" si="201"/>
        <v>40994</v>
      </c>
      <c r="CR185" s="62">
        <f t="shared" si="201"/>
        <v>576386</v>
      </c>
      <c r="CS185" s="62">
        <f t="shared" si="201"/>
        <v>443684</v>
      </c>
      <c r="CT185" s="62">
        <f t="shared" si="201"/>
        <v>125900</v>
      </c>
      <c r="CU185" s="62">
        <f t="shared" si="201"/>
        <v>6802</v>
      </c>
      <c r="CV185" s="62">
        <f t="shared" si="201"/>
        <v>3928367</v>
      </c>
      <c r="CW185" s="62">
        <f t="shared" si="202"/>
        <v>3046452</v>
      </c>
      <c r="CX185" s="62">
        <f t="shared" si="202"/>
        <v>236187</v>
      </c>
      <c r="CY185" s="62">
        <f t="shared" si="202"/>
        <v>48518</v>
      </c>
      <c r="CZ185" s="62">
        <f t="shared" si="202"/>
        <v>597210</v>
      </c>
      <c r="DA185" s="62">
        <f t="shared" si="202"/>
        <v>460167</v>
      </c>
      <c r="DB185" s="62">
        <f t="shared" si="202"/>
        <v>129803</v>
      </c>
      <c r="DC185" s="62">
        <f t="shared" si="202"/>
        <v>7240</v>
      </c>
      <c r="DD185" s="78">
        <f t="shared" si="203"/>
        <v>127881.30327868853</v>
      </c>
      <c r="DE185" s="78">
        <f t="shared" si="204"/>
        <v>98494.382513661199</v>
      </c>
      <c r="DF185" s="78">
        <f t="shared" si="205"/>
        <v>8448.0027322404367</v>
      </c>
      <c r="DG185" s="78">
        <f t="shared" si="206"/>
        <v>1687.295081967213</v>
      </c>
      <c r="DH185" s="78">
        <f t="shared" si="207"/>
        <v>19251.622950819674</v>
      </c>
      <c r="DI185" s="78">
        <f t="shared" si="208"/>
        <v>14773.224043715847</v>
      </c>
      <c r="DJ185" s="78">
        <f t="shared" si="209"/>
        <v>4250.4808743169397</v>
      </c>
      <c r="DK185" s="57">
        <f t="shared" si="210"/>
        <v>227.91803278688525</v>
      </c>
    </row>
    <row r="186" spans="2:115">
      <c r="B186" s="140"/>
      <c r="C186" s="64" t="s">
        <v>290</v>
      </c>
      <c r="D186" s="51">
        <f t="shared" si="195"/>
        <v>66088850</v>
      </c>
      <c r="E186" s="51">
        <f t="shared" si="196"/>
        <v>53925123</v>
      </c>
      <c r="F186" s="51">
        <f t="shared" si="196"/>
        <v>2756815</v>
      </c>
      <c r="G186" s="51">
        <f t="shared" si="196"/>
        <v>538009</v>
      </c>
      <c r="H186" s="51">
        <f t="shared" si="196"/>
        <v>8868903</v>
      </c>
      <c r="I186" s="51">
        <f t="shared" si="196"/>
        <v>7286885</v>
      </c>
      <c r="J186" s="51">
        <f t="shared" si="196"/>
        <v>1466273</v>
      </c>
      <c r="K186" s="51">
        <f t="shared" si="196"/>
        <v>115745</v>
      </c>
      <c r="L186" s="62">
        <f t="shared" si="196"/>
        <v>5291876</v>
      </c>
      <c r="M186" s="62">
        <f t="shared" si="196"/>
        <v>4337311</v>
      </c>
      <c r="N186" s="62">
        <f t="shared" si="196"/>
        <v>215333</v>
      </c>
      <c r="O186" s="62">
        <f t="shared" si="196"/>
        <v>46349</v>
      </c>
      <c r="P186" s="62">
        <f t="shared" si="196"/>
        <v>692883</v>
      </c>
      <c r="Q186" s="62">
        <f t="shared" si="196"/>
        <v>563839</v>
      </c>
      <c r="R186" s="62">
        <f t="shared" si="196"/>
        <v>119278</v>
      </c>
      <c r="S186" s="62">
        <f t="shared" si="196"/>
        <v>9766</v>
      </c>
      <c r="T186" s="62">
        <f t="shared" si="196"/>
        <v>4874031</v>
      </c>
      <c r="U186" s="62">
        <f t="shared" si="197"/>
        <v>3975859</v>
      </c>
      <c r="V186" s="62">
        <f t="shared" si="197"/>
        <v>204115</v>
      </c>
      <c r="W186" s="62">
        <f t="shared" si="197"/>
        <v>45489</v>
      </c>
      <c r="X186" s="62">
        <f t="shared" si="197"/>
        <v>648568</v>
      </c>
      <c r="Y186" s="62">
        <f t="shared" si="197"/>
        <v>528370</v>
      </c>
      <c r="Z186" s="62">
        <f t="shared" si="197"/>
        <v>110981</v>
      </c>
      <c r="AA186" s="62">
        <f t="shared" si="197"/>
        <v>9217</v>
      </c>
      <c r="AB186" s="62">
        <f t="shared" si="197"/>
        <v>5959878</v>
      </c>
      <c r="AC186" s="62">
        <f t="shared" si="197"/>
        <v>4849984</v>
      </c>
      <c r="AD186" s="62">
        <f t="shared" si="197"/>
        <v>277059</v>
      </c>
      <c r="AE186" s="62">
        <f t="shared" si="197"/>
        <v>39926</v>
      </c>
      <c r="AF186" s="62">
        <f t="shared" si="197"/>
        <v>792909</v>
      </c>
      <c r="AG186" s="62">
        <f t="shared" si="197"/>
        <v>649439</v>
      </c>
      <c r="AH186" s="62">
        <f t="shared" si="197"/>
        <v>132636</v>
      </c>
      <c r="AI186" s="62">
        <f t="shared" si="197"/>
        <v>10834</v>
      </c>
      <c r="AJ186" s="62">
        <f t="shared" si="197"/>
        <v>5657476</v>
      </c>
      <c r="AK186" s="62">
        <f t="shared" si="198"/>
        <v>4600206</v>
      </c>
      <c r="AL186" s="62">
        <f t="shared" si="198"/>
        <v>249664</v>
      </c>
      <c r="AM186" s="62">
        <f t="shared" si="198"/>
        <v>42425</v>
      </c>
      <c r="AN186" s="62">
        <f t="shared" si="198"/>
        <v>765181</v>
      </c>
      <c r="AO186" s="62">
        <f t="shared" si="198"/>
        <v>628591</v>
      </c>
      <c r="AP186" s="62">
        <f t="shared" si="198"/>
        <v>126145</v>
      </c>
      <c r="AQ186" s="62">
        <f t="shared" si="198"/>
        <v>10445</v>
      </c>
      <c r="AR186" s="62">
        <f t="shared" si="198"/>
        <v>5745197</v>
      </c>
      <c r="AS186" s="62">
        <f t="shared" si="198"/>
        <v>4660810</v>
      </c>
      <c r="AT186" s="62">
        <f t="shared" si="198"/>
        <v>266950</v>
      </c>
      <c r="AU186" s="62">
        <f t="shared" si="198"/>
        <v>49974</v>
      </c>
      <c r="AV186" s="62">
        <f t="shared" si="198"/>
        <v>767463</v>
      </c>
      <c r="AW186" s="62">
        <f t="shared" si="198"/>
        <v>630716</v>
      </c>
      <c r="AX186" s="62">
        <f t="shared" si="198"/>
        <v>126371</v>
      </c>
      <c r="AY186" s="62">
        <f t="shared" si="198"/>
        <v>10376</v>
      </c>
      <c r="AZ186" s="62">
        <f t="shared" si="198"/>
        <v>5542716</v>
      </c>
      <c r="BA186" s="62">
        <f t="shared" si="199"/>
        <v>4520674</v>
      </c>
      <c r="BB186" s="62">
        <f t="shared" si="199"/>
        <v>226287</v>
      </c>
      <c r="BC186" s="62">
        <f t="shared" si="199"/>
        <v>40313</v>
      </c>
      <c r="BD186" s="62">
        <f t="shared" si="199"/>
        <v>755442</v>
      </c>
      <c r="BE186" s="62">
        <f t="shared" si="199"/>
        <v>621555</v>
      </c>
      <c r="BF186" s="62">
        <f t="shared" si="199"/>
        <v>123809</v>
      </c>
      <c r="BG186" s="62">
        <f t="shared" si="199"/>
        <v>10078</v>
      </c>
      <c r="BH186" s="62">
        <f t="shared" si="199"/>
        <v>5401929</v>
      </c>
      <c r="BI186" s="62">
        <f t="shared" si="199"/>
        <v>4408732</v>
      </c>
      <c r="BJ186" s="62">
        <f t="shared" si="199"/>
        <v>216669</v>
      </c>
      <c r="BK186" s="62">
        <f t="shared" si="199"/>
        <v>47812</v>
      </c>
      <c r="BL186" s="62">
        <f t="shared" si="199"/>
        <v>728716</v>
      </c>
      <c r="BM186" s="62">
        <f t="shared" si="199"/>
        <v>600317</v>
      </c>
      <c r="BN186" s="62">
        <f t="shared" si="199"/>
        <v>119187</v>
      </c>
      <c r="BO186" s="62">
        <f t="shared" si="199"/>
        <v>9212</v>
      </c>
      <c r="BP186" s="62">
        <f t="shared" si="199"/>
        <v>5296024</v>
      </c>
      <c r="BQ186" s="62">
        <f t="shared" si="200"/>
        <v>4318982</v>
      </c>
      <c r="BR186" s="62">
        <f t="shared" si="200"/>
        <v>211240</v>
      </c>
      <c r="BS186" s="62">
        <f t="shared" si="200"/>
        <v>50950</v>
      </c>
      <c r="BT186" s="62">
        <f t="shared" si="200"/>
        <v>714852</v>
      </c>
      <c r="BU186" s="62">
        <f t="shared" si="200"/>
        <v>589009</v>
      </c>
      <c r="BV186" s="62">
        <f t="shared" si="200"/>
        <v>117096</v>
      </c>
      <c r="BW186" s="62">
        <f t="shared" si="200"/>
        <v>8747</v>
      </c>
      <c r="BX186" s="62">
        <f t="shared" si="200"/>
        <v>5191943</v>
      </c>
      <c r="BY186" s="62">
        <f t="shared" si="200"/>
        <v>4236345</v>
      </c>
      <c r="BZ186" s="62">
        <f t="shared" si="200"/>
        <v>212371</v>
      </c>
      <c r="CA186" s="62">
        <f t="shared" si="200"/>
        <v>42336</v>
      </c>
      <c r="CB186" s="62">
        <f t="shared" si="200"/>
        <v>700891</v>
      </c>
      <c r="CC186" s="62">
        <f t="shared" si="200"/>
        <v>577332</v>
      </c>
      <c r="CD186" s="62">
        <f t="shared" si="200"/>
        <v>114896</v>
      </c>
      <c r="CE186" s="62">
        <f t="shared" si="200"/>
        <v>8663</v>
      </c>
      <c r="CF186" s="62">
        <f t="shared" si="200"/>
        <v>5664009</v>
      </c>
      <c r="CG186" s="62">
        <f t="shared" si="201"/>
        <v>4616963</v>
      </c>
      <c r="CH186" s="62">
        <f t="shared" si="201"/>
        <v>225462</v>
      </c>
      <c r="CI186" s="62">
        <f t="shared" si="201"/>
        <v>46148</v>
      </c>
      <c r="CJ186" s="62">
        <f t="shared" si="201"/>
        <v>775436</v>
      </c>
      <c r="CK186" s="62">
        <f t="shared" si="201"/>
        <v>638487</v>
      </c>
      <c r="CL186" s="62">
        <f t="shared" si="201"/>
        <v>127364</v>
      </c>
      <c r="CM186" s="62">
        <f t="shared" si="201"/>
        <v>9585</v>
      </c>
      <c r="CN186" s="62">
        <f t="shared" si="201"/>
        <v>5720958</v>
      </c>
      <c r="CO186" s="62">
        <f t="shared" si="201"/>
        <v>4701084</v>
      </c>
      <c r="CP186" s="62">
        <f t="shared" si="201"/>
        <v>225486</v>
      </c>
      <c r="CQ186" s="62">
        <f t="shared" si="201"/>
        <v>40689</v>
      </c>
      <c r="CR186" s="62">
        <f t="shared" si="201"/>
        <v>753699</v>
      </c>
      <c r="CS186" s="62">
        <f t="shared" si="201"/>
        <v>620994</v>
      </c>
      <c r="CT186" s="62">
        <f t="shared" si="201"/>
        <v>123485</v>
      </c>
      <c r="CU186" s="62">
        <f t="shared" si="201"/>
        <v>9220</v>
      </c>
      <c r="CV186" s="62">
        <f t="shared" si="201"/>
        <v>5742813</v>
      </c>
      <c r="CW186" s="62">
        <f t="shared" si="202"/>
        <v>4698173</v>
      </c>
      <c r="CX186" s="62">
        <f t="shared" si="202"/>
        <v>226179</v>
      </c>
      <c r="CY186" s="62">
        <f t="shared" si="202"/>
        <v>45598</v>
      </c>
      <c r="CZ186" s="62">
        <f t="shared" si="202"/>
        <v>772863</v>
      </c>
      <c r="DA186" s="62">
        <f t="shared" si="202"/>
        <v>638236</v>
      </c>
      <c r="DB186" s="62">
        <f t="shared" si="202"/>
        <v>125025</v>
      </c>
      <c r="DC186" s="62">
        <f t="shared" si="202"/>
        <v>9602</v>
      </c>
      <c r="DD186" s="78">
        <f t="shared" si="203"/>
        <v>180570.62841530054</v>
      </c>
      <c r="DE186" s="78">
        <f t="shared" si="204"/>
        <v>147336.40163934426</v>
      </c>
      <c r="DF186" s="78">
        <f t="shared" si="205"/>
        <v>7532.2814207650272</v>
      </c>
      <c r="DG186" s="78">
        <f t="shared" si="206"/>
        <v>1469.9699453551912</v>
      </c>
      <c r="DH186" s="78">
        <f t="shared" si="207"/>
        <v>24231.975409836065</v>
      </c>
      <c r="DI186" s="78">
        <f t="shared" si="208"/>
        <v>19909.521857923497</v>
      </c>
      <c r="DJ186" s="78">
        <f t="shared" si="209"/>
        <v>4006.210382513661</v>
      </c>
      <c r="DK186" s="57">
        <f t="shared" si="210"/>
        <v>316.24316939890713</v>
      </c>
    </row>
    <row r="187" spans="2:115">
      <c r="B187" s="140"/>
      <c r="C187" s="64" t="s">
        <v>430</v>
      </c>
      <c r="D187" s="51">
        <f t="shared" si="195"/>
        <v>62256906</v>
      </c>
      <c r="E187" s="51">
        <f t="shared" si="196"/>
        <v>50764010</v>
      </c>
      <c r="F187" s="51">
        <f t="shared" si="196"/>
        <v>2736636</v>
      </c>
      <c r="G187" s="51">
        <f t="shared" si="196"/>
        <v>586752</v>
      </c>
      <c r="H187" s="51">
        <f t="shared" si="196"/>
        <v>8169508</v>
      </c>
      <c r="I187" s="51">
        <f t="shared" si="196"/>
        <v>6271594</v>
      </c>
      <c r="J187" s="51">
        <f t="shared" si="196"/>
        <v>1774280</v>
      </c>
      <c r="K187" s="51">
        <f t="shared" si="196"/>
        <v>123634</v>
      </c>
      <c r="L187" s="62">
        <f t="shared" si="196"/>
        <v>5051645</v>
      </c>
      <c r="M187" s="62">
        <f t="shared" si="196"/>
        <v>4155046</v>
      </c>
      <c r="N187" s="62">
        <f t="shared" si="196"/>
        <v>202679</v>
      </c>
      <c r="O187" s="62">
        <f t="shared" si="196"/>
        <v>47802</v>
      </c>
      <c r="P187" s="62">
        <f t="shared" si="196"/>
        <v>646118</v>
      </c>
      <c r="Q187" s="62">
        <f t="shared" si="196"/>
        <v>488688</v>
      </c>
      <c r="R187" s="62">
        <f t="shared" si="196"/>
        <v>147130</v>
      </c>
      <c r="S187" s="62">
        <f t="shared" si="196"/>
        <v>10300</v>
      </c>
      <c r="T187" s="62">
        <f t="shared" si="196"/>
        <v>4699006</v>
      </c>
      <c r="U187" s="62">
        <f t="shared" si="197"/>
        <v>3845062</v>
      </c>
      <c r="V187" s="62">
        <f t="shared" si="197"/>
        <v>203241</v>
      </c>
      <c r="W187" s="62">
        <f t="shared" si="197"/>
        <v>48568</v>
      </c>
      <c r="X187" s="62">
        <f t="shared" si="197"/>
        <v>602135</v>
      </c>
      <c r="Y187" s="62">
        <f t="shared" si="197"/>
        <v>456655</v>
      </c>
      <c r="Z187" s="62">
        <f t="shared" si="197"/>
        <v>135964</v>
      </c>
      <c r="AA187" s="62">
        <f t="shared" si="197"/>
        <v>9516</v>
      </c>
      <c r="AB187" s="62">
        <f t="shared" si="197"/>
        <v>5560557</v>
      </c>
      <c r="AC187" s="62">
        <f t="shared" si="197"/>
        <v>4515700</v>
      </c>
      <c r="AD187" s="62">
        <f t="shared" si="197"/>
        <v>275310</v>
      </c>
      <c r="AE187" s="62">
        <f t="shared" si="197"/>
        <v>44702</v>
      </c>
      <c r="AF187" s="62">
        <f t="shared" si="197"/>
        <v>724845</v>
      </c>
      <c r="AG187" s="62">
        <f t="shared" si="197"/>
        <v>553860</v>
      </c>
      <c r="AH187" s="62">
        <f t="shared" si="197"/>
        <v>159665</v>
      </c>
      <c r="AI187" s="62">
        <f t="shared" si="197"/>
        <v>11320</v>
      </c>
      <c r="AJ187" s="62">
        <f t="shared" si="197"/>
        <v>5296929</v>
      </c>
      <c r="AK187" s="62">
        <f t="shared" si="198"/>
        <v>4294452</v>
      </c>
      <c r="AL187" s="62">
        <f t="shared" si="198"/>
        <v>252283</v>
      </c>
      <c r="AM187" s="62">
        <f t="shared" si="198"/>
        <v>46617</v>
      </c>
      <c r="AN187" s="62">
        <f t="shared" si="198"/>
        <v>703577</v>
      </c>
      <c r="AO187" s="62">
        <f t="shared" si="198"/>
        <v>539604</v>
      </c>
      <c r="AP187" s="62">
        <f t="shared" si="198"/>
        <v>153397</v>
      </c>
      <c r="AQ187" s="62">
        <f t="shared" si="198"/>
        <v>10576</v>
      </c>
      <c r="AR187" s="62">
        <f t="shared" si="198"/>
        <v>5393606</v>
      </c>
      <c r="AS187" s="62">
        <f t="shared" si="198"/>
        <v>4365197</v>
      </c>
      <c r="AT187" s="62">
        <f t="shared" si="198"/>
        <v>265039</v>
      </c>
      <c r="AU187" s="62">
        <f t="shared" si="198"/>
        <v>56771</v>
      </c>
      <c r="AV187" s="62">
        <f t="shared" si="198"/>
        <v>706599</v>
      </c>
      <c r="AW187" s="62">
        <f t="shared" si="198"/>
        <v>542671</v>
      </c>
      <c r="AX187" s="62">
        <f t="shared" si="198"/>
        <v>153408</v>
      </c>
      <c r="AY187" s="62">
        <f t="shared" si="198"/>
        <v>10520</v>
      </c>
      <c r="AZ187" s="62">
        <f t="shared" si="198"/>
        <v>5214857</v>
      </c>
      <c r="BA187" s="62">
        <f t="shared" si="199"/>
        <v>4248881</v>
      </c>
      <c r="BB187" s="62">
        <f t="shared" si="199"/>
        <v>229091</v>
      </c>
      <c r="BC187" s="62">
        <f t="shared" si="199"/>
        <v>44207</v>
      </c>
      <c r="BD187" s="62">
        <f t="shared" si="199"/>
        <v>692678</v>
      </c>
      <c r="BE187" s="62">
        <f t="shared" si="199"/>
        <v>532671</v>
      </c>
      <c r="BF187" s="62">
        <f t="shared" si="199"/>
        <v>149309</v>
      </c>
      <c r="BG187" s="62">
        <f t="shared" si="199"/>
        <v>10698</v>
      </c>
      <c r="BH187" s="62">
        <f t="shared" si="199"/>
        <v>5157260</v>
      </c>
      <c r="BI187" s="62">
        <f t="shared" si="199"/>
        <v>4210182</v>
      </c>
      <c r="BJ187" s="62">
        <f t="shared" si="199"/>
        <v>214160</v>
      </c>
      <c r="BK187" s="62">
        <f t="shared" si="199"/>
        <v>51192</v>
      </c>
      <c r="BL187" s="62">
        <f t="shared" si="199"/>
        <v>681726</v>
      </c>
      <c r="BM187" s="62">
        <f t="shared" si="199"/>
        <v>524558</v>
      </c>
      <c r="BN187" s="62">
        <f t="shared" si="199"/>
        <v>147043</v>
      </c>
      <c r="BO187" s="62">
        <f t="shared" si="199"/>
        <v>10125</v>
      </c>
      <c r="BP187" s="62">
        <f t="shared" si="199"/>
        <v>5029610</v>
      </c>
      <c r="BQ187" s="62">
        <f t="shared" si="200"/>
        <v>4095768</v>
      </c>
      <c r="BR187" s="62">
        <f t="shared" si="200"/>
        <v>202552</v>
      </c>
      <c r="BS187" s="62">
        <f t="shared" si="200"/>
        <v>55890</v>
      </c>
      <c r="BT187" s="62">
        <f t="shared" si="200"/>
        <v>675400</v>
      </c>
      <c r="BU187" s="62">
        <f t="shared" si="200"/>
        <v>523191</v>
      </c>
      <c r="BV187" s="62">
        <f t="shared" si="200"/>
        <v>142441</v>
      </c>
      <c r="BW187" s="62">
        <f t="shared" si="200"/>
        <v>9768</v>
      </c>
      <c r="BX187" s="62">
        <f t="shared" si="200"/>
        <v>4894093</v>
      </c>
      <c r="BY187" s="62">
        <f t="shared" si="200"/>
        <v>3986637</v>
      </c>
      <c r="BZ187" s="62">
        <f t="shared" si="200"/>
        <v>210839</v>
      </c>
      <c r="CA187" s="62">
        <f t="shared" si="200"/>
        <v>45852</v>
      </c>
      <c r="CB187" s="62">
        <f t="shared" si="200"/>
        <v>650765</v>
      </c>
      <c r="CC187" s="62">
        <f t="shared" si="200"/>
        <v>502202</v>
      </c>
      <c r="CD187" s="62">
        <f t="shared" si="200"/>
        <v>138989</v>
      </c>
      <c r="CE187" s="62">
        <f t="shared" si="200"/>
        <v>9574</v>
      </c>
      <c r="CF187" s="62">
        <f t="shared" si="200"/>
        <v>5271149</v>
      </c>
      <c r="CG187" s="62">
        <f t="shared" si="201"/>
        <v>4287167</v>
      </c>
      <c r="CH187" s="62">
        <f t="shared" si="201"/>
        <v>228312</v>
      </c>
      <c r="CI187" s="62">
        <f t="shared" si="201"/>
        <v>51732</v>
      </c>
      <c r="CJ187" s="62">
        <f t="shared" si="201"/>
        <v>703938</v>
      </c>
      <c r="CK187" s="62">
        <f t="shared" si="201"/>
        <v>543786</v>
      </c>
      <c r="CL187" s="62">
        <f t="shared" si="201"/>
        <v>149739</v>
      </c>
      <c r="CM187" s="62">
        <f t="shared" si="201"/>
        <v>10413</v>
      </c>
      <c r="CN187" s="62">
        <f t="shared" si="201"/>
        <v>5314650</v>
      </c>
      <c r="CO187" s="62">
        <f t="shared" si="201"/>
        <v>4364746</v>
      </c>
      <c r="CP187" s="62">
        <f t="shared" si="201"/>
        <v>226010</v>
      </c>
      <c r="CQ187" s="62">
        <f t="shared" si="201"/>
        <v>44103</v>
      </c>
      <c r="CR187" s="62">
        <f t="shared" si="201"/>
        <v>679791</v>
      </c>
      <c r="CS187" s="62">
        <f t="shared" si="201"/>
        <v>522803</v>
      </c>
      <c r="CT187" s="62">
        <f t="shared" si="201"/>
        <v>146727</v>
      </c>
      <c r="CU187" s="62">
        <f t="shared" si="201"/>
        <v>10261</v>
      </c>
      <c r="CV187" s="62">
        <f t="shared" si="201"/>
        <v>5373544</v>
      </c>
      <c r="CW187" s="62">
        <f t="shared" si="202"/>
        <v>4395172</v>
      </c>
      <c r="CX187" s="62">
        <f t="shared" si="202"/>
        <v>227120</v>
      </c>
      <c r="CY187" s="62">
        <f t="shared" si="202"/>
        <v>49316</v>
      </c>
      <c r="CZ187" s="62">
        <f t="shared" si="202"/>
        <v>701936</v>
      </c>
      <c r="DA187" s="62">
        <f t="shared" si="202"/>
        <v>540905</v>
      </c>
      <c r="DB187" s="62">
        <f t="shared" si="202"/>
        <v>150468</v>
      </c>
      <c r="DC187" s="62">
        <f t="shared" si="202"/>
        <v>10563</v>
      </c>
      <c r="DD187" s="78">
        <f t="shared" si="203"/>
        <v>170100.83606557376</v>
      </c>
      <c r="DE187" s="78">
        <f t="shared" si="204"/>
        <v>138699.48087431694</v>
      </c>
      <c r="DF187" s="78">
        <f t="shared" si="205"/>
        <v>7477.1475409836066</v>
      </c>
      <c r="DG187" s="78">
        <f t="shared" si="206"/>
        <v>1603.1475409836066</v>
      </c>
      <c r="DH187" s="78">
        <f t="shared" si="207"/>
        <v>22321.060109289618</v>
      </c>
      <c r="DI187" s="78">
        <f t="shared" si="208"/>
        <v>17135.502732240438</v>
      </c>
      <c r="DJ187" s="78">
        <f t="shared" si="209"/>
        <v>4847.7595628415302</v>
      </c>
      <c r="DK187" s="57">
        <f t="shared" si="210"/>
        <v>337.79781420765028</v>
      </c>
    </row>
    <row r="188" spans="2:115">
      <c r="B188" s="140"/>
      <c r="C188" s="64" t="s">
        <v>425</v>
      </c>
      <c r="D188" s="51">
        <f t="shared" si="195"/>
        <v>31680848</v>
      </c>
      <c r="E188" s="51">
        <f t="shared" si="196"/>
        <v>25965458</v>
      </c>
      <c r="F188" s="51">
        <f t="shared" si="196"/>
        <v>1949024</v>
      </c>
      <c r="G188" s="51">
        <f t="shared" si="196"/>
        <v>412685</v>
      </c>
      <c r="H188" s="51">
        <f t="shared" si="196"/>
        <v>3353681</v>
      </c>
      <c r="I188" s="51">
        <f t="shared" si="196"/>
        <v>2422235</v>
      </c>
      <c r="J188" s="51">
        <f t="shared" si="196"/>
        <v>883867</v>
      </c>
      <c r="K188" s="51">
        <f t="shared" si="196"/>
        <v>47579</v>
      </c>
      <c r="L188" s="62">
        <f t="shared" si="196"/>
        <v>2491016</v>
      </c>
      <c r="M188" s="62">
        <f t="shared" si="196"/>
        <v>2056334</v>
      </c>
      <c r="N188" s="62">
        <f t="shared" si="196"/>
        <v>150943</v>
      </c>
      <c r="O188" s="62">
        <f t="shared" si="196"/>
        <v>35795</v>
      </c>
      <c r="P188" s="62">
        <f t="shared" si="196"/>
        <v>247944</v>
      </c>
      <c r="Q188" s="62">
        <f t="shared" si="196"/>
        <v>176388</v>
      </c>
      <c r="R188" s="62">
        <f t="shared" si="196"/>
        <v>67740</v>
      </c>
      <c r="S188" s="62">
        <f t="shared" si="196"/>
        <v>3816</v>
      </c>
      <c r="T188" s="62">
        <f t="shared" si="196"/>
        <v>2307546</v>
      </c>
      <c r="U188" s="62">
        <f t="shared" si="197"/>
        <v>1893007</v>
      </c>
      <c r="V188" s="62">
        <f t="shared" si="197"/>
        <v>149923</v>
      </c>
      <c r="W188" s="62">
        <f t="shared" si="197"/>
        <v>33952</v>
      </c>
      <c r="X188" s="62">
        <f t="shared" si="197"/>
        <v>230664</v>
      </c>
      <c r="Y188" s="62">
        <f t="shared" si="197"/>
        <v>165448</v>
      </c>
      <c r="Z188" s="62">
        <f t="shared" si="197"/>
        <v>61833</v>
      </c>
      <c r="AA188" s="62">
        <f t="shared" si="197"/>
        <v>3383</v>
      </c>
      <c r="AB188" s="62">
        <f t="shared" si="197"/>
        <v>2763171</v>
      </c>
      <c r="AC188" s="62">
        <f t="shared" si="197"/>
        <v>2262958</v>
      </c>
      <c r="AD188" s="62">
        <f t="shared" si="197"/>
        <v>185039</v>
      </c>
      <c r="AE188" s="62">
        <f t="shared" si="197"/>
        <v>27709</v>
      </c>
      <c r="AF188" s="62">
        <f t="shared" si="197"/>
        <v>287465</v>
      </c>
      <c r="AG188" s="62">
        <f t="shared" si="197"/>
        <v>207030</v>
      </c>
      <c r="AH188" s="62">
        <f t="shared" si="197"/>
        <v>76196</v>
      </c>
      <c r="AI188" s="62">
        <f t="shared" si="197"/>
        <v>4239</v>
      </c>
      <c r="AJ188" s="62">
        <f t="shared" si="197"/>
        <v>2769922</v>
      </c>
      <c r="AK188" s="62">
        <f t="shared" si="198"/>
        <v>2254441</v>
      </c>
      <c r="AL188" s="62">
        <f t="shared" si="198"/>
        <v>173739</v>
      </c>
      <c r="AM188" s="62">
        <f t="shared" si="198"/>
        <v>34446</v>
      </c>
      <c r="AN188" s="62">
        <f t="shared" si="198"/>
        <v>307296</v>
      </c>
      <c r="AO188" s="62">
        <f t="shared" si="198"/>
        <v>224173</v>
      </c>
      <c r="AP188" s="62">
        <f t="shared" si="198"/>
        <v>78864</v>
      </c>
      <c r="AQ188" s="62">
        <f t="shared" si="198"/>
        <v>4259</v>
      </c>
      <c r="AR188" s="62">
        <f t="shared" si="198"/>
        <v>2760429</v>
      </c>
      <c r="AS188" s="62">
        <f t="shared" si="198"/>
        <v>2242583</v>
      </c>
      <c r="AT188" s="62">
        <f t="shared" si="198"/>
        <v>183316</v>
      </c>
      <c r="AU188" s="62">
        <f t="shared" si="198"/>
        <v>39311</v>
      </c>
      <c r="AV188" s="62">
        <f t="shared" si="198"/>
        <v>295219</v>
      </c>
      <c r="AW188" s="62">
        <f t="shared" si="198"/>
        <v>214569</v>
      </c>
      <c r="AX188" s="62">
        <f t="shared" si="198"/>
        <v>76736</v>
      </c>
      <c r="AY188" s="62">
        <f t="shared" si="198"/>
        <v>3914</v>
      </c>
      <c r="AZ188" s="62">
        <f t="shared" si="198"/>
        <v>2654515</v>
      </c>
      <c r="BA188" s="62">
        <f t="shared" si="199"/>
        <v>2178041</v>
      </c>
      <c r="BB188" s="62">
        <f t="shared" si="199"/>
        <v>156887</v>
      </c>
      <c r="BC188" s="62">
        <f t="shared" si="199"/>
        <v>30393</v>
      </c>
      <c r="BD188" s="62">
        <f t="shared" si="199"/>
        <v>289194</v>
      </c>
      <c r="BE188" s="62">
        <f t="shared" si="199"/>
        <v>209535</v>
      </c>
      <c r="BF188" s="62">
        <f t="shared" si="199"/>
        <v>75654</v>
      </c>
      <c r="BG188" s="62">
        <f t="shared" si="199"/>
        <v>4005</v>
      </c>
      <c r="BH188" s="62">
        <f t="shared" si="199"/>
        <v>2647034</v>
      </c>
      <c r="BI188" s="62">
        <f t="shared" si="199"/>
        <v>2174335</v>
      </c>
      <c r="BJ188" s="62">
        <f t="shared" si="199"/>
        <v>157513</v>
      </c>
      <c r="BK188" s="62">
        <f t="shared" si="199"/>
        <v>37653</v>
      </c>
      <c r="BL188" s="62">
        <f t="shared" si="199"/>
        <v>277533</v>
      </c>
      <c r="BM188" s="62">
        <f t="shared" si="199"/>
        <v>200162</v>
      </c>
      <c r="BN188" s="62">
        <f t="shared" si="199"/>
        <v>73420</v>
      </c>
      <c r="BO188" s="62">
        <f t="shared" si="199"/>
        <v>3951</v>
      </c>
      <c r="BP188" s="62">
        <f t="shared" si="199"/>
        <v>2577312</v>
      </c>
      <c r="BQ188" s="62">
        <f t="shared" si="200"/>
        <v>2106837</v>
      </c>
      <c r="BR188" s="62">
        <f t="shared" si="200"/>
        <v>150825</v>
      </c>
      <c r="BS188" s="62">
        <f t="shared" si="200"/>
        <v>40193</v>
      </c>
      <c r="BT188" s="62">
        <f t="shared" si="200"/>
        <v>279457</v>
      </c>
      <c r="BU188" s="62">
        <f t="shared" si="200"/>
        <v>202011</v>
      </c>
      <c r="BV188" s="62">
        <f t="shared" si="200"/>
        <v>73477</v>
      </c>
      <c r="BW188" s="62">
        <f t="shared" si="200"/>
        <v>3969</v>
      </c>
      <c r="BX188" s="62">
        <f t="shared" si="200"/>
        <v>2491751</v>
      </c>
      <c r="BY188" s="62">
        <f t="shared" si="200"/>
        <v>2043197</v>
      </c>
      <c r="BZ188" s="62">
        <f t="shared" si="200"/>
        <v>147306</v>
      </c>
      <c r="CA188" s="62">
        <f t="shared" si="200"/>
        <v>31244</v>
      </c>
      <c r="CB188" s="62">
        <f t="shared" si="200"/>
        <v>270004</v>
      </c>
      <c r="CC188" s="62">
        <f t="shared" si="200"/>
        <v>194816</v>
      </c>
      <c r="CD188" s="62">
        <f t="shared" si="200"/>
        <v>71512</v>
      </c>
      <c r="CE188" s="62">
        <f t="shared" si="200"/>
        <v>3676</v>
      </c>
      <c r="CF188" s="62">
        <f t="shared" si="200"/>
        <v>2730281</v>
      </c>
      <c r="CG188" s="62">
        <f t="shared" si="201"/>
        <v>2229209</v>
      </c>
      <c r="CH188" s="62">
        <f t="shared" si="201"/>
        <v>165479</v>
      </c>
      <c r="CI188" s="62">
        <f t="shared" si="201"/>
        <v>37858</v>
      </c>
      <c r="CJ188" s="62">
        <f t="shared" si="201"/>
        <v>297735</v>
      </c>
      <c r="CK188" s="62">
        <f t="shared" si="201"/>
        <v>216679</v>
      </c>
      <c r="CL188" s="62">
        <f t="shared" si="201"/>
        <v>76905</v>
      </c>
      <c r="CM188" s="62">
        <f t="shared" si="201"/>
        <v>4151</v>
      </c>
      <c r="CN188" s="62">
        <f t="shared" si="201"/>
        <v>2700551</v>
      </c>
      <c r="CO188" s="62">
        <f t="shared" si="201"/>
        <v>2231639</v>
      </c>
      <c r="CP188" s="62">
        <f t="shared" si="201"/>
        <v>158491</v>
      </c>
      <c r="CQ188" s="62">
        <f t="shared" si="201"/>
        <v>30765</v>
      </c>
      <c r="CR188" s="62">
        <f t="shared" si="201"/>
        <v>279656</v>
      </c>
      <c r="CS188" s="62">
        <f t="shared" si="201"/>
        <v>201042</v>
      </c>
      <c r="CT188" s="62">
        <f t="shared" si="201"/>
        <v>74641</v>
      </c>
      <c r="CU188" s="62">
        <f t="shared" si="201"/>
        <v>3973</v>
      </c>
      <c r="CV188" s="62">
        <f t="shared" si="201"/>
        <v>2787320</v>
      </c>
      <c r="CW188" s="62">
        <f t="shared" si="202"/>
        <v>2292877</v>
      </c>
      <c r="CX188" s="62">
        <f t="shared" si="202"/>
        <v>169563</v>
      </c>
      <c r="CY188" s="62">
        <f t="shared" si="202"/>
        <v>33366</v>
      </c>
      <c r="CZ188" s="62">
        <f t="shared" si="202"/>
        <v>291514</v>
      </c>
      <c r="DA188" s="62">
        <f t="shared" si="202"/>
        <v>210382</v>
      </c>
      <c r="DB188" s="62">
        <f t="shared" si="202"/>
        <v>76889</v>
      </c>
      <c r="DC188" s="62">
        <f t="shared" si="202"/>
        <v>4243</v>
      </c>
      <c r="DD188" s="78">
        <f t="shared" si="203"/>
        <v>86559.693989071035</v>
      </c>
      <c r="DE188" s="78">
        <f t="shared" si="204"/>
        <v>70943.874316939895</v>
      </c>
      <c r="DF188" s="78">
        <f t="shared" si="205"/>
        <v>5325.2021857923501</v>
      </c>
      <c r="DG188" s="78">
        <f t="shared" si="206"/>
        <v>1127.5546448087432</v>
      </c>
      <c r="DH188" s="78">
        <f t="shared" si="207"/>
        <v>9163.0628415300544</v>
      </c>
      <c r="DI188" s="78">
        <f t="shared" si="208"/>
        <v>6618.1284153005463</v>
      </c>
      <c r="DJ188" s="78">
        <f t="shared" si="209"/>
        <v>2414.9371584699452</v>
      </c>
      <c r="DK188" s="57">
        <f t="shared" si="210"/>
        <v>129.99726775956285</v>
      </c>
    </row>
    <row r="189" spans="2:115">
      <c r="B189" s="140"/>
      <c r="C189" s="64" t="s">
        <v>334</v>
      </c>
      <c r="D189" s="51">
        <f t="shared" si="195"/>
        <v>26833103</v>
      </c>
      <c r="E189" s="51">
        <f t="shared" si="196"/>
        <v>20129915</v>
      </c>
      <c r="F189" s="51">
        <f t="shared" si="196"/>
        <v>1430650</v>
      </c>
      <c r="G189" s="51">
        <f t="shared" si="196"/>
        <v>361918</v>
      </c>
      <c r="H189" s="51">
        <f t="shared" si="196"/>
        <v>4910620</v>
      </c>
      <c r="I189" s="51">
        <f t="shared" si="196"/>
        <v>3928926</v>
      </c>
      <c r="J189" s="51">
        <f t="shared" si="196"/>
        <v>923864</v>
      </c>
      <c r="K189" s="51">
        <f t="shared" si="196"/>
        <v>57830</v>
      </c>
      <c r="L189" s="62">
        <f t="shared" si="196"/>
        <v>2104306</v>
      </c>
      <c r="M189" s="62">
        <f t="shared" si="196"/>
        <v>1589121</v>
      </c>
      <c r="N189" s="62">
        <f t="shared" si="196"/>
        <v>105663</v>
      </c>
      <c r="O189" s="62">
        <f t="shared" si="196"/>
        <v>31838</v>
      </c>
      <c r="P189" s="62">
        <f t="shared" si="196"/>
        <v>377684</v>
      </c>
      <c r="Q189" s="62">
        <f t="shared" si="196"/>
        <v>298216</v>
      </c>
      <c r="R189" s="62">
        <f t="shared" si="196"/>
        <v>74735</v>
      </c>
      <c r="S189" s="62">
        <f t="shared" si="196"/>
        <v>4733</v>
      </c>
      <c r="T189" s="62">
        <f t="shared" si="196"/>
        <v>1937198</v>
      </c>
      <c r="U189" s="62">
        <f t="shared" si="197"/>
        <v>1455983</v>
      </c>
      <c r="V189" s="62">
        <f t="shared" si="197"/>
        <v>103994</v>
      </c>
      <c r="W189" s="62">
        <f t="shared" si="197"/>
        <v>27432</v>
      </c>
      <c r="X189" s="62">
        <f t="shared" si="197"/>
        <v>349789</v>
      </c>
      <c r="Y189" s="62">
        <f t="shared" si="197"/>
        <v>277662</v>
      </c>
      <c r="Z189" s="62">
        <f t="shared" si="197"/>
        <v>67904</v>
      </c>
      <c r="AA189" s="62">
        <f t="shared" si="197"/>
        <v>4223</v>
      </c>
      <c r="AB189" s="62">
        <f t="shared" si="197"/>
        <v>2312846</v>
      </c>
      <c r="AC189" s="62">
        <f t="shared" si="197"/>
        <v>1728606</v>
      </c>
      <c r="AD189" s="62">
        <f t="shared" si="197"/>
        <v>133995</v>
      </c>
      <c r="AE189" s="62">
        <f t="shared" si="197"/>
        <v>24641</v>
      </c>
      <c r="AF189" s="62">
        <f t="shared" si="197"/>
        <v>425604</v>
      </c>
      <c r="AG189" s="62">
        <f t="shared" si="197"/>
        <v>339895</v>
      </c>
      <c r="AH189" s="62">
        <f t="shared" si="197"/>
        <v>80550</v>
      </c>
      <c r="AI189" s="62">
        <f t="shared" si="197"/>
        <v>5159</v>
      </c>
      <c r="AJ189" s="62">
        <f t="shared" si="197"/>
        <v>2269032</v>
      </c>
      <c r="AK189" s="62">
        <f t="shared" si="198"/>
        <v>1692580</v>
      </c>
      <c r="AL189" s="62">
        <f t="shared" si="198"/>
        <v>129485</v>
      </c>
      <c r="AM189" s="62">
        <f t="shared" si="198"/>
        <v>28641</v>
      </c>
      <c r="AN189" s="62">
        <f t="shared" si="198"/>
        <v>418326</v>
      </c>
      <c r="AO189" s="62">
        <f t="shared" si="198"/>
        <v>335137</v>
      </c>
      <c r="AP189" s="62">
        <f t="shared" si="198"/>
        <v>78208</v>
      </c>
      <c r="AQ189" s="62">
        <f t="shared" si="198"/>
        <v>4981</v>
      </c>
      <c r="AR189" s="62">
        <f t="shared" si="198"/>
        <v>2324581</v>
      </c>
      <c r="AS189" s="62">
        <f t="shared" si="198"/>
        <v>1722602</v>
      </c>
      <c r="AT189" s="62">
        <f t="shared" si="198"/>
        <v>147369</v>
      </c>
      <c r="AU189" s="62">
        <f t="shared" si="198"/>
        <v>36938</v>
      </c>
      <c r="AV189" s="62">
        <f t="shared" si="198"/>
        <v>417672</v>
      </c>
      <c r="AW189" s="62">
        <f t="shared" si="198"/>
        <v>334548</v>
      </c>
      <c r="AX189" s="62">
        <f t="shared" si="198"/>
        <v>78212</v>
      </c>
      <c r="AY189" s="62">
        <f t="shared" si="198"/>
        <v>4912</v>
      </c>
      <c r="AZ189" s="62">
        <f t="shared" si="198"/>
        <v>2225748</v>
      </c>
      <c r="BA189" s="62">
        <f t="shared" si="199"/>
        <v>1670838</v>
      </c>
      <c r="BB189" s="62">
        <f t="shared" si="199"/>
        <v>118698</v>
      </c>
      <c r="BC189" s="62">
        <f t="shared" si="199"/>
        <v>25600</v>
      </c>
      <c r="BD189" s="62">
        <f t="shared" si="199"/>
        <v>410612</v>
      </c>
      <c r="BE189" s="62">
        <f t="shared" si="199"/>
        <v>329062</v>
      </c>
      <c r="BF189" s="62">
        <f t="shared" si="199"/>
        <v>76811</v>
      </c>
      <c r="BG189" s="62">
        <f t="shared" si="199"/>
        <v>4739</v>
      </c>
      <c r="BH189" s="62">
        <f t="shared" si="199"/>
        <v>2222279</v>
      </c>
      <c r="BI189" s="62">
        <f t="shared" si="199"/>
        <v>1672546</v>
      </c>
      <c r="BJ189" s="62">
        <f t="shared" si="199"/>
        <v>116236</v>
      </c>
      <c r="BK189" s="62">
        <f t="shared" si="199"/>
        <v>30870</v>
      </c>
      <c r="BL189" s="62">
        <f t="shared" si="199"/>
        <v>402627</v>
      </c>
      <c r="BM189" s="62">
        <f t="shared" si="199"/>
        <v>322082</v>
      </c>
      <c r="BN189" s="62">
        <f t="shared" si="199"/>
        <v>75816</v>
      </c>
      <c r="BO189" s="62">
        <f t="shared" si="199"/>
        <v>4729</v>
      </c>
      <c r="BP189" s="62">
        <f t="shared" si="199"/>
        <v>2195179</v>
      </c>
      <c r="BQ189" s="62">
        <f t="shared" si="200"/>
        <v>1644438</v>
      </c>
      <c r="BR189" s="62">
        <f t="shared" si="200"/>
        <v>108298</v>
      </c>
      <c r="BS189" s="62">
        <f t="shared" si="200"/>
        <v>35879</v>
      </c>
      <c r="BT189" s="62">
        <f t="shared" si="200"/>
        <v>406564</v>
      </c>
      <c r="BU189" s="62">
        <f t="shared" si="200"/>
        <v>326152</v>
      </c>
      <c r="BV189" s="62">
        <f t="shared" si="200"/>
        <v>75640</v>
      </c>
      <c r="BW189" s="62">
        <f t="shared" si="200"/>
        <v>4772</v>
      </c>
      <c r="BX189" s="62">
        <f t="shared" si="200"/>
        <v>2123993</v>
      </c>
      <c r="BY189" s="62">
        <f t="shared" si="200"/>
        <v>1587067</v>
      </c>
      <c r="BZ189" s="62">
        <f t="shared" si="200"/>
        <v>109830</v>
      </c>
      <c r="CA189" s="62">
        <f t="shared" si="200"/>
        <v>28512</v>
      </c>
      <c r="CB189" s="62">
        <f t="shared" si="200"/>
        <v>398584</v>
      </c>
      <c r="CC189" s="62">
        <f t="shared" si="200"/>
        <v>319876</v>
      </c>
      <c r="CD189" s="62">
        <f t="shared" si="200"/>
        <v>74177</v>
      </c>
      <c r="CE189" s="62">
        <f t="shared" si="200"/>
        <v>4531</v>
      </c>
      <c r="CF189" s="62">
        <f t="shared" si="200"/>
        <v>2340049</v>
      </c>
      <c r="CG189" s="62">
        <f t="shared" si="201"/>
        <v>1738802</v>
      </c>
      <c r="CH189" s="62">
        <f t="shared" si="201"/>
        <v>123609</v>
      </c>
      <c r="CI189" s="62">
        <f t="shared" si="201"/>
        <v>34610</v>
      </c>
      <c r="CJ189" s="62">
        <f t="shared" si="201"/>
        <v>443028</v>
      </c>
      <c r="CK189" s="62">
        <f t="shared" si="201"/>
        <v>356613</v>
      </c>
      <c r="CL189" s="62">
        <f t="shared" si="201"/>
        <v>81413</v>
      </c>
      <c r="CM189" s="62">
        <f t="shared" si="201"/>
        <v>5002</v>
      </c>
      <c r="CN189" s="62">
        <f t="shared" si="201"/>
        <v>2331975</v>
      </c>
      <c r="CO189" s="62">
        <f t="shared" si="201"/>
        <v>1772134</v>
      </c>
      <c r="CP189" s="62">
        <f t="shared" si="201"/>
        <v>110564</v>
      </c>
      <c r="CQ189" s="62">
        <f t="shared" si="201"/>
        <v>25285</v>
      </c>
      <c r="CR189" s="62">
        <f t="shared" si="201"/>
        <v>423992</v>
      </c>
      <c r="CS189" s="62">
        <f t="shared" si="201"/>
        <v>339868</v>
      </c>
      <c r="CT189" s="62">
        <f t="shared" si="201"/>
        <v>79253</v>
      </c>
      <c r="CU189" s="62">
        <f t="shared" si="201"/>
        <v>4871</v>
      </c>
      <c r="CV189" s="62">
        <f t="shared" si="201"/>
        <v>2445917</v>
      </c>
      <c r="CW189" s="62">
        <f t="shared" si="202"/>
        <v>1855198</v>
      </c>
      <c r="CX189" s="62">
        <f t="shared" si="202"/>
        <v>122909</v>
      </c>
      <c r="CY189" s="62">
        <f t="shared" si="202"/>
        <v>31672</v>
      </c>
      <c r="CZ189" s="62">
        <f t="shared" si="202"/>
        <v>436138</v>
      </c>
      <c r="DA189" s="62">
        <f t="shared" si="202"/>
        <v>349815</v>
      </c>
      <c r="DB189" s="62">
        <f t="shared" si="202"/>
        <v>81145</v>
      </c>
      <c r="DC189" s="62">
        <f t="shared" si="202"/>
        <v>5178</v>
      </c>
      <c r="DD189" s="78">
        <f t="shared" si="203"/>
        <v>73314.489071038246</v>
      </c>
      <c r="DE189" s="78">
        <f t="shared" si="204"/>
        <v>54999.767759562841</v>
      </c>
      <c r="DF189" s="78">
        <f t="shared" si="205"/>
        <v>3908.8797814207651</v>
      </c>
      <c r="DG189" s="78">
        <f t="shared" si="206"/>
        <v>988.84699453551912</v>
      </c>
      <c r="DH189" s="78">
        <f t="shared" si="207"/>
        <v>13416.994535519125</v>
      </c>
      <c r="DI189" s="78">
        <f t="shared" si="208"/>
        <v>10734.77049180328</v>
      </c>
      <c r="DJ189" s="78">
        <f t="shared" si="209"/>
        <v>2524.2185792349728</v>
      </c>
      <c r="DK189" s="57">
        <f t="shared" si="210"/>
        <v>158.00546448087431</v>
      </c>
    </row>
    <row r="190" spans="2:115">
      <c r="B190" s="140"/>
      <c r="C190" s="64" t="s">
        <v>431</v>
      </c>
      <c r="D190" s="51">
        <f t="shared" si="195"/>
        <v>26532985</v>
      </c>
      <c r="E190" s="51">
        <f t="shared" si="196"/>
        <v>19521835</v>
      </c>
      <c r="F190" s="51">
        <f t="shared" si="196"/>
        <v>1795923</v>
      </c>
      <c r="G190" s="51">
        <f t="shared" si="196"/>
        <v>293318</v>
      </c>
      <c r="H190" s="51">
        <f t="shared" si="196"/>
        <v>4921909</v>
      </c>
      <c r="I190" s="51">
        <f t="shared" si="196"/>
        <v>3795962</v>
      </c>
      <c r="J190" s="51">
        <f t="shared" si="196"/>
        <v>1074564</v>
      </c>
      <c r="K190" s="51">
        <f t="shared" si="196"/>
        <v>51383</v>
      </c>
      <c r="L190" s="62">
        <f t="shared" si="196"/>
        <v>2020383</v>
      </c>
      <c r="M190" s="62">
        <f t="shared" si="196"/>
        <v>1499009</v>
      </c>
      <c r="N190" s="62">
        <f t="shared" si="196"/>
        <v>113847</v>
      </c>
      <c r="O190" s="62">
        <f t="shared" si="196"/>
        <v>23877</v>
      </c>
      <c r="P190" s="62">
        <f t="shared" si="196"/>
        <v>383650</v>
      </c>
      <c r="Q190" s="62">
        <f t="shared" si="196"/>
        <v>291678</v>
      </c>
      <c r="R190" s="62">
        <f t="shared" si="196"/>
        <v>87720</v>
      </c>
      <c r="S190" s="62">
        <f t="shared" si="196"/>
        <v>4252</v>
      </c>
      <c r="T190" s="62">
        <f t="shared" si="196"/>
        <v>1890746</v>
      </c>
      <c r="U190" s="62">
        <f t="shared" si="197"/>
        <v>1387953</v>
      </c>
      <c r="V190" s="62">
        <f t="shared" si="197"/>
        <v>120567</v>
      </c>
      <c r="W190" s="62">
        <f t="shared" si="197"/>
        <v>24667</v>
      </c>
      <c r="X190" s="62">
        <f t="shared" si="197"/>
        <v>357559</v>
      </c>
      <c r="Y190" s="62">
        <f t="shared" si="197"/>
        <v>271769</v>
      </c>
      <c r="Z190" s="62">
        <f t="shared" si="197"/>
        <v>82070</v>
      </c>
      <c r="AA190" s="62">
        <f t="shared" si="197"/>
        <v>3720</v>
      </c>
      <c r="AB190" s="62">
        <f t="shared" si="197"/>
        <v>2402186</v>
      </c>
      <c r="AC190" s="62">
        <f t="shared" si="197"/>
        <v>1745064</v>
      </c>
      <c r="AD190" s="62">
        <f t="shared" si="197"/>
        <v>197591</v>
      </c>
      <c r="AE190" s="62">
        <f t="shared" si="197"/>
        <v>20867</v>
      </c>
      <c r="AF190" s="62">
        <f t="shared" si="197"/>
        <v>438664</v>
      </c>
      <c r="AG190" s="62">
        <f t="shared" si="197"/>
        <v>336697</v>
      </c>
      <c r="AH190" s="62">
        <f t="shared" si="197"/>
        <v>97528</v>
      </c>
      <c r="AI190" s="62">
        <f t="shared" si="197"/>
        <v>4439</v>
      </c>
      <c r="AJ190" s="62">
        <f t="shared" si="197"/>
        <v>2318674</v>
      </c>
      <c r="AK190" s="62">
        <f t="shared" si="198"/>
        <v>1689158</v>
      </c>
      <c r="AL190" s="62">
        <f t="shared" si="198"/>
        <v>179094</v>
      </c>
      <c r="AM190" s="62">
        <f t="shared" si="198"/>
        <v>22864</v>
      </c>
      <c r="AN190" s="62">
        <f t="shared" si="198"/>
        <v>427558</v>
      </c>
      <c r="AO190" s="62">
        <f t="shared" si="198"/>
        <v>328879</v>
      </c>
      <c r="AP190" s="62">
        <f t="shared" si="198"/>
        <v>94358</v>
      </c>
      <c r="AQ190" s="62">
        <f t="shared" si="198"/>
        <v>4321</v>
      </c>
      <c r="AR190" s="62">
        <f t="shared" si="198"/>
        <v>2372825</v>
      </c>
      <c r="AS190" s="62">
        <f t="shared" si="198"/>
        <v>1721436</v>
      </c>
      <c r="AT190" s="62">
        <f t="shared" si="198"/>
        <v>189905</v>
      </c>
      <c r="AU190" s="62">
        <f t="shared" si="198"/>
        <v>29523</v>
      </c>
      <c r="AV190" s="62">
        <f t="shared" si="198"/>
        <v>431961</v>
      </c>
      <c r="AW190" s="62">
        <f t="shared" si="198"/>
        <v>333000</v>
      </c>
      <c r="AX190" s="62">
        <f t="shared" si="198"/>
        <v>94535</v>
      </c>
      <c r="AY190" s="62">
        <f t="shared" si="198"/>
        <v>4426</v>
      </c>
      <c r="AZ190" s="62">
        <f t="shared" si="198"/>
        <v>2243456</v>
      </c>
      <c r="BA190" s="62">
        <f t="shared" si="199"/>
        <v>1649756</v>
      </c>
      <c r="BB190" s="62">
        <f t="shared" si="199"/>
        <v>150671</v>
      </c>
      <c r="BC190" s="62">
        <f t="shared" si="199"/>
        <v>20988</v>
      </c>
      <c r="BD190" s="62">
        <f t="shared" si="199"/>
        <v>422041</v>
      </c>
      <c r="BE190" s="62">
        <f t="shared" si="199"/>
        <v>326701</v>
      </c>
      <c r="BF190" s="62">
        <f t="shared" si="199"/>
        <v>91023</v>
      </c>
      <c r="BG190" s="62">
        <f t="shared" si="199"/>
        <v>4317</v>
      </c>
      <c r="BH190" s="62">
        <f t="shared" si="199"/>
        <v>2153741</v>
      </c>
      <c r="BI190" s="62">
        <f t="shared" si="199"/>
        <v>1590118</v>
      </c>
      <c r="BJ190" s="62">
        <f t="shared" si="199"/>
        <v>130606</v>
      </c>
      <c r="BK190" s="62">
        <f t="shared" si="199"/>
        <v>26407</v>
      </c>
      <c r="BL190" s="62">
        <f t="shared" si="199"/>
        <v>406610</v>
      </c>
      <c r="BM190" s="62">
        <f t="shared" si="199"/>
        <v>314313</v>
      </c>
      <c r="BN190" s="62">
        <f t="shared" si="199"/>
        <v>88209</v>
      </c>
      <c r="BO190" s="62">
        <f t="shared" si="199"/>
        <v>4088</v>
      </c>
      <c r="BP190" s="62">
        <f t="shared" si="199"/>
        <v>2110519</v>
      </c>
      <c r="BQ190" s="62">
        <f t="shared" si="200"/>
        <v>1553443</v>
      </c>
      <c r="BR190" s="62">
        <f t="shared" si="200"/>
        <v>124145</v>
      </c>
      <c r="BS190" s="62">
        <f t="shared" si="200"/>
        <v>28269</v>
      </c>
      <c r="BT190" s="62">
        <f t="shared" si="200"/>
        <v>404662</v>
      </c>
      <c r="BU190" s="62">
        <f t="shared" si="200"/>
        <v>313617</v>
      </c>
      <c r="BV190" s="62">
        <f t="shared" si="200"/>
        <v>86821</v>
      </c>
      <c r="BW190" s="62">
        <f t="shared" si="200"/>
        <v>4224</v>
      </c>
      <c r="BX190" s="62">
        <f t="shared" si="200"/>
        <v>2120620</v>
      </c>
      <c r="BY190" s="62">
        <f t="shared" si="200"/>
        <v>1561010</v>
      </c>
      <c r="BZ190" s="62">
        <f t="shared" si="200"/>
        <v>142630</v>
      </c>
      <c r="CA190" s="62">
        <f t="shared" si="200"/>
        <v>22889</v>
      </c>
      <c r="CB190" s="62">
        <f t="shared" si="200"/>
        <v>394091</v>
      </c>
      <c r="CC190" s="62">
        <f t="shared" si="200"/>
        <v>305583</v>
      </c>
      <c r="CD190" s="62">
        <f t="shared" si="200"/>
        <v>84385</v>
      </c>
      <c r="CE190" s="62">
        <f t="shared" si="200"/>
        <v>4123</v>
      </c>
      <c r="CF190" s="62">
        <f t="shared" si="200"/>
        <v>2312789</v>
      </c>
      <c r="CG190" s="62">
        <f t="shared" si="201"/>
        <v>1701505</v>
      </c>
      <c r="CH190" s="62">
        <f t="shared" si="201"/>
        <v>156743</v>
      </c>
      <c r="CI190" s="62">
        <f t="shared" si="201"/>
        <v>26905</v>
      </c>
      <c r="CJ190" s="62">
        <f t="shared" si="201"/>
        <v>427636</v>
      </c>
      <c r="CK190" s="62">
        <f t="shared" si="201"/>
        <v>333301</v>
      </c>
      <c r="CL190" s="62">
        <f t="shared" si="201"/>
        <v>89921</v>
      </c>
      <c r="CM190" s="62">
        <f t="shared" si="201"/>
        <v>4414</v>
      </c>
      <c r="CN190" s="62">
        <f t="shared" si="201"/>
        <v>2291513</v>
      </c>
      <c r="CO190" s="62">
        <f t="shared" si="201"/>
        <v>1714359</v>
      </c>
      <c r="CP190" s="62">
        <f t="shared" si="201"/>
        <v>145896</v>
      </c>
      <c r="CQ190" s="62">
        <f t="shared" si="201"/>
        <v>21470</v>
      </c>
      <c r="CR190" s="62">
        <f t="shared" si="201"/>
        <v>409788</v>
      </c>
      <c r="CS190" s="62">
        <f t="shared" si="201"/>
        <v>317409</v>
      </c>
      <c r="CT190" s="62">
        <f t="shared" si="201"/>
        <v>88007</v>
      </c>
      <c r="CU190" s="62">
        <f t="shared" si="201"/>
        <v>4372</v>
      </c>
      <c r="CV190" s="62">
        <f t="shared" si="201"/>
        <v>2295533</v>
      </c>
      <c r="CW190" s="62">
        <f t="shared" si="202"/>
        <v>1709024</v>
      </c>
      <c r="CX190" s="62">
        <f t="shared" si="202"/>
        <v>144228</v>
      </c>
      <c r="CY190" s="62">
        <f t="shared" si="202"/>
        <v>24592</v>
      </c>
      <c r="CZ190" s="62">
        <f t="shared" si="202"/>
        <v>417689</v>
      </c>
      <c r="DA190" s="62">
        <f t="shared" si="202"/>
        <v>323015</v>
      </c>
      <c r="DB190" s="62">
        <f t="shared" si="202"/>
        <v>89987</v>
      </c>
      <c r="DC190" s="62">
        <f t="shared" si="202"/>
        <v>4687</v>
      </c>
      <c r="DD190" s="78">
        <f t="shared" si="203"/>
        <v>72494.49453551913</v>
      </c>
      <c r="DE190" s="78">
        <f t="shared" si="204"/>
        <v>53338.346994535517</v>
      </c>
      <c r="DF190" s="78">
        <f t="shared" si="205"/>
        <v>4906.8934426229507</v>
      </c>
      <c r="DG190" s="78">
        <f t="shared" si="206"/>
        <v>801.41530054644807</v>
      </c>
      <c r="DH190" s="78">
        <f t="shared" si="207"/>
        <v>13447.838797814207</v>
      </c>
      <c r="DI190" s="78">
        <f t="shared" si="208"/>
        <v>10371.48087431694</v>
      </c>
      <c r="DJ190" s="78">
        <f t="shared" si="209"/>
        <v>2935.967213114754</v>
      </c>
      <c r="DK190" s="57">
        <f t="shared" si="210"/>
        <v>140.39071038251367</v>
      </c>
    </row>
    <row r="191" spans="2:115" ht="17.5" thickBot="1">
      <c r="B191" s="142"/>
      <c r="C191" s="117" t="s">
        <v>426</v>
      </c>
      <c r="D191" s="118">
        <f>+SUM(D177:D190)</f>
        <v>653234563</v>
      </c>
      <c r="E191" s="118">
        <f t="shared" ref="E191:K191" si="211">+SUM(E177:E190)</f>
        <v>505121065</v>
      </c>
      <c r="F191" s="118">
        <f t="shared" si="211"/>
        <v>36895183</v>
      </c>
      <c r="G191" s="118">
        <f t="shared" si="211"/>
        <v>8305892</v>
      </c>
      <c r="H191" s="118">
        <f t="shared" si="211"/>
        <v>102912423</v>
      </c>
      <c r="I191" s="118">
        <f t="shared" si="211"/>
        <v>81167762</v>
      </c>
      <c r="J191" s="118">
        <f t="shared" si="211"/>
        <v>20277852</v>
      </c>
      <c r="K191" s="118">
        <f t="shared" si="211"/>
        <v>1466809</v>
      </c>
      <c r="L191" s="119">
        <f t="shared" ref="L191:BW191" si="212">+SUM(L177:L190)</f>
        <v>51337200</v>
      </c>
      <c r="M191" s="119">
        <f t="shared" si="212"/>
        <v>40012566</v>
      </c>
      <c r="N191" s="119">
        <f t="shared" si="212"/>
        <v>2628280</v>
      </c>
      <c r="O191" s="119">
        <f t="shared" si="212"/>
        <v>672936</v>
      </c>
      <c r="P191" s="119">
        <f t="shared" si="212"/>
        <v>8023418</v>
      </c>
      <c r="Q191" s="119">
        <f t="shared" si="212"/>
        <v>6259313</v>
      </c>
      <c r="R191" s="119">
        <f t="shared" si="212"/>
        <v>1643215</v>
      </c>
      <c r="S191" s="119">
        <f t="shared" si="212"/>
        <v>120890</v>
      </c>
      <c r="T191" s="119">
        <f t="shared" si="212"/>
        <v>47522616</v>
      </c>
      <c r="U191" s="119">
        <f t="shared" si="212"/>
        <v>36827962</v>
      </c>
      <c r="V191" s="119">
        <f t="shared" si="212"/>
        <v>2584949</v>
      </c>
      <c r="W191" s="119">
        <f t="shared" si="212"/>
        <v>639713</v>
      </c>
      <c r="X191" s="119">
        <f t="shared" si="212"/>
        <v>7469992</v>
      </c>
      <c r="Y191" s="119">
        <f t="shared" si="212"/>
        <v>5841565</v>
      </c>
      <c r="Z191" s="119">
        <f t="shared" si="212"/>
        <v>1517978</v>
      </c>
      <c r="AA191" s="119">
        <f t="shared" si="212"/>
        <v>110449</v>
      </c>
      <c r="AB191" s="119">
        <f t="shared" si="212"/>
        <v>58264748</v>
      </c>
      <c r="AC191" s="119">
        <f t="shared" si="212"/>
        <v>44867430</v>
      </c>
      <c r="AD191" s="119">
        <f t="shared" si="212"/>
        <v>3666179</v>
      </c>
      <c r="AE191" s="119">
        <f t="shared" si="212"/>
        <v>606008</v>
      </c>
      <c r="AF191" s="119">
        <f t="shared" si="212"/>
        <v>9125131</v>
      </c>
      <c r="AG191" s="119">
        <f t="shared" si="212"/>
        <v>7176904</v>
      </c>
      <c r="AH191" s="119">
        <f t="shared" si="212"/>
        <v>1815745</v>
      </c>
      <c r="AI191" s="119">
        <f t="shared" si="212"/>
        <v>132482</v>
      </c>
      <c r="AJ191" s="119">
        <f t="shared" si="212"/>
        <v>56342322</v>
      </c>
      <c r="AK191" s="119">
        <f t="shared" si="212"/>
        <v>43297528</v>
      </c>
      <c r="AL191" s="119">
        <f t="shared" si="212"/>
        <v>3427092</v>
      </c>
      <c r="AM191" s="119">
        <f t="shared" si="212"/>
        <v>681230</v>
      </c>
      <c r="AN191" s="119">
        <f t="shared" si="212"/>
        <v>8936472</v>
      </c>
      <c r="AO191" s="119">
        <f t="shared" si="212"/>
        <v>7046105</v>
      </c>
      <c r="AP191" s="119">
        <f t="shared" si="212"/>
        <v>1763548</v>
      </c>
      <c r="AQ191" s="119">
        <f t="shared" si="212"/>
        <v>126819</v>
      </c>
      <c r="AR191" s="119">
        <f t="shared" si="212"/>
        <v>57483260</v>
      </c>
      <c r="AS191" s="119">
        <f t="shared" si="212"/>
        <v>44008429</v>
      </c>
      <c r="AT191" s="119">
        <f t="shared" si="212"/>
        <v>3700266</v>
      </c>
      <c r="AU191" s="119">
        <f t="shared" si="212"/>
        <v>820695</v>
      </c>
      <c r="AV191" s="119">
        <f t="shared" si="212"/>
        <v>8953870</v>
      </c>
      <c r="AW191" s="119">
        <f t="shared" si="212"/>
        <v>7070480</v>
      </c>
      <c r="AX191" s="119">
        <f t="shared" si="212"/>
        <v>1757176</v>
      </c>
      <c r="AY191" s="119">
        <f t="shared" si="212"/>
        <v>126214</v>
      </c>
      <c r="AZ191" s="119">
        <f t="shared" si="212"/>
        <v>54796328</v>
      </c>
      <c r="BA191" s="119">
        <f t="shared" si="212"/>
        <v>42336785</v>
      </c>
      <c r="BB191" s="119">
        <f t="shared" si="212"/>
        <v>3083445</v>
      </c>
      <c r="BC191" s="119">
        <f t="shared" si="212"/>
        <v>621846</v>
      </c>
      <c r="BD191" s="119">
        <f t="shared" si="212"/>
        <v>8754252</v>
      </c>
      <c r="BE191" s="119">
        <f t="shared" si="212"/>
        <v>6915715</v>
      </c>
      <c r="BF191" s="119">
        <f t="shared" si="212"/>
        <v>1713615</v>
      </c>
      <c r="BG191" s="119">
        <f t="shared" si="212"/>
        <v>124922</v>
      </c>
      <c r="BH191" s="119">
        <f t="shared" si="212"/>
        <v>53556544</v>
      </c>
      <c r="BI191" s="119">
        <f t="shared" si="212"/>
        <v>41395854</v>
      </c>
      <c r="BJ191" s="119">
        <f t="shared" si="212"/>
        <v>2928078</v>
      </c>
      <c r="BK191" s="119">
        <f t="shared" si="212"/>
        <v>727234</v>
      </c>
      <c r="BL191" s="119">
        <f t="shared" si="212"/>
        <v>8505378</v>
      </c>
      <c r="BM191" s="119">
        <f t="shared" si="212"/>
        <v>6717966</v>
      </c>
      <c r="BN191" s="119">
        <f t="shared" si="212"/>
        <v>1667700</v>
      </c>
      <c r="BO191" s="119">
        <f t="shared" si="212"/>
        <v>119712</v>
      </c>
      <c r="BP191" s="119">
        <f t="shared" si="212"/>
        <v>52375316</v>
      </c>
      <c r="BQ191" s="119">
        <f t="shared" si="212"/>
        <v>40441561</v>
      </c>
      <c r="BR191" s="119">
        <f t="shared" si="212"/>
        <v>2751020</v>
      </c>
      <c r="BS191" s="119">
        <f t="shared" si="212"/>
        <v>774440</v>
      </c>
      <c r="BT191" s="119">
        <f t="shared" si="212"/>
        <v>8408295</v>
      </c>
      <c r="BU191" s="119">
        <f t="shared" si="212"/>
        <v>6654084</v>
      </c>
      <c r="BV191" s="119">
        <f t="shared" si="212"/>
        <v>1635776</v>
      </c>
      <c r="BW191" s="119">
        <f t="shared" si="212"/>
        <v>118435</v>
      </c>
      <c r="BX191" s="119">
        <f t="shared" ref="BX191:DC191" si="213">+SUM(BX177:BX190)</f>
        <v>51700506</v>
      </c>
      <c r="BY191" s="119">
        <f t="shared" si="213"/>
        <v>39994436</v>
      </c>
      <c r="BZ191" s="119">
        <f t="shared" si="213"/>
        <v>2850535</v>
      </c>
      <c r="CA191" s="119">
        <f t="shared" si="213"/>
        <v>642354</v>
      </c>
      <c r="CB191" s="119">
        <f t="shared" si="213"/>
        <v>8213181</v>
      </c>
      <c r="CC191" s="119">
        <f t="shared" si="213"/>
        <v>6499722</v>
      </c>
      <c r="CD191" s="119">
        <f t="shared" si="213"/>
        <v>1599476</v>
      </c>
      <c r="CE191" s="119">
        <f t="shared" si="213"/>
        <v>113983</v>
      </c>
      <c r="CF191" s="119">
        <f t="shared" si="213"/>
        <v>56401578</v>
      </c>
      <c r="CG191" s="119">
        <f t="shared" si="213"/>
        <v>43519093</v>
      </c>
      <c r="CH191" s="119">
        <f t="shared" si="213"/>
        <v>3111567</v>
      </c>
      <c r="CI191" s="119">
        <f t="shared" si="213"/>
        <v>747098</v>
      </c>
      <c r="CJ191" s="119">
        <f t="shared" si="213"/>
        <v>9023820</v>
      </c>
      <c r="CK191" s="119">
        <f t="shared" si="213"/>
        <v>7162662</v>
      </c>
      <c r="CL191" s="119">
        <f t="shared" si="213"/>
        <v>1737516</v>
      </c>
      <c r="CM191" s="119">
        <f t="shared" si="213"/>
        <v>123642</v>
      </c>
      <c r="CN191" s="119">
        <f t="shared" si="213"/>
        <v>56343795</v>
      </c>
      <c r="CO191" s="119">
        <f t="shared" si="213"/>
        <v>44043359</v>
      </c>
      <c r="CP191" s="119">
        <f t="shared" si="213"/>
        <v>3052366</v>
      </c>
      <c r="CQ191" s="119">
        <f t="shared" si="213"/>
        <v>638140</v>
      </c>
      <c r="CR191" s="119">
        <f t="shared" si="213"/>
        <v>8609930</v>
      </c>
      <c r="CS191" s="119">
        <f t="shared" si="213"/>
        <v>6797909</v>
      </c>
      <c r="CT191" s="119">
        <f t="shared" si="213"/>
        <v>1690353</v>
      </c>
      <c r="CU191" s="119">
        <f t="shared" si="213"/>
        <v>121668</v>
      </c>
      <c r="CV191" s="119">
        <f t="shared" si="213"/>
        <v>57110350</v>
      </c>
      <c r="CW191" s="119">
        <f t="shared" si="213"/>
        <v>44376062</v>
      </c>
      <c r="CX191" s="119">
        <f t="shared" si="213"/>
        <v>3111406</v>
      </c>
      <c r="CY191" s="119">
        <f t="shared" si="213"/>
        <v>734198</v>
      </c>
      <c r="CZ191" s="119">
        <f t="shared" si="213"/>
        <v>8888684</v>
      </c>
      <c r="DA191" s="119">
        <f t="shared" si="213"/>
        <v>7025337</v>
      </c>
      <c r="DB191" s="119">
        <f t="shared" si="213"/>
        <v>1735754</v>
      </c>
      <c r="DC191" s="119">
        <f t="shared" si="213"/>
        <v>127593</v>
      </c>
      <c r="DD191" s="123">
        <f t="shared" si="203"/>
        <v>1784793.8879781421</v>
      </c>
      <c r="DE191" s="123">
        <f t="shared" si="204"/>
        <v>1380112.199453552</v>
      </c>
      <c r="DF191" s="123">
        <f t="shared" si="205"/>
        <v>100806.51092896175</v>
      </c>
      <c r="DG191" s="123">
        <f t="shared" si="206"/>
        <v>22693.693989071038</v>
      </c>
      <c r="DH191" s="123">
        <f t="shared" si="207"/>
        <v>281181.48360655736</v>
      </c>
      <c r="DI191" s="123">
        <f t="shared" si="208"/>
        <v>221769.84153005463</v>
      </c>
      <c r="DJ191" s="123">
        <f t="shared" si="209"/>
        <v>55403.967213114753</v>
      </c>
      <c r="DK191" s="124">
        <f t="shared" si="210"/>
        <v>4007.6748633879783</v>
      </c>
    </row>
  </sheetData>
  <mergeCells count="183">
    <mergeCell ref="CG7:CG8"/>
    <mergeCell ref="BK7:BK8"/>
    <mergeCell ref="BL7:BO7"/>
    <mergeCell ref="BP7:BP8"/>
    <mergeCell ref="CI7:CI8"/>
    <mergeCell ref="BX6:CE6"/>
    <mergeCell ref="CF6:CM6"/>
    <mergeCell ref="BX7:BX8"/>
    <mergeCell ref="BY7:BY8"/>
    <mergeCell ref="BZ7:BZ8"/>
    <mergeCell ref="CA7:CA8"/>
    <mergeCell ref="CB7:CE7"/>
    <mergeCell ref="CF7:CF8"/>
    <mergeCell ref="B1:DK1"/>
    <mergeCell ref="CJ7:CM7"/>
    <mergeCell ref="CN7:CN8"/>
    <mergeCell ref="CO7:CO8"/>
    <mergeCell ref="CP7:CP8"/>
    <mergeCell ref="CQ7:CQ8"/>
    <mergeCell ref="BR7:BR8"/>
    <mergeCell ref="BS7:BS8"/>
    <mergeCell ref="BT7:BW7"/>
    <mergeCell ref="CH7:CH8"/>
    <mergeCell ref="AR6:AY6"/>
    <mergeCell ref="AZ6:BG6"/>
    <mergeCell ref="BH6:BO6"/>
    <mergeCell ref="BP6:BW6"/>
    <mergeCell ref="AR7:AR8"/>
    <mergeCell ref="AS7:AS8"/>
    <mergeCell ref="AT7:AT8"/>
    <mergeCell ref="AZ7:AZ8"/>
    <mergeCell ref="BJ7:BJ8"/>
    <mergeCell ref="BQ7:BQ8"/>
    <mergeCell ref="BA7:BA8"/>
    <mergeCell ref="BB7:BB8"/>
    <mergeCell ref="BC7:BC8"/>
    <mergeCell ref="BD7:BG7"/>
    <mergeCell ref="BH7:BH8"/>
    <mergeCell ref="BI7:BI8"/>
    <mergeCell ref="P7:S7"/>
    <mergeCell ref="T168:AA168"/>
    <mergeCell ref="AB168:AI168"/>
    <mergeCell ref="AJ168:AQ168"/>
    <mergeCell ref="AR168:AY168"/>
    <mergeCell ref="AM7:AM8"/>
    <mergeCell ref="AN7:AQ7"/>
    <mergeCell ref="AU7:AU8"/>
    <mergeCell ref="AV7:AY7"/>
    <mergeCell ref="L7:L8"/>
    <mergeCell ref="T6:AA6"/>
    <mergeCell ref="T7:T8"/>
    <mergeCell ref="U7:U8"/>
    <mergeCell ref="V7:V8"/>
    <mergeCell ref="W7:W8"/>
    <mergeCell ref="X7:AA7"/>
    <mergeCell ref="M7:M8"/>
    <mergeCell ref="N7:N8"/>
    <mergeCell ref="O7:O8"/>
    <mergeCell ref="L169:L170"/>
    <mergeCell ref="AJ6:AQ6"/>
    <mergeCell ref="AB7:AB8"/>
    <mergeCell ref="AC7:AC8"/>
    <mergeCell ref="AD7:AD8"/>
    <mergeCell ref="AE7:AE8"/>
    <mergeCell ref="AF7:AI7"/>
    <mergeCell ref="AJ7:AJ8"/>
    <mergeCell ref="AK7:AK8"/>
    <mergeCell ref="AL7:AL8"/>
    <mergeCell ref="D168:K168"/>
    <mergeCell ref="L168:S168"/>
    <mergeCell ref="B171:B175"/>
    <mergeCell ref="B177:B191"/>
    <mergeCell ref="B170:C170"/>
    <mergeCell ref="D169:D170"/>
    <mergeCell ref="E169:E170"/>
    <mergeCell ref="F169:F170"/>
    <mergeCell ref="G169:G170"/>
    <mergeCell ref="H169:K169"/>
    <mergeCell ref="B150:B166"/>
    <mergeCell ref="B61:B98"/>
    <mergeCell ref="B9:C9"/>
    <mergeCell ref="B10:B60"/>
    <mergeCell ref="B7:C8"/>
    <mergeCell ref="E7:E8"/>
    <mergeCell ref="DH7:DK7"/>
    <mergeCell ref="DD7:DD8"/>
    <mergeCell ref="DD6:DK6"/>
    <mergeCell ref="CR7:CU7"/>
    <mergeCell ref="CV7:CV8"/>
    <mergeCell ref="CW7:CW8"/>
    <mergeCell ref="CX7:CX8"/>
    <mergeCell ref="CY7:CY8"/>
    <mergeCell ref="CV6:DC6"/>
    <mergeCell ref="CN6:CU6"/>
    <mergeCell ref="B5:B6"/>
    <mergeCell ref="C5:C6"/>
    <mergeCell ref="L6:S6"/>
    <mergeCell ref="AB6:AI6"/>
    <mergeCell ref="B99:B149"/>
    <mergeCell ref="D5:DK5"/>
    <mergeCell ref="CZ7:DC7"/>
    <mergeCell ref="DE7:DE8"/>
    <mergeCell ref="DF7:DF8"/>
    <mergeCell ref="DG7:DG8"/>
    <mergeCell ref="AF169:AI169"/>
    <mergeCell ref="AJ169:AJ170"/>
    <mergeCell ref="AK169:AK170"/>
    <mergeCell ref="AL169:AL170"/>
    <mergeCell ref="AM169:AM170"/>
    <mergeCell ref="D6:K6"/>
    <mergeCell ref="H7:K7"/>
    <mergeCell ref="D7:D8"/>
    <mergeCell ref="F7:F8"/>
    <mergeCell ref="G7:G8"/>
    <mergeCell ref="W169:W170"/>
    <mergeCell ref="X169:AA169"/>
    <mergeCell ref="AB169:AB170"/>
    <mergeCell ref="AC169:AC170"/>
    <mergeCell ref="AD169:AD170"/>
    <mergeCell ref="AE169:AE170"/>
    <mergeCell ref="CN168:CU168"/>
    <mergeCell ref="CV168:DC168"/>
    <mergeCell ref="DD168:DK168"/>
    <mergeCell ref="M169:M170"/>
    <mergeCell ref="N169:N170"/>
    <mergeCell ref="O169:O170"/>
    <mergeCell ref="P169:S169"/>
    <mergeCell ref="T169:T170"/>
    <mergeCell ref="U169:U170"/>
    <mergeCell ref="V169:V170"/>
    <mergeCell ref="BA169:BA170"/>
    <mergeCell ref="BB169:BB170"/>
    <mergeCell ref="BP168:BW168"/>
    <mergeCell ref="BX168:CE168"/>
    <mergeCell ref="CF168:CM168"/>
    <mergeCell ref="AZ168:BG168"/>
    <mergeCell ref="BH168:BO168"/>
    <mergeCell ref="BZ169:BZ170"/>
    <mergeCell ref="BI169:BI170"/>
    <mergeCell ref="BC169:BC170"/>
    <mergeCell ref="BD169:BG169"/>
    <mergeCell ref="BH169:BH170"/>
    <mergeCell ref="AN169:AQ169"/>
    <mergeCell ref="AR169:AR170"/>
    <mergeCell ref="AS169:AS170"/>
    <mergeCell ref="AT169:AT170"/>
    <mergeCell ref="AU169:AU170"/>
    <mergeCell ref="AV169:AY169"/>
    <mergeCell ref="AZ169:AZ170"/>
    <mergeCell ref="CH169:CH170"/>
    <mergeCell ref="CI169:CI170"/>
    <mergeCell ref="BJ169:BJ170"/>
    <mergeCell ref="BK169:BK170"/>
    <mergeCell ref="BL169:BO169"/>
    <mergeCell ref="BP169:BP170"/>
    <mergeCell ref="BQ169:BQ170"/>
    <mergeCell ref="CJ169:CM169"/>
    <mergeCell ref="BT169:BW169"/>
    <mergeCell ref="BX169:BX170"/>
    <mergeCell ref="BY169:BY170"/>
    <mergeCell ref="CN169:CN170"/>
    <mergeCell ref="CO169:CO170"/>
    <mergeCell ref="CA169:CA170"/>
    <mergeCell ref="CB169:CE169"/>
    <mergeCell ref="CF169:CF170"/>
    <mergeCell ref="CG169:CG170"/>
    <mergeCell ref="DE169:DE170"/>
    <mergeCell ref="DF169:DF170"/>
    <mergeCell ref="CW169:CW170"/>
    <mergeCell ref="CX169:CX170"/>
    <mergeCell ref="CY169:CY170"/>
    <mergeCell ref="CZ169:DC169"/>
    <mergeCell ref="DD169:DD170"/>
    <mergeCell ref="DG169:DG170"/>
    <mergeCell ref="DH169:DK169"/>
    <mergeCell ref="B168:C169"/>
    <mergeCell ref="B3:G3"/>
    <mergeCell ref="CP169:CP170"/>
    <mergeCell ref="CQ169:CQ170"/>
    <mergeCell ref="CR169:CU169"/>
    <mergeCell ref="CV169:CV170"/>
    <mergeCell ref="BR169:BR170"/>
    <mergeCell ref="BS169:BS170"/>
  </mergeCells>
  <phoneticPr fontId="3" type="noConversion"/>
  <pageMargins left="0.7" right="0.7" top="0.75" bottom="0.75" header="0.3" footer="0.3"/>
  <ignoredErrors>
    <ignoredError sqref="P11:P166 M171:DC175 M191:DB191" formulaRange="1"/>
  </ignoredError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7.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447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184</v>
      </c>
      <c r="D4" s="11">
        <v>4827.8442622950815</v>
      </c>
      <c r="E4" s="9">
        <f>+B56+1</f>
        <v>54</v>
      </c>
      <c r="F4" s="10" t="s">
        <v>285</v>
      </c>
      <c r="G4" s="11">
        <v>2020.6830601092897</v>
      </c>
      <c r="H4" s="9">
        <f>+E56+1</f>
        <v>107</v>
      </c>
      <c r="I4" s="10" t="s">
        <v>228</v>
      </c>
      <c r="J4" s="11">
        <v>1278.7404371584701</v>
      </c>
      <c r="M4" s="67"/>
    </row>
    <row r="5" spans="2:13">
      <c r="B5" s="12">
        <f>+B4+1</f>
        <v>2</v>
      </c>
      <c r="C5" s="13" t="s">
        <v>302</v>
      </c>
      <c r="D5" s="14">
        <v>4725.8306010928964</v>
      </c>
      <c r="E5" s="12">
        <f t="shared" ref="E5:E56" si="0">+E4+1</f>
        <v>55</v>
      </c>
      <c r="F5" s="13" t="s">
        <v>289</v>
      </c>
      <c r="G5" s="14">
        <v>2019.6338797814208</v>
      </c>
      <c r="H5" s="12">
        <f t="shared" ref="H5:H54" si="1">+H4+1</f>
        <v>108</v>
      </c>
      <c r="I5" s="13" t="s">
        <v>196</v>
      </c>
      <c r="J5" s="14">
        <v>1273.0191256830601</v>
      </c>
      <c r="M5" s="67"/>
    </row>
    <row r="6" spans="2:13">
      <c r="B6" s="12">
        <f t="shared" ref="B6:B56" si="2">+B5+1</f>
        <v>3</v>
      </c>
      <c r="C6" s="15" t="s">
        <v>212</v>
      </c>
      <c r="D6" s="14">
        <v>4711.0683060109286</v>
      </c>
      <c r="E6" s="12">
        <f t="shared" si="0"/>
        <v>56</v>
      </c>
      <c r="F6" s="13" t="s">
        <v>258</v>
      </c>
      <c r="G6" s="14">
        <v>2009.3551912568305</v>
      </c>
      <c r="H6" s="12">
        <f t="shared" si="1"/>
        <v>109</v>
      </c>
      <c r="I6" s="13" t="s">
        <v>317</v>
      </c>
      <c r="J6" s="14">
        <v>1269.8387978142077</v>
      </c>
      <c r="M6" s="67"/>
    </row>
    <row r="7" spans="2:13">
      <c r="B7" s="12">
        <f t="shared" si="2"/>
        <v>4</v>
      </c>
      <c r="C7" s="13" t="s">
        <v>183</v>
      </c>
      <c r="D7" s="14">
        <v>4401.6639344262294</v>
      </c>
      <c r="E7" s="12">
        <f t="shared" si="0"/>
        <v>57</v>
      </c>
      <c r="F7" s="13" t="s">
        <v>293</v>
      </c>
      <c r="G7" s="14">
        <v>1993.0355191256831</v>
      </c>
      <c r="H7" s="12">
        <f t="shared" si="1"/>
        <v>110</v>
      </c>
      <c r="I7" s="13" t="s">
        <v>237</v>
      </c>
      <c r="J7" s="14">
        <v>1239.811475409836</v>
      </c>
      <c r="M7" s="67"/>
    </row>
    <row r="8" spans="2:13">
      <c r="B8" s="12">
        <f t="shared" si="2"/>
        <v>5</v>
      </c>
      <c r="C8" s="13" t="s">
        <v>200</v>
      </c>
      <c r="D8" s="14">
        <v>3959.4918032786886</v>
      </c>
      <c r="E8" s="12">
        <f t="shared" si="0"/>
        <v>58</v>
      </c>
      <c r="F8" s="13" t="s">
        <v>233</v>
      </c>
      <c r="G8" s="14">
        <v>1983.6147540983607</v>
      </c>
      <c r="H8" s="12">
        <f t="shared" si="1"/>
        <v>111</v>
      </c>
      <c r="I8" s="13" t="s">
        <v>271</v>
      </c>
      <c r="J8" s="14">
        <v>1234.0819672131147</v>
      </c>
      <c r="M8" s="67"/>
    </row>
    <row r="9" spans="2:13">
      <c r="B9" s="12">
        <f t="shared" si="2"/>
        <v>6</v>
      </c>
      <c r="C9" s="13" t="s">
        <v>267</v>
      </c>
      <c r="D9" s="14">
        <v>3609.0874316939889</v>
      </c>
      <c r="E9" s="12">
        <f t="shared" si="0"/>
        <v>59</v>
      </c>
      <c r="F9" s="13" t="s">
        <v>218</v>
      </c>
      <c r="G9" s="14">
        <v>1960.8251366120219</v>
      </c>
      <c r="H9" s="12">
        <f t="shared" si="1"/>
        <v>112</v>
      </c>
      <c r="I9" s="13" t="s">
        <v>253</v>
      </c>
      <c r="J9" s="14">
        <v>1231.2650273224044</v>
      </c>
      <c r="M9" s="67"/>
    </row>
    <row r="10" spans="2:13">
      <c r="B10" s="12">
        <f t="shared" si="2"/>
        <v>7</v>
      </c>
      <c r="C10" s="13" t="s">
        <v>226</v>
      </c>
      <c r="D10" s="14">
        <v>3473.2622950819673</v>
      </c>
      <c r="E10" s="12">
        <f t="shared" si="0"/>
        <v>60</v>
      </c>
      <c r="F10" s="13" t="s">
        <v>216</v>
      </c>
      <c r="G10" s="14">
        <v>1957.6857923497269</v>
      </c>
      <c r="H10" s="12">
        <f t="shared" si="1"/>
        <v>113</v>
      </c>
      <c r="I10" s="13" t="s">
        <v>257</v>
      </c>
      <c r="J10" s="14">
        <v>1214.8825136612022</v>
      </c>
      <c r="M10" s="67"/>
    </row>
    <row r="11" spans="2:13">
      <c r="B11" s="12">
        <f t="shared" si="2"/>
        <v>8</v>
      </c>
      <c r="C11" s="13" t="s">
        <v>269</v>
      </c>
      <c r="D11" s="14">
        <v>3403.9781420765025</v>
      </c>
      <c r="E11" s="12">
        <f t="shared" si="0"/>
        <v>61</v>
      </c>
      <c r="F11" s="13" t="s">
        <v>239</v>
      </c>
      <c r="G11" s="14">
        <v>1930.1284153005465</v>
      </c>
      <c r="H11" s="12">
        <f t="shared" si="1"/>
        <v>114</v>
      </c>
      <c r="I11" s="13" t="s">
        <v>324</v>
      </c>
      <c r="J11" s="14">
        <v>1214.3825136612022</v>
      </c>
      <c r="M11" s="67"/>
    </row>
    <row r="12" spans="2:13">
      <c r="B12" s="12">
        <f t="shared" si="2"/>
        <v>9</v>
      </c>
      <c r="C12" s="13" t="s">
        <v>208</v>
      </c>
      <c r="D12" s="14">
        <v>3167.9863387978144</v>
      </c>
      <c r="E12" s="12">
        <f t="shared" si="0"/>
        <v>62</v>
      </c>
      <c r="F12" s="13" t="s">
        <v>278</v>
      </c>
      <c r="G12" s="14">
        <v>1926.622950819672</v>
      </c>
      <c r="H12" s="12">
        <f t="shared" si="1"/>
        <v>115</v>
      </c>
      <c r="I12" s="13" t="s">
        <v>245</v>
      </c>
      <c r="J12" s="14">
        <v>1207.3142076502731</v>
      </c>
      <c r="M12" s="67"/>
    </row>
    <row r="13" spans="2:13">
      <c r="B13" s="12">
        <f t="shared" si="2"/>
        <v>10</v>
      </c>
      <c r="C13" s="13" t="s">
        <v>301</v>
      </c>
      <c r="D13" s="14">
        <v>3137.6038251366122</v>
      </c>
      <c r="E13" s="12">
        <f t="shared" si="0"/>
        <v>63</v>
      </c>
      <c r="F13" s="13" t="s">
        <v>316</v>
      </c>
      <c r="G13" s="14">
        <v>1923.2759562841529</v>
      </c>
      <c r="H13" s="12">
        <f t="shared" si="1"/>
        <v>116</v>
      </c>
      <c r="I13" s="13" t="s">
        <v>209</v>
      </c>
      <c r="J13" s="14">
        <v>1192.2978142076502</v>
      </c>
      <c r="M13" s="67"/>
    </row>
    <row r="14" spans="2:13">
      <c r="B14" s="12">
        <f t="shared" si="2"/>
        <v>11</v>
      </c>
      <c r="C14" s="13" t="s">
        <v>213</v>
      </c>
      <c r="D14" s="14">
        <v>2989.1338797814205</v>
      </c>
      <c r="E14" s="12">
        <f t="shared" si="0"/>
        <v>64</v>
      </c>
      <c r="F14" s="13" t="s">
        <v>273</v>
      </c>
      <c r="G14" s="14">
        <v>1922.0054644808743</v>
      </c>
      <c r="H14" s="12">
        <f t="shared" si="1"/>
        <v>117</v>
      </c>
      <c r="I14" s="13" t="s">
        <v>255</v>
      </c>
      <c r="J14" s="14">
        <v>1162.8715846994535</v>
      </c>
      <c r="M14" s="67"/>
    </row>
    <row r="15" spans="2:13">
      <c r="B15" s="12">
        <f t="shared" si="2"/>
        <v>12</v>
      </c>
      <c r="C15" s="13" t="s">
        <v>268</v>
      </c>
      <c r="D15" s="14">
        <v>2987.1065573770493</v>
      </c>
      <c r="E15" s="12">
        <f t="shared" si="0"/>
        <v>65</v>
      </c>
      <c r="F15" s="13" t="s">
        <v>299</v>
      </c>
      <c r="G15" s="14">
        <v>1912.4207650273224</v>
      </c>
      <c r="H15" s="12">
        <f t="shared" si="1"/>
        <v>118</v>
      </c>
      <c r="I15" s="13" t="s">
        <v>250</v>
      </c>
      <c r="J15" s="14">
        <v>1158.5218579234972</v>
      </c>
      <c r="M15" s="67"/>
    </row>
    <row r="16" spans="2:13">
      <c r="B16" s="12">
        <f t="shared" si="2"/>
        <v>13</v>
      </c>
      <c r="C16" s="13" t="s">
        <v>295</v>
      </c>
      <c r="D16" s="14">
        <v>2961.9043715846997</v>
      </c>
      <c r="E16" s="12">
        <f t="shared" si="0"/>
        <v>66</v>
      </c>
      <c r="F16" s="13" t="s">
        <v>292</v>
      </c>
      <c r="G16" s="14">
        <v>1906.6147540983607</v>
      </c>
      <c r="H16" s="12">
        <f t="shared" si="1"/>
        <v>119</v>
      </c>
      <c r="I16" s="13" t="s">
        <v>277</v>
      </c>
      <c r="J16" s="14">
        <v>1149.9863387978141</v>
      </c>
      <c r="M16" s="67"/>
    </row>
    <row r="17" spans="2:13">
      <c r="B17" s="12">
        <f t="shared" si="2"/>
        <v>14</v>
      </c>
      <c r="C17" s="13" t="s">
        <v>276</v>
      </c>
      <c r="D17" s="14">
        <v>2945.4371584699452</v>
      </c>
      <c r="E17" s="12">
        <f t="shared" si="0"/>
        <v>67</v>
      </c>
      <c r="F17" s="13" t="s">
        <v>318</v>
      </c>
      <c r="G17" s="14">
        <v>1888.5765027322404</v>
      </c>
      <c r="H17" s="12">
        <f t="shared" si="1"/>
        <v>120</v>
      </c>
      <c r="I17" s="13" t="s">
        <v>203</v>
      </c>
      <c r="J17" s="14">
        <v>1149.5928961748634</v>
      </c>
      <c r="M17" s="67"/>
    </row>
    <row r="18" spans="2:13">
      <c r="B18" s="12">
        <f t="shared" si="2"/>
        <v>15</v>
      </c>
      <c r="C18" s="13" t="s">
        <v>210</v>
      </c>
      <c r="D18" s="14">
        <v>2928.3579234972676</v>
      </c>
      <c r="E18" s="12">
        <f t="shared" si="0"/>
        <v>68</v>
      </c>
      <c r="F18" s="13" t="s">
        <v>234</v>
      </c>
      <c r="G18" s="14">
        <v>1880.3306010928961</v>
      </c>
      <c r="H18" s="12">
        <f t="shared" si="1"/>
        <v>121</v>
      </c>
      <c r="I18" s="13" t="s">
        <v>298</v>
      </c>
      <c r="J18" s="14">
        <v>1142.5027322404371</v>
      </c>
      <c r="M18" s="67"/>
    </row>
    <row r="19" spans="2:13">
      <c r="B19" s="12">
        <f t="shared" si="2"/>
        <v>16</v>
      </c>
      <c r="C19" s="13" t="s">
        <v>315</v>
      </c>
      <c r="D19" s="14">
        <v>2911.7295081967213</v>
      </c>
      <c r="E19" s="12">
        <f t="shared" si="0"/>
        <v>69</v>
      </c>
      <c r="F19" s="13" t="s">
        <v>319</v>
      </c>
      <c r="G19" s="14">
        <v>1877.2896174863388</v>
      </c>
      <c r="H19" s="12">
        <f t="shared" si="1"/>
        <v>122</v>
      </c>
      <c r="I19" s="13" t="s">
        <v>227</v>
      </c>
      <c r="J19" s="14">
        <v>1106.5765027322404</v>
      </c>
      <c r="M19" s="67"/>
    </row>
    <row r="20" spans="2:13">
      <c r="B20" s="12">
        <f t="shared" si="2"/>
        <v>17</v>
      </c>
      <c r="C20" s="13" t="s">
        <v>265</v>
      </c>
      <c r="D20" s="14">
        <v>2872.122950819672</v>
      </c>
      <c r="E20" s="12">
        <f t="shared" si="0"/>
        <v>70</v>
      </c>
      <c r="F20" s="13" t="s">
        <v>217</v>
      </c>
      <c r="G20" s="14">
        <v>1874.1311475409836</v>
      </c>
      <c r="H20" s="12">
        <f t="shared" si="1"/>
        <v>123</v>
      </c>
      <c r="I20" s="13" t="s">
        <v>220</v>
      </c>
      <c r="J20" s="14">
        <v>1103.6994535519125</v>
      </c>
      <c r="M20" s="67"/>
    </row>
    <row r="21" spans="2:13">
      <c r="B21" s="12">
        <f t="shared" si="2"/>
        <v>18</v>
      </c>
      <c r="C21" s="13" t="s">
        <v>314</v>
      </c>
      <c r="D21" s="14">
        <v>2807.3961748633878</v>
      </c>
      <c r="E21" s="12">
        <f t="shared" si="0"/>
        <v>71</v>
      </c>
      <c r="F21" s="13" t="s">
        <v>185</v>
      </c>
      <c r="G21" s="14">
        <v>1864.1448087431695</v>
      </c>
      <c r="H21" s="12">
        <f t="shared" si="1"/>
        <v>124</v>
      </c>
      <c r="I21" s="13" t="s">
        <v>320</v>
      </c>
      <c r="J21" s="14">
        <v>1099.3934426229507</v>
      </c>
      <c r="M21" s="67"/>
    </row>
    <row r="22" spans="2:13">
      <c r="B22" s="12">
        <f t="shared" si="2"/>
        <v>19</v>
      </c>
      <c r="C22" s="13" t="s">
        <v>199</v>
      </c>
      <c r="D22" s="14">
        <v>2791.6912568306011</v>
      </c>
      <c r="E22" s="12">
        <f t="shared" si="0"/>
        <v>72</v>
      </c>
      <c r="F22" s="13" t="s">
        <v>181</v>
      </c>
      <c r="G22" s="14">
        <v>1853.8032786885246</v>
      </c>
      <c r="H22" s="12">
        <f t="shared" si="1"/>
        <v>125</v>
      </c>
      <c r="I22" s="13" t="s">
        <v>177</v>
      </c>
      <c r="J22" s="14">
        <v>1097.8142076502731</v>
      </c>
      <c r="M22" s="67"/>
    </row>
    <row r="23" spans="2:13">
      <c r="B23" s="12">
        <f t="shared" si="2"/>
        <v>20</v>
      </c>
      <c r="C23" s="13" t="s">
        <v>231</v>
      </c>
      <c r="D23" s="14">
        <v>2716.5655737704919</v>
      </c>
      <c r="E23" s="12">
        <f t="shared" si="0"/>
        <v>73</v>
      </c>
      <c r="F23" s="13" t="s">
        <v>214</v>
      </c>
      <c r="G23" s="14">
        <v>1848.8524590163934</v>
      </c>
      <c r="H23" s="12">
        <f t="shared" si="1"/>
        <v>126</v>
      </c>
      <c r="I23" s="13" t="s">
        <v>304</v>
      </c>
      <c r="J23" s="14">
        <v>1074.7267759562842</v>
      </c>
      <c r="M23" s="67"/>
    </row>
    <row r="24" spans="2:13">
      <c r="B24" s="12">
        <f t="shared" si="2"/>
        <v>21</v>
      </c>
      <c r="C24" s="13" t="s">
        <v>236</v>
      </c>
      <c r="D24" s="14">
        <v>2702.8688524590166</v>
      </c>
      <c r="E24" s="12">
        <f t="shared" si="0"/>
        <v>74</v>
      </c>
      <c r="F24" s="13" t="s">
        <v>272</v>
      </c>
      <c r="G24" s="14">
        <v>1841.6120218579235</v>
      </c>
      <c r="H24" s="12">
        <f t="shared" si="1"/>
        <v>127</v>
      </c>
      <c r="I24" s="13" t="s">
        <v>193</v>
      </c>
      <c r="J24" s="14">
        <v>1040.0683060109291</v>
      </c>
      <c r="M24" s="67"/>
    </row>
    <row r="25" spans="2:13">
      <c r="B25" s="12">
        <f t="shared" si="2"/>
        <v>22</v>
      </c>
      <c r="C25" s="13" t="s">
        <v>207</v>
      </c>
      <c r="D25" s="14">
        <v>2676.2595628415302</v>
      </c>
      <c r="E25" s="12">
        <f t="shared" si="0"/>
        <v>75</v>
      </c>
      <c r="F25" s="13" t="s">
        <v>323</v>
      </c>
      <c r="G25" s="14">
        <v>1830.1338797814208</v>
      </c>
      <c r="H25" s="12">
        <f t="shared" si="1"/>
        <v>128</v>
      </c>
      <c r="I25" s="13" t="s">
        <v>322</v>
      </c>
      <c r="J25" s="14">
        <v>1030.2322404371585</v>
      </c>
      <c r="M25" s="67"/>
    </row>
    <row r="26" spans="2:13">
      <c r="B26" s="12">
        <f t="shared" si="2"/>
        <v>23</v>
      </c>
      <c r="C26" s="13" t="s">
        <v>187</v>
      </c>
      <c r="D26" s="14">
        <v>2669.3196721311474</v>
      </c>
      <c r="E26" s="12">
        <f t="shared" si="0"/>
        <v>76</v>
      </c>
      <c r="F26" s="13" t="s">
        <v>264</v>
      </c>
      <c r="G26" s="14">
        <v>1780.2978142076502</v>
      </c>
      <c r="H26" s="12">
        <f t="shared" si="1"/>
        <v>129</v>
      </c>
      <c r="I26" s="13" t="s">
        <v>254</v>
      </c>
      <c r="J26" s="14">
        <v>1027.016393442623</v>
      </c>
      <c r="M26" s="67"/>
    </row>
    <row r="27" spans="2:13">
      <c r="B27" s="12">
        <f t="shared" si="2"/>
        <v>24</v>
      </c>
      <c r="C27" s="13" t="s">
        <v>186</v>
      </c>
      <c r="D27" s="14">
        <v>2655.5628415300548</v>
      </c>
      <c r="E27" s="12">
        <f t="shared" si="0"/>
        <v>77</v>
      </c>
      <c r="F27" s="13" t="s">
        <v>230</v>
      </c>
      <c r="G27" s="14">
        <v>1774.1530054644809</v>
      </c>
      <c r="H27" s="12">
        <f t="shared" si="1"/>
        <v>130</v>
      </c>
      <c r="I27" s="13" t="s">
        <v>312</v>
      </c>
      <c r="J27" s="14">
        <v>1021.9262295081967</v>
      </c>
      <c r="M27" s="67"/>
    </row>
    <row r="28" spans="2:13">
      <c r="B28" s="12">
        <f t="shared" si="2"/>
        <v>25</v>
      </c>
      <c r="C28" s="13" t="s">
        <v>275</v>
      </c>
      <c r="D28" s="14">
        <v>2619.7240437158471</v>
      </c>
      <c r="E28" s="12">
        <f t="shared" si="0"/>
        <v>78</v>
      </c>
      <c r="F28" s="13" t="s">
        <v>192</v>
      </c>
      <c r="G28" s="14">
        <v>1759.8743169398906</v>
      </c>
      <c r="H28" s="12">
        <f t="shared" si="1"/>
        <v>131</v>
      </c>
      <c r="I28" s="13" t="s">
        <v>287</v>
      </c>
      <c r="J28" s="14">
        <v>993.22950819672133</v>
      </c>
      <c r="M28" s="67"/>
    </row>
    <row r="29" spans="2:13">
      <c r="B29" s="12">
        <f t="shared" si="2"/>
        <v>26</v>
      </c>
      <c r="C29" s="13" t="s">
        <v>235</v>
      </c>
      <c r="D29" s="14">
        <v>2618.1994535519125</v>
      </c>
      <c r="E29" s="12">
        <f t="shared" si="0"/>
        <v>79</v>
      </c>
      <c r="F29" s="13" t="s">
        <v>262</v>
      </c>
      <c r="G29" s="14">
        <v>1660.0819672131147</v>
      </c>
      <c r="H29" s="12">
        <f t="shared" si="1"/>
        <v>132</v>
      </c>
      <c r="I29" s="13" t="s">
        <v>313</v>
      </c>
      <c r="J29" s="14">
        <v>952.46994535519127</v>
      </c>
      <c r="M29" s="67"/>
    </row>
    <row r="30" spans="2:13">
      <c r="B30" s="12">
        <f t="shared" si="2"/>
        <v>27</v>
      </c>
      <c r="C30" s="13" t="s">
        <v>288</v>
      </c>
      <c r="D30" s="14">
        <v>2609.8251366120217</v>
      </c>
      <c r="E30" s="12">
        <f t="shared" si="0"/>
        <v>80</v>
      </c>
      <c r="F30" s="13" t="s">
        <v>281</v>
      </c>
      <c r="G30" s="14">
        <v>1655.5300546448088</v>
      </c>
      <c r="H30" s="12">
        <f t="shared" si="1"/>
        <v>133</v>
      </c>
      <c r="I30" s="13" t="s">
        <v>178</v>
      </c>
      <c r="J30" s="14">
        <v>897.33879781420762</v>
      </c>
      <c r="M30" s="67"/>
    </row>
    <row r="31" spans="2:13">
      <c r="B31" s="12">
        <f t="shared" si="2"/>
        <v>28</v>
      </c>
      <c r="C31" s="13" t="s">
        <v>335</v>
      </c>
      <c r="D31" s="14">
        <v>2528.7978142076504</v>
      </c>
      <c r="E31" s="12">
        <f t="shared" si="0"/>
        <v>81</v>
      </c>
      <c r="F31" s="13" t="s">
        <v>330</v>
      </c>
      <c r="G31" s="14">
        <v>1650.7896174863388</v>
      </c>
      <c r="H31" s="12">
        <f t="shared" si="1"/>
        <v>134</v>
      </c>
      <c r="I31" s="13" t="s">
        <v>188</v>
      </c>
      <c r="J31" s="14">
        <v>892.89890710382508</v>
      </c>
      <c r="M31" s="67"/>
    </row>
    <row r="32" spans="2:13">
      <c r="B32" s="12">
        <f t="shared" si="2"/>
        <v>29</v>
      </c>
      <c r="C32" s="13" t="s">
        <v>290</v>
      </c>
      <c r="D32" s="14">
        <v>2504.7021857923496</v>
      </c>
      <c r="E32" s="12">
        <f t="shared" si="0"/>
        <v>82</v>
      </c>
      <c r="F32" s="13" t="s">
        <v>286</v>
      </c>
      <c r="G32" s="14">
        <v>1644.7732240437158</v>
      </c>
      <c r="H32" s="12">
        <f t="shared" si="1"/>
        <v>135</v>
      </c>
      <c r="I32" s="13" t="s">
        <v>260</v>
      </c>
      <c r="J32" s="14">
        <v>859.24043715846994</v>
      </c>
      <c r="M32" s="67"/>
    </row>
    <row r="33" spans="2:13">
      <c r="B33" s="12">
        <f t="shared" si="2"/>
        <v>30</v>
      </c>
      <c r="C33" s="13" t="s">
        <v>279</v>
      </c>
      <c r="D33" s="14">
        <v>2501.9808743169401</v>
      </c>
      <c r="E33" s="12">
        <f t="shared" si="0"/>
        <v>83</v>
      </c>
      <c r="F33" s="13" t="s">
        <v>328</v>
      </c>
      <c r="G33" s="14">
        <v>1573.5546448087432</v>
      </c>
      <c r="H33" s="12">
        <f t="shared" si="1"/>
        <v>136</v>
      </c>
      <c r="I33" s="13" t="s">
        <v>307</v>
      </c>
      <c r="J33" s="14">
        <v>847.95081967213116</v>
      </c>
      <c r="M33" s="67"/>
    </row>
    <row r="34" spans="2:13">
      <c r="B34" s="12">
        <f t="shared" si="2"/>
        <v>31</v>
      </c>
      <c r="C34" s="13" t="s">
        <v>219</v>
      </c>
      <c r="D34" s="14">
        <v>2468.2213114754099</v>
      </c>
      <c r="E34" s="12">
        <f t="shared" si="0"/>
        <v>84</v>
      </c>
      <c r="F34" s="13" t="s">
        <v>225</v>
      </c>
      <c r="G34" s="14">
        <v>1570.8579234972678</v>
      </c>
      <c r="H34" s="12">
        <f t="shared" si="1"/>
        <v>137</v>
      </c>
      <c r="I34" s="13" t="s">
        <v>202</v>
      </c>
      <c r="J34" s="14">
        <v>844.14207650273227</v>
      </c>
      <c r="M34" s="67"/>
    </row>
    <row r="35" spans="2:13">
      <c r="B35" s="12">
        <f t="shared" si="2"/>
        <v>32</v>
      </c>
      <c r="C35" s="13" t="s">
        <v>182</v>
      </c>
      <c r="D35" s="14">
        <v>2465.756830601093</v>
      </c>
      <c r="E35" s="12">
        <f t="shared" si="0"/>
        <v>85</v>
      </c>
      <c r="F35" s="13" t="s">
        <v>224</v>
      </c>
      <c r="G35" s="14">
        <v>1564.0109289617487</v>
      </c>
      <c r="H35" s="12">
        <f t="shared" si="1"/>
        <v>138</v>
      </c>
      <c r="I35" s="13" t="s">
        <v>205</v>
      </c>
      <c r="J35" s="14">
        <v>808.40710382513657</v>
      </c>
      <c r="M35" s="67"/>
    </row>
    <row r="36" spans="2:13">
      <c r="B36" s="12">
        <f t="shared" si="2"/>
        <v>33</v>
      </c>
      <c r="C36" s="13" t="s">
        <v>300</v>
      </c>
      <c r="D36" s="14">
        <v>2448.3224043715845</v>
      </c>
      <c r="E36" s="12">
        <f t="shared" si="0"/>
        <v>86</v>
      </c>
      <c r="F36" s="13" t="s">
        <v>204</v>
      </c>
      <c r="G36" s="14">
        <v>1549.6092896174864</v>
      </c>
      <c r="H36" s="12">
        <f t="shared" si="1"/>
        <v>139</v>
      </c>
      <c r="I36" s="13" t="s">
        <v>305</v>
      </c>
      <c r="J36" s="14">
        <v>759.01366120218574</v>
      </c>
      <c r="M36" s="67"/>
    </row>
    <row r="37" spans="2:13">
      <c r="B37" s="12">
        <f t="shared" si="2"/>
        <v>34</v>
      </c>
      <c r="C37" s="13" t="s">
        <v>294</v>
      </c>
      <c r="D37" s="14">
        <v>2422.7213114754099</v>
      </c>
      <c r="E37" s="12">
        <f t="shared" si="0"/>
        <v>87</v>
      </c>
      <c r="F37" s="13" t="s">
        <v>284</v>
      </c>
      <c r="G37" s="14">
        <v>1548.9863387978141</v>
      </c>
      <c r="H37" s="12">
        <f t="shared" si="1"/>
        <v>140</v>
      </c>
      <c r="I37" s="13" t="s">
        <v>238</v>
      </c>
      <c r="J37" s="14">
        <v>757.82513661202188</v>
      </c>
      <c r="M37" s="67"/>
    </row>
    <row r="38" spans="2:13">
      <c r="B38" s="12">
        <f t="shared" si="2"/>
        <v>35</v>
      </c>
      <c r="C38" s="13" t="s">
        <v>190</v>
      </c>
      <c r="D38" s="14">
        <v>2371.5956284153003</v>
      </c>
      <c r="E38" s="12">
        <f t="shared" si="0"/>
        <v>88</v>
      </c>
      <c r="F38" s="13" t="s">
        <v>321</v>
      </c>
      <c r="G38" s="14">
        <v>1520.9918032786886</v>
      </c>
      <c r="H38" s="12">
        <f t="shared" si="1"/>
        <v>141</v>
      </c>
      <c r="I38" s="13" t="s">
        <v>248</v>
      </c>
      <c r="J38" s="14">
        <v>754.48360655737702</v>
      </c>
      <c r="M38" s="67"/>
    </row>
    <row r="39" spans="2:13">
      <c r="B39" s="12">
        <f t="shared" si="2"/>
        <v>36</v>
      </c>
      <c r="C39" s="13" t="s">
        <v>326</v>
      </c>
      <c r="D39" s="14">
        <v>2370.0819672131147</v>
      </c>
      <c r="E39" s="12">
        <f t="shared" si="0"/>
        <v>89</v>
      </c>
      <c r="F39" s="13" t="s">
        <v>195</v>
      </c>
      <c r="G39" s="14">
        <v>1496.9125683060108</v>
      </c>
      <c r="H39" s="12">
        <f t="shared" si="1"/>
        <v>142</v>
      </c>
      <c r="I39" s="13" t="s">
        <v>311</v>
      </c>
      <c r="J39" s="14">
        <v>740.11202185792354</v>
      </c>
      <c r="M39" s="67"/>
    </row>
    <row r="40" spans="2:13">
      <c r="B40" s="12">
        <f t="shared" si="2"/>
        <v>37</v>
      </c>
      <c r="C40" s="13" t="s">
        <v>266</v>
      </c>
      <c r="D40" s="14">
        <v>2364.2868852459014</v>
      </c>
      <c r="E40" s="12">
        <f t="shared" si="0"/>
        <v>90</v>
      </c>
      <c r="F40" s="13" t="s">
        <v>176</v>
      </c>
      <c r="G40" s="14">
        <v>1495.2841530054645</v>
      </c>
      <c r="H40" s="12">
        <f t="shared" si="1"/>
        <v>143</v>
      </c>
      <c r="I40" s="13" t="s">
        <v>244</v>
      </c>
      <c r="J40" s="14">
        <v>704.18852459016398</v>
      </c>
      <c r="M40" s="67"/>
    </row>
    <row r="41" spans="2:13">
      <c r="B41" s="12">
        <f t="shared" si="2"/>
        <v>38</v>
      </c>
      <c r="C41" s="13" t="s">
        <v>283</v>
      </c>
      <c r="D41" s="14">
        <v>2360.655737704918</v>
      </c>
      <c r="E41" s="12">
        <f t="shared" si="0"/>
        <v>91</v>
      </c>
      <c r="F41" s="13" t="s">
        <v>280</v>
      </c>
      <c r="G41" s="14">
        <v>1493.4398907103825</v>
      </c>
      <c r="H41" s="12">
        <f t="shared" si="1"/>
        <v>144</v>
      </c>
      <c r="I41" s="13" t="s">
        <v>243</v>
      </c>
      <c r="J41" s="14">
        <v>675.86065573770497</v>
      </c>
      <c r="M41" s="67"/>
    </row>
    <row r="42" spans="2:13">
      <c r="B42" s="12">
        <f t="shared" si="2"/>
        <v>39</v>
      </c>
      <c r="C42" s="13" t="s">
        <v>259</v>
      </c>
      <c r="D42" s="14">
        <v>2355.7786885245901</v>
      </c>
      <c r="E42" s="12">
        <f t="shared" si="0"/>
        <v>92</v>
      </c>
      <c r="F42" s="13" t="s">
        <v>308</v>
      </c>
      <c r="G42" s="14">
        <v>1489.2704918032787</v>
      </c>
      <c r="H42" s="12">
        <f t="shared" si="1"/>
        <v>145</v>
      </c>
      <c r="I42" s="13" t="s">
        <v>229</v>
      </c>
      <c r="J42" s="14">
        <v>663.04918032786884</v>
      </c>
      <c r="M42" s="67"/>
    </row>
    <row r="43" spans="2:13">
      <c r="B43" s="12">
        <f t="shared" si="2"/>
        <v>40</v>
      </c>
      <c r="C43" s="13" t="s">
        <v>241</v>
      </c>
      <c r="D43" s="14">
        <v>2325.0081967213114</v>
      </c>
      <c r="E43" s="12">
        <f t="shared" si="0"/>
        <v>93</v>
      </c>
      <c r="F43" s="13" t="s">
        <v>261</v>
      </c>
      <c r="G43" s="14">
        <v>1461.483606557377</v>
      </c>
      <c r="H43" s="12">
        <f t="shared" si="1"/>
        <v>146</v>
      </c>
      <c r="I43" s="13" t="s">
        <v>189</v>
      </c>
      <c r="J43" s="14">
        <v>609.01366120218574</v>
      </c>
      <c r="M43" s="67"/>
    </row>
    <row r="44" spans="2:13">
      <c r="B44" s="12">
        <f t="shared" si="2"/>
        <v>41</v>
      </c>
      <c r="C44" s="13" t="s">
        <v>274</v>
      </c>
      <c r="D44" s="14">
        <v>2324.445355191257</v>
      </c>
      <c r="E44" s="12">
        <f t="shared" si="0"/>
        <v>94</v>
      </c>
      <c r="F44" s="13" t="s">
        <v>240</v>
      </c>
      <c r="G44" s="14">
        <v>1441.8087431693989</v>
      </c>
      <c r="H44" s="12">
        <f t="shared" si="1"/>
        <v>147</v>
      </c>
      <c r="I44" s="13" t="s">
        <v>249</v>
      </c>
      <c r="J44" s="14">
        <v>608.66120218579238</v>
      </c>
      <c r="M44" s="67"/>
    </row>
    <row r="45" spans="2:13">
      <c r="B45" s="12">
        <f t="shared" si="2"/>
        <v>42</v>
      </c>
      <c r="C45" s="13" t="s">
        <v>256</v>
      </c>
      <c r="D45" s="14">
        <v>2299.1994535519125</v>
      </c>
      <c r="E45" s="12">
        <f t="shared" si="0"/>
        <v>95</v>
      </c>
      <c r="F45" s="13" t="s">
        <v>242</v>
      </c>
      <c r="G45" s="14">
        <v>1419.311475409836</v>
      </c>
      <c r="H45" s="12">
        <f t="shared" si="1"/>
        <v>148</v>
      </c>
      <c r="I45" s="13" t="s">
        <v>306</v>
      </c>
      <c r="J45" s="14">
        <v>591.4371584699453</v>
      </c>
      <c r="M45" s="67"/>
    </row>
    <row r="46" spans="2:13">
      <c r="B46" s="12">
        <f t="shared" si="2"/>
        <v>43</v>
      </c>
      <c r="C46" s="13" t="s">
        <v>198</v>
      </c>
      <c r="D46" s="14">
        <v>2273.2267759562842</v>
      </c>
      <c r="E46" s="12">
        <f t="shared" si="0"/>
        <v>96</v>
      </c>
      <c r="F46" s="13" t="s">
        <v>206</v>
      </c>
      <c r="G46" s="14">
        <v>1419.2868852459017</v>
      </c>
      <c r="H46" s="12">
        <f t="shared" si="1"/>
        <v>149</v>
      </c>
      <c r="I46" s="13" t="s">
        <v>252</v>
      </c>
      <c r="J46" s="14">
        <v>568.85245901639348</v>
      </c>
      <c r="M46" s="67"/>
    </row>
    <row r="47" spans="2:13">
      <c r="B47" s="12">
        <f t="shared" si="2"/>
        <v>44</v>
      </c>
      <c r="C47" s="13" t="s">
        <v>327</v>
      </c>
      <c r="D47" s="14">
        <v>2230.2459016393441</v>
      </c>
      <c r="E47" s="12">
        <f t="shared" si="0"/>
        <v>97</v>
      </c>
      <c r="F47" s="13" t="s">
        <v>303</v>
      </c>
      <c r="G47" s="14">
        <v>1386.3196721311476</v>
      </c>
      <c r="H47" s="12">
        <f t="shared" si="1"/>
        <v>150</v>
      </c>
      <c r="I47" s="13" t="s">
        <v>222</v>
      </c>
      <c r="J47" s="14">
        <v>551.51912568306011</v>
      </c>
      <c r="M47" s="67"/>
    </row>
    <row r="48" spans="2:13">
      <c r="B48" s="12">
        <f t="shared" si="2"/>
        <v>45</v>
      </c>
      <c r="C48" s="13" t="s">
        <v>232</v>
      </c>
      <c r="D48" s="14">
        <v>2216.1065573770493</v>
      </c>
      <c r="E48" s="12">
        <f t="shared" si="0"/>
        <v>98</v>
      </c>
      <c r="F48" s="13" t="s">
        <v>296</v>
      </c>
      <c r="G48" s="14">
        <v>1385.2131147540983</v>
      </c>
      <c r="H48" s="12">
        <f t="shared" si="1"/>
        <v>151</v>
      </c>
      <c r="I48" s="13" t="s">
        <v>197</v>
      </c>
      <c r="J48" s="14">
        <v>548.98087431693989</v>
      </c>
      <c r="M48" s="67"/>
    </row>
    <row r="49" spans="2:13">
      <c r="B49" s="12">
        <f t="shared" si="2"/>
        <v>46</v>
      </c>
      <c r="C49" s="13" t="s">
        <v>291</v>
      </c>
      <c r="D49" s="14">
        <v>2207.1147540983607</v>
      </c>
      <c r="E49" s="12">
        <f t="shared" si="0"/>
        <v>99</v>
      </c>
      <c r="F49" s="13" t="s">
        <v>310</v>
      </c>
      <c r="G49" s="14">
        <v>1384.2349726775956</v>
      </c>
      <c r="H49" s="12">
        <f t="shared" si="1"/>
        <v>152</v>
      </c>
      <c r="I49" s="13" t="s">
        <v>180</v>
      </c>
      <c r="J49" s="14">
        <v>546.22131147540983</v>
      </c>
      <c r="M49" s="67"/>
    </row>
    <row r="50" spans="2:13">
      <c r="B50" s="12">
        <f t="shared" si="2"/>
        <v>47</v>
      </c>
      <c r="C50" s="13" t="s">
        <v>270</v>
      </c>
      <c r="D50" s="14">
        <v>2162.8797814207651</v>
      </c>
      <c r="E50" s="12">
        <f t="shared" si="0"/>
        <v>100</v>
      </c>
      <c r="F50" s="13" t="s">
        <v>309</v>
      </c>
      <c r="G50" s="14">
        <v>1376.6475409836066</v>
      </c>
      <c r="H50" s="12">
        <f t="shared" si="1"/>
        <v>153</v>
      </c>
      <c r="I50" s="13" t="s">
        <v>247</v>
      </c>
      <c r="J50" s="14">
        <v>468.17486338797812</v>
      </c>
      <c r="M50" s="67"/>
    </row>
    <row r="51" spans="2:13">
      <c r="B51" s="12">
        <f t="shared" si="2"/>
        <v>48</v>
      </c>
      <c r="C51" s="13" t="s">
        <v>297</v>
      </c>
      <c r="D51" s="14">
        <v>2146.2158469945357</v>
      </c>
      <c r="E51" s="12">
        <f t="shared" si="0"/>
        <v>101</v>
      </c>
      <c r="F51" s="13" t="s">
        <v>282</v>
      </c>
      <c r="G51" s="14">
        <v>1372.8196721311476</v>
      </c>
      <c r="H51" s="12">
        <f t="shared" si="1"/>
        <v>154</v>
      </c>
      <c r="I51" s="13" t="s">
        <v>246</v>
      </c>
      <c r="J51" s="14">
        <v>441.27868852459017</v>
      </c>
      <c r="M51" s="67"/>
    </row>
    <row r="52" spans="2:13">
      <c r="B52" s="12">
        <f t="shared" si="2"/>
        <v>49</v>
      </c>
      <c r="C52" s="13" t="s">
        <v>251</v>
      </c>
      <c r="D52" s="14">
        <v>2144.7185792349728</v>
      </c>
      <c r="E52" s="12">
        <f t="shared" si="0"/>
        <v>102</v>
      </c>
      <c r="F52" s="13" t="s">
        <v>223</v>
      </c>
      <c r="G52" s="14">
        <v>1362.2868852459017</v>
      </c>
      <c r="H52" s="12">
        <f t="shared" si="1"/>
        <v>155</v>
      </c>
      <c r="I52" s="13" t="s">
        <v>191</v>
      </c>
      <c r="J52" s="14">
        <v>383.44535519125685</v>
      </c>
      <c r="M52" s="67"/>
    </row>
    <row r="53" spans="2:13">
      <c r="B53" s="12">
        <f t="shared" si="2"/>
        <v>50</v>
      </c>
      <c r="C53" s="17" t="s">
        <v>194</v>
      </c>
      <c r="D53" s="18">
        <v>2099.1420765027324</v>
      </c>
      <c r="E53" s="16">
        <f t="shared" si="0"/>
        <v>103</v>
      </c>
      <c r="F53" s="17" t="s">
        <v>201</v>
      </c>
      <c r="G53" s="18">
        <v>1349.9945355191257</v>
      </c>
      <c r="H53" s="16">
        <f t="shared" si="1"/>
        <v>156</v>
      </c>
      <c r="I53" s="17" t="s">
        <v>361</v>
      </c>
      <c r="J53" s="18">
        <v>359.60928961748635</v>
      </c>
      <c r="M53" s="67"/>
    </row>
    <row r="54" spans="2:13">
      <c r="B54" s="12">
        <f t="shared" si="2"/>
        <v>51</v>
      </c>
      <c r="C54" s="17" t="s">
        <v>211</v>
      </c>
      <c r="D54" s="18">
        <v>2092.9098360655739</v>
      </c>
      <c r="E54" s="16">
        <f t="shared" si="0"/>
        <v>104</v>
      </c>
      <c r="F54" s="17" t="s">
        <v>221</v>
      </c>
      <c r="G54" s="18">
        <v>1300.8797814207651</v>
      </c>
      <c r="H54" s="16">
        <f t="shared" si="1"/>
        <v>157</v>
      </c>
      <c r="I54" s="17" t="s">
        <v>263</v>
      </c>
      <c r="J54" s="18">
        <v>300.21038251366122</v>
      </c>
      <c r="M54" s="67"/>
    </row>
    <row r="55" spans="2:13">
      <c r="B55" s="12">
        <f t="shared" si="2"/>
        <v>52</v>
      </c>
      <c r="C55" s="17" t="s">
        <v>179</v>
      </c>
      <c r="D55" s="18">
        <v>2047.6065573770493</v>
      </c>
      <c r="E55" s="16">
        <f t="shared" si="0"/>
        <v>105</v>
      </c>
      <c r="F55" s="17" t="s">
        <v>329</v>
      </c>
      <c r="G55" s="18">
        <v>1293.311475409836</v>
      </c>
      <c r="H55" s="167" t="s">
        <v>420</v>
      </c>
      <c r="I55" s="168"/>
      <c r="J55" s="173">
        <f>+SUM(D4:D56,G4:G56,J4:J54)</f>
        <v>281181.48360655713</v>
      </c>
      <c r="M55" s="67"/>
    </row>
    <row r="56" spans="2:13" ht="17.5" thickBot="1">
      <c r="B56" s="19">
        <f t="shared" si="2"/>
        <v>53</v>
      </c>
      <c r="C56" s="20" t="s">
        <v>215</v>
      </c>
      <c r="D56" s="21">
        <v>2028.4316939890709</v>
      </c>
      <c r="E56" s="19">
        <f t="shared" si="0"/>
        <v>106</v>
      </c>
      <c r="F56" s="20" t="s">
        <v>325</v>
      </c>
      <c r="G56" s="21">
        <v>1285.3387978142077</v>
      </c>
      <c r="H56" s="169"/>
      <c r="I56" s="170"/>
      <c r="J56" s="174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승차</vt:lpstr>
      <vt:lpstr>승차순위</vt:lpstr>
      <vt:lpstr>유입</vt:lpstr>
      <vt:lpstr>유입순위</vt:lpstr>
      <vt:lpstr>수송</vt:lpstr>
      <vt:lpstr>수송순위</vt:lpstr>
      <vt:lpstr>하차</vt:lpstr>
      <vt:lpstr>하차순위</vt:lpstr>
      <vt:lpstr>승하차</vt:lpstr>
      <vt:lpstr>승하차순위</vt:lpstr>
      <vt:lpstr>권종별</vt:lpstr>
      <vt:lpstr>사용자별</vt:lpstr>
      <vt:lpstr>무임순위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도시철도</dc:creator>
  <cp:lastModifiedBy>Damien Heo</cp:lastModifiedBy>
  <cp:lastPrinted>2016-04-05T23:47:50Z</cp:lastPrinted>
  <dcterms:created xsi:type="dcterms:W3CDTF">2016-04-05T07:04:32Z</dcterms:created>
  <dcterms:modified xsi:type="dcterms:W3CDTF">2018-05-28T17:19:42Z</dcterms:modified>
</cp:coreProperties>
</file>