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usherbrooke-my.sharepoint.com/personal/lavl1905_usherbrooke_ca/Documents/Partages/Akademia/Domaines/Modules/Bases de donnees/MCED/TEM/"/>
    </mc:Choice>
  </mc:AlternateContent>
  <xr:revisionPtr revIDLastSave="385" documentId="11_3506D5E293389F4CE55B21FED234921674ECCC1D" xr6:coauthVersionLast="47" xr6:coauthVersionMax="47" xr10:uidLastSave="{DB19C4CD-0AA2-B844-9618-387B628EEF8F}"/>
  <bookViews>
    <workbookView xWindow="5380" yWindow="4740" windowWidth="27620" windowHeight="15500" tabRatio="500" activeTab="1" xr2:uid="{00000000-000D-0000-FFFF-FFFF00000000}"/>
  </bookViews>
  <sheets>
    <sheet name="Valeurs" sheetId="2" r:id="rId1"/>
    <sheet name="Opérateurs" sheetId="3" r:id="rId2"/>
    <sheet name="Priorisation" sheetId="4" r:id="rId3"/>
    <sheet name="Versions" sheetId="5" r:id="rId4"/>
    <sheet name="Brouillon" sheetId="7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7" l="1"/>
  <c r="K7" i="7"/>
  <c r="K8" i="7"/>
  <c r="K9" i="7"/>
  <c r="K10" i="7"/>
  <c r="K11" i="7"/>
  <c r="K12" i="7"/>
  <c r="K13" i="7"/>
  <c r="K14" i="7"/>
  <c r="K15" i="7"/>
  <c r="K16" i="7"/>
  <c r="K17" i="7"/>
  <c r="K5" i="7"/>
  <c r="K4" i="7"/>
  <c r="C38" i="2"/>
  <c r="E38" i="2" s="1"/>
  <c r="G38" i="2" s="1"/>
  <c r="A38" i="2"/>
  <c r="C39" i="2"/>
  <c r="E39" i="2" s="1"/>
  <c r="G39" i="2" s="1"/>
  <c r="A39" i="2"/>
  <c r="C40" i="2"/>
  <c r="E40" i="2"/>
  <c r="G40" i="2" s="1"/>
  <c r="A40" i="2"/>
  <c r="C37" i="2"/>
  <c r="E37" i="2" s="1"/>
  <c r="A37" i="2"/>
  <c r="G37" i="2" l="1"/>
</calcChain>
</file>

<file path=xl/sharedStrings.xml><?xml version="1.0" encoding="utf-8"?>
<sst xmlns="http://schemas.openxmlformats.org/spreadsheetml/2006/main" count="1209" uniqueCount="645">
  <si>
    <t>Allen</t>
  </si>
  <si>
    <t>=</t>
  </si>
  <si>
    <t>equal</t>
  </si>
  <si>
    <t>int4range(1,5) = '[1,4]'::int4range</t>
  </si>
  <si>
    <t>&lt;&gt;</t>
  </si>
  <si>
    <t>not equal</t>
  </si>
  <si>
    <t>numrange(1.1,2.2) &lt;&gt; numrange(1.1,2.3)</t>
  </si>
  <si>
    <t>&lt;</t>
  </si>
  <si>
    <t>&gt;</t>
  </si>
  <si>
    <t>&lt;=</t>
  </si>
  <si>
    <t>&gt;=</t>
  </si>
  <si>
    <t>@&gt;</t>
  </si>
  <si>
    <t>contains range</t>
  </si>
  <si>
    <t>int4range(2,4) @&gt; int4range(2,3)</t>
  </si>
  <si>
    <t>contains element</t>
  </si>
  <si>
    <t>'[2011-01-01,2011-03-01)'::tsrange @&gt; '2011-01-10'::timestamp</t>
  </si>
  <si>
    <t>&lt;@</t>
  </si>
  <si>
    <t>range is contained by</t>
  </si>
  <si>
    <t>int4range(2,4) &lt;@ int4range(1,7)</t>
  </si>
  <si>
    <t>element is contained by</t>
  </si>
  <si>
    <t>42 &lt;@ int4range(1,7)</t>
  </si>
  <si>
    <t>&amp;&amp;</t>
  </si>
  <si>
    <t>overlap (have points in common)</t>
  </si>
  <si>
    <t>int8range(3,7) &amp;&amp; int8range(4,12)</t>
  </si>
  <si>
    <t>&lt;&lt;</t>
  </si>
  <si>
    <t>strictly left of</t>
  </si>
  <si>
    <t>int8range(1,10) &lt;&lt; int8range(100,110)</t>
  </si>
  <si>
    <t>&amp;&lt;</t>
  </si>
  <si>
    <t>does not extend to the right of</t>
  </si>
  <si>
    <t>int8range(1,20) &amp;&lt; int8range(18,20)</t>
  </si>
  <si>
    <t>&amp;&gt;</t>
  </si>
  <si>
    <t>does not extend to the left of</t>
  </si>
  <si>
    <t>int8range(7,20) &amp;&gt; int8range(5,10)</t>
  </si>
  <si>
    <t>-|-</t>
  </si>
  <si>
    <t>is adjacent to</t>
  </si>
  <si>
    <t>numrange(1.1,2.2) -|- numrange(2.2,3.3)</t>
  </si>
  <si>
    <t>+</t>
  </si>
  <si>
    <t>union</t>
  </si>
  <si>
    <t>numrange(5,15) + numrange(10,20)</t>
  </si>
  <si>
    <t>[5,20)</t>
  </si>
  <si>
    <t>*</t>
  </si>
  <si>
    <t>intersection</t>
  </si>
  <si>
    <t>int8range(5,15) * int8range(10,20)</t>
  </si>
  <si>
    <t>[10,15)</t>
  </si>
  <si>
    <t>-</t>
  </si>
  <si>
    <t>difference</t>
  </si>
  <si>
    <t>int8range(5,15) - int8range(10,20)</t>
  </si>
  <si>
    <t>[5,10)</t>
  </si>
  <si>
    <t>lower bound of range</t>
  </si>
  <si>
    <t>lower(numrange(1.1,2.2))</t>
  </si>
  <si>
    <t>1.1</t>
  </si>
  <si>
    <t>upper bound of range</t>
  </si>
  <si>
    <t>upper(numrange(1.1,2.2))</t>
  </si>
  <si>
    <t>2.2</t>
  </si>
  <si>
    <t>false</t>
  </si>
  <si>
    <t>true</t>
  </si>
  <si>
    <t>before</t>
  </si>
  <si>
    <t>after</t>
  </si>
  <si>
    <t>∊</t>
  </si>
  <si>
    <t>overlaps</t>
  </si>
  <si>
    <t>⊃</t>
  </si>
  <si>
    <t>⊆</t>
  </si>
  <si>
    <t>⊂</t>
  </si>
  <si>
    <t>during</t>
  </si>
  <si>
    <t>∍</t>
  </si>
  <si>
    <t>meets</t>
  </si>
  <si>
    <t>overlaps or meets</t>
  </si>
  <si>
    <t>starts</t>
  </si>
  <si>
    <t>finishes</t>
  </si>
  <si>
    <t>intersect</t>
  </si>
  <si>
    <t>minus</t>
  </si>
  <si>
    <t>merges</t>
  </si>
  <si>
    <t>first</t>
  </si>
  <si>
    <t>last</t>
  </si>
  <si>
    <t>pred</t>
  </si>
  <si>
    <t>succ</t>
  </si>
  <si>
    <t>begin</t>
  </si>
  <si>
    <t>end</t>
  </si>
  <si>
    <t>0001-01-01</t>
  </si>
  <si>
    <t>DATE_first</t>
  </si>
  <si>
    <t>DATE_last</t>
  </si>
  <si>
    <t>pred(1)</t>
  </si>
  <si>
    <t>succ(0)</t>
  </si>
  <si>
    <t>predessor</t>
  </si>
  <si>
    <t>successor</t>
  </si>
  <si>
    <t>minimum</t>
  </si>
  <si>
    <t>maximum</t>
  </si>
  <si>
    <t>in</t>
  </si>
  <si>
    <t>ND</t>
  </si>
  <si>
    <t>Description PostgreSQL</t>
  </si>
  <si>
    <t>égalité</t>
  </si>
  <si>
    <t>inégalité</t>
  </si>
  <si>
    <t>inclusion</t>
  </si>
  <si>
    <t>appartenance</t>
  </si>
  <si>
    <r>
      <t>inclusion</t>
    </r>
    <r>
      <rPr>
        <vertAlign val="superscript"/>
        <sz val="12"/>
        <color theme="1"/>
        <rFont val="Calibri"/>
        <family val="2"/>
        <scheme val="minor"/>
      </rPr>
      <t>-1</t>
    </r>
  </si>
  <si>
    <r>
      <t>appartenance</t>
    </r>
    <r>
      <rPr>
        <vertAlign val="superscript"/>
        <sz val="12"/>
        <color theme="1"/>
        <rFont val="Calibri"/>
        <family val="2"/>
        <scheme val="minor"/>
      </rPr>
      <t>-1</t>
    </r>
  </si>
  <si>
    <t>chevauchement</t>
  </si>
  <si>
    <t>adjacence</t>
  </si>
  <si>
    <t>début</t>
  </si>
  <si>
    <t>fin</t>
  </si>
  <si>
    <t>gauche</t>
  </si>
  <si>
    <t>résultat</t>
  </si>
  <si>
    <t>intervalle</t>
  </si>
  <si>
    <t>point</t>
  </si>
  <si>
    <t>booléen</t>
  </si>
  <si>
    <t>alpha</t>
  </si>
  <si>
    <t>oméga</t>
  </si>
  <si>
    <t>Lorentzos</t>
  </si>
  <si>
    <t>lower(r)</t>
  </si>
  <si>
    <t>upper(r)</t>
  </si>
  <si>
    <t>Exemple</t>
  </si>
  <si>
    <t>droite</t>
  </si>
  <si>
    <t>SQL ISO:2011</t>
  </si>
  <si>
    <t>f</t>
  </si>
  <si>
    <t>U</t>
  </si>
  <si>
    <t>t - '1' U</t>
  </si>
  <si>
    <t>pre</t>
  </si>
  <si>
    <t>post</t>
  </si>
  <si>
    <t>t</t>
  </si>
  <si>
    <t>f - '1' U</t>
  </si>
  <si>
    <t>contains</t>
  </si>
  <si>
    <t>equals</t>
  </si>
  <si>
    <t>precedes</t>
  </si>
  <si>
    <t>Notes</t>
  </si>
  <si>
    <t>«1»</t>
  </si>
  <si>
    <t>(p1 immediately preceedes p2) or (p2 immediately precedes p1)</t>
  </si>
  <si>
    <t>«2»</t>
  </si>
  <si>
    <t>(p1 overlaps p2) or (p1 immediately preceedes p2) or (p2 immediately precedes p1)</t>
  </si>
  <si>
    <t>count</t>
  </si>
  <si>
    <t>dénombrement</t>
  </si>
  <si>
    <t>i_union</t>
  </si>
  <si>
    <t>i_intersection</t>
  </si>
  <si>
    <t>i_différence</t>
  </si>
  <si>
    <t>entier</t>
  </si>
  <si>
    <t>i1 meets i2</t>
  </si>
  <si>
    <t>i1 merges i2</t>
  </si>
  <si>
    <t>count i1</t>
  </si>
  <si>
    <t>cast((t-f) as integer)</t>
  </si>
  <si>
    <t>«3»</t>
  </si>
  <si>
    <t>??</t>
  </si>
  <si>
    <t>Snodgrass</t>
  </si>
  <si>
    <t>SQL ISO:1992</t>
  </si>
  <si>
    <t>non bornée dans le futur</t>
  </si>
  <si>
    <t>non bornée dans le passé</t>
  </si>
  <si>
    <t>(b,i)</t>
  </si>
  <si>
    <t>Notation</t>
  </si>
  <si>
    <t>n.d.</t>
  </si>
  <si>
    <t>eq. (b,i)</t>
  </si>
  <si>
    <t>b &lt; e</t>
  </si>
  <si>
    <t>0 &lt; i</t>
  </si>
  <si>
    <t>condition</t>
  </si>
  <si>
    <t>bornée fermée-fermée</t>
  </si>
  <si>
    <t>bornée fermée-ouverte</t>
  </si>
  <si>
    <t>bornée ouverte-fermée</t>
  </si>
  <si>
    <t>bornée ouverte-ouverte</t>
  </si>
  <si>
    <t>bornée départ-incrément</t>
  </si>
  <si>
    <t>Représentation canonique</t>
  </si>
  <si>
    <t>disponible</t>
  </si>
  <si>
    <t>(b,e-b+1)</t>
  </si>
  <si>
    <t>(b,e-b)</t>
  </si>
  <si>
    <t>(b+1,e-b)</t>
  </si>
  <si>
    <t>(b+1,e-b-1)</t>
  </si>
  <si>
    <t>(4,3)</t>
  </si>
  <si>
    <t>b≤e</t>
  </si>
  <si>
    <t>4≤4</t>
  </si>
  <si>
    <t>4≤6</t>
  </si>
  <si>
    <t>{4}</t>
  </si>
  <si>
    <t>4&lt;5</t>
  </si>
  <si>
    <t>4&lt;7</t>
  </si>
  <si>
    <t>b&lt;e</t>
  </si>
  <si>
    <t>non vide</t>
  </si>
  <si>
    <t>0 &lt; 1</t>
  </si>
  <si>
    <t>0 &lt; 3</t>
  </si>
  <si>
    <t>3&lt;5-1</t>
  </si>
  <si>
    <t>b &lt; e-1</t>
  </si>
  <si>
    <t>3&lt;7-1</t>
  </si>
  <si>
    <t>3&lt;4</t>
  </si>
  <si>
    <t>3&lt;6</t>
  </si>
  <si>
    <t>f, t</t>
  </si>
  <si>
    <t>int4range(b,e+1)</t>
  </si>
  <si>
    <t>prédécesseur</t>
  </si>
  <si>
    <t>successeur</t>
  </si>
  <si>
    <t>continuité</t>
  </si>
  <si>
    <t>begening</t>
  </si>
  <si>
    <t>previous</t>
  </si>
  <si>
    <r>
      <rPr>
        <sz val="12"/>
        <color theme="1"/>
        <rFont val="Calibri"/>
        <family val="2"/>
        <scheme val="minor"/>
      </rPr>
      <t>⊇</t>
    </r>
  </si>
  <si>
    <t>commencement strict</t>
  </si>
  <si>
    <r>
      <t xml:space="preserve">{x </t>
    </r>
    <r>
      <rPr>
        <sz val="12"/>
        <color theme="1"/>
        <rFont val="Menlo Bold"/>
        <family val="2"/>
      </rPr>
      <t>∊</t>
    </r>
    <r>
      <rPr>
        <sz val="12"/>
        <color theme="1"/>
        <rFont val="Calibri"/>
        <family val="2"/>
        <scheme val="minor"/>
      </rPr>
      <t xml:space="preserve"> T | b ≤ x ≤ e}</t>
    </r>
  </si>
  <si>
    <t>p.b</t>
  </si>
  <si>
    <t>p.e</t>
  </si>
  <si>
    <t>interalle</t>
  </si>
  <si>
    <t>b, e</t>
  </si>
  <si>
    <t>nom de l'unité du chronon en SQL</t>
  </si>
  <si>
    <t>b</t>
  </si>
  <si>
    <t>e+1</t>
  </si>
  <si>
    <t>pp. 103-110</t>
  </si>
  <si>
    <r>
      <t xml:space="preserve">p.b≤q.e </t>
    </r>
    <r>
      <rPr>
        <sz val="12"/>
        <color theme="1"/>
        <rFont val="Palatino Bold Italic"/>
        <family val="2"/>
      </rPr>
      <t>∧</t>
    </r>
    <r>
      <rPr>
        <sz val="12"/>
        <color theme="1"/>
        <rFont val="Calibri"/>
        <family val="2"/>
        <scheme val="minor"/>
      </rPr>
      <t xml:space="preserve"> q.b≤p.e</t>
    </r>
  </si>
  <si>
    <t>achèvement strict</t>
  </si>
  <si>
    <t>c1</t>
  </si>
  <si>
    <t>c2</t>
  </si>
  <si>
    <t>c3</t>
  </si>
  <si>
    <t xml:space="preserve">intervalle(b,e) </t>
  </si>
  <si>
    <t>«a»</t>
  </si>
  <si>
    <t xml:space="preserve"> «b»</t>
  </si>
  <si>
    <t xml:space="preserve"> «c»</t>
  </si>
  <si>
    <t>«b»</t>
  </si>
  <si>
    <t>«c»</t>
  </si>
  <si>
    <t>antécédent : b≤e</t>
  </si>
  <si>
    <t>antédédent : p merges q</t>
  </si>
  <si>
    <t>antécédent : p overlaps q</t>
  </si>
  <si>
    <t>[min(p.b,q.b):max(p.e,q.e)]</t>
  </si>
  <si>
    <t>[max(p.b,q.b):min(p.e,q.e)]</t>
  </si>
  <si>
    <t>[p.b:min(p.e,q.e)]</t>
  </si>
  <si>
    <t>[b:e]</t>
  </si>
  <si>
    <t>[b:e+1)</t>
  </si>
  <si>
    <r>
      <t xml:space="preserve">p.b≠q.b </t>
    </r>
    <r>
      <rPr>
        <sz val="12"/>
        <color theme="1"/>
        <rFont val="Palatino Bold Italic"/>
        <family val="2"/>
      </rPr>
      <t>∨</t>
    </r>
    <r>
      <rPr>
        <sz val="12"/>
        <color theme="1"/>
        <rFont val="Calibri"/>
        <family val="2"/>
        <scheme val="minor"/>
      </rPr>
      <t xml:space="preserve"> p.e≠q.e</t>
    </r>
  </si>
  <si>
    <t>≠</t>
  </si>
  <si>
    <t>nombre d'éléments</t>
  </si>
  <si>
    <t>Type point</t>
  </si>
  <si>
    <t>La plus petite valeur du type T</t>
  </si>
  <si>
    <t>La plus grande valeur du type T</t>
  </si>
  <si>
    <t xml:space="preserve"> «d»</t>
  </si>
  <si>
    <t>«d»</t>
  </si>
  <si>
    <t>antécédent : T est un type discret (donc fini), muni d'un ordre total (donc avec minimum et un maximum)</t>
  </si>
  <si>
    <t>eq. [b:e]</t>
  </si>
  <si>
    <t>eq. [b:e)</t>
  </si>
  <si>
    <t>eq. (b:e]</t>
  </si>
  <si>
    <t>eq. (b:e)</t>
  </si>
  <si>
    <t>[4:4]</t>
  </si>
  <si>
    <t>[4:5)</t>
  </si>
  <si>
    <t>(3:4]</t>
  </si>
  <si>
    <t>(3:5)</t>
  </si>
  <si>
    <t>[4:6]</t>
  </si>
  <si>
    <t>[4:7)</t>
  </si>
  <si>
    <t>(3:6]</t>
  </si>
  <si>
    <t>(3:7)</t>
  </si>
  <si>
    <t>(b-1:e]</t>
  </si>
  <si>
    <t>(b-1:e+1)</t>
  </si>
  <si>
    <t>[b:e)</t>
  </si>
  <si>
    <t>[b:e-1]</t>
  </si>
  <si>
    <t>(b-1:e-1]</t>
  </si>
  <si>
    <t>(b-1:e)</t>
  </si>
  <si>
    <t>(b:e]</t>
  </si>
  <si>
    <t>[b+1:e]</t>
  </si>
  <si>
    <t>[b+1:e-1)</t>
  </si>
  <si>
    <t>(b:e+1)</t>
  </si>
  <si>
    <t>(b:e)</t>
  </si>
  <si>
    <t>[b+1:e-1]</t>
  </si>
  <si>
    <t>[b+1:e)</t>
  </si>
  <si>
    <t>(b:e-1]</t>
  </si>
  <si>
    <t>[b:b+i-1]</t>
  </si>
  <si>
    <t>[b:b+i)</t>
  </si>
  <si>
    <t>(b-1:b+i-1]</t>
  </si>
  <si>
    <t>(b-1:b+i)</t>
  </si>
  <si>
    <t>(-∞:e]</t>
  </si>
  <si>
    <t>[b:∞)</t>
  </si>
  <si>
    <t>(-∞:∞)</t>
  </si>
  <si>
    <t>(4,1)</t>
  </si>
  <si>
    <t>[b:'9999-12-31')</t>
  </si>
  <si>
    <t>{4,5,6}</t>
  </si>
  <si>
    <t>Questions</t>
  </si>
  <si>
    <t>Que fait Snodgrass avec NOW ?</t>
  </si>
  <si>
    <t>FIRST</t>
  </si>
  <si>
    <t>FOREVER</t>
  </si>
  <si>
    <t>LAST</t>
  </si>
  <si>
    <t>NOW</t>
  </si>
  <si>
    <t>FROMEVER</t>
  </si>
  <si>
    <t>0001-01-01 00:00:00.000000000</t>
  </si>
  <si>
    <t>0001-01-01 00:00:00.000000001</t>
  </si>
  <si>
    <t>9999-12-31 23:59:59.999999998</t>
  </si>
  <si>
    <t>9999-12-31 23:59:59.999999999</t>
  </si>
  <si>
    <t>oui</t>
  </si>
  <si>
    <t>???</t>
  </si>
  <si>
    <t>SQL:2011</t>
  </si>
  <si>
    <t>non</t>
  </si>
  <si>
    <t>p</t>
  </si>
  <si>
    <t>FIRST+1</t>
  </si>
  <si>
    <t>LAST-1</t>
  </si>
  <si>
    <t>f-1</t>
  </si>
  <si>
    <t>f+1</t>
  </si>
  <si>
    <t>p-1</t>
  </si>
  <si>
    <t>p+1</t>
  </si>
  <si>
    <t>présent qui fuit</t>
  </si>
  <si>
    <t>point futur non maximal</t>
  </si>
  <si>
    <t>point passé non minimal</t>
  </si>
  <si>
    <t>point maximal</t>
  </si>
  <si>
    <t>point minimal</t>
  </si>
  <si>
    <t>-∞</t>
  </si>
  <si>
    <t>∞</t>
  </si>
  <si>
    <t>Valeurs remarquables</t>
  </si>
  <si>
    <t>adjacence antérieure</t>
  </si>
  <si>
    <t>card</t>
  </si>
  <si>
    <t>α</t>
  </si>
  <si>
    <t>ω</t>
  </si>
  <si>
    <t>p.e+1=q.b</t>
  </si>
  <si>
    <t>p : |---|oooooo
q : oooooo|---|</t>
  </si>
  <si>
    <t>p : o|---|ooooo
q : oooooo|---|</t>
  </si>
  <si>
    <t>p : oo|---|oooo
q : ooooo|---|o</t>
  </si>
  <si>
    <t>p : ooo|---|ooo
q : ooo|---|ooo</t>
  </si>
  <si>
    <t>p : ooo|--|oooo
q : ooo|---|ooo</t>
  </si>
  <si>
    <t>p : oooo|-|oooo
q : ooo|---|ooo</t>
  </si>
  <si>
    <t>antériorité stricte</t>
  </si>
  <si>
    <r>
      <t xml:space="preserve">q.b&lt;p.b </t>
    </r>
    <r>
      <rPr>
        <sz val="12"/>
        <color theme="1"/>
        <rFont val="Palatino Bold Italic"/>
        <family val="2"/>
      </rPr>
      <t>∧</t>
    </r>
    <r>
      <rPr>
        <sz val="12"/>
        <color theme="1"/>
        <rFont val="Calibri"/>
        <family val="2"/>
        <scheme val="minor"/>
      </rPr>
      <t xml:space="preserve"> p.e&lt;q.e</t>
    </r>
  </si>
  <si>
    <r>
      <t xml:space="preserve">q.b&lt;p.b </t>
    </r>
    <r>
      <rPr>
        <sz val="12"/>
        <color theme="1"/>
        <rFont val="Palatino Bold Italic"/>
        <family val="2"/>
      </rPr>
      <t>∧</t>
    </r>
    <r>
      <rPr>
        <sz val="12"/>
        <color theme="1"/>
        <rFont val="Calibri"/>
        <family val="2"/>
        <scheme val="minor"/>
      </rPr>
      <t xml:space="preserve"> p.e=q.e</t>
    </r>
  </si>
  <si>
    <r>
      <t xml:space="preserve">q.b=p.b </t>
    </r>
    <r>
      <rPr>
        <sz val="12"/>
        <color theme="1"/>
        <rFont val="Palatino Bold Italic"/>
        <family val="2"/>
      </rPr>
      <t>∧</t>
    </r>
    <r>
      <rPr>
        <sz val="12"/>
        <color theme="1"/>
        <rFont val="Calibri"/>
        <family val="2"/>
        <scheme val="minor"/>
      </rPr>
      <t xml:space="preserve"> p.e&lt;q.e</t>
    </r>
  </si>
  <si>
    <t>p : oooo|--|ooo
q : ooo|---|ooo</t>
  </si>
  <si>
    <r>
      <t xml:space="preserve">q.b=p.b </t>
    </r>
    <r>
      <rPr>
        <sz val="12"/>
        <color theme="1"/>
        <rFont val="Palatino Bold Italic"/>
        <family val="2"/>
      </rPr>
      <t>∧</t>
    </r>
    <r>
      <rPr>
        <sz val="12"/>
        <color theme="1"/>
        <rFont val="Calibri"/>
        <family val="2"/>
        <scheme val="minor"/>
      </rPr>
      <t xml:space="preserve"> p.e=q.e</t>
    </r>
  </si>
  <si>
    <t>meets_before</t>
  </si>
  <si>
    <t>overlaps_before</t>
  </si>
  <si>
    <t>chevauchement antérieur strict</t>
  </si>
  <si>
    <t>p : ooooo|---|o
q : oo|---|oooo</t>
  </si>
  <si>
    <t>p : oooooo|---|
q : |---|oooooo</t>
  </si>
  <si>
    <t>p.b-1=q.e</t>
  </si>
  <si>
    <t>p.e+1&lt;q.b</t>
  </si>
  <si>
    <t>p.b-1&gt;q.e</t>
  </si>
  <si>
    <r>
      <t xml:space="preserve">p </t>
    </r>
    <r>
      <rPr>
        <sz val="12"/>
        <color theme="1"/>
        <rFont val="Menlo Bold"/>
        <family val="2"/>
      </rPr>
      <t>∍</t>
    </r>
    <r>
      <rPr>
        <sz val="12"/>
        <color theme="1"/>
        <rFont val="Calibri"/>
        <family val="2"/>
        <scheme val="minor"/>
      </rPr>
      <t xml:space="preserve"> x</t>
    </r>
  </si>
  <si>
    <t>?</t>
  </si>
  <si>
    <r>
      <t xml:space="preserve">p.b&lt;q.b </t>
    </r>
    <r>
      <rPr>
        <sz val="12"/>
        <color theme="1"/>
        <rFont val="Palatino Bold Italic"/>
        <family val="2"/>
      </rPr>
      <t>∧</t>
    </r>
    <r>
      <rPr>
        <sz val="12"/>
        <color theme="1"/>
        <rFont val="Calibri"/>
        <family val="2"/>
        <scheme val="minor"/>
      </rPr>
      <t xml:space="preserve"> p.e≥q.b </t>
    </r>
    <r>
      <rPr>
        <sz val="12"/>
        <color theme="1"/>
        <rFont val="Palatino Bold Italic"/>
        <family val="2"/>
      </rPr>
      <t>∧</t>
    </r>
    <r>
      <rPr>
        <sz val="12"/>
        <color theme="1"/>
        <rFont val="Calibri"/>
        <family val="2"/>
        <scheme val="minor"/>
      </rPr>
      <t xml:space="preserve"> p.e&lt;q.e</t>
    </r>
  </si>
  <si>
    <r>
      <t xml:space="preserve">q.b&lt;p.b </t>
    </r>
    <r>
      <rPr>
        <sz val="12"/>
        <color theme="1"/>
        <rFont val="Palatino Bold Italic"/>
        <family val="2"/>
      </rPr>
      <t>∧</t>
    </r>
    <r>
      <rPr>
        <sz val="12"/>
        <color theme="1"/>
        <rFont val="Calibri"/>
        <family val="2"/>
        <scheme val="minor"/>
      </rPr>
      <t xml:space="preserve"> q.e≥p.b </t>
    </r>
    <r>
      <rPr>
        <sz val="12"/>
        <color theme="1"/>
        <rFont val="Palatino Bold Italic"/>
        <family val="2"/>
      </rPr>
      <t>∧</t>
    </r>
    <r>
      <rPr>
        <sz val="12"/>
        <color theme="1"/>
        <rFont val="Calibri"/>
        <family val="2"/>
        <scheme val="minor"/>
      </rPr>
      <t xml:space="preserve"> q.e&lt;b.e</t>
    </r>
  </si>
  <si>
    <t>Opération</t>
  </si>
  <si>
    <t>oi</t>
  </si>
  <si>
    <t>mi</t>
  </si>
  <si>
    <t>s</t>
  </si>
  <si>
    <t>o</t>
  </si>
  <si>
    <t>m</t>
  </si>
  <si>
    <t>d</t>
  </si>
  <si>
    <t>si</t>
  </si>
  <si>
    <t>fi</t>
  </si>
  <si>
    <t>di</t>
  </si>
  <si>
    <r>
      <t>starts</t>
    </r>
    <r>
      <rPr>
        <vertAlign val="superscript"/>
        <sz val="12"/>
        <color theme="1"/>
        <rFont val="Calibri"/>
        <family val="2"/>
        <scheme val="minor"/>
      </rPr>
      <t>-1</t>
    </r>
  </si>
  <si>
    <r>
      <t>during</t>
    </r>
    <r>
      <rPr>
        <vertAlign val="superscript"/>
        <sz val="12"/>
        <color theme="1"/>
        <rFont val="Calibri"/>
        <family val="2"/>
        <scheme val="minor"/>
      </rPr>
      <t>-1</t>
    </r>
  </si>
  <si>
    <r>
      <t>finishes</t>
    </r>
    <r>
      <rPr>
        <vertAlign val="superscript"/>
        <sz val="12"/>
        <color theme="1"/>
        <rFont val="Calibri"/>
        <family val="2"/>
        <scheme val="minor"/>
      </rPr>
      <t>-1</t>
    </r>
  </si>
  <si>
    <r>
      <t xml:space="preserve">p.b&lt;q.b </t>
    </r>
    <r>
      <rPr>
        <sz val="12"/>
        <color theme="1"/>
        <rFont val="Palatino Bold Italic"/>
        <family val="2"/>
      </rPr>
      <t>∧</t>
    </r>
    <r>
      <rPr>
        <sz val="12"/>
        <color theme="1"/>
        <rFont val="Calibri"/>
        <family val="2"/>
        <scheme val="minor"/>
      </rPr>
      <t xml:space="preserve"> q.e=p.e</t>
    </r>
  </si>
  <si>
    <r>
      <t xml:space="preserve">p.b&lt;q.b </t>
    </r>
    <r>
      <rPr>
        <sz val="12"/>
        <color theme="1"/>
        <rFont val="Palatino Bold Italic"/>
        <family val="2"/>
      </rPr>
      <t>∧</t>
    </r>
    <r>
      <rPr>
        <sz val="12"/>
        <color theme="1"/>
        <rFont val="Calibri"/>
        <family val="2"/>
        <scheme val="minor"/>
      </rPr>
      <t xml:space="preserve"> q.e&lt;p.e</t>
    </r>
  </si>
  <si>
    <r>
      <t xml:space="preserve">p.b=q.b </t>
    </r>
    <r>
      <rPr>
        <sz val="12"/>
        <color theme="1"/>
        <rFont val="Palatino Bold Italic"/>
        <family val="2"/>
      </rPr>
      <t>∧</t>
    </r>
    <r>
      <rPr>
        <sz val="12"/>
        <color theme="1"/>
        <rFont val="Calibri"/>
        <family val="2"/>
        <scheme val="minor"/>
      </rPr>
      <t xml:space="preserve"> q.e&lt;p.e</t>
    </r>
  </si>
  <si>
    <r>
      <t>commencement strict</t>
    </r>
    <r>
      <rPr>
        <vertAlign val="superscript"/>
        <sz val="12"/>
        <color theme="1"/>
        <rFont val="Calibri"/>
        <family val="2"/>
        <scheme val="minor"/>
      </rPr>
      <t>-1</t>
    </r>
  </si>
  <si>
    <r>
      <t>achèvement strict</t>
    </r>
    <r>
      <rPr>
        <vertAlign val="superscript"/>
        <sz val="12"/>
        <color theme="1"/>
        <rFont val="Calibri"/>
        <family val="2"/>
        <scheme val="minor"/>
      </rPr>
      <t>-1</t>
    </r>
  </si>
  <si>
    <t>dur</t>
  </si>
  <si>
    <t>con</t>
  </si>
  <si>
    <t>m mi</t>
  </si>
  <si>
    <t>inclusion bi-stricte</t>
  </si>
  <si>
    <r>
      <t>inclusion bi-stricte</t>
    </r>
    <r>
      <rPr>
        <vertAlign val="superscript"/>
        <sz val="12"/>
        <color theme="1"/>
        <rFont val="Calibri"/>
        <family val="2"/>
        <scheme val="minor"/>
      </rPr>
      <t>-1</t>
    </r>
  </si>
  <si>
    <t>o oi</t>
  </si>
  <si>
    <r>
      <t>overlaps</t>
    </r>
    <r>
      <rPr>
        <vertAlign val="superscript"/>
        <sz val="12"/>
        <color theme="1"/>
        <rFont val="Calibri"/>
        <family val="2"/>
        <scheme val="minor"/>
      </rPr>
      <t>-1</t>
    </r>
  </si>
  <si>
    <r>
      <t>meets</t>
    </r>
    <r>
      <rPr>
        <vertAlign val="superscript"/>
        <sz val="12"/>
        <color theme="1"/>
        <rFont val="Calibri"/>
        <family val="2"/>
        <scheme val="minor"/>
      </rPr>
      <t>-1</t>
    </r>
  </si>
  <si>
    <t>p.e≤q.e</t>
  </si>
  <si>
    <t>p.b≥q.b</t>
  </si>
  <si>
    <r>
      <t xml:space="preserve">p.b≤q.b </t>
    </r>
    <r>
      <rPr>
        <sz val="12"/>
        <color theme="1"/>
        <rFont val="Palatino Bold Italic"/>
        <family val="2"/>
      </rPr>
      <t>∧</t>
    </r>
    <r>
      <rPr>
        <sz val="12"/>
        <color theme="1"/>
        <rFont val="Calibri"/>
        <family val="2"/>
        <scheme val="minor"/>
      </rPr>
      <t xml:space="preserve"> q.e≤p.e</t>
    </r>
  </si>
  <si>
    <r>
      <t xml:space="preserve">q.b≤p.b </t>
    </r>
    <r>
      <rPr>
        <sz val="12"/>
        <color theme="1"/>
        <rFont val="Palatino Bold Italic"/>
        <family val="2"/>
      </rPr>
      <t>∧</t>
    </r>
    <r>
      <rPr>
        <sz val="12"/>
        <color theme="1"/>
        <rFont val="Calibri"/>
        <family val="2"/>
        <scheme val="minor"/>
      </rPr>
      <t xml:space="preserve"> p.e≤q.e</t>
    </r>
  </si>
  <si>
    <t>Références</t>
  </si>
  <si>
    <t>Variables</t>
  </si>
  <si>
    <r>
      <t xml:space="preserve">x </t>
    </r>
    <r>
      <rPr>
        <sz val="12"/>
        <color theme="1"/>
        <rFont val="Menlo Bold"/>
        <family val="2"/>
      </rPr>
      <t>∊</t>
    </r>
    <r>
      <rPr>
        <sz val="12"/>
        <color theme="1"/>
        <rFont val="Calibri"/>
        <family val="2"/>
        <scheme val="minor"/>
      </rPr>
      <t xml:space="preserve"> p</t>
    </r>
  </si>
  <si>
    <t>Allen (sym.)</t>
  </si>
  <si>
    <r>
      <t xml:space="preserve">p.b&gt;q.e </t>
    </r>
    <r>
      <rPr>
        <sz val="12"/>
        <color theme="1"/>
        <rFont val="Palatino Bold Italic"/>
        <family val="2"/>
      </rPr>
      <t>∨</t>
    </r>
    <r>
      <rPr>
        <sz val="12"/>
        <color theme="1"/>
        <rFont val="Calibri"/>
        <family val="2"/>
        <scheme val="minor"/>
      </rPr>
      <t xml:space="preserve"> q.b&gt;p.e</t>
    </r>
  </si>
  <si>
    <t>&lt; m mi &gt;</t>
  </si>
  <si>
    <t>&lt; m o s d f fi di si oi mi &gt;</t>
  </si>
  <si>
    <t>= fi di si</t>
  </si>
  <si>
    <t>s d f =</t>
  </si>
  <si>
    <t>s d f</t>
  </si>
  <si>
    <t>si di fi</t>
  </si>
  <si>
    <t>o s d f = fi di si oi</t>
  </si>
  <si>
    <t>&lt; m o s d</t>
  </si>
  <si>
    <t>di si oi mi &gt;</t>
  </si>
  <si>
    <t>p≠q</t>
  </si>
  <si>
    <r>
      <t>p∩q=</t>
    </r>
    <r>
      <rPr>
        <sz val="12"/>
        <color theme="1"/>
        <rFont val="Calibri"/>
        <family val="2"/>
        <scheme val="minor"/>
      </rPr>
      <t>∅</t>
    </r>
  </si>
  <si>
    <r>
      <t>p∩q≠</t>
    </r>
    <r>
      <rPr>
        <sz val="12"/>
        <color theme="1"/>
        <rFont val="Calibri"/>
        <family val="2"/>
        <scheme val="minor"/>
      </rPr>
      <t>∅</t>
    </r>
  </si>
  <si>
    <t>not overlaps</t>
  </si>
  <si>
    <t>m o s d f = fi di si oi mi</t>
  </si>
  <si>
    <t>bi</t>
  </si>
  <si>
    <t>e</t>
  </si>
  <si>
    <t>TD</t>
  </si>
  <si>
    <t>Discipulus</t>
  </si>
  <si>
    <t>bi_strictly_includes</t>
  </si>
  <si>
    <r>
      <t>bi_strictly_includes</t>
    </r>
    <r>
      <rPr>
        <vertAlign val="superscript"/>
        <sz val="12"/>
        <color theme="1"/>
        <rFont val="Calibri"/>
        <family val="2"/>
        <scheme val="minor"/>
      </rPr>
      <t>-1</t>
    </r>
  </si>
  <si>
    <t>before
&lt;</t>
  </si>
  <si>
    <t>Définition [b:e]</t>
  </si>
  <si>
    <t>p.to-1</t>
  </si>
  <si>
    <t>p.to</t>
  </si>
  <si>
    <t>p.to&gt;q.be</t>
  </si>
  <si>
    <t>after
&gt;</t>
  </si>
  <si>
    <t>∪</t>
  </si>
  <si>
    <t>synonymes ASCII</t>
  </si>
  <si>
    <t>omega</t>
  </si>
  <si>
    <t>finishes_inv</t>
  </si>
  <si>
    <t>bi_strictly_includes_inv</t>
  </si>
  <si>
    <t>starts_inv</t>
  </si>
  <si>
    <t>overlaps_before_inv</t>
  </si>
  <si>
    <t>meets_before_inv</t>
  </si>
  <si>
    <t>before_inv</t>
  </si>
  <si>
    <t>utiliser partout pRange comme représentatif de int4range, int8range, etc.</t>
  </si>
  <si>
    <t>q.be</t>
  </si>
  <si>
    <t>p.to-1≥1.be</t>
  </si>
  <si>
    <t>EQV</t>
  </si>
  <si>
    <t>p : ooo|---|ooo
q : oooo|--|ooo</t>
  </si>
  <si>
    <t>p : ooo|---|ooo
q : oooo|-|oooo</t>
  </si>
  <si>
    <t>p : ooo|---|ooo
q : ooo|--|oooo</t>
  </si>
  <si>
    <t>p : oooooo|---|
q : o|---|ooooo</t>
  </si>
  <si>
    <t>OVERLAPS</t>
  </si>
  <si>
    <t>ok</t>
  </si>
  <si>
    <r>
      <t xml:space="preserve">p.e+1=q.b </t>
    </r>
    <r>
      <rPr>
        <sz val="12"/>
        <color theme="1"/>
        <rFont val="Palatino Bold Italic"/>
        <family val="2"/>
      </rPr>
      <t>∨</t>
    </r>
    <r>
      <rPr>
        <sz val="12"/>
        <color theme="1"/>
        <rFont val="Calibri"/>
        <family val="2"/>
        <scheme val="minor"/>
      </rPr>
      <t xml:space="preserve"> q.e+1=p.b</t>
    </r>
  </si>
  <si>
    <t>intersection ou adjacence</t>
  </si>
  <si>
    <r>
      <t xml:space="preserve">(q.b≤p.b </t>
    </r>
    <r>
      <rPr>
        <sz val="12"/>
        <color theme="1"/>
        <rFont val="Palatino Bold Italic"/>
        <family val="2"/>
      </rPr>
      <t>∧</t>
    </r>
    <r>
      <rPr>
        <sz val="12"/>
        <color theme="1"/>
        <rFont val="Calibri"/>
        <family val="2"/>
        <scheme val="minor"/>
      </rPr>
      <t xml:space="preserve"> p.e&lt;q.e) </t>
    </r>
    <r>
      <rPr>
        <sz val="12"/>
        <color theme="1"/>
        <rFont val="Palatino Bold Italic"/>
        <family val="2"/>
      </rPr>
      <t>∨</t>
    </r>
    <r>
      <rPr>
        <sz val="12"/>
        <color theme="1"/>
        <rFont val="Calibri"/>
        <family val="2"/>
        <scheme val="minor"/>
      </rPr>
      <t xml:space="preserve"> (q.b&lt;p.b </t>
    </r>
    <r>
      <rPr>
        <sz val="12"/>
        <color theme="1"/>
        <rFont val="Palatino Bold Italic"/>
        <family val="2"/>
      </rPr>
      <t>∧</t>
    </r>
    <r>
      <rPr>
        <sz val="12"/>
        <color theme="1"/>
        <rFont val="Calibri"/>
        <family val="2"/>
        <scheme val="minor"/>
      </rPr>
      <t xml:space="preserve"> p.e≤q.e)</t>
    </r>
  </si>
  <si>
    <t>p.t-1</t>
  </si>
  <si>
    <t>p.t&lt;q.b</t>
  </si>
  <si>
    <t>p.t=q.b</t>
  </si>
  <si>
    <t>p.b=q.b ∧ q.t&lt;p.t</t>
  </si>
  <si>
    <t>p.b=q.t</t>
  </si>
  <si>
    <t>p.b&gt;q.t</t>
  </si>
  <si>
    <t>p.b≠q.b ∨ p.t≠q.t</t>
  </si>
  <si>
    <t>q.b≤p.b ∧ p.t≤q.t</t>
  </si>
  <si>
    <t>p.b≤q.b ∧ q.t≤p.t</t>
  </si>
  <si>
    <t>(q.b≤p.b ∧ p.t&lt;q.t) ∨ (q.b&lt;p.b ∧ p.t≤q.t)</t>
  </si>
  <si>
    <t>p.b&lt;q.t ∧ q.b&lt;p.t</t>
  </si>
  <si>
    <t>p.b≥q.t ∨ q.b≥p.t</t>
  </si>
  <si>
    <t>p.t=q.b ∨ q.t=p.b</t>
  </si>
  <si>
    <t>p.t≤q.t</t>
  </si>
  <si>
    <t>[min(p.b,q.b):max(p.t,q.t)]</t>
  </si>
  <si>
    <t>[max(p.b,q.b):min(p.t,q.t)]</t>
  </si>
  <si>
    <t>[p.b:min(p.t,q.t)]</t>
  </si>
  <si>
    <t xml:space="preserve">p.b &lt; q.t AND q.b &lt; p.t </t>
  </si>
  <si>
    <t xml:space="preserve">p.b &lt;= q.t AND q.t &lt; p.t </t>
  </si>
  <si>
    <t>p.b &lt; q.t AND q.t &lt;= p.t</t>
  </si>
  <si>
    <t xml:space="preserve">p.b &lt; q.b AND q.b &lt;= p.t </t>
  </si>
  <si>
    <t xml:space="preserve">p.b &lt;= q.b AND q.b &lt; p.t </t>
  </si>
  <si>
    <t>p.b &lt; q.t AND q.t &lt; p.t</t>
  </si>
  <si>
    <t>p.b &lt; q.b AND p.t &gt; q.t</t>
  </si>
  <si>
    <t>p.b &lt; q.b AND p.t &gt; q.b</t>
  </si>
  <si>
    <t>p.b &lt; q.t AND p.t &gt;= q.t</t>
  </si>
  <si>
    <t>p.b &gt;= q.b AND p.t &lt;= q.t</t>
  </si>
  <si>
    <r>
      <t xml:space="preserve">{x </t>
    </r>
    <r>
      <rPr>
        <sz val="12"/>
        <color theme="1"/>
        <rFont val="Menlo Bold"/>
        <family val="2"/>
      </rPr>
      <t>∊</t>
    </r>
    <r>
      <rPr>
        <sz val="12"/>
        <color theme="1"/>
        <rFont val="Calibri"/>
        <family val="2"/>
        <scheme val="minor"/>
      </rPr>
      <t xml:space="preserve"> T | b ≤ x &lt; t}</t>
    </r>
  </si>
  <si>
    <t>Définition [b:t)</t>
  </si>
  <si>
    <t>p-</t>
  </si>
  <si>
    <t>p+</t>
  </si>
  <si>
    <t>[b:t)</t>
  </si>
  <si>
    <t>–</t>
  </si>
  <si>
    <t>∩</t>
  </si>
  <si>
    <t>partage</t>
  </si>
  <si>
    <t>non partage</t>
  </si>
  <si>
    <t>p, q, s</t>
  </si>
  <si>
    <t>b-1</t>
  </si>
  <si>
    <t>op_3</t>
  </si>
  <si>
    <t>op_4</t>
  </si>
  <si>
    <t>op_7</t>
  </si>
  <si>
    <t>di si oi mi</t>
  </si>
  <si>
    <t>f = fi di si oi</t>
  </si>
  <si>
    <t>m o fi di</t>
  </si>
  <si>
    <t>di si oi</t>
  </si>
  <si>
    <t>o fi di</t>
  </si>
  <si>
    <t>op_1 (prolongement après ?)</t>
  </si>
  <si>
    <t>op_8 (idem op_2)</t>
  </si>
  <si>
    <t>op_2 (idem op_8)</t>
  </si>
  <si>
    <t>op_5  (op_2 sans adjacence)</t>
  </si>
  <si>
    <t>op_9 (inclusion)</t>
  </si>
  <si>
    <r>
      <t>op_6 (inclusion bi-stricte</t>
    </r>
    <r>
      <rPr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>)</t>
    </r>
  </si>
  <si>
    <t>o s = fi di si</t>
  </si>
  <si>
    <t>p se termine après q et commennce avant que q ne commence ou immédiatement après</t>
  </si>
  <si>
    <t>p.b-1</t>
  </si>
  <si>
    <t>p.e+1</t>
  </si>
  <si>
    <t>Description</t>
  </si>
  <si>
    <t xml:space="preserve"> </t>
  </si>
  <si>
    <r>
      <t xml:space="preserve">p.b&lt;q.b </t>
    </r>
    <r>
      <rPr>
        <sz val="12"/>
        <color theme="1"/>
        <rFont val="Palatino"/>
        <family val="2"/>
      </rPr>
      <t>∧</t>
    </r>
    <r>
      <rPr>
        <sz val="12"/>
        <color theme="1"/>
        <rFont val="Calibri"/>
        <family val="2"/>
        <scheme val="minor"/>
      </rPr>
      <t xml:space="preserve"> p.t&gt;q.b </t>
    </r>
    <r>
      <rPr>
        <sz val="12"/>
        <color theme="1"/>
        <rFont val="Palatino"/>
        <family val="2"/>
      </rPr>
      <t>∧</t>
    </r>
    <r>
      <rPr>
        <sz val="12"/>
        <color theme="1"/>
        <rFont val="Calibri"/>
        <family val="2"/>
        <scheme val="minor"/>
      </rPr>
      <t xml:space="preserve"> p.t&lt;q.t</t>
    </r>
  </si>
  <si>
    <r>
      <t xml:space="preserve">q.b=p.b </t>
    </r>
    <r>
      <rPr>
        <sz val="12"/>
        <color theme="1"/>
        <rFont val="Palatino"/>
        <family val="2"/>
      </rPr>
      <t>∧</t>
    </r>
    <r>
      <rPr>
        <sz val="12"/>
        <color theme="1"/>
        <rFont val="Calibri"/>
        <family val="2"/>
        <scheme val="minor"/>
      </rPr>
      <t xml:space="preserve"> p.t&lt;q.t</t>
    </r>
  </si>
  <si>
    <r>
      <t xml:space="preserve">q.b&lt;p.b </t>
    </r>
    <r>
      <rPr>
        <sz val="12"/>
        <color theme="1"/>
        <rFont val="Palatino"/>
        <family val="2"/>
      </rPr>
      <t>∧</t>
    </r>
    <r>
      <rPr>
        <sz val="12"/>
        <color theme="1"/>
        <rFont val="Calibri"/>
        <family val="2"/>
        <scheme val="minor"/>
      </rPr>
      <t xml:space="preserve"> p.t&lt;q.t</t>
    </r>
  </si>
  <si>
    <r>
      <t xml:space="preserve">q.b&lt;p.b </t>
    </r>
    <r>
      <rPr>
        <sz val="12"/>
        <color theme="1"/>
        <rFont val="Palatino"/>
        <family val="2"/>
      </rPr>
      <t>∧</t>
    </r>
    <r>
      <rPr>
        <sz val="12"/>
        <color theme="1"/>
        <rFont val="Calibri"/>
        <family val="2"/>
        <scheme val="minor"/>
      </rPr>
      <t xml:space="preserve"> p.t=q.t</t>
    </r>
  </si>
  <si>
    <r>
      <t xml:space="preserve">q.b=p.b </t>
    </r>
    <r>
      <rPr>
        <sz val="12"/>
        <color theme="1"/>
        <rFont val="Palatino"/>
        <family val="2"/>
      </rPr>
      <t>∧</t>
    </r>
    <r>
      <rPr>
        <sz val="12"/>
        <color theme="1"/>
        <rFont val="Calibri"/>
        <family val="2"/>
        <scheme val="minor"/>
      </rPr>
      <t xml:space="preserve"> p.t=q.t</t>
    </r>
  </si>
  <si>
    <r>
      <t xml:space="preserve">p.b&lt;q.b </t>
    </r>
    <r>
      <rPr>
        <sz val="12"/>
        <color theme="1"/>
        <rFont val="Palatino"/>
        <family val="2"/>
      </rPr>
      <t>∧</t>
    </r>
    <r>
      <rPr>
        <sz val="12"/>
        <color theme="1"/>
        <rFont val="Calibri"/>
        <family val="2"/>
        <scheme val="minor"/>
      </rPr>
      <t xml:space="preserve"> q.t=p.t</t>
    </r>
  </si>
  <si>
    <r>
      <t xml:space="preserve">p.b&lt;q.b </t>
    </r>
    <r>
      <rPr>
        <sz val="12"/>
        <color theme="1"/>
        <rFont val="Palatino"/>
        <family val="2"/>
      </rPr>
      <t>∧</t>
    </r>
    <r>
      <rPr>
        <sz val="12"/>
        <color theme="1"/>
        <rFont val="Calibri"/>
        <family val="2"/>
        <scheme val="minor"/>
      </rPr>
      <t xml:space="preserve"> q.t&lt;p.t</t>
    </r>
  </si>
  <si>
    <r>
      <t xml:space="preserve">q.b&lt;p.b </t>
    </r>
    <r>
      <rPr>
        <sz val="12"/>
        <color theme="1"/>
        <rFont val="Palatino"/>
        <family val="2"/>
      </rPr>
      <t>∧</t>
    </r>
    <r>
      <rPr>
        <sz val="12"/>
        <color theme="1"/>
        <rFont val="Calibri"/>
        <family val="2"/>
        <scheme val="minor"/>
      </rPr>
      <t xml:space="preserve"> q.t&gt;p.b </t>
    </r>
    <r>
      <rPr>
        <sz val="12"/>
        <color theme="1"/>
        <rFont val="Palatino"/>
        <family val="2"/>
      </rPr>
      <t>∧</t>
    </r>
    <r>
      <rPr>
        <sz val="12"/>
        <color theme="1"/>
        <rFont val="Calibri"/>
        <family val="2"/>
        <scheme val="minor"/>
      </rPr>
      <t xml:space="preserve"> q.t&lt;p.t</t>
    </r>
  </si>
  <si>
    <t>p.b &lt; q.t AND p.t &gt; q.b</t>
  </si>
  <si>
    <t>Résultat</t>
  </si>
  <si>
    <t>Niveau</t>
  </si>
  <si>
    <t>et</t>
  </si>
  <si>
    <t>logique</t>
  </si>
  <si>
    <t>comparaison</t>
  </si>
  <si>
    <t>arithmétique</t>
  </si>
  <si>
    <t>relationnel</t>
  </si>
  <si>
    <t>fondamental</t>
  </si>
  <si>
    <t>&lt; &lt;= =&gt; &gt;</t>
  </si>
  <si>
    <t>= &lt;&gt;</t>
  </si>
  <si>
    <t>+ -</t>
  </si>
  <si>
    <t>⊂ ⊆ ⊇ ⊃</t>
  </si>
  <si>
    <t>* / div rem mod</t>
  </si>
  <si>
    <t>∪ – ∩</t>
  </si>
  <si>
    <t>ensembliste</t>
  </si>
  <si>
    <t>dyadic2 : jointure, times, matching, n_matching</t>
  </si>
  <si>
    <t>n-adic : union, d_union, intersect, join, times</t>
  </si>
  <si>
    <t>dyadic1 : union, d_union, intersect, minus, i_minus</t>
  </si>
  <si>
    <t>monadic : projection, restriction, augmentation, renommage, group, ungroup, wrap, unwrap, summerize...</t>
  </si>
  <si>
    <t>sélection</t>
  </si>
  <si>
    <t>disjonction</t>
  </si>
  <si>
    <t>conjonction</t>
  </si>
  <si>
    <t>terme</t>
  </si>
  <si>
    <t>facteur</t>
  </si>
  <si>
    <t>transformation</t>
  </si>
  <si>
    <t>négation</t>
  </si>
  <si>
    <t>identificateur, constructeur, fonction...</t>
  </si>
  <si>
    <t>texte</t>
  </si>
  <si>
    <t>date</t>
  </si>
  <si>
    <t>parenthèses</t>
  </si>
  <si>
    <t>ou ouex</t>
  </si>
  <si>
    <r>
      <t>overlaps_before</t>
    </r>
    <r>
      <rPr>
        <i/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 xml:space="preserve">
overlaps_after</t>
    </r>
  </si>
  <si>
    <r>
      <t>meets_before</t>
    </r>
    <r>
      <rPr>
        <i/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 xml:space="preserve">
meets_after</t>
    </r>
  </si>
  <si>
    <r>
      <t>chevauchement antérieur strict</t>
    </r>
    <r>
      <rPr>
        <i/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 xml:space="preserve">
chevauchement postérieur strict</t>
    </r>
  </si>
  <si>
    <r>
      <t>adjacence antérieure</t>
    </r>
    <r>
      <rPr>
        <i/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 xml:space="preserve">
 adjacence postérieure</t>
    </r>
  </si>
  <si>
    <r>
      <t>antériorité stricte</t>
    </r>
    <r>
      <rPr>
        <i/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 xml:space="preserve">
postériorité stricte</t>
    </r>
  </si>
  <si>
    <t>⊇</t>
  </si>
  <si>
    <t>op_0 (chevauchement)</t>
  </si>
  <si>
    <t>to(p)≤to(q)</t>
  </si>
  <si>
    <t>end(p)≤end(q)</t>
  </si>
  <si>
    <t>last(p)≤last(q)</t>
  </si>
  <si>
    <t>from(p)≥from(q)</t>
  </si>
  <si>
    <t>begin(p)≥begin(q)</t>
  </si>
  <si>
    <t>op_10</t>
  </si>
  <si>
    <t>op_11</t>
  </si>
  <si>
    <t>op_12</t>
  </si>
  <si>
    <t>op_13</t>
  </si>
  <si>
    <t>o s</t>
  </si>
  <si>
    <t>si oi</t>
  </si>
  <si>
    <t>SOP2</t>
  </si>
  <si>
    <t>SOP4</t>
  </si>
  <si>
    <t>SOP1</t>
  </si>
  <si>
    <t>SOP3</t>
  </si>
  <si>
    <t>SOP5</t>
  </si>
  <si>
    <t>SOP6</t>
  </si>
  <si>
    <t>SOP7</t>
  </si>
  <si>
    <t>LL</t>
  </si>
  <si>
    <t>Intégration des opérateurs de Lorentzos (aricle de 1997 avec Mitsopoulos)</t>
  </si>
  <si>
    <t>Lorentzos_1997</t>
  </si>
  <si>
    <t>start</t>
  </si>
  <si>
    <t>stop</t>
  </si>
  <si>
    <t>x in points(p)</t>
  </si>
  <si>
    <t>loverlaps</t>
  </si>
  <si>
    <t>met</t>
  </si>
  <si>
    <t>roverlaps</t>
  </si>
  <si>
    <t>lcovered</t>
  </si>
  <si>
    <t>lcovers</t>
  </si>
  <si>
    <t>covers</t>
  </si>
  <si>
    <t>rcovered</t>
  </si>
  <si>
    <t>rcovers</t>
  </si>
  <si>
    <t>covered</t>
  </si>
  <si>
    <t>psubinterv</t>
  </si>
  <si>
    <t>subinterv</t>
  </si>
  <si>
    <t>superinterv</t>
  </si>
  <si>
    <t>psuperinterv</t>
  </si>
  <si>
    <t>cp</t>
  </si>
  <si>
    <t>prequals</t>
  </si>
  <si>
    <t>follows</t>
  </si>
  <si>
    <t>folequals</t>
  </si>
  <si>
    <t>=  fi di si oi mi &gt;</t>
  </si>
  <si>
    <t>&lt; m o s d f =</t>
  </si>
  <si>
    <t>adjacent</t>
  </si>
  <si>
    <t>first(p)≥first(q)</t>
  </si>
  <si>
    <t>end(p)&lt;end(q)</t>
  </si>
  <si>
    <t>last(p)&lt;last(q)</t>
  </si>
  <si>
    <r>
      <t>inclusion_stricte</t>
    </r>
    <r>
      <rPr>
        <vertAlign val="superscript"/>
        <sz val="12"/>
        <color theme="1"/>
        <rFont val="Calibri"/>
        <family val="2"/>
        <scheme val="minor"/>
      </rPr>
      <t>-1</t>
    </r>
  </si>
  <si>
    <t>inclusion_stricte</t>
  </si>
  <si>
    <t>p.e&lt;q.e</t>
  </si>
  <si>
    <t>p.t&lt;q.t</t>
  </si>
  <si>
    <t>to(p)&lt;to(q)</t>
  </si>
  <si>
    <t>p.b&gt;q.b</t>
  </si>
  <si>
    <t>from(p)&gt;from(q)</t>
  </si>
  <si>
    <t>begin(p)&gt;begin(q)</t>
  </si>
  <si>
    <t>first(p)&gt;first(q)</t>
  </si>
  <si>
    <t>Nikos A. Lorentzos, Yannis G. Mitsopoulos, SQL Extension for Interval Data, IEEE Transactions on Knowledge and Data Engineering, vol 9, no 3, May/June 1997</t>
  </si>
  <si>
    <t>pp. 480-499</t>
  </si>
  <si>
    <t>Lorentzos_inc</t>
  </si>
  <si>
    <t>PostgreSQL 9.4+</t>
  </si>
  <si>
    <t>&lt;&lt;=</t>
  </si>
  <si>
    <t>&gt;&gt;</t>
  </si>
  <si>
    <t>&gt;&gt;=</t>
  </si>
  <si>
    <t>&lt;||&gt;</t>
  </si>
  <si>
    <t>&lt;&lt;&gt;&gt;</t>
  </si>
  <si>
    <t>&lt;*&gt;</t>
  </si>
  <si>
    <t>**</t>
  </si>
  <si>
    <t>&gt;*&lt;</t>
  </si>
  <si>
    <r>
      <t>finishes</t>
    </r>
    <r>
      <rPr>
        <vertAlign val="superscript"/>
        <sz val="12"/>
        <color theme="1"/>
        <rFont val="Calibri (Corps)"/>
      </rPr>
      <t>-1</t>
    </r>
  </si>
  <si>
    <r>
      <t>during</t>
    </r>
    <r>
      <rPr>
        <vertAlign val="superscript"/>
        <sz val="12"/>
        <color theme="1"/>
        <rFont val="Calibri (Corps)"/>
      </rPr>
      <t>-1</t>
    </r>
  </si>
  <si>
    <r>
      <t>starts</t>
    </r>
    <r>
      <rPr>
        <vertAlign val="superscript"/>
        <sz val="12"/>
        <color theme="1"/>
        <rFont val="Calibri (Corps)"/>
      </rPr>
      <t>-1</t>
    </r>
  </si>
  <si>
    <r>
      <t>overlaps</t>
    </r>
    <r>
      <rPr>
        <vertAlign val="superscript"/>
        <sz val="12"/>
        <color theme="1"/>
        <rFont val="Calibri (Corps)"/>
      </rPr>
      <t>-1</t>
    </r>
  </si>
  <si>
    <r>
      <t>meets</t>
    </r>
    <r>
      <rPr>
        <vertAlign val="superscript"/>
        <sz val="12"/>
        <color theme="1"/>
        <rFont val="Calibri (Corps)"/>
      </rPr>
      <t>-1</t>
    </r>
  </si>
  <si>
    <r>
      <t xml:space="preserve"> before</t>
    </r>
    <r>
      <rPr>
        <vertAlign val="superscript"/>
        <sz val="12"/>
        <color theme="1"/>
        <rFont val="Calibri (Corps)"/>
      </rPr>
      <t>-1</t>
    </r>
  </si>
  <si>
    <t>p⊆q</t>
  </si>
  <si>
    <t>p⊇q</t>
  </si>
  <si>
    <t>p⊂q</t>
  </si>
  <si>
    <t>p⊃q</t>
  </si>
  <si>
    <r>
      <t xml:space="preserve">(p.b≤q.b </t>
    </r>
    <r>
      <rPr>
        <sz val="12"/>
        <color theme="1"/>
        <rFont val="Palatino Bold Italic"/>
        <family val="2"/>
      </rPr>
      <t>∧</t>
    </r>
    <r>
      <rPr>
        <sz val="12"/>
        <color theme="1"/>
        <rFont val="Calibri"/>
        <family val="2"/>
        <scheme val="minor"/>
      </rPr>
      <t xml:space="preserve"> q.e&lt;p.e) </t>
    </r>
    <r>
      <rPr>
        <sz val="12"/>
        <color theme="1"/>
        <rFont val="Palatino Bold Italic"/>
        <family val="2"/>
      </rPr>
      <t>∨</t>
    </r>
    <r>
      <rPr>
        <sz val="12"/>
        <color theme="1"/>
        <rFont val="Calibri"/>
        <family val="2"/>
        <scheme val="minor"/>
      </rPr>
      <t xml:space="preserve"> (p.b&lt;q.b </t>
    </r>
    <r>
      <rPr>
        <sz val="12"/>
        <color theme="1"/>
        <rFont val="Palatino Bold Italic"/>
        <family val="2"/>
      </rPr>
      <t>∧</t>
    </r>
    <r>
      <rPr>
        <sz val="12"/>
        <color theme="1"/>
        <rFont val="Calibri"/>
        <family val="2"/>
        <scheme val="minor"/>
      </rPr>
      <t xml:space="preserve"> q.e≤p.e)</t>
    </r>
  </si>
  <si>
    <t>(p.b≤q.b ∧ q.t&lt;p.t) ∨ (p.b&lt;q.b ∧ q.t≤p.t)</t>
  </si>
  <si>
    <t>non_overlaps</t>
  </si>
  <si>
    <t>stricly_overlaps</t>
  </si>
  <si>
    <r>
      <t>chevauchement antérieur strict</t>
    </r>
    <r>
      <rPr>
        <i/>
        <vertAlign val="superscript"/>
        <sz val="12"/>
        <color theme="1"/>
        <rFont val="Calibri"/>
        <family val="2"/>
        <scheme val="minor"/>
      </rPr>
      <t>-1</t>
    </r>
  </si>
  <si>
    <t>chevauchement postérieur strict</t>
  </si>
  <si>
    <t>adjacence postérieure</t>
  </si>
  <si>
    <r>
      <t>antériorité stricte</t>
    </r>
    <r>
      <rPr>
        <i/>
        <vertAlign val="superscript"/>
        <sz val="12"/>
        <color theme="1"/>
        <rFont val="Calibri"/>
        <family val="2"/>
        <scheme val="minor"/>
      </rPr>
      <t>-1</t>
    </r>
  </si>
  <si>
    <t>postériorité stricte</t>
  </si>
  <si>
    <r>
      <t>adjacence antérieure</t>
    </r>
    <r>
      <rPr>
        <i/>
        <vertAlign val="superscript"/>
        <sz val="12"/>
        <color theme="1"/>
        <rFont val="Calibri"/>
        <family val="2"/>
        <scheme val="minor"/>
      </rPr>
      <t>-1</t>
    </r>
  </si>
  <si>
    <t>sym</t>
  </si>
  <si>
    <t>eq_ff</t>
  </si>
  <si>
    <t>eq_fo</t>
  </si>
  <si>
    <t>def_fr</t>
  </si>
  <si>
    <t>def_fr_a</t>
  </si>
  <si>
    <t>|---|oooooo</t>
  </si>
  <si>
    <t>o|---|ooooo</t>
  </si>
  <si>
    <t>oo|---|oooo</t>
  </si>
  <si>
    <t>ooo|--|oooo</t>
  </si>
  <si>
    <t>oooo|-|oooo</t>
  </si>
  <si>
    <t>oooo|--|ooo</t>
  </si>
  <si>
    <t>ooo|---|ooo</t>
  </si>
  <si>
    <t>ooooo|---|o</t>
  </si>
  <si>
    <t>oooooo|---|</t>
  </si>
  <si>
    <t>ill_g</t>
  </si>
  <si>
    <t>ill_d</t>
  </si>
  <si>
    <t>def_en</t>
  </si>
  <si>
    <t>def_en_a</t>
  </si>
  <si>
    <t>metts after</t>
  </si>
  <si>
    <t>overlaps after</t>
  </si>
  <si>
    <t>postérité non stricte</t>
  </si>
  <si>
    <t>antériorité non stricte</t>
  </si>
  <si>
    <t>p.t&lt;=q.b</t>
  </si>
  <si>
    <t>p.b&gt;=q.t</t>
  </si>
  <si>
    <r>
      <t xml:space="preserve"> before</t>
    </r>
    <r>
      <rPr>
        <i/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 xml:space="preserve">
after    
&gt;</t>
    </r>
  </si>
  <si>
    <t>int8range(50,60) &gt;&gt; int8range(20,30)</t>
  </si>
  <si>
    <t>strictly left (donc peut jouxter[m])</t>
  </si>
  <si>
    <t>strictly right (donc peut jouxter[mi])</t>
  </si>
  <si>
    <t>En PostgreSQL, obenu par la combinaison de deux opérateurs (a1 merges i2) == (i1 &amp;&amp; i2 or i1 -|- i2)</t>
  </si>
  <si>
    <t>Quel article ? Est-ce vraiment exact ?</t>
  </si>
  <si>
    <t>tous les op. allen</t>
  </si>
  <si>
    <t>Coquilles diverses</t>
  </si>
  <si>
    <t>non bornée</t>
  </si>
  <si>
    <t>infériorité stricte</t>
  </si>
  <si>
    <t>p.b&lt;q.b ∨ (p.b=q.b ∧ p.e&lt;q.e)</t>
  </si>
  <si>
    <t>p.b&lt;q.b ∨ (p.b=q.b ∧ p.t&lt;q.t)</t>
  </si>
  <si>
    <t>less</t>
  </si>
  <si>
    <t>infériorité non stricte</t>
  </si>
  <si>
    <t>p.b&lt;q.b ∨ (p.b=q.b ∧ p.e≤q.e)</t>
  </si>
  <si>
    <t>p.b&lt;q.b ∨ (p.b=q.b ∧ p.t≤q.t)</t>
  </si>
  <si>
    <t>less or equal</t>
  </si>
  <si>
    <t>supériorité stricte</t>
  </si>
  <si>
    <t>p.b&gt;q.b ∨ (p.b=q.b ∧ p.e&gt;q.e)</t>
  </si>
  <si>
    <t>p.b&gt;q.b ∨ (p.b=q.b ∧ p.t&gt;q.t)</t>
  </si>
  <si>
    <t>greater</t>
  </si>
  <si>
    <t>supériorité non stricte</t>
  </si>
  <si>
    <t>p.b&gt;q.b ∨ (p.b=q.b ∧ p.e≥q.e)</t>
  </si>
  <si>
    <t>p.b&gt;q.b ∨ (p.b=q.b ∧ p.t≥q.t)</t>
  </si>
  <si>
    <t>greater or eqaul</t>
  </si>
  <si>
    <t>Sur la base de l'ordre total induit par celui des points (ces opération sont requises lors de la construction des index, par exemple GIST)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</si>
</sst>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b/>
      <sz val="12"/>
      <color rgb="FF008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Menlo Bold"/>
      <family val="2"/>
    </font>
    <font>
      <sz val="12"/>
      <color theme="1"/>
      <name val="Palatino Bold Italic"/>
      <family val="2"/>
    </font>
    <font>
      <sz val="12"/>
      <color theme="1"/>
      <name val="Courier New"/>
      <family val="1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PT Mono"/>
      <family val="2"/>
    </font>
    <font>
      <sz val="10"/>
      <color theme="1"/>
      <name val="Calibri"/>
      <family val="2"/>
      <scheme val="minor"/>
    </font>
    <font>
      <sz val="12"/>
      <color theme="1"/>
      <name val="Palatino"/>
      <family val="2"/>
    </font>
    <font>
      <sz val="12"/>
      <color theme="1"/>
      <name val="Menlo Regular"/>
      <family val="2"/>
    </font>
    <font>
      <i/>
      <vertAlign val="superscript"/>
      <sz val="12"/>
      <color theme="1"/>
      <name val="Calibri"/>
      <family val="2"/>
      <scheme val="minor"/>
    </font>
    <font>
      <vertAlign val="superscript"/>
      <sz val="12"/>
      <color theme="1"/>
      <name val="Calibri (Corps)"/>
    </font>
    <font>
      <sz val="12"/>
      <color theme="1"/>
      <name val="Courier New"/>
      <family val="1"/>
    </font>
    <font>
      <i/>
      <sz val="10"/>
      <color rgb="FF00627A"/>
      <name val="Monaco"/>
      <family val="3"/>
    </font>
    <font>
      <sz val="12"/>
      <color theme="4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2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7" fillId="2" borderId="0" xfId="0" applyFont="1" applyFill="1" applyAlignment="1">
      <alignment horizontal="left" indent="1"/>
    </xf>
    <xf numFmtId="0" fontId="0" fillId="2" borderId="0" xfId="0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0" fillId="0" borderId="0" xfId="0" quotePrefix="1" applyAlignment="1">
      <alignment horizontal="left" inden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 indent="1"/>
    </xf>
    <xf numFmtId="0" fontId="0" fillId="3" borderId="0" xfId="0" applyFill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0" fillId="0" borderId="4" xfId="0" applyFont="1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0" xfId="0" quotePrefix="1" applyFont="1" applyFill="1" applyAlignment="1">
      <alignment horizontal="center" vertical="center"/>
    </xf>
    <xf numFmtId="0" fontId="0" fillId="0" borderId="1" xfId="0" applyBorder="1" applyAlignment="1">
      <alignment vertical="center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4" fontId="0" fillId="0" borderId="0" xfId="0" applyNumberFormat="1"/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10" fillId="0" borderId="3" xfId="0" applyFont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19" fillId="0" borderId="0" xfId="0" applyFont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9" fillId="0" borderId="4" xfId="0" applyFont="1" applyBorder="1" applyAlignment="1">
      <alignment horizontal="left" vertical="center"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2" fillId="6" borderId="1" xfId="0" applyFont="1" applyFill="1" applyBorder="1" applyAlignment="1">
      <alignment horizontal="left" vertical="center"/>
    </xf>
    <xf numFmtId="0" fontId="22" fillId="6" borderId="0" xfId="0" applyFont="1" applyFill="1" applyAlignment="1">
      <alignment horizontal="center" vertical="center"/>
    </xf>
    <xf numFmtId="0" fontId="22" fillId="6" borderId="0" xfId="0" applyFont="1" applyFill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23" fillId="0" borderId="3" xfId="0" applyFont="1" applyBorder="1" applyAlignment="1">
      <alignment horizontal="center" vertical="center"/>
    </xf>
  </cellXfs>
  <cellStyles count="80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topLeftCell="A17" zoomScale="125" zoomScaleNormal="125" zoomScalePageLayoutView="125" workbookViewId="0">
      <selection activeCell="A31" sqref="A31"/>
    </sheetView>
  </sheetViews>
  <sheetFormatPr baseColWidth="10" defaultRowHeight="16"/>
  <cols>
    <col min="1" max="1" width="23.1640625" bestFit="1" customWidth="1"/>
    <col min="2" max="8" width="11.83203125" customWidth="1"/>
    <col min="9" max="10" width="12.33203125" customWidth="1"/>
    <col min="11" max="11" width="14.1640625" customWidth="1"/>
    <col min="12" max="12" width="27.83203125" bestFit="1" customWidth="1"/>
  </cols>
  <sheetData>
    <row r="1" spans="1:12">
      <c r="A1" s="1" t="s">
        <v>156</v>
      </c>
      <c r="B1" s="2" t="s">
        <v>145</v>
      </c>
      <c r="C1" s="2" t="s">
        <v>150</v>
      </c>
      <c r="D1" s="2" t="s">
        <v>224</v>
      </c>
      <c r="E1" s="2" t="s">
        <v>225</v>
      </c>
      <c r="F1" s="2" t="s">
        <v>226</v>
      </c>
      <c r="G1" s="2" t="s">
        <v>227</v>
      </c>
      <c r="H1" s="2" t="s">
        <v>147</v>
      </c>
      <c r="I1" s="2" t="s">
        <v>0</v>
      </c>
      <c r="J1" s="2" t="s">
        <v>107</v>
      </c>
      <c r="K1" s="2" t="s">
        <v>140</v>
      </c>
      <c r="L1" s="2" t="s">
        <v>273</v>
      </c>
    </row>
    <row r="2" spans="1:12">
      <c r="A2" s="8"/>
      <c r="B2" s="3" t="s">
        <v>166</v>
      </c>
      <c r="C2" s="3" t="s">
        <v>170</v>
      </c>
      <c r="D2" s="3" t="s">
        <v>228</v>
      </c>
      <c r="E2" s="3" t="s">
        <v>229</v>
      </c>
      <c r="F2" s="3" t="s">
        <v>230</v>
      </c>
      <c r="G2" s="4" t="s">
        <v>231</v>
      </c>
      <c r="H2" s="4" t="s">
        <v>257</v>
      </c>
      <c r="I2" s="3"/>
      <c r="J2" s="3"/>
      <c r="K2" s="3"/>
    </row>
    <row r="3" spans="1:12">
      <c r="A3" s="8"/>
      <c r="B3" s="3" t="s">
        <v>259</v>
      </c>
      <c r="C3" s="3" t="s">
        <v>170</v>
      </c>
      <c r="D3" s="3" t="s">
        <v>232</v>
      </c>
      <c r="E3" s="3" t="s">
        <v>233</v>
      </c>
      <c r="F3" s="3" t="s">
        <v>234</v>
      </c>
      <c r="G3" s="4" t="s">
        <v>235</v>
      </c>
      <c r="H3" s="4" t="s">
        <v>162</v>
      </c>
      <c r="I3" s="3"/>
      <c r="J3" s="3"/>
      <c r="K3" s="3"/>
    </row>
    <row r="4" spans="1:12">
      <c r="A4" s="9" t="s">
        <v>151</v>
      </c>
      <c r="B4" s="5" t="s">
        <v>213</v>
      </c>
      <c r="C4" s="5" t="s">
        <v>163</v>
      </c>
      <c r="D4" s="5"/>
      <c r="E4" s="5" t="s">
        <v>214</v>
      </c>
      <c r="F4" s="5" t="s">
        <v>236</v>
      </c>
      <c r="G4" s="5" t="s">
        <v>237</v>
      </c>
      <c r="H4" s="5" t="s">
        <v>158</v>
      </c>
      <c r="I4" s="5" t="s">
        <v>157</v>
      </c>
      <c r="J4" s="5" t="s">
        <v>157</v>
      </c>
      <c r="K4" s="5" t="s">
        <v>157</v>
      </c>
    </row>
    <row r="5" spans="1:12">
      <c r="A5" s="8"/>
      <c r="B5" s="3" t="s">
        <v>228</v>
      </c>
      <c r="C5" s="3" t="s">
        <v>164</v>
      </c>
      <c r="E5" s="3" t="s">
        <v>229</v>
      </c>
      <c r="F5" s="3" t="s">
        <v>230</v>
      </c>
      <c r="G5" s="4" t="s">
        <v>231</v>
      </c>
      <c r="H5" s="4" t="s">
        <v>257</v>
      </c>
      <c r="I5" s="3"/>
      <c r="J5" s="3"/>
      <c r="K5" s="3"/>
    </row>
    <row r="6" spans="1:12">
      <c r="A6" s="8"/>
      <c r="B6" s="3" t="s">
        <v>232</v>
      </c>
      <c r="C6" s="3" t="s">
        <v>165</v>
      </c>
      <c r="E6" s="3" t="s">
        <v>233</v>
      </c>
      <c r="F6" s="3" t="s">
        <v>234</v>
      </c>
      <c r="G6" s="4" t="s">
        <v>235</v>
      </c>
      <c r="H6" s="4" t="s">
        <v>162</v>
      </c>
      <c r="I6" s="3"/>
      <c r="J6" s="3"/>
      <c r="K6" s="3"/>
    </row>
    <row r="7" spans="1:12">
      <c r="A7" s="10" t="s">
        <v>152</v>
      </c>
      <c r="B7" s="6" t="s">
        <v>238</v>
      </c>
      <c r="C7" s="6" t="s">
        <v>169</v>
      </c>
      <c r="D7" s="6" t="s">
        <v>239</v>
      </c>
      <c r="E7" s="6"/>
      <c r="F7" s="6" t="s">
        <v>240</v>
      </c>
      <c r="G7" s="6" t="s">
        <v>241</v>
      </c>
      <c r="H7" s="6" t="s">
        <v>159</v>
      </c>
      <c r="I7" s="6" t="s">
        <v>157</v>
      </c>
      <c r="J7" s="6" t="s">
        <v>157</v>
      </c>
      <c r="K7" s="6" t="s">
        <v>157</v>
      </c>
    </row>
    <row r="8" spans="1:12">
      <c r="A8" s="8"/>
      <c r="B8" s="3" t="s">
        <v>229</v>
      </c>
      <c r="C8" s="3" t="s">
        <v>167</v>
      </c>
      <c r="D8" s="3" t="s">
        <v>228</v>
      </c>
      <c r="F8" s="3" t="s">
        <v>230</v>
      </c>
      <c r="G8" s="4" t="s">
        <v>231</v>
      </c>
      <c r="H8" s="4" t="s">
        <v>257</v>
      </c>
      <c r="I8" s="3"/>
      <c r="J8" s="3"/>
      <c r="K8" s="3"/>
    </row>
    <row r="9" spans="1:12">
      <c r="A9" s="8"/>
      <c r="B9" s="3" t="s">
        <v>233</v>
      </c>
      <c r="C9" s="3" t="s">
        <v>168</v>
      </c>
      <c r="D9" s="3" t="s">
        <v>232</v>
      </c>
      <c r="F9" s="3" t="s">
        <v>234</v>
      </c>
      <c r="G9" s="4" t="s">
        <v>235</v>
      </c>
      <c r="H9" s="4" t="s">
        <v>162</v>
      </c>
      <c r="I9" s="3"/>
      <c r="J9" s="3"/>
      <c r="K9" s="3"/>
    </row>
    <row r="10" spans="1:12">
      <c r="A10" s="9" t="s">
        <v>153</v>
      </c>
      <c r="B10" s="5" t="s">
        <v>242</v>
      </c>
      <c r="C10" s="5" t="s">
        <v>148</v>
      </c>
      <c r="D10" s="5" t="s">
        <v>243</v>
      </c>
      <c r="E10" s="5" t="s">
        <v>244</v>
      </c>
      <c r="F10" s="5"/>
      <c r="G10" s="5" t="s">
        <v>245</v>
      </c>
      <c r="H10" s="5" t="s">
        <v>160</v>
      </c>
      <c r="I10" s="5" t="s">
        <v>157</v>
      </c>
      <c r="J10" s="5" t="s">
        <v>157</v>
      </c>
      <c r="K10" s="5" t="s">
        <v>146</v>
      </c>
    </row>
    <row r="11" spans="1:12">
      <c r="A11" s="8"/>
      <c r="B11" s="3" t="s">
        <v>230</v>
      </c>
      <c r="C11" s="3" t="s">
        <v>176</v>
      </c>
      <c r="D11" s="3" t="s">
        <v>228</v>
      </c>
      <c r="E11" s="3" t="s">
        <v>229</v>
      </c>
      <c r="G11" s="4" t="s">
        <v>231</v>
      </c>
      <c r="H11" s="4" t="s">
        <v>257</v>
      </c>
      <c r="I11" s="3"/>
      <c r="J11" s="3"/>
      <c r="K11" s="3"/>
    </row>
    <row r="12" spans="1:12">
      <c r="A12" s="8"/>
      <c r="B12" s="3" t="s">
        <v>234</v>
      </c>
      <c r="C12" s="3" t="s">
        <v>177</v>
      </c>
      <c r="D12" s="3" t="s">
        <v>232</v>
      </c>
      <c r="E12" s="3" t="s">
        <v>233</v>
      </c>
      <c r="G12" s="4" t="s">
        <v>235</v>
      </c>
      <c r="H12" s="4" t="s">
        <v>162</v>
      </c>
      <c r="I12" s="3"/>
      <c r="J12" s="3"/>
      <c r="K12" s="3"/>
    </row>
    <row r="13" spans="1:12">
      <c r="A13" s="9" t="s">
        <v>154</v>
      </c>
      <c r="B13" s="5" t="s">
        <v>246</v>
      </c>
      <c r="C13" s="5" t="s">
        <v>174</v>
      </c>
      <c r="D13" s="5" t="s">
        <v>247</v>
      </c>
      <c r="E13" s="5" t="s">
        <v>248</v>
      </c>
      <c r="F13" s="5" t="s">
        <v>249</v>
      </c>
      <c r="G13" s="5"/>
      <c r="H13" s="5" t="s">
        <v>161</v>
      </c>
      <c r="I13" s="5" t="s">
        <v>157</v>
      </c>
      <c r="J13" s="5" t="s">
        <v>157</v>
      </c>
      <c r="K13" s="5" t="s">
        <v>146</v>
      </c>
    </row>
    <row r="14" spans="1:12">
      <c r="A14" s="8"/>
      <c r="B14" s="4" t="s">
        <v>231</v>
      </c>
      <c r="C14" s="3" t="s">
        <v>173</v>
      </c>
      <c r="D14" s="3" t="s">
        <v>228</v>
      </c>
      <c r="E14" s="3" t="s">
        <v>229</v>
      </c>
      <c r="F14" s="3" t="s">
        <v>230</v>
      </c>
      <c r="H14" s="4" t="s">
        <v>257</v>
      </c>
      <c r="I14" s="3"/>
      <c r="J14" s="3"/>
      <c r="K14" s="3"/>
    </row>
    <row r="15" spans="1:12">
      <c r="A15" s="8"/>
      <c r="B15" s="4" t="s">
        <v>235</v>
      </c>
      <c r="C15" s="3" t="s">
        <v>175</v>
      </c>
      <c r="D15" s="3" t="s">
        <v>232</v>
      </c>
      <c r="E15" s="3" t="s">
        <v>233</v>
      </c>
      <c r="F15" s="3" t="s">
        <v>234</v>
      </c>
      <c r="H15" s="4" t="s">
        <v>162</v>
      </c>
      <c r="I15" s="3"/>
      <c r="J15" s="3"/>
      <c r="K15" s="3"/>
    </row>
    <row r="16" spans="1:12">
      <c r="A16" s="9" t="s">
        <v>155</v>
      </c>
      <c r="B16" s="5" t="s">
        <v>144</v>
      </c>
      <c r="C16" s="5" t="s">
        <v>149</v>
      </c>
      <c r="D16" s="5" t="s">
        <v>250</v>
      </c>
      <c r="E16" s="5" t="s">
        <v>251</v>
      </c>
      <c r="F16" s="5" t="s">
        <v>252</v>
      </c>
      <c r="G16" s="5" t="s">
        <v>253</v>
      </c>
      <c r="H16" s="5"/>
      <c r="I16" s="5" t="s">
        <v>146</v>
      </c>
      <c r="J16" s="5" t="s">
        <v>146</v>
      </c>
      <c r="K16" s="5" t="s">
        <v>157</v>
      </c>
    </row>
    <row r="17" spans="1:12">
      <c r="A17" s="8"/>
      <c r="B17" s="4" t="s">
        <v>257</v>
      </c>
      <c r="C17" s="3" t="s">
        <v>171</v>
      </c>
      <c r="D17" s="3" t="s">
        <v>228</v>
      </c>
      <c r="E17" s="3" t="s">
        <v>229</v>
      </c>
      <c r="F17" s="3" t="s">
        <v>230</v>
      </c>
      <c r="G17" s="4" t="s">
        <v>231</v>
      </c>
      <c r="I17" s="3"/>
      <c r="J17" s="3"/>
      <c r="K17" s="3"/>
    </row>
    <row r="18" spans="1:12">
      <c r="A18" s="8"/>
      <c r="B18" s="4" t="s">
        <v>162</v>
      </c>
      <c r="C18" s="3" t="s">
        <v>172</v>
      </c>
      <c r="D18" s="3" t="s">
        <v>232</v>
      </c>
      <c r="E18" s="3" t="s">
        <v>233</v>
      </c>
      <c r="F18" s="3" t="s">
        <v>234</v>
      </c>
      <c r="G18" s="4" t="s">
        <v>235</v>
      </c>
      <c r="I18" s="3"/>
      <c r="J18" s="3"/>
      <c r="K18" s="3"/>
    </row>
    <row r="19" spans="1:12">
      <c r="A19" s="11"/>
      <c r="B19" s="3"/>
      <c r="I19" s="3"/>
      <c r="J19" s="3"/>
      <c r="K19" s="3"/>
    </row>
    <row r="20" spans="1:12">
      <c r="A20" s="1" t="s">
        <v>289</v>
      </c>
      <c r="B20" s="2" t="s">
        <v>145</v>
      </c>
      <c r="C20" s="2" t="s">
        <v>74</v>
      </c>
      <c r="D20" s="2" t="s">
        <v>75</v>
      </c>
      <c r="I20" s="2" t="s">
        <v>0</v>
      </c>
      <c r="J20" s="2" t="s">
        <v>107</v>
      </c>
      <c r="K20" s="2" t="s">
        <v>140</v>
      </c>
      <c r="L20" s="2" t="s">
        <v>273</v>
      </c>
    </row>
    <row r="21" spans="1:12">
      <c r="A21" s="12" t="s">
        <v>288</v>
      </c>
      <c r="B21" s="3" t="s">
        <v>263</v>
      </c>
      <c r="C21" s="3" t="s">
        <v>263</v>
      </c>
      <c r="D21" s="3" t="s">
        <v>263</v>
      </c>
      <c r="I21" s="13" t="s">
        <v>272</v>
      </c>
      <c r="J21" s="13" t="s">
        <v>272</v>
      </c>
      <c r="K21" s="3" t="s">
        <v>271</v>
      </c>
      <c r="L21" s="7" t="s">
        <v>270</v>
      </c>
    </row>
    <row r="22" spans="1:12">
      <c r="A22" s="11" t="s">
        <v>285</v>
      </c>
      <c r="B22" s="3" t="s">
        <v>264</v>
      </c>
      <c r="C22" s="3" t="s">
        <v>277</v>
      </c>
      <c r="D22" s="3" t="s">
        <v>146</v>
      </c>
      <c r="I22" s="3" t="s">
        <v>271</v>
      </c>
      <c r="J22" s="3" t="s">
        <v>271</v>
      </c>
      <c r="K22" s="3" t="s">
        <v>271</v>
      </c>
      <c r="L22" s="7" t="s">
        <v>269</v>
      </c>
    </row>
    <row r="23" spans="1:12">
      <c r="A23" s="11" t="s">
        <v>283</v>
      </c>
      <c r="B23" s="3" t="s">
        <v>113</v>
      </c>
      <c r="C23" s="3" t="s">
        <v>278</v>
      </c>
      <c r="D23" s="3" t="s">
        <v>279</v>
      </c>
      <c r="I23" s="3" t="s">
        <v>271</v>
      </c>
      <c r="J23" s="3" t="s">
        <v>271</v>
      </c>
      <c r="K23" s="3" t="s">
        <v>271</v>
      </c>
      <c r="L23" s="7" t="s">
        <v>271</v>
      </c>
    </row>
    <row r="24" spans="1:12">
      <c r="A24" s="11" t="s">
        <v>282</v>
      </c>
      <c r="B24" s="3" t="s">
        <v>265</v>
      </c>
      <c r="C24" s="13" t="s">
        <v>272</v>
      </c>
      <c r="D24" s="13" t="s">
        <v>272</v>
      </c>
      <c r="I24" s="3" t="s">
        <v>274</v>
      </c>
      <c r="J24" s="3" t="s">
        <v>274</v>
      </c>
      <c r="K24" s="13" t="s">
        <v>272</v>
      </c>
      <c r="L24" s="14" t="s">
        <v>272</v>
      </c>
    </row>
    <row r="25" spans="1:12">
      <c r="A25" s="11" t="s">
        <v>284</v>
      </c>
      <c r="B25" s="3" t="s">
        <v>275</v>
      </c>
      <c r="C25" s="3" t="s">
        <v>280</v>
      </c>
      <c r="D25" s="3" t="s">
        <v>281</v>
      </c>
      <c r="I25" s="3" t="s">
        <v>271</v>
      </c>
      <c r="J25" s="3" t="s">
        <v>271</v>
      </c>
      <c r="K25" s="3" t="s">
        <v>271</v>
      </c>
      <c r="L25" s="7" t="s">
        <v>271</v>
      </c>
    </row>
    <row r="26" spans="1:12">
      <c r="A26" s="11" t="s">
        <v>286</v>
      </c>
      <c r="B26" s="3" t="s">
        <v>262</v>
      </c>
      <c r="C26" s="3" t="s">
        <v>146</v>
      </c>
      <c r="D26" s="3" t="s">
        <v>276</v>
      </c>
      <c r="I26" s="3" t="s">
        <v>271</v>
      </c>
      <c r="J26" s="3" t="s">
        <v>271</v>
      </c>
      <c r="K26" s="13" t="s">
        <v>272</v>
      </c>
      <c r="L26" t="s">
        <v>268</v>
      </c>
    </row>
    <row r="27" spans="1:12">
      <c r="A27" s="12" t="s">
        <v>287</v>
      </c>
      <c r="B27" s="3" t="s">
        <v>266</v>
      </c>
      <c r="C27" s="3" t="s">
        <v>266</v>
      </c>
      <c r="D27" s="3" t="s">
        <v>266</v>
      </c>
      <c r="I27" s="13" t="s">
        <v>272</v>
      </c>
      <c r="J27" s="13" t="s">
        <v>272</v>
      </c>
      <c r="K27" s="13" t="s">
        <v>272</v>
      </c>
      <c r="L27" t="s">
        <v>267</v>
      </c>
    </row>
    <row r="28" spans="1:12">
      <c r="A28" s="11" t="s">
        <v>143</v>
      </c>
      <c r="B28" s="3" t="s">
        <v>254</v>
      </c>
      <c r="I28" s="3" t="s">
        <v>146</v>
      </c>
      <c r="J28" s="3" t="s">
        <v>146</v>
      </c>
      <c r="K28" s="3" t="s">
        <v>146</v>
      </c>
    </row>
    <row r="29" spans="1:12">
      <c r="A29" s="11" t="s">
        <v>142</v>
      </c>
      <c r="B29" s="3" t="s">
        <v>255</v>
      </c>
      <c r="I29" s="3" t="s">
        <v>146</v>
      </c>
      <c r="J29" s="3" t="s">
        <v>146</v>
      </c>
      <c r="K29" s="3" t="s">
        <v>258</v>
      </c>
    </row>
    <row r="30" spans="1:12">
      <c r="A30" s="11" t="s">
        <v>627</v>
      </c>
      <c r="B30" s="3" t="s">
        <v>256</v>
      </c>
      <c r="I30" s="3" t="s">
        <v>146</v>
      </c>
      <c r="J30" s="3" t="s">
        <v>146</v>
      </c>
      <c r="K30" s="3" t="s">
        <v>146</v>
      </c>
    </row>
    <row r="32" spans="1:12">
      <c r="A32" s="1" t="s">
        <v>260</v>
      </c>
    </row>
    <row r="33" spans="1:7">
      <c r="A33" s="15" t="s">
        <v>261</v>
      </c>
      <c r="B33" s="16"/>
    </row>
    <row r="36" spans="1:7">
      <c r="A36" s="2" t="s">
        <v>391</v>
      </c>
      <c r="B36" s="2" t="s">
        <v>376</v>
      </c>
      <c r="C36" s="2" t="s">
        <v>377</v>
      </c>
      <c r="D36" s="2" t="s">
        <v>390</v>
      </c>
      <c r="E36" s="2" t="s">
        <v>378</v>
      </c>
      <c r="F36" s="1"/>
      <c r="G36" s="2" t="s">
        <v>392</v>
      </c>
    </row>
    <row r="37" spans="1:7">
      <c r="A37" s="33" t="b">
        <f>B37&gt;=D37</f>
        <v>1</v>
      </c>
      <c r="B37" s="3">
        <v>3</v>
      </c>
      <c r="C37" s="33">
        <f>B37+1</f>
        <v>4</v>
      </c>
      <c r="D37" s="3">
        <v>3</v>
      </c>
      <c r="E37" s="33" t="b">
        <f>C37&gt;D37</f>
        <v>1</v>
      </c>
      <c r="G37" s="34" t="b">
        <f>E37=A37</f>
        <v>1</v>
      </c>
    </row>
    <row r="38" spans="1:7">
      <c r="A38" s="33" t="b">
        <f t="shared" ref="A38:A40" si="0">B38&gt;=D38</f>
        <v>0</v>
      </c>
      <c r="B38" s="3">
        <v>2</v>
      </c>
      <c r="C38" s="33">
        <f t="shared" ref="C38:C40" si="1">B38+1</f>
        <v>3</v>
      </c>
      <c r="D38" s="3">
        <v>3</v>
      </c>
      <c r="E38" s="33" t="b">
        <f t="shared" ref="E38:E40" si="2">C38&gt;D38</f>
        <v>0</v>
      </c>
      <c r="G38" s="34" t="b">
        <f t="shared" ref="G38:G40" si="3">E38=A38</f>
        <v>1</v>
      </c>
    </row>
    <row r="39" spans="1:7">
      <c r="A39" s="33" t="b">
        <f t="shared" si="0"/>
        <v>1</v>
      </c>
      <c r="B39" s="3">
        <v>4</v>
      </c>
      <c r="C39" s="33">
        <f t="shared" si="1"/>
        <v>5</v>
      </c>
      <c r="D39" s="3">
        <v>3</v>
      </c>
      <c r="E39" s="33" t="b">
        <f t="shared" si="2"/>
        <v>1</v>
      </c>
      <c r="G39" s="34" t="b">
        <f t="shared" si="3"/>
        <v>1</v>
      </c>
    </row>
    <row r="40" spans="1:7">
      <c r="A40" s="33" t="b">
        <f t="shared" si="0"/>
        <v>0</v>
      </c>
      <c r="B40" s="3">
        <v>1</v>
      </c>
      <c r="C40" s="33">
        <f t="shared" si="1"/>
        <v>2</v>
      </c>
      <c r="D40" s="3">
        <v>3</v>
      </c>
      <c r="E40" s="33" t="b">
        <f t="shared" si="2"/>
        <v>0</v>
      </c>
      <c r="G40" s="34" t="b">
        <f t="shared" si="3"/>
        <v>1</v>
      </c>
    </row>
  </sheetData>
  <phoneticPr fontId="12" type="noConversion"/>
  <printOptions horizontalCentered="1" verticalCentered="1"/>
  <pageMargins left="0.39370078740157483" right="0.39370078740157483" top="0.39370078740157483" bottom="0.39370078740157483" header="0.5" footer="0.5"/>
  <pageSetup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94"/>
  <sheetViews>
    <sheetView tabSelected="1" workbookViewId="0">
      <pane xSplit="1" ySplit="1" topLeftCell="B73" activePane="bottomRight" state="frozen"/>
      <selection pane="topRight" activeCell="B1" sqref="B1"/>
      <selection pane="bottomLeft" activeCell="A2" sqref="A2"/>
      <selection pane="bottomRight" activeCell="J1" sqref="J1:O1048576"/>
    </sheetView>
  </sheetViews>
  <sheetFormatPr baseColWidth="10" defaultRowHeight="17"/>
  <cols>
    <col min="1" max="1" width="28.5" style="18" bestFit="1" customWidth="1"/>
    <col min="2" max="4" width="11.33203125" style="19" customWidth="1"/>
    <col min="5" max="5" width="4.5" style="18" customWidth="1"/>
    <col min="6" max="6" width="19.1640625" style="20" bestFit="1" customWidth="1"/>
    <col min="7" max="8" width="34.1640625" style="19" customWidth="1"/>
    <col min="9" max="9" width="16.5" style="19" customWidth="1"/>
    <col min="10" max="10" width="19.6640625" style="19" bestFit="1" customWidth="1"/>
    <col min="11" max="14" width="16.5" style="19" customWidth="1"/>
    <col min="15" max="16" width="20.33203125" style="19" bestFit="1" customWidth="1"/>
    <col min="17" max="17" width="14.83203125" style="19" customWidth="1"/>
    <col min="18" max="18" width="3.1640625" style="19" bestFit="1" customWidth="1"/>
    <col min="19" max="19" width="14.83203125" style="19" customWidth="1"/>
    <col min="20" max="20" width="3.1640625" style="19" bestFit="1" customWidth="1"/>
    <col min="21" max="21" width="14.83203125" style="19" customWidth="1"/>
    <col min="22" max="22" width="32.1640625" style="19" bestFit="1" customWidth="1"/>
    <col min="23" max="23" width="34.33203125" style="19" customWidth="1"/>
    <col min="24" max="24" width="10.83203125" style="19"/>
    <col min="25" max="16384" width="10.83203125" style="18"/>
  </cols>
  <sheetData>
    <row r="1" spans="1:24" s="68" customFormat="1" thickBot="1">
      <c r="A1" s="66" t="s">
        <v>319</v>
      </c>
      <c r="B1" s="66" t="s">
        <v>100</v>
      </c>
      <c r="C1" s="66" t="s">
        <v>111</v>
      </c>
      <c r="D1" s="66" t="s">
        <v>101</v>
      </c>
      <c r="E1" s="66" t="s">
        <v>198</v>
      </c>
      <c r="F1" s="66" t="s">
        <v>458</v>
      </c>
      <c r="G1" s="67" t="s">
        <v>375</v>
      </c>
      <c r="H1" s="67" t="s">
        <v>430</v>
      </c>
      <c r="I1" s="67" t="s">
        <v>0</v>
      </c>
      <c r="J1" s="67" t="s">
        <v>352</v>
      </c>
      <c r="K1" s="67" t="s">
        <v>140</v>
      </c>
      <c r="L1" s="67" t="s">
        <v>527</v>
      </c>
      <c r="M1" s="67" t="s">
        <v>565</v>
      </c>
      <c r="N1" s="67" t="s">
        <v>370</v>
      </c>
      <c r="O1" s="67" t="s">
        <v>371</v>
      </c>
      <c r="P1" s="67" t="s">
        <v>381</v>
      </c>
      <c r="Q1" s="67" t="s">
        <v>141</v>
      </c>
      <c r="R1" s="67" t="s">
        <v>199</v>
      </c>
      <c r="S1" s="67" t="s">
        <v>112</v>
      </c>
      <c r="T1" s="67" t="s">
        <v>200</v>
      </c>
      <c r="U1" s="67" t="s">
        <v>566</v>
      </c>
      <c r="V1" s="67" t="s">
        <v>89</v>
      </c>
      <c r="W1" s="67" t="s">
        <v>110</v>
      </c>
      <c r="X1" s="67" t="s">
        <v>469</v>
      </c>
    </row>
    <row r="2" spans="1:24" ht="18" thickTop="1">
      <c r="A2" s="21" t="s">
        <v>201</v>
      </c>
      <c r="B2" s="21" t="s">
        <v>103</v>
      </c>
      <c r="C2" s="21" t="s">
        <v>103</v>
      </c>
      <c r="D2" s="21" t="s">
        <v>102</v>
      </c>
      <c r="E2" s="21" t="s">
        <v>202</v>
      </c>
      <c r="F2" s="20" t="s">
        <v>459</v>
      </c>
      <c r="G2" s="19" t="s">
        <v>187</v>
      </c>
      <c r="H2" s="19" t="s">
        <v>429</v>
      </c>
      <c r="I2" s="19" t="s">
        <v>433</v>
      </c>
      <c r="K2" s="19" t="s">
        <v>433</v>
      </c>
      <c r="L2" s="19" t="s">
        <v>433</v>
      </c>
      <c r="M2" s="19" t="s">
        <v>213</v>
      </c>
      <c r="N2" s="19" t="s">
        <v>213</v>
      </c>
      <c r="O2" s="19" t="s">
        <v>213</v>
      </c>
      <c r="S2" s="19" t="s">
        <v>178</v>
      </c>
      <c r="U2" s="19" t="s">
        <v>179</v>
      </c>
    </row>
    <row r="3" spans="1:24">
      <c r="A3" s="21" t="s">
        <v>98</v>
      </c>
      <c r="B3" s="21"/>
      <c r="C3" s="21" t="s">
        <v>102</v>
      </c>
      <c r="D3" s="21" t="s">
        <v>103</v>
      </c>
      <c r="E3" s="21"/>
      <c r="G3" s="19" t="s">
        <v>188</v>
      </c>
      <c r="H3" s="19" t="s">
        <v>188</v>
      </c>
      <c r="I3" s="19" t="s">
        <v>431</v>
      </c>
      <c r="K3" s="19" t="s">
        <v>183</v>
      </c>
      <c r="L3" s="19" t="s">
        <v>528</v>
      </c>
      <c r="M3" s="19" t="s">
        <v>76</v>
      </c>
      <c r="N3" s="19" t="s">
        <v>76</v>
      </c>
      <c r="O3" s="19" t="s">
        <v>72</v>
      </c>
      <c r="S3" s="19" t="s">
        <v>113</v>
      </c>
      <c r="U3" s="19" t="s">
        <v>108</v>
      </c>
      <c r="V3" s="19" t="s">
        <v>48</v>
      </c>
      <c r="W3" s="19" t="s">
        <v>49</v>
      </c>
      <c r="X3" s="19" t="s">
        <v>50</v>
      </c>
    </row>
    <row r="4" spans="1:24">
      <c r="A4" s="21" t="s">
        <v>99</v>
      </c>
      <c r="B4" s="21"/>
      <c r="C4" s="21" t="s">
        <v>102</v>
      </c>
      <c r="D4" s="21" t="s">
        <v>103</v>
      </c>
      <c r="E4" s="21"/>
      <c r="G4" s="19" t="s">
        <v>189</v>
      </c>
      <c r="H4" s="19" t="s">
        <v>402</v>
      </c>
      <c r="I4" s="19" t="s">
        <v>432</v>
      </c>
      <c r="K4" s="30" t="s">
        <v>316</v>
      </c>
      <c r="L4" s="30" t="s">
        <v>316</v>
      </c>
      <c r="M4" s="19" t="s">
        <v>77</v>
      </c>
      <c r="N4" s="19" t="s">
        <v>77</v>
      </c>
      <c r="O4" s="19" t="s">
        <v>73</v>
      </c>
      <c r="S4" s="19" t="s">
        <v>115</v>
      </c>
      <c r="U4" s="19" t="s">
        <v>109</v>
      </c>
      <c r="V4" s="19" t="s">
        <v>51</v>
      </c>
      <c r="W4" s="19" t="s">
        <v>52</v>
      </c>
      <c r="X4" s="19" t="s">
        <v>53</v>
      </c>
    </row>
    <row r="5" spans="1:24">
      <c r="A5" s="21" t="s">
        <v>180</v>
      </c>
      <c r="B5" s="21"/>
      <c r="C5" s="21" t="s">
        <v>103</v>
      </c>
      <c r="D5" s="21" t="s">
        <v>103</v>
      </c>
      <c r="E5" s="21"/>
      <c r="G5" s="19" t="s">
        <v>456</v>
      </c>
      <c r="H5" s="19" t="s">
        <v>456</v>
      </c>
      <c r="I5" s="30" t="s">
        <v>316</v>
      </c>
      <c r="K5" s="19" t="s">
        <v>184</v>
      </c>
      <c r="L5" s="30" t="s">
        <v>316</v>
      </c>
      <c r="M5" s="19" t="s">
        <v>116</v>
      </c>
      <c r="N5" s="19" t="s">
        <v>116</v>
      </c>
      <c r="O5" s="19" t="s">
        <v>116</v>
      </c>
      <c r="S5" s="19" t="s">
        <v>119</v>
      </c>
      <c r="U5" s="19" t="s">
        <v>119</v>
      </c>
      <c r="V5" s="19" t="s">
        <v>83</v>
      </c>
      <c r="W5" s="19" t="s">
        <v>81</v>
      </c>
      <c r="X5" s="19">
        <v>0</v>
      </c>
    </row>
    <row r="6" spans="1:24">
      <c r="A6" s="21" t="s">
        <v>181</v>
      </c>
      <c r="B6" s="21"/>
      <c r="C6" s="21" t="s">
        <v>103</v>
      </c>
      <c r="D6" s="21" t="s">
        <v>103</v>
      </c>
      <c r="E6" s="21"/>
      <c r="G6" s="19" t="s">
        <v>457</v>
      </c>
      <c r="H6" s="19" t="s">
        <v>189</v>
      </c>
      <c r="I6" s="30" t="s">
        <v>316</v>
      </c>
      <c r="K6" s="30" t="s">
        <v>316</v>
      </c>
      <c r="L6" s="19" t="s">
        <v>529</v>
      </c>
      <c r="M6" s="19" t="s">
        <v>117</v>
      </c>
      <c r="N6" s="19" t="s">
        <v>117</v>
      </c>
      <c r="O6" s="19" t="s">
        <v>117</v>
      </c>
      <c r="S6" s="19" t="s">
        <v>118</v>
      </c>
      <c r="U6" s="19" t="s">
        <v>118</v>
      </c>
      <c r="V6" s="19" t="s">
        <v>84</v>
      </c>
      <c r="W6" s="19" t="s">
        <v>82</v>
      </c>
      <c r="X6" s="19">
        <v>1</v>
      </c>
    </row>
    <row r="7" spans="1:24">
      <c r="A7" s="21" t="s">
        <v>129</v>
      </c>
      <c r="B7" s="21"/>
      <c r="C7" s="21" t="s">
        <v>102</v>
      </c>
      <c r="D7" s="21" t="s">
        <v>133</v>
      </c>
      <c r="E7" s="21"/>
      <c r="G7" s="19" t="s">
        <v>217</v>
      </c>
      <c r="H7" s="19" t="s">
        <v>217</v>
      </c>
      <c r="I7" s="30" t="s">
        <v>316</v>
      </c>
      <c r="J7" s="22"/>
      <c r="K7" s="30" t="s">
        <v>316</v>
      </c>
      <c r="L7" s="19" t="s">
        <v>337</v>
      </c>
      <c r="M7" s="19" t="s">
        <v>128</v>
      </c>
      <c r="N7" s="19" t="s">
        <v>128</v>
      </c>
      <c r="O7" s="44" t="s">
        <v>291</v>
      </c>
      <c r="S7" s="30"/>
      <c r="T7" s="22" t="s">
        <v>138</v>
      </c>
      <c r="U7" s="23" t="s">
        <v>139</v>
      </c>
    </row>
    <row r="8" spans="1:24">
      <c r="A8" s="21" t="s">
        <v>105</v>
      </c>
      <c r="B8" s="21"/>
      <c r="C8" s="21" t="s">
        <v>218</v>
      </c>
      <c r="D8" s="21" t="s">
        <v>103</v>
      </c>
      <c r="E8" s="21" t="s">
        <v>221</v>
      </c>
      <c r="G8" s="19" t="s">
        <v>219</v>
      </c>
      <c r="H8" s="19" t="s">
        <v>219</v>
      </c>
      <c r="I8" s="19" t="s">
        <v>72</v>
      </c>
      <c r="K8" s="30" t="s">
        <v>316</v>
      </c>
      <c r="L8" s="30" t="s">
        <v>316</v>
      </c>
      <c r="M8" s="19" t="s">
        <v>72</v>
      </c>
      <c r="N8" s="19" t="s">
        <v>72</v>
      </c>
      <c r="O8" s="19" t="s">
        <v>292</v>
      </c>
      <c r="P8" s="19" t="s">
        <v>105</v>
      </c>
      <c r="S8" s="29"/>
      <c r="V8" s="19" t="s">
        <v>85</v>
      </c>
      <c r="W8" s="19" t="s">
        <v>79</v>
      </c>
      <c r="X8" s="19" t="s">
        <v>78</v>
      </c>
    </row>
    <row r="9" spans="1:24">
      <c r="A9" s="21" t="s">
        <v>106</v>
      </c>
      <c r="B9" s="21"/>
      <c r="C9" s="21" t="s">
        <v>218</v>
      </c>
      <c r="D9" s="21" t="s">
        <v>103</v>
      </c>
      <c r="E9" s="21" t="s">
        <v>221</v>
      </c>
      <c r="G9" s="19" t="s">
        <v>220</v>
      </c>
      <c r="H9" s="19" t="s">
        <v>220</v>
      </c>
      <c r="I9" s="19" t="s">
        <v>73</v>
      </c>
      <c r="K9" s="30" t="s">
        <v>316</v>
      </c>
      <c r="L9" s="30" t="s">
        <v>316</v>
      </c>
      <c r="M9" s="19" t="s">
        <v>73</v>
      </c>
      <c r="N9" s="19" t="s">
        <v>73</v>
      </c>
      <c r="O9" s="19" t="s">
        <v>293</v>
      </c>
      <c r="P9" s="19" t="s">
        <v>382</v>
      </c>
      <c r="S9" s="29"/>
      <c r="V9" s="19" t="s">
        <v>86</v>
      </c>
      <c r="W9" s="19" t="s">
        <v>80</v>
      </c>
      <c r="X9" s="56">
        <v>2958465</v>
      </c>
    </row>
    <row r="10" spans="1:24">
      <c r="A10" s="21" t="s">
        <v>93</v>
      </c>
      <c r="B10" s="21" t="s">
        <v>103</v>
      </c>
      <c r="C10" s="21" t="s">
        <v>102</v>
      </c>
      <c r="D10" s="21" t="s">
        <v>104</v>
      </c>
      <c r="E10" s="21"/>
      <c r="G10" s="19" t="s">
        <v>351</v>
      </c>
      <c r="H10" s="19" t="s">
        <v>351</v>
      </c>
      <c r="I10" s="19" t="s">
        <v>351</v>
      </c>
      <c r="K10" s="30" t="s">
        <v>316</v>
      </c>
      <c r="L10" s="19" t="s">
        <v>530</v>
      </c>
      <c r="M10" s="19" t="s">
        <v>58</v>
      </c>
      <c r="N10" s="45" t="s">
        <v>58</v>
      </c>
      <c r="O10" s="45" t="s">
        <v>58</v>
      </c>
      <c r="P10" s="19" t="s">
        <v>87</v>
      </c>
      <c r="S10" s="30"/>
      <c r="T10" s="22"/>
      <c r="U10" s="19" t="s">
        <v>16</v>
      </c>
      <c r="V10" s="19" t="s">
        <v>19</v>
      </c>
      <c r="W10" s="19" t="s">
        <v>20</v>
      </c>
      <c r="X10" s="19" t="s">
        <v>54</v>
      </c>
    </row>
    <row r="11" spans="1:24" ht="19">
      <c r="A11" s="21" t="s">
        <v>95</v>
      </c>
      <c r="B11" s="21" t="s">
        <v>102</v>
      </c>
      <c r="C11" s="21" t="s">
        <v>103</v>
      </c>
      <c r="D11" s="21" t="s">
        <v>104</v>
      </c>
      <c r="E11" s="21"/>
      <c r="G11" s="19" t="s">
        <v>315</v>
      </c>
      <c r="H11" s="19" t="s">
        <v>315</v>
      </c>
      <c r="I11" s="30" t="s">
        <v>316</v>
      </c>
      <c r="J11" s="22"/>
      <c r="K11" s="30" t="s">
        <v>316</v>
      </c>
      <c r="L11" s="30" t="s">
        <v>316</v>
      </c>
      <c r="M11" s="45" t="s">
        <v>64</v>
      </c>
      <c r="N11" s="45" t="s">
        <v>64</v>
      </c>
      <c r="O11" s="45" t="s">
        <v>64</v>
      </c>
      <c r="P11" s="19" t="s">
        <v>120</v>
      </c>
      <c r="S11" s="29"/>
      <c r="U11" s="19" t="s">
        <v>11</v>
      </c>
      <c r="V11" s="19" t="s">
        <v>14</v>
      </c>
      <c r="W11" s="19" t="s">
        <v>15</v>
      </c>
      <c r="X11" s="19" t="s">
        <v>55</v>
      </c>
    </row>
    <row r="12" spans="1:24" s="61" customFormat="1" ht="18" thickBot="1">
      <c r="A12" s="38"/>
      <c r="B12" s="38"/>
      <c r="C12" s="38"/>
      <c r="D12" s="38"/>
      <c r="E12" s="38"/>
      <c r="F12" s="62"/>
      <c r="G12" s="53"/>
      <c r="H12" s="53"/>
      <c r="I12" s="64"/>
      <c r="J12" s="64"/>
      <c r="K12" s="53"/>
      <c r="L12" s="65"/>
      <c r="M12" s="65"/>
      <c r="N12" s="65"/>
      <c r="O12" s="54"/>
      <c r="P12" s="53"/>
      <c r="Q12" s="53"/>
      <c r="R12" s="53"/>
      <c r="S12" s="60"/>
      <c r="T12" s="53"/>
      <c r="U12" s="53"/>
      <c r="V12" s="53"/>
      <c r="W12" s="53"/>
      <c r="X12" s="53"/>
    </row>
    <row r="13" spans="1:24">
      <c r="A13" s="21"/>
      <c r="B13" s="21"/>
      <c r="C13" s="21"/>
      <c r="D13" s="21"/>
      <c r="E13" s="21"/>
      <c r="I13" s="22"/>
      <c r="J13" s="22"/>
      <c r="L13" s="45"/>
      <c r="M13" s="45"/>
      <c r="N13" s="45"/>
      <c r="O13" s="51"/>
      <c r="S13" s="29"/>
    </row>
    <row r="14" spans="1:24" ht="36">
      <c r="A14" s="35" t="s">
        <v>301</v>
      </c>
      <c r="B14" s="21" t="s">
        <v>102</v>
      </c>
      <c r="C14" s="21" t="s">
        <v>102</v>
      </c>
      <c r="D14" s="21" t="s">
        <v>104</v>
      </c>
      <c r="E14" s="21"/>
      <c r="F14" s="70" t="s">
        <v>295</v>
      </c>
      <c r="G14" s="19" t="s">
        <v>313</v>
      </c>
      <c r="H14" s="19" t="s">
        <v>403</v>
      </c>
      <c r="I14" s="19" t="s">
        <v>56</v>
      </c>
      <c r="J14" s="19" t="s">
        <v>7</v>
      </c>
      <c r="K14" s="19" t="s">
        <v>56</v>
      </c>
      <c r="L14" s="19" t="s">
        <v>56</v>
      </c>
      <c r="M14" s="51" t="s">
        <v>193</v>
      </c>
      <c r="N14" s="51" t="s">
        <v>374</v>
      </c>
      <c r="O14" s="52" t="s">
        <v>374</v>
      </c>
      <c r="S14" s="29"/>
      <c r="U14" s="19" t="s">
        <v>24</v>
      </c>
      <c r="V14" s="19" t="s">
        <v>25</v>
      </c>
      <c r="W14" s="19" t="s">
        <v>26</v>
      </c>
      <c r="X14" s="19" t="s">
        <v>55</v>
      </c>
    </row>
    <row r="15" spans="1:24" ht="36">
      <c r="A15" s="35" t="s">
        <v>290</v>
      </c>
      <c r="B15" s="21" t="s">
        <v>102</v>
      </c>
      <c r="C15" s="21" t="s">
        <v>102</v>
      </c>
      <c r="D15" s="21" t="s">
        <v>104</v>
      </c>
      <c r="E15" s="21"/>
      <c r="F15" s="27" t="s">
        <v>296</v>
      </c>
      <c r="G15" s="19" t="s">
        <v>294</v>
      </c>
      <c r="H15" s="19" t="s">
        <v>404</v>
      </c>
      <c r="I15" s="19" t="s">
        <v>65</v>
      </c>
      <c r="J15" s="19" t="s">
        <v>324</v>
      </c>
      <c r="K15" s="19" t="s">
        <v>65</v>
      </c>
      <c r="L15" s="19" t="s">
        <v>65</v>
      </c>
      <c r="M15" s="19" t="s">
        <v>324</v>
      </c>
      <c r="O15" s="46" t="s">
        <v>307</v>
      </c>
      <c r="S15" s="30"/>
      <c r="T15" s="22"/>
    </row>
    <row r="16" spans="1:24" ht="36">
      <c r="A16" s="35" t="s">
        <v>309</v>
      </c>
      <c r="B16" s="21" t="s">
        <v>102</v>
      </c>
      <c r="C16" s="21" t="s">
        <v>102</v>
      </c>
      <c r="D16" s="21" t="s">
        <v>104</v>
      </c>
      <c r="E16" s="21"/>
      <c r="F16" s="27" t="s">
        <v>297</v>
      </c>
      <c r="G16" s="19" t="s">
        <v>317</v>
      </c>
      <c r="H16" s="19" t="s">
        <v>460</v>
      </c>
      <c r="I16" s="19" t="s">
        <v>59</v>
      </c>
      <c r="J16" s="19" t="s">
        <v>323</v>
      </c>
      <c r="K16" s="19" t="s">
        <v>59</v>
      </c>
      <c r="L16" s="19" t="s">
        <v>531</v>
      </c>
      <c r="M16" s="19" t="s">
        <v>323</v>
      </c>
      <c r="O16" s="46" t="s">
        <v>308</v>
      </c>
      <c r="S16" s="29"/>
    </row>
    <row r="17" spans="1:24" ht="36">
      <c r="A17" s="35" t="s">
        <v>186</v>
      </c>
      <c r="B17" s="21" t="s">
        <v>102</v>
      </c>
      <c r="C17" s="21" t="s">
        <v>102</v>
      </c>
      <c r="D17" s="21" t="s">
        <v>104</v>
      </c>
      <c r="E17" s="21"/>
      <c r="F17" s="27" t="s">
        <v>299</v>
      </c>
      <c r="G17" s="19" t="s">
        <v>304</v>
      </c>
      <c r="H17" s="19" t="s">
        <v>461</v>
      </c>
      <c r="I17" s="19" t="s">
        <v>67</v>
      </c>
      <c r="J17" s="19" t="s">
        <v>322</v>
      </c>
      <c r="K17" s="19" t="s">
        <v>67</v>
      </c>
      <c r="L17" s="19" t="s">
        <v>535</v>
      </c>
      <c r="M17" s="19" t="s">
        <v>322</v>
      </c>
      <c r="O17" s="46" t="s">
        <v>67</v>
      </c>
      <c r="S17" s="30"/>
      <c r="T17" s="22"/>
      <c r="U17" s="22"/>
    </row>
    <row r="18" spans="1:24" ht="36">
      <c r="A18" s="35" t="s">
        <v>340</v>
      </c>
      <c r="B18" s="21" t="s">
        <v>102</v>
      </c>
      <c r="C18" s="21" t="s">
        <v>102</v>
      </c>
      <c r="D18" s="21" t="s">
        <v>104</v>
      </c>
      <c r="E18" s="21"/>
      <c r="F18" s="27" t="s">
        <v>300</v>
      </c>
      <c r="G18" s="19" t="s">
        <v>302</v>
      </c>
      <c r="H18" s="19" t="s">
        <v>462</v>
      </c>
      <c r="I18" s="19" t="s">
        <v>63</v>
      </c>
      <c r="J18" s="19" t="s">
        <v>325</v>
      </c>
      <c r="K18" s="19" t="s">
        <v>63</v>
      </c>
      <c r="L18" s="19" t="s">
        <v>536</v>
      </c>
      <c r="M18" s="19" t="s">
        <v>325</v>
      </c>
      <c r="O18" s="46" t="s">
        <v>372</v>
      </c>
      <c r="S18" s="30"/>
      <c r="T18" s="22"/>
      <c r="U18" s="22"/>
    </row>
    <row r="19" spans="1:24" ht="36">
      <c r="A19" s="35" t="s">
        <v>197</v>
      </c>
      <c r="B19" s="21" t="s">
        <v>102</v>
      </c>
      <c r="C19" s="21" t="s">
        <v>102</v>
      </c>
      <c r="D19" s="21" t="s">
        <v>104</v>
      </c>
      <c r="E19" s="21"/>
      <c r="F19" s="27" t="s">
        <v>305</v>
      </c>
      <c r="G19" s="19" t="s">
        <v>303</v>
      </c>
      <c r="H19" s="19" t="s">
        <v>463</v>
      </c>
      <c r="I19" s="19" t="s">
        <v>68</v>
      </c>
      <c r="J19" s="19" t="s">
        <v>113</v>
      </c>
      <c r="K19" s="19" t="s">
        <v>68</v>
      </c>
      <c r="L19" s="19" t="s">
        <v>537</v>
      </c>
      <c r="M19" s="19" t="s">
        <v>113</v>
      </c>
      <c r="O19" s="46" t="s">
        <v>68</v>
      </c>
      <c r="S19" s="30"/>
      <c r="T19" s="22"/>
      <c r="U19" s="22"/>
    </row>
    <row r="20" spans="1:24" s="69" customFormat="1" ht="36">
      <c r="A20" s="36" t="s">
        <v>90</v>
      </c>
      <c r="B20" s="36" t="s">
        <v>102</v>
      </c>
      <c r="C20" s="36" t="s">
        <v>102</v>
      </c>
      <c r="D20" s="36" t="s">
        <v>104</v>
      </c>
      <c r="E20" s="36"/>
      <c r="F20" s="31" t="s">
        <v>298</v>
      </c>
      <c r="G20" s="47" t="s">
        <v>306</v>
      </c>
      <c r="H20" s="47" t="s">
        <v>464</v>
      </c>
      <c r="I20" s="47" t="s">
        <v>121</v>
      </c>
      <c r="J20" s="48" t="s">
        <v>1</v>
      </c>
      <c r="K20" s="47" t="s">
        <v>121</v>
      </c>
      <c r="L20" s="49" t="s">
        <v>1</v>
      </c>
      <c r="M20" s="49" t="s">
        <v>369</v>
      </c>
      <c r="N20" s="47" t="s">
        <v>1</v>
      </c>
      <c r="O20" s="50" t="s">
        <v>121</v>
      </c>
      <c r="P20" s="71"/>
      <c r="Q20" s="47"/>
      <c r="R20" s="47"/>
      <c r="S20" s="72"/>
      <c r="T20" s="47"/>
      <c r="U20" s="47" t="s">
        <v>1</v>
      </c>
      <c r="V20" s="47" t="s">
        <v>2</v>
      </c>
      <c r="W20" s="47" t="s">
        <v>3</v>
      </c>
      <c r="X20" s="47" t="s">
        <v>55</v>
      </c>
    </row>
    <row r="21" spans="1:24" ht="36">
      <c r="A21" s="35" t="s">
        <v>336</v>
      </c>
      <c r="B21" s="21" t="s">
        <v>102</v>
      </c>
      <c r="C21" s="21" t="s">
        <v>102</v>
      </c>
      <c r="D21" s="21" t="s">
        <v>104</v>
      </c>
      <c r="E21" s="21"/>
      <c r="F21" s="27" t="s">
        <v>393</v>
      </c>
      <c r="G21" s="19" t="s">
        <v>332</v>
      </c>
      <c r="H21" s="19" t="s">
        <v>465</v>
      </c>
      <c r="I21" s="19" t="s">
        <v>575</v>
      </c>
      <c r="J21" s="24" t="s">
        <v>327</v>
      </c>
      <c r="K21" s="51" t="s">
        <v>331</v>
      </c>
      <c r="L21" s="24" t="s">
        <v>538</v>
      </c>
      <c r="M21" s="24" t="s">
        <v>327</v>
      </c>
      <c r="O21" s="52" t="s">
        <v>331</v>
      </c>
      <c r="P21" s="19" t="s">
        <v>383</v>
      </c>
      <c r="S21" s="29"/>
    </row>
    <row r="22" spans="1:24" ht="36">
      <c r="A22" s="35" t="s">
        <v>341</v>
      </c>
      <c r="B22" s="21" t="s">
        <v>102</v>
      </c>
      <c r="C22" s="21" t="s">
        <v>102</v>
      </c>
      <c r="D22" s="21" t="s">
        <v>104</v>
      </c>
      <c r="E22" s="21"/>
      <c r="F22" s="27" t="s">
        <v>394</v>
      </c>
      <c r="G22" s="19" t="s">
        <v>333</v>
      </c>
      <c r="H22" s="19" t="s">
        <v>466</v>
      </c>
      <c r="I22" s="19" t="s">
        <v>576</v>
      </c>
      <c r="J22" s="24" t="s">
        <v>328</v>
      </c>
      <c r="K22" s="51" t="s">
        <v>330</v>
      </c>
      <c r="L22" s="24" t="s">
        <v>539</v>
      </c>
      <c r="M22" s="24" t="s">
        <v>328</v>
      </c>
      <c r="O22" s="52" t="s">
        <v>373</v>
      </c>
      <c r="P22" s="19" t="s">
        <v>384</v>
      </c>
      <c r="S22" s="29"/>
    </row>
    <row r="23" spans="1:24" ht="36">
      <c r="A23" s="35" t="s">
        <v>335</v>
      </c>
      <c r="B23" s="21" t="s">
        <v>102</v>
      </c>
      <c r="C23" s="21" t="s">
        <v>102</v>
      </c>
      <c r="D23" s="21" t="s">
        <v>104</v>
      </c>
      <c r="E23" s="21"/>
      <c r="F23" s="27" t="s">
        <v>395</v>
      </c>
      <c r="G23" s="19" t="s">
        <v>334</v>
      </c>
      <c r="H23" s="19" t="s">
        <v>405</v>
      </c>
      <c r="I23" s="19" t="s">
        <v>577</v>
      </c>
      <c r="J23" s="24" t="s">
        <v>326</v>
      </c>
      <c r="K23" s="51" t="s">
        <v>329</v>
      </c>
      <c r="L23" s="24" t="s">
        <v>534</v>
      </c>
      <c r="M23" s="24" t="s">
        <v>326</v>
      </c>
      <c r="O23" s="52" t="s">
        <v>329</v>
      </c>
      <c r="P23" s="19" t="s">
        <v>385</v>
      </c>
      <c r="S23" s="29"/>
    </row>
    <row r="24" spans="1:24" ht="37">
      <c r="A24" s="37" t="s">
        <v>502</v>
      </c>
      <c r="B24" s="21" t="s">
        <v>102</v>
      </c>
      <c r="C24" s="21" t="s">
        <v>102</v>
      </c>
      <c r="D24" s="21" t="s">
        <v>104</v>
      </c>
      <c r="E24" s="21"/>
      <c r="F24" s="27" t="s">
        <v>310</v>
      </c>
      <c r="G24" s="19" t="s">
        <v>318</v>
      </c>
      <c r="H24" s="19" t="s">
        <v>467</v>
      </c>
      <c r="I24" s="51" t="s">
        <v>578</v>
      </c>
      <c r="J24" s="19" t="s">
        <v>320</v>
      </c>
      <c r="K24" s="51" t="s">
        <v>343</v>
      </c>
      <c r="L24" s="19" t="s">
        <v>533</v>
      </c>
      <c r="M24" s="19" t="s">
        <v>320</v>
      </c>
      <c r="O24" s="52" t="s">
        <v>500</v>
      </c>
      <c r="P24" s="19" t="s">
        <v>386</v>
      </c>
      <c r="S24" s="29"/>
    </row>
    <row r="25" spans="1:24" ht="37">
      <c r="A25" s="37" t="s">
        <v>503</v>
      </c>
      <c r="B25" s="21" t="s">
        <v>102</v>
      </c>
      <c r="C25" s="21" t="s">
        <v>102</v>
      </c>
      <c r="D25" s="21" t="s">
        <v>104</v>
      </c>
      <c r="E25" s="21"/>
      <c r="F25" s="27" t="s">
        <v>396</v>
      </c>
      <c r="G25" s="19" t="s">
        <v>312</v>
      </c>
      <c r="H25" s="19" t="s">
        <v>406</v>
      </c>
      <c r="I25" s="51" t="s">
        <v>579</v>
      </c>
      <c r="J25" s="19" t="s">
        <v>321</v>
      </c>
      <c r="K25" s="51" t="s">
        <v>344</v>
      </c>
      <c r="L25" s="19" t="s">
        <v>532</v>
      </c>
      <c r="M25" s="19" t="s">
        <v>321</v>
      </c>
      <c r="O25" s="52" t="s">
        <v>501</v>
      </c>
      <c r="P25" s="19" t="s">
        <v>387</v>
      </c>
      <c r="S25" s="30"/>
      <c r="T25" s="22"/>
    </row>
    <row r="26" spans="1:24" ht="54">
      <c r="A26" s="37" t="s">
        <v>504</v>
      </c>
      <c r="B26" s="21" t="s">
        <v>102</v>
      </c>
      <c r="C26" s="21" t="s">
        <v>102</v>
      </c>
      <c r="D26" s="21" t="s">
        <v>104</v>
      </c>
      <c r="E26" s="21"/>
      <c r="F26" s="27" t="s">
        <v>311</v>
      </c>
      <c r="G26" s="19" t="s">
        <v>314</v>
      </c>
      <c r="H26" s="19" t="s">
        <v>407</v>
      </c>
      <c r="I26" s="19" t="s">
        <v>580</v>
      </c>
      <c r="J26" s="19" t="s">
        <v>8</v>
      </c>
      <c r="K26" s="19" t="s">
        <v>57</v>
      </c>
      <c r="L26" s="51" t="s">
        <v>57</v>
      </c>
      <c r="M26" s="51" t="s">
        <v>368</v>
      </c>
      <c r="N26" s="51" t="s">
        <v>379</v>
      </c>
      <c r="O26" s="52" t="s">
        <v>619</v>
      </c>
      <c r="P26" s="19" t="s">
        <v>388</v>
      </c>
      <c r="S26" s="29"/>
      <c r="U26" s="19" t="s">
        <v>568</v>
      </c>
      <c r="V26" s="19" t="s">
        <v>25</v>
      </c>
      <c r="W26" s="19" t="s">
        <v>26</v>
      </c>
      <c r="X26" s="19" t="s">
        <v>55</v>
      </c>
    </row>
    <row r="27" spans="1:24" s="61" customFormat="1" ht="18" thickBot="1">
      <c r="A27" s="38"/>
      <c r="B27" s="38"/>
      <c r="C27" s="38"/>
      <c r="D27" s="38"/>
      <c r="E27" s="38"/>
      <c r="F27" s="28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63"/>
      <c r="T27" s="64"/>
      <c r="U27" s="53"/>
      <c r="V27" s="53"/>
      <c r="W27" s="53"/>
      <c r="X27" s="53"/>
    </row>
    <row r="28" spans="1:24">
      <c r="A28" s="21"/>
      <c r="B28" s="21"/>
      <c r="C28" s="21"/>
      <c r="D28" s="21"/>
      <c r="E28" s="21"/>
      <c r="F28" s="27"/>
      <c r="S28" s="30"/>
      <c r="T28" s="22"/>
    </row>
    <row r="29" spans="1:24" ht="16">
      <c r="A29" s="21" t="s">
        <v>92</v>
      </c>
      <c r="B29" s="21" t="s">
        <v>102</v>
      </c>
      <c r="C29" s="21" t="s">
        <v>102</v>
      </c>
      <c r="D29" s="21" t="s">
        <v>104</v>
      </c>
      <c r="E29" s="19" t="s">
        <v>398</v>
      </c>
      <c r="F29" s="21" t="s">
        <v>581</v>
      </c>
      <c r="G29" s="19" t="s">
        <v>348</v>
      </c>
      <c r="H29" s="19" t="s">
        <v>409</v>
      </c>
      <c r="I29" s="22" t="s">
        <v>88</v>
      </c>
      <c r="J29" s="19" t="s">
        <v>357</v>
      </c>
      <c r="L29" s="19" t="s">
        <v>541</v>
      </c>
      <c r="M29" s="19" t="s">
        <v>61</v>
      </c>
      <c r="N29" s="19" t="s">
        <v>61</v>
      </c>
      <c r="O29" s="19" t="s">
        <v>61</v>
      </c>
      <c r="P29" s="19" t="s">
        <v>9</v>
      </c>
      <c r="S29" s="30"/>
      <c r="T29" s="22"/>
      <c r="U29" s="19" t="s">
        <v>16</v>
      </c>
      <c r="V29" s="19" t="s">
        <v>17</v>
      </c>
      <c r="W29" s="19" t="s">
        <v>18</v>
      </c>
      <c r="X29" s="19" t="s">
        <v>55</v>
      </c>
    </row>
    <row r="30" spans="1:24" ht="19">
      <c r="A30" s="21" t="s">
        <v>94</v>
      </c>
      <c r="B30" s="21" t="s">
        <v>102</v>
      </c>
      <c r="C30" s="21" t="s">
        <v>102</v>
      </c>
      <c r="D30" s="21" t="s">
        <v>104</v>
      </c>
      <c r="E30" s="19"/>
      <c r="F30" s="21" t="s">
        <v>582</v>
      </c>
      <c r="G30" s="19" t="s">
        <v>347</v>
      </c>
      <c r="H30" s="19" t="s">
        <v>410</v>
      </c>
      <c r="I30" s="22" t="s">
        <v>88</v>
      </c>
      <c r="J30" s="24" t="s">
        <v>356</v>
      </c>
      <c r="L30" s="19" t="s">
        <v>542</v>
      </c>
      <c r="M30" s="19" t="s">
        <v>185</v>
      </c>
      <c r="N30" s="19" t="s">
        <v>185</v>
      </c>
      <c r="O30" s="19" t="s">
        <v>185</v>
      </c>
      <c r="P30" s="19" t="s">
        <v>10</v>
      </c>
      <c r="S30" s="29"/>
      <c r="U30" s="19" t="s">
        <v>11</v>
      </c>
      <c r="V30" s="19" t="s">
        <v>12</v>
      </c>
      <c r="W30" s="19" t="s">
        <v>13</v>
      </c>
      <c r="X30" s="19" t="s">
        <v>55</v>
      </c>
    </row>
    <row r="31" spans="1:24" ht="16">
      <c r="A31" s="21" t="s">
        <v>555</v>
      </c>
      <c r="B31" s="21" t="s">
        <v>102</v>
      </c>
      <c r="C31" s="21" t="s">
        <v>102</v>
      </c>
      <c r="D31" s="21" t="s">
        <v>104</v>
      </c>
      <c r="E31" s="19" t="s">
        <v>398</v>
      </c>
      <c r="F31" s="21" t="s">
        <v>583</v>
      </c>
      <c r="G31" s="19" t="s">
        <v>401</v>
      </c>
      <c r="H31" s="19" t="s">
        <v>411</v>
      </c>
      <c r="I31" s="19" t="s">
        <v>337</v>
      </c>
      <c r="J31" s="19" t="s">
        <v>358</v>
      </c>
      <c r="L31" s="19" t="s">
        <v>540</v>
      </c>
      <c r="M31" s="19" t="s">
        <v>62</v>
      </c>
      <c r="N31" s="19" t="s">
        <v>62</v>
      </c>
      <c r="O31" s="19" t="s">
        <v>62</v>
      </c>
      <c r="P31" s="19" t="s">
        <v>7</v>
      </c>
      <c r="S31" s="29"/>
    </row>
    <row r="32" spans="1:24" ht="19">
      <c r="A32" s="21" t="s">
        <v>554</v>
      </c>
      <c r="B32" s="21" t="s">
        <v>102</v>
      </c>
      <c r="C32" s="21" t="s">
        <v>102</v>
      </c>
      <c r="D32" s="21" t="s">
        <v>104</v>
      </c>
      <c r="E32" s="19"/>
      <c r="F32" s="21" t="s">
        <v>584</v>
      </c>
      <c r="G32" s="19" t="s">
        <v>585</v>
      </c>
      <c r="H32" s="19" t="s">
        <v>586</v>
      </c>
      <c r="I32" s="19" t="s">
        <v>338</v>
      </c>
      <c r="J32" s="19" t="s">
        <v>359</v>
      </c>
      <c r="L32" s="19" t="s">
        <v>543</v>
      </c>
      <c r="M32" s="19" t="s">
        <v>60</v>
      </c>
      <c r="N32" s="19" t="s">
        <v>60</v>
      </c>
      <c r="O32" s="19" t="s">
        <v>60</v>
      </c>
      <c r="P32" s="19" t="s">
        <v>8</v>
      </c>
      <c r="S32" s="29"/>
    </row>
    <row r="33" spans="1:24" s="61" customFormat="1" ht="18" thickBot="1">
      <c r="A33" s="38"/>
      <c r="B33" s="38"/>
      <c r="C33" s="38"/>
      <c r="D33" s="38"/>
      <c r="E33" s="38"/>
      <c r="F33" s="28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63"/>
      <c r="T33" s="64"/>
      <c r="U33" s="53"/>
      <c r="V33" s="53"/>
      <c r="W33" s="53"/>
      <c r="X33" s="53"/>
    </row>
    <row r="34" spans="1:24">
      <c r="A34" s="21"/>
      <c r="B34" s="21"/>
      <c r="C34" s="21"/>
      <c r="D34" s="21"/>
      <c r="E34" s="21"/>
      <c r="F34" s="27"/>
      <c r="S34" s="30"/>
      <c r="T34" s="22"/>
    </row>
    <row r="35" spans="1:24" ht="16">
      <c r="A35" s="21" t="s">
        <v>91</v>
      </c>
      <c r="B35" s="21" t="s">
        <v>102</v>
      </c>
      <c r="C35" s="21" t="s">
        <v>102</v>
      </c>
      <c r="D35" s="21" t="s">
        <v>104</v>
      </c>
      <c r="E35" s="19" t="s">
        <v>398</v>
      </c>
      <c r="F35" s="21" t="s">
        <v>363</v>
      </c>
      <c r="G35" s="19" t="s">
        <v>215</v>
      </c>
      <c r="H35" s="19" t="s">
        <v>408</v>
      </c>
      <c r="I35" s="19" t="s">
        <v>216</v>
      </c>
      <c r="J35" s="19" t="s">
        <v>355</v>
      </c>
      <c r="L35" s="19" t="s">
        <v>216</v>
      </c>
      <c r="M35" s="19" t="s">
        <v>216</v>
      </c>
      <c r="N35" s="19" t="s">
        <v>216</v>
      </c>
      <c r="O35" s="19" t="s">
        <v>216</v>
      </c>
      <c r="P35" s="19" t="s">
        <v>4</v>
      </c>
      <c r="S35" s="29"/>
      <c r="U35" s="19" t="s">
        <v>4</v>
      </c>
      <c r="V35" s="19" t="s">
        <v>5</v>
      </c>
      <c r="W35" s="19" t="s">
        <v>6</v>
      </c>
      <c r="X35" s="19" t="s">
        <v>55</v>
      </c>
    </row>
    <row r="36" spans="1:24" ht="16">
      <c r="A36" s="35" t="s">
        <v>616</v>
      </c>
      <c r="B36" s="21"/>
      <c r="C36" s="21"/>
      <c r="D36" s="21"/>
      <c r="E36" s="19"/>
      <c r="F36" s="21"/>
      <c r="G36" s="19" t="s">
        <v>403</v>
      </c>
      <c r="H36" s="19" t="s">
        <v>617</v>
      </c>
      <c r="S36" s="29"/>
      <c r="U36" s="19" t="s">
        <v>24</v>
      </c>
      <c r="V36" s="19" t="s">
        <v>621</v>
      </c>
      <c r="W36" s="19" t="s">
        <v>26</v>
      </c>
    </row>
    <row r="37" spans="1:24" ht="16">
      <c r="A37" s="21" t="s">
        <v>615</v>
      </c>
      <c r="B37" s="21"/>
      <c r="C37" s="21"/>
      <c r="D37" s="21"/>
      <c r="E37" s="19"/>
      <c r="F37" s="21"/>
      <c r="G37" s="19" t="s">
        <v>407</v>
      </c>
      <c r="H37" s="19" t="s">
        <v>618</v>
      </c>
      <c r="S37" s="29"/>
      <c r="U37" s="19" t="s">
        <v>568</v>
      </c>
      <c r="V37" s="19" t="s">
        <v>622</v>
      </c>
      <c r="W37" s="19" t="s">
        <v>620</v>
      </c>
    </row>
    <row r="38" spans="1:24" ht="16">
      <c r="A38" s="21" t="s">
        <v>436</v>
      </c>
      <c r="B38" s="21" t="s">
        <v>102</v>
      </c>
      <c r="C38" s="21" t="s">
        <v>102</v>
      </c>
      <c r="D38" s="21" t="s">
        <v>104</v>
      </c>
      <c r="E38" s="19" t="s">
        <v>398</v>
      </c>
      <c r="F38" s="21" t="s">
        <v>365</v>
      </c>
      <c r="G38" s="19" t="s">
        <v>196</v>
      </c>
      <c r="H38" s="19" t="s">
        <v>412</v>
      </c>
      <c r="I38" s="29"/>
      <c r="J38" s="19" t="s">
        <v>360</v>
      </c>
      <c r="L38" s="19" t="s">
        <v>544</v>
      </c>
      <c r="M38" s="19" t="s">
        <v>59</v>
      </c>
      <c r="N38" s="19" t="s">
        <v>59</v>
      </c>
      <c r="O38" s="19" t="s">
        <v>59</v>
      </c>
      <c r="P38" s="19" t="s">
        <v>573</v>
      </c>
      <c r="S38" s="29"/>
      <c r="U38" s="19" t="s">
        <v>21</v>
      </c>
      <c r="V38" s="19" t="s">
        <v>22</v>
      </c>
      <c r="W38" s="19" t="s">
        <v>23</v>
      </c>
      <c r="X38" s="19" t="s">
        <v>55</v>
      </c>
    </row>
    <row r="39" spans="1:24" ht="16">
      <c r="A39" s="21" t="s">
        <v>437</v>
      </c>
      <c r="B39" s="21" t="s">
        <v>102</v>
      </c>
      <c r="C39" s="21" t="s">
        <v>102</v>
      </c>
      <c r="D39" s="21" t="s">
        <v>104</v>
      </c>
      <c r="E39" s="19"/>
      <c r="F39" s="21" t="s">
        <v>364</v>
      </c>
      <c r="G39" s="19" t="s">
        <v>353</v>
      </c>
      <c r="H39" s="19" t="s">
        <v>413</v>
      </c>
      <c r="I39" s="29"/>
      <c r="J39" s="19" t="s">
        <v>354</v>
      </c>
      <c r="M39" s="19" t="s">
        <v>366</v>
      </c>
      <c r="N39" s="19" t="s">
        <v>366</v>
      </c>
      <c r="O39" s="19" t="s">
        <v>587</v>
      </c>
      <c r="P39" s="19" t="s">
        <v>574</v>
      </c>
      <c r="S39" s="29"/>
    </row>
    <row r="40" spans="1:24" ht="16">
      <c r="A40" s="21" t="s">
        <v>97</v>
      </c>
      <c r="B40" s="21" t="s">
        <v>102</v>
      </c>
      <c r="C40" s="21" t="s">
        <v>102</v>
      </c>
      <c r="D40" s="21" t="s">
        <v>104</v>
      </c>
      <c r="E40" s="19" t="s">
        <v>398</v>
      </c>
      <c r="F40" s="21"/>
      <c r="G40" s="19" t="s">
        <v>399</v>
      </c>
      <c r="H40" s="19" t="s">
        <v>414</v>
      </c>
      <c r="I40" s="29"/>
      <c r="J40" s="19" t="s">
        <v>339</v>
      </c>
      <c r="L40" s="19" t="s">
        <v>550</v>
      </c>
      <c r="M40" s="19" t="s">
        <v>65</v>
      </c>
      <c r="N40" s="19" t="s">
        <v>65</v>
      </c>
      <c r="O40" s="19" t="s">
        <v>65</v>
      </c>
      <c r="P40" s="19" t="s">
        <v>570</v>
      </c>
      <c r="S40" s="30"/>
      <c r="T40" s="22" t="s">
        <v>124</v>
      </c>
      <c r="U40" s="19" t="s">
        <v>33</v>
      </c>
      <c r="V40" s="19" t="s">
        <v>34</v>
      </c>
      <c r="W40" s="19" t="s">
        <v>35</v>
      </c>
      <c r="X40" s="19" t="s">
        <v>55</v>
      </c>
    </row>
    <row r="41" spans="1:24" ht="16">
      <c r="A41" s="21" t="s">
        <v>182</v>
      </c>
      <c r="B41" s="21" t="s">
        <v>102</v>
      </c>
      <c r="C41" s="21" t="s">
        <v>102</v>
      </c>
      <c r="D41" s="21" t="s">
        <v>104</v>
      </c>
      <c r="E41" s="19" t="s">
        <v>398</v>
      </c>
      <c r="F41" s="21"/>
      <c r="G41" s="57" t="s">
        <v>400</v>
      </c>
      <c r="H41" s="57" t="s">
        <v>400</v>
      </c>
      <c r="I41" s="30"/>
      <c r="J41" s="19" t="s">
        <v>367</v>
      </c>
      <c r="L41" s="19" t="s">
        <v>71</v>
      </c>
      <c r="M41" s="19" t="s">
        <v>71</v>
      </c>
      <c r="N41" s="19" t="s">
        <v>71</v>
      </c>
      <c r="O41" s="19" t="s">
        <v>71</v>
      </c>
      <c r="P41" s="19" t="s">
        <v>572</v>
      </c>
      <c r="S41" s="30"/>
      <c r="T41" s="22" t="s">
        <v>126</v>
      </c>
      <c r="U41" s="76"/>
      <c r="V41" s="19" t="s">
        <v>66</v>
      </c>
    </row>
    <row r="42" spans="1:24" ht="16">
      <c r="A42" s="21" t="s">
        <v>96</v>
      </c>
      <c r="B42" s="21" t="s">
        <v>102</v>
      </c>
      <c r="C42" s="21" t="s">
        <v>102</v>
      </c>
      <c r="D42" s="21" t="s">
        <v>104</v>
      </c>
      <c r="E42" s="19"/>
      <c r="F42" s="21"/>
      <c r="G42" s="57"/>
      <c r="H42" s="57"/>
      <c r="I42" s="29"/>
      <c r="J42" s="19" t="s">
        <v>342</v>
      </c>
      <c r="L42" s="19" t="s">
        <v>59</v>
      </c>
      <c r="M42" s="29"/>
      <c r="N42" s="29"/>
      <c r="O42" s="19" t="s">
        <v>588</v>
      </c>
      <c r="P42" s="19" t="s">
        <v>571</v>
      </c>
      <c r="S42" s="29"/>
    </row>
    <row r="43" spans="1:24" ht="16">
      <c r="A43" s="21"/>
      <c r="B43" s="21" t="s">
        <v>102</v>
      </c>
      <c r="C43" s="21" t="s">
        <v>102</v>
      </c>
      <c r="D43" s="21" t="s">
        <v>104</v>
      </c>
      <c r="E43" s="19"/>
      <c r="F43" s="21"/>
      <c r="G43" s="19" t="s">
        <v>556</v>
      </c>
      <c r="H43" s="19" t="s">
        <v>557</v>
      </c>
      <c r="I43" s="19" t="s">
        <v>558</v>
      </c>
      <c r="J43" s="19" t="s">
        <v>361</v>
      </c>
      <c r="L43" s="19" t="s">
        <v>122</v>
      </c>
      <c r="M43" s="19" t="s">
        <v>552</v>
      </c>
      <c r="N43" s="19" t="s">
        <v>552</v>
      </c>
      <c r="O43" s="19" t="s">
        <v>553</v>
      </c>
      <c r="P43" s="19" t="s">
        <v>24</v>
      </c>
      <c r="S43" s="29"/>
    </row>
    <row r="44" spans="1:24" ht="16">
      <c r="A44" s="21"/>
      <c r="B44" s="21" t="s">
        <v>102</v>
      </c>
      <c r="C44" s="21" t="s">
        <v>102</v>
      </c>
      <c r="D44" s="21" t="s">
        <v>104</v>
      </c>
      <c r="E44" s="19"/>
      <c r="F44" s="21"/>
      <c r="G44" s="19" t="s">
        <v>345</v>
      </c>
      <c r="H44" s="19" t="s">
        <v>415</v>
      </c>
      <c r="I44" s="19" t="s">
        <v>507</v>
      </c>
      <c r="J44" s="19" t="s">
        <v>549</v>
      </c>
      <c r="L44" s="19" t="s">
        <v>545</v>
      </c>
      <c r="M44" s="19" t="s">
        <v>508</v>
      </c>
      <c r="N44" s="19" t="s">
        <v>508</v>
      </c>
      <c r="O44" s="19" t="s">
        <v>509</v>
      </c>
      <c r="P44" s="19" t="s">
        <v>567</v>
      </c>
      <c r="S44" s="29"/>
      <c r="U44" s="19" t="s">
        <v>27</v>
      </c>
      <c r="V44" s="19" t="s">
        <v>28</v>
      </c>
      <c r="W44" s="19" t="s">
        <v>29</v>
      </c>
      <c r="X44" s="19" t="s">
        <v>55</v>
      </c>
    </row>
    <row r="45" spans="1:24" ht="16">
      <c r="A45" s="21"/>
      <c r="B45" s="21" t="s">
        <v>102</v>
      </c>
      <c r="C45" s="21" t="s">
        <v>102</v>
      </c>
      <c r="D45" s="21" t="s">
        <v>104</v>
      </c>
      <c r="E45" s="19"/>
      <c r="F45" s="21"/>
      <c r="G45" s="19" t="s">
        <v>559</v>
      </c>
      <c r="H45" s="19" t="s">
        <v>559</v>
      </c>
      <c r="I45" s="19" t="s">
        <v>560</v>
      </c>
      <c r="J45" s="19" t="s">
        <v>362</v>
      </c>
      <c r="L45" s="19" t="s">
        <v>546</v>
      </c>
      <c r="M45" s="19" t="s">
        <v>561</v>
      </c>
      <c r="N45" s="19" t="s">
        <v>561</v>
      </c>
      <c r="O45" s="19" t="s">
        <v>562</v>
      </c>
      <c r="P45" s="19" t="s">
        <v>568</v>
      </c>
      <c r="S45" s="29"/>
    </row>
    <row r="46" spans="1:24" ht="16">
      <c r="A46" s="21"/>
      <c r="B46" s="21" t="s">
        <v>102</v>
      </c>
      <c r="C46" s="21" t="s">
        <v>102</v>
      </c>
      <c r="D46" s="21" t="s">
        <v>104</v>
      </c>
      <c r="E46" s="19"/>
      <c r="F46" s="21"/>
      <c r="G46" s="19" t="s">
        <v>346</v>
      </c>
      <c r="H46" s="19" t="s">
        <v>346</v>
      </c>
      <c r="I46" s="19" t="s">
        <v>510</v>
      </c>
      <c r="J46" s="24" t="s">
        <v>548</v>
      </c>
      <c r="L46" s="19" t="s">
        <v>547</v>
      </c>
      <c r="M46" s="19" t="s">
        <v>511</v>
      </c>
      <c r="N46" s="19" t="s">
        <v>511</v>
      </c>
      <c r="O46" s="19" t="s">
        <v>551</v>
      </c>
      <c r="P46" s="19" t="s">
        <v>569</v>
      </c>
      <c r="S46" s="29"/>
      <c r="U46" s="19" t="s">
        <v>30</v>
      </c>
      <c r="V46" s="19" t="s">
        <v>31</v>
      </c>
      <c r="W46" s="19" t="s">
        <v>32</v>
      </c>
      <c r="X46" s="19" t="s">
        <v>55</v>
      </c>
    </row>
    <row r="47" spans="1:24" s="61" customFormat="1" thickBot="1">
      <c r="A47" s="38"/>
      <c r="B47" s="38"/>
      <c r="C47" s="38"/>
      <c r="D47" s="38"/>
      <c r="E47" s="38"/>
      <c r="F47" s="38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60"/>
      <c r="T47" s="53"/>
      <c r="U47" s="53"/>
      <c r="V47" s="53"/>
      <c r="W47" s="53"/>
      <c r="X47" s="53"/>
    </row>
    <row r="48" spans="1:24" ht="16">
      <c r="A48" s="21"/>
      <c r="B48" s="21"/>
      <c r="C48" s="21"/>
      <c r="D48" s="21"/>
      <c r="E48" s="21"/>
      <c r="F48" s="21"/>
      <c r="S48" s="29"/>
    </row>
    <row r="49" spans="1:24">
      <c r="A49" s="21" t="s">
        <v>130</v>
      </c>
      <c r="B49" s="21" t="s">
        <v>102</v>
      </c>
      <c r="C49" s="21" t="s">
        <v>102</v>
      </c>
      <c r="D49" s="21" t="s">
        <v>102</v>
      </c>
      <c r="E49" s="21" t="s">
        <v>203</v>
      </c>
      <c r="G49" s="19" t="s">
        <v>210</v>
      </c>
      <c r="H49" s="19" t="s">
        <v>416</v>
      </c>
      <c r="I49" s="29"/>
      <c r="J49" s="29"/>
      <c r="K49" s="29"/>
      <c r="L49" s="19" t="s">
        <v>37</v>
      </c>
      <c r="M49" s="19" t="s">
        <v>37</v>
      </c>
      <c r="N49" s="19" t="s">
        <v>37</v>
      </c>
      <c r="O49" s="55" t="s">
        <v>380</v>
      </c>
      <c r="P49" s="19" t="s">
        <v>36</v>
      </c>
      <c r="S49" s="30"/>
      <c r="T49" s="22"/>
      <c r="U49" s="19" t="s">
        <v>36</v>
      </c>
      <c r="V49" s="19" t="s">
        <v>37</v>
      </c>
      <c r="W49" s="19" t="s">
        <v>38</v>
      </c>
      <c r="X49" s="19" t="s">
        <v>39</v>
      </c>
    </row>
    <row r="50" spans="1:24">
      <c r="A50" s="21" t="s">
        <v>131</v>
      </c>
      <c r="B50" s="21" t="s">
        <v>102</v>
      </c>
      <c r="C50" s="21" t="s">
        <v>102</v>
      </c>
      <c r="D50" s="21" t="s">
        <v>102</v>
      </c>
      <c r="E50" s="21" t="s">
        <v>204</v>
      </c>
      <c r="G50" s="19" t="s">
        <v>211</v>
      </c>
      <c r="H50" s="19" t="s">
        <v>417</v>
      </c>
      <c r="I50" s="29"/>
      <c r="J50" s="29"/>
      <c r="K50" s="29"/>
      <c r="L50" s="19" t="s">
        <v>69</v>
      </c>
      <c r="M50" s="19" t="s">
        <v>69</v>
      </c>
      <c r="N50" s="19" t="s">
        <v>69</v>
      </c>
      <c r="O50" s="19" t="s">
        <v>435</v>
      </c>
      <c r="P50" s="19" t="s">
        <v>40</v>
      </c>
      <c r="S50" s="30"/>
      <c r="T50" s="22"/>
      <c r="U50" s="19" t="s">
        <v>40</v>
      </c>
      <c r="V50" s="19" t="s">
        <v>41</v>
      </c>
      <c r="W50" s="19" t="s">
        <v>42</v>
      </c>
      <c r="X50" s="19" t="s">
        <v>43</v>
      </c>
    </row>
    <row r="51" spans="1:24">
      <c r="A51" s="21" t="s">
        <v>132</v>
      </c>
      <c r="B51" s="21" t="s">
        <v>102</v>
      </c>
      <c r="C51" s="21" t="s">
        <v>102</v>
      </c>
      <c r="D51" s="21" t="s">
        <v>102</v>
      </c>
      <c r="E51" s="21"/>
      <c r="G51" s="19" t="s">
        <v>212</v>
      </c>
      <c r="H51" s="19" t="s">
        <v>418</v>
      </c>
      <c r="I51" s="30"/>
      <c r="J51" s="30"/>
      <c r="K51" s="29"/>
      <c r="L51" s="19" t="s">
        <v>70</v>
      </c>
      <c r="M51" s="19" t="s">
        <v>70</v>
      </c>
      <c r="N51" s="19" t="s">
        <v>70</v>
      </c>
      <c r="O51" s="19" t="s">
        <v>434</v>
      </c>
      <c r="P51" s="19" t="s">
        <v>44</v>
      </c>
      <c r="S51" s="30"/>
      <c r="T51" s="22"/>
      <c r="U51" s="19" t="s">
        <v>44</v>
      </c>
      <c r="V51" s="19" t="s">
        <v>45</v>
      </c>
      <c r="W51" s="19" t="s">
        <v>46</v>
      </c>
      <c r="X51" s="19" t="s">
        <v>47</v>
      </c>
    </row>
    <row r="52" spans="1:24" s="61" customFormat="1" ht="18" thickBot="1">
      <c r="A52" s="53"/>
      <c r="B52" s="53"/>
      <c r="C52" s="53"/>
      <c r="D52" s="53"/>
      <c r="E52" s="53"/>
      <c r="F52" s="62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</row>
    <row r="53" spans="1:24">
      <c r="A53" s="19"/>
      <c r="E53" s="19"/>
    </row>
    <row r="54" spans="1:24" ht="16">
      <c r="A54" s="18" t="s">
        <v>506</v>
      </c>
      <c r="B54" s="21" t="s">
        <v>102</v>
      </c>
      <c r="C54" s="21" t="s">
        <v>102</v>
      </c>
      <c r="D54" s="21" t="s">
        <v>104</v>
      </c>
      <c r="E54" s="24" t="s">
        <v>398</v>
      </c>
      <c r="F54" s="21" t="s">
        <v>365</v>
      </c>
      <c r="G54" s="19" t="s">
        <v>196</v>
      </c>
      <c r="H54" s="24" t="s">
        <v>419</v>
      </c>
      <c r="I54" s="24"/>
      <c r="J54" s="22" t="s">
        <v>360</v>
      </c>
      <c r="K54" s="22" t="s">
        <v>397</v>
      </c>
      <c r="L54" s="22" t="s">
        <v>59</v>
      </c>
      <c r="M54" s="22" t="s">
        <v>59</v>
      </c>
      <c r="N54" s="22"/>
      <c r="O54" s="22" t="s">
        <v>59</v>
      </c>
      <c r="P54" s="24"/>
      <c r="Q54" s="24"/>
      <c r="R54" s="24"/>
    </row>
    <row r="55" spans="1:24" ht="30">
      <c r="A55" s="18" t="s">
        <v>448</v>
      </c>
      <c r="B55" s="21" t="s">
        <v>102</v>
      </c>
      <c r="C55" s="21" t="s">
        <v>102</v>
      </c>
      <c r="D55" s="21" t="s">
        <v>104</v>
      </c>
      <c r="E55" s="19" t="s">
        <v>398</v>
      </c>
      <c r="F55" s="21" t="s">
        <v>139</v>
      </c>
      <c r="G55" s="43" t="s">
        <v>455</v>
      </c>
      <c r="H55" s="19" t="s">
        <v>420</v>
      </c>
      <c r="J55" s="22" t="s">
        <v>443</v>
      </c>
      <c r="K55" s="22"/>
      <c r="L55" s="22"/>
      <c r="M55" s="22"/>
      <c r="N55" s="22" t="s">
        <v>520</v>
      </c>
      <c r="O55" s="22"/>
    </row>
    <row r="56" spans="1:24" ht="16">
      <c r="A56" s="18" t="s">
        <v>450</v>
      </c>
      <c r="B56" s="21" t="s">
        <v>102</v>
      </c>
      <c r="C56" s="21" t="s">
        <v>102</v>
      </c>
      <c r="D56" s="21" t="s">
        <v>104</v>
      </c>
      <c r="E56" s="19" t="s">
        <v>398</v>
      </c>
      <c r="F56" s="21" t="s">
        <v>139</v>
      </c>
      <c r="H56" s="39" t="s">
        <v>421</v>
      </c>
      <c r="I56" s="39"/>
      <c r="J56" s="41" t="s">
        <v>444</v>
      </c>
      <c r="K56" s="22"/>
      <c r="L56" s="22"/>
      <c r="M56" s="22"/>
      <c r="N56" s="22" t="s">
        <v>518</v>
      </c>
      <c r="O56" s="22"/>
    </row>
    <row r="57" spans="1:24" ht="16">
      <c r="A57" s="18" t="s">
        <v>440</v>
      </c>
      <c r="B57" s="21" t="s">
        <v>102</v>
      </c>
      <c r="C57" s="21" t="s">
        <v>102</v>
      </c>
      <c r="D57" s="21" t="s">
        <v>104</v>
      </c>
      <c r="E57" s="19" t="s">
        <v>398</v>
      </c>
      <c r="F57" s="21" t="s">
        <v>139</v>
      </c>
      <c r="H57" s="19" t="s">
        <v>422</v>
      </c>
      <c r="J57" s="22" t="s">
        <v>445</v>
      </c>
      <c r="K57" s="22"/>
      <c r="L57" s="22"/>
      <c r="M57" s="22"/>
      <c r="N57" s="22" t="s">
        <v>521</v>
      </c>
      <c r="O57" s="22"/>
    </row>
    <row r="58" spans="1:24" ht="16">
      <c r="A58" s="18" t="s">
        <v>441</v>
      </c>
      <c r="B58" s="21" t="s">
        <v>102</v>
      </c>
      <c r="C58" s="21" t="s">
        <v>102</v>
      </c>
      <c r="D58" s="21" t="s">
        <v>104</v>
      </c>
      <c r="E58" s="19" t="s">
        <v>398</v>
      </c>
      <c r="F58" s="21" t="s">
        <v>139</v>
      </c>
      <c r="H58" s="19" t="s">
        <v>423</v>
      </c>
      <c r="J58" s="22" t="s">
        <v>454</v>
      </c>
      <c r="K58" s="22"/>
      <c r="L58" s="22"/>
      <c r="M58" s="22"/>
      <c r="N58" s="22" t="s">
        <v>519</v>
      </c>
      <c r="O58" s="22"/>
    </row>
    <row r="59" spans="1:24" ht="16">
      <c r="A59" s="18" t="s">
        <v>451</v>
      </c>
      <c r="B59" s="21" t="s">
        <v>102</v>
      </c>
      <c r="C59" s="21" t="s">
        <v>102</v>
      </c>
      <c r="D59" s="21" t="s">
        <v>104</v>
      </c>
      <c r="E59" s="19" t="s">
        <v>398</v>
      </c>
      <c r="F59" s="21" t="s">
        <v>139</v>
      </c>
      <c r="H59" s="19" t="s">
        <v>424</v>
      </c>
      <c r="J59" s="22" t="s">
        <v>446</v>
      </c>
      <c r="K59" s="22"/>
      <c r="L59" s="22"/>
      <c r="M59" s="22"/>
      <c r="N59" s="22" t="s">
        <v>522</v>
      </c>
      <c r="O59" s="22"/>
    </row>
    <row r="60" spans="1:24" ht="36">
      <c r="A60" s="42" t="s">
        <v>453</v>
      </c>
      <c r="B60" s="21" t="s">
        <v>102</v>
      </c>
      <c r="C60" s="21" t="s">
        <v>102</v>
      </c>
      <c r="D60" s="21" t="s">
        <v>104</v>
      </c>
      <c r="E60" s="19" t="s">
        <v>398</v>
      </c>
      <c r="F60" s="27" t="s">
        <v>394</v>
      </c>
      <c r="G60" s="19" t="s">
        <v>333</v>
      </c>
      <c r="H60" s="19" t="s">
        <v>425</v>
      </c>
      <c r="J60" s="22" t="s">
        <v>328</v>
      </c>
      <c r="K60" s="22"/>
      <c r="L60" s="22"/>
      <c r="M60" s="22"/>
      <c r="N60" s="22" t="s">
        <v>523</v>
      </c>
      <c r="O60" s="22"/>
    </row>
    <row r="61" spans="1:24" ht="16">
      <c r="A61" s="18" t="s">
        <v>442</v>
      </c>
      <c r="B61" s="21" t="s">
        <v>102</v>
      </c>
      <c r="C61" s="21" t="s">
        <v>102</v>
      </c>
      <c r="D61" s="21" t="s">
        <v>104</v>
      </c>
      <c r="E61" s="19" t="s">
        <v>398</v>
      </c>
      <c r="F61" s="21" t="s">
        <v>139</v>
      </c>
      <c r="H61" s="19" t="s">
        <v>426</v>
      </c>
      <c r="J61" s="22" t="s">
        <v>447</v>
      </c>
      <c r="K61" s="22"/>
      <c r="L61" s="22"/>
      <c r="M61" s="22"/>
      <c r="N61" s="22" t="s">
        <v>524</v>
      </c>
      <c r="O61" s="22"/>
    </row>
    <row r="62" spans="1:24" ht="16">
      <c r="A62" s="18" t="s">
        <v>449</v>
      </c>
      <c r="B62" s="21" t="s">
        <v>102</v>
      </c>
      <c r="C62" s="21" t="s">
        <v>102</v>
      </c>
      <c r="D62" s="21" t="s">
        <v>104</v>
      </c>
      <c r="E62" s="19" t="s">
        <v>398</v>
      </c>
      <c r="F62" s="21" t="s">
        <v>139</v>
      </c>
      <c r="H62" s="39" t="s">
        <v>427</v>
      </c>
      <c r="I62" s="39"/>
      <c r="J62" s="40" t="s">
        <v>444</v>
      </c>
      <c r="K62" s="22"/>
      <c r="L62" s="22"/>
      <c r="M62" s="22"/>
      <c r="N62" s="22" t="s">
        <v>518</v>
      </c>
      <c r="O62" s="22"/>
    </row>
    <row r="63" spans="1:24" ht="16">
      <c r="A63" s="18" t="s">
        <v>452</v>
      </c>
      <c r="B63" s="21" t="s">
        <v>102</v>
      </c>
      <c r="C63" s="21" t="s">
        <v>102</v>
      </c>
      <c r="D63" s="21" t="s">
        <v>104</v>
      </c>
      <c r="E63" s="19" t="s">
        <v>398</v>
      </c>
      <c r="F63" s="21" t="s">
        <v>139</v>
      </c>
      <c r="H63" s="19" t="s">
        <v>428</v>
      </c>
      <c r="J63" s="22" t="s">
        <v>357</v>
      </c>
      <c r="K63" s="22"/>
      <c r="L63" s="22" t="s">
        <v>61</v>
      </c>
      <c r="M63" s="22" t="s">
        <v>61</v>
      </c>
      <c r="N63" s="22" t="s">
        <v>61</v>
      </c>
      <c r="O63" s="22" t="s">
        <v>61</v>
      </c>
    </row>
    <row r="64" spans="1:24">
      <c r="A64" s="18" t="s">
        <v>512</v>
      </c>
      <c r="B64" s="21"/>
      <c r="C64" s="21"/>
      <c r="D64" s="21"/>
      <c r="E64" s="19"/>
      <c r="I64" s="22"/>
      <c r="J64" s="22" t="s">
        <v>356</v>
      </c>
      <c r="K64" s="22"/>
      <c r="L64" s="22" t="s">
        <v>505</v>
      </c>
      <c r="M64" s="22" t="s">
        <v>505</v>
      </c>
      <c r="N64" s="22" t="s">
        <v>505</v>
      </c>
      <c r="O64" s="22" t="s">
        <v>505</v>
      </c>
    </row>
    <row r="65" spans="1:25">
      <c r="A65" s="18" t="s">
        <v>513</v>
      </c>
      <c r="B65" s="21"/>
      <c r="C65" s="21"/>
      <c r="D65" s="21"/>
      <c r="E65" s="19"/>
      <c r="I65" s="22"/>
      <c r="J65" s="22" t="s">
        <v>516</v>
      </c>
      <c r="K65" s="22"/>
      <c r="L65" s="22"/>
      <c r="M65" s="22"/>
      <c r="N65" s="22"/>
      <c r="O65" s="22"/>
    </row>
    <row r="66" spans="1:25">
      <c r="A66" s="18" t="s">
        <v>514</v>
      </c>
      <c r="B66" s="21"/>
      <c r="C66" s="21"/>
      <c r="D66" s="21"/>
      <c r="E66" s="19"/>
      <c r="I66" s="22"/>
      <c r="J66" s="22" t="s">
        <v>517</v>
      </c>
      <c r="K66" s="22"/>
      <c r="L66" s="22"/>
      <c r="M66" s="22"/>
      <c r="N66" s="22"/>
      <c r="O66" s="22"/>
    </row>
    <row r="67" spans="1:25">
      <c r="A67" s="18" t="s">
        <v>515</v>
      </c>
      <c r="B67" s="21"/>
      <c r="C67" s="21"/>
      <c r="D67" s="21"/>
      <c r="E67" s="19"/>
      <c r="H67" s="19" t="s">
        <v>468</v>
      </c>
      <c r="I67" s="22"/>
      <c r="J67" s="22"/>
      <c r="K67" s="22"/>
      <c r="L67" s="22"/>
      <c r="M67" s="22"/>
      <c r="N67" s="22"/>
      <c r="O67" s="22"/>
    </row>
    <row r="68" spans="1:25" s="61" customFormat="1" ht="18" thickBot="1">
      <c r="B68" s="53"/>
      <c r="C68" s="53"/>
      <c r="D68" s="53"/>
      <c r="E68" s="53"/>
      <c r="F68" s="62"/>
      <c r="G68" s="53"/>
      <c r="H68" s="53"/>
      <c r="I68" s="64"/>
      <c r="J68" s="64"/>
      <c r="K68" s="64"/>
      <c r="L68" s="64"/>
      <c r="M68" s="64"/>
      <c r="N68" s="64"/>
      <c r="O68" s="64"/>
      <c r="P68" s="64"/>
      <c r="Q68" s="53"/>
      <c r="R68" s="53"/>
      <c r="S68" s="53"/>
      <c r="T68" s="53"/>
      <c r="U68" s="53"/>
      <c r="V68" s="53"/>
      <c r="W68" s="53"/>
      <c r="X68" s="53"/>
      <c r="Y68" s="53"/>
    </row>
    <row r="69" spans="1:25">
      <c r="A69" s="18" t="s">
        <v>644</v>
      </c>
      <c r="E69" s="19"/>
      <c r="I69" s="22"/>
      <c r="J69" s="22"/>
      <c r="K69" s="22"/>
      <c r="L69" s="22"/>
      <c r="M69" s="22"/>
      <c r="N69" s="22"/>
      <c r="O69" s="22"/>
      <c r="P69" s="22"/>
      <c r="Y69" s="19"/>
    </row>
    <row r="70" spans="1:25" ht="16">
      <c r="A70" s="77" t="s">
        <v>628</v>
      </c>
      <c r="B70" s="78" t="s">
        <v>102</v>
      </c>
      <c r="C70" s="78" t="s">
        <v>102</v>
      </c>
      <c r="D70" s="78" t="s">
        <v>104</v>
      </c>
      <c r="E70" s="78"/>
      <c r="F70" s="79"/>
      <c r="G70" s="78" t="s">
        <v>629</v>
      </c>
      <c r="H70" s="78" t="s">
        <v>630</v>
      </c>
      <c r="I70" s="78"/>
      <c r="J70" s="78"/>
      <c r="K70" s="78"/>
      <c r="L70" s="78"/>
      <c r="M70" s="78"/>
      <c r="N70" s="78"/>
      <c r="O70" s="78"/>
      <c r="P70" s="78"/>
      <c r="Q70" s="78" t="s">
        <v>7</v>
      </c>
      <c r="R70" s="78"/>
      <c r="S70" s="78"/>
      <c r="T70" s="78"/>
      <c r="U70" s="78"/>
      <c r="V70" s="78" t="s">
        <v>7</v>
      </c>
      <c r="W70" s="80" t="s">
        <v>631</v>
      </c>
      <c r="X70" s="80"/>
      <c r="Y70" s="19"/>
    </row>
    <row r="71" spans="1:25" ht="16">
      <c r="A71" s="79" t="s">
        <v>632</v>
      </c>
      <c r="B71" s="78" t="s">
        <v>102</v>
      </c>
      <c r="C71" s="78" t="s">
        <v>102</v>
      </c>
      <c r="D71" s="78" t="s">
        <v>104</v>
      </c>
      <c r="E71" s="78"/>
      <c r="F71" s="79"/>
      <c r="G71" s="78" t="s">
        <v>633</v>
      </c>
      <c r="H71" s="78" t="s">
        <v>634</v>
      </c>
      <c r="I71" s="78"/>
      <c r="J71" s="78"/>
      <c r="K71" s="78"/>
      <c r="L71" s="78"/>
      <c r="M71" s="78"/>
      <c r="N71" s="78"/>
      <c r="O71" s="78"/>
      <c r="P71" s="78"/>
      <c r="Q71" s="78" t="s">
        <v>9</v>
      </c>
      <c r="R71" s="78"/>
      <c r="S71" s="78"/>
      <c r="T71" s="78"/>
      <c r="U71" s="78"/>
      <c r="V71" s="78" t="s">
        <v>9</v>
      </c>
      <c r="W71" s="80" t="s">
        <v>635</v>
      </c>
      <c r="X71" s="80"/>
      <c r="Y71" s="19"/>
    </row>
    <row r="72" spans="1:25" ht="16">
      <c r="A72" s="77" t="s">
        <v>636</v>
      </c>
      <c r="B72" s="78" t="s">
        <v>102</v>
      </c>
      <c r="C72" s="78" t="s">
        <v>102</v>
      </c>
      <c r="D72" s="78" t="s">
        <v>104</v>
      </c>
      <c r="E72" s="78"/>
      <c r="F72" s="79"/>
      <c r="G72" s="78" t="s">
        <v>637</v>
      </c>
      <c r="H72" s="78" t="s">
        <v>638</v>
      </c>
      <c r="I72" s="78"/>
      <c r="J72" s="78"/>
      <c r="K72" s="78"/>
      <c r="L72" s="78"/>
      <c r="M72" s="78"/>
      <c r="N72" s="78"/>
      <c r="O72" s="78"/>
      <c r="P72" s="78"/>
      <c r="Q72" s="78" t="s">
        <v>8</v>
      </c>
      <c r="R72" s="78"/>
      <c r="S72" s="78"/>
      <c r="T72" s="78"/>
      <c r="U72" s="78"/>
      <c r="V72" s="78" t="s">
        <v>8</v>
      </c>
      <c r="W72" s="80" t="s">
        <v>639</v>
      </c>
      <c r="X72" s="80"/>
      <c r="Y72" s="19"/>
    </row>
    <row r="73" spans="1:25" ht="16">
      <c r="A73" s="79" t="s">
        <v>640</v>
      </c>
      <c r="B73" s="78" t="s">
        <v>102</v>
      </c>
      <c r="C73" s="78" t="s">
        <v>102</v>
      </c>
      <c r="D73" s="78" t="s">
        <v>104</v>
      </c>
      <c r="E73" s="78"/>
      <c r="F73" s="78"/>
      <c r="G73" s="78" t="s">
        <v>641</v>
      </c>
      <c r="H73" s="78" t="s">
        <v>642</v>
      </c>
      <c r="I73" s="78"/>
      <c r="J73" s="78"/>
      <c r="K73" s="78"/>
      <c r="L73" s="78"/>
      <c r="M73" s="78"/>
      <c r="N73" s="78"/>
      <c r="O73" s="78"/>
      <c r="P73" s="78"/>
      <c r="Q73" s="78" t="s">
        <v>10</v>
      </c>
      <c r="R73" s="78"/>
      <c r="S73" s="78"/>
      <c r="T73" s="78"/>
      <c r="U73" s="78"/>
      <c r="V73" s="78" t="s">
        <v>10</v>
      </c>
      <c r="W73" s="80" t="s">
        <v>643</v>
      </c>
      <c r="X73" s="80"/>
      <c r="Y73" s="19"/>
    </row>
    <row r="74" spans="1:25" s="61" customFormat="1" ht="18" thickBot="1">
      <c r="A74" s="38"/>
      <c r="B74" s="53"/>
      <c r="C74" s="53"/>
      <c r="D74" s="53"/>
      <c r="E74" s="38"/>
      <c r="F74" s="28"/>
      <c r="G74" s="81"/>
      <c r="H74" s="81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64"/>
      <c r="U74" s="64"/>
      <c r="V74" s="53"/>
      <c r="W74" s="53"/>
      <c r="X74" s="53"/>
      <c r="Y74" s="53"/>
    </row>
    <row r="75" spans="1:25">
      <c r="B75" s="21"/>
      <c r="C75" s="21"/>
      <c r="D75" s="21"/>
      <c r="E75" s="19"/>
      <c r="I75" s="22"/>
      <c r="J75" s="22"/>
      <c r="K75" s="22"/>
      <c r="L75" s="22"/>
      <c r="M75" s="22"/>
      <c r="N75" s="22"/>
      <c r="O75" s="22"/>
    </row>
    <row r="76" spans="1:25">
      <c r="A76" s="17" t="s">
        <v>350</v>
      </c>
      <c r="U76" s="32" t="s">
        <v>389</v>
      </c>
      <c r="V76" s="57"/>
      <c r="W76" s="57"/>
    </row>
    <row r="77" spans="1:25">
      <c r="A77" s="25" t="s">
        <v>438</v>
      </c>
      <c r="B77" s="21" t="s">
        <v>190</v>
      </c>
    </row>
    <row r="78" spans="1:25">
      <c r="A78" s="25" t="s">
        <v>191</v>
      </c>
      <c r="B78" s="21" t="s">
        <v>103</v>
      </c>
    </row>
    <row r="79" spans="1:25">
      <c r="A79" s="25" t="s">
        <v>114</v>
      </c>
      <c r="B79" s="18" t="s">
        <v>192</v>
      </c>
    </row>
    <row r="80" spans="1:25">
      <c r="A80" s="25" t="s">
        <v>113</v>
      </c>
      <c r="B80" s="18" t="s">
        <v>439</v>
      </c>
    </row>
    <row r="81" spans="1:19">
      <c r="A81" s="25" t="s">
        <v>118</v>
      </c>
      <c r="B81" s="18" t="s">
        <v>194</v>
      </c>
    </row>
    <row r="82" spans="1:19">
      <c r="B82" s="18"/>
    </row>
    <row r="83" spans="1:19">
      <c r="A83" s="17" t="s">
        <v>123</v>
      </c>
      <c r="B83" s="18"/>
    </row>
    <row r="84" spans="1:19">
      <c r="A84" s="25" t="s">
        <v>202</v>
      </c>
      <c r="B84" s="21" t="s">
        <v>207</v>
      </c>
      <c r="C84" s="21"/>
    </row>
    <row r="85" spans="1:19">
      <c r="A85" s="25" t="s">
        <v>205</v>
      </c>
      <c r="B85" s="21" t="s">
        <v>208</v>
      </c>
      <c r="C85" s="21"/>
    </row>
    <row r="86" spans="1:19">
      <c r="A86" s="25" t="s">
        <v>206</v>
      </c>
      <c r="B86" s="21" t="s">
        <v>209</v>
      </c>
      <c r="C86" s="21"/>
    </row>
    <row r="87" spans="1:19">
      <c r="A87" s="25" t="s">
        <v>222</v>
      </c>
      <c r="B87" s="21" t="s">
        <v>223</v>
      </c>
      <c r="C87" s="21"/>
    </row>
    <row r="88" spans="1:19">
      <c r="A88" s="25" t="s">
        <v>124</v>
      </c>
      <c r="B88" s="21" t="s">
        <v>134</v>
      </c>
      <c r="C88" s="21"/>
      <c r="E88" s="25"/>
      <c r="F88" s="26"/>
      <c r="S88" s="21" t="s">
        <v>125</v>
      </c>
    </row>
    <row r="89" spans="1:19">
      <c r="A89" s="25" t="s">
        <v>126</v>
      </c>
      <c r="B89" s="21" t="s">
        <v>135</v>
      </c>
      <c r="C89" s="21" t="s">
        <v>623</v>
      </c>
      <c r="E89" s="25"/>
      <c r="F89" s="26"/>
      <c r="S89" s="21" t="s">
        <v>127</v>
      </c>
    </row>
    <row r="90" spans="1:19">
      <c r="A90" s="25" t="s">
        <v>138</v>
      </c>
      <c r="B90" s="21" t="s">
        <v>136</v>
      </c>
      <c r="C90" s="21"/>
      <c r="E90" s="25"/>
      <c r="F90" s="26"/>
      <c r="S90" s="21" t="s">
        <v>137</v>
      </c>
    </row>
    <row r="91" spans="1:19">
      <c r="B91" s="18"/>
    </row>
    <row r="92" spans="1:19">
      <c r="A92" s="17" t="s">
        <v>349</v>
      </c>
      <c r="B92" s="18"/>
    </row>
    <row r="93" spans="1:19">
      <c r="A93" s="25" t="s">
        <v>527</v>
      </c>
      <c r="B93" s="18" t="s">
        <v>564</v>
      </c>
      <c r="C93" s="21" t="s">
        <v>563</v>
      </c>
      <c r="D93" s="18"/>
    </row>
    <row r="94" spans="1:19">
      <c r="A94" s="25" t="s">
        <v>565</v>
      </c>
      <c r="B94" s="18" t="s">
        <v>195</v>
      </c>
      <c r="C94" s="21" t="s">
        <v>624</v>
      </c>
    </row>
  </sheetData>
  <phoneticPr fontId="12" type="noConversion"/>
  <pageMargins left="0.39000000000000007" right="0.39000000000000007" top="0.39000000000000007" bottom="0.39000000000000007" header="0.2" footer="0.2"/>
  <pageSetup scale="25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6"/>
  <sheetViews>
    <sheetView workbookViewId="0">
      <selection activeCell="G5" sqref="G5"/>
    </sheetView>
  </sheetViews>
  <sheetFormatPr baseColWidth="10" defaultRowHeight="16"/>
  <cols>
    <col min="1" max="1" width="6.83203125" bestFit="1" customWidth="1"/>
    <col min="2" max="2" width="13.5" bestFit="1" customWidth="1"/>
    <col min="3" max="8" width="14.1640625" style="3" customWidth="1"/>
  </cols>
  <sheetData>
    <row r="1" spans="1:18">
      <c r="A1" t="s">
        <v>470</v>
      </c>
      <c r="C1" s="3" t="s">
        <v>476</v>
      </c>
      <c r="D1" s="3" t="s">
        <v>472</v>
      </c>
      <c r="E1" s="3" t="s">
        <v>473</v>
      </c>
      <c r="F1" s="3" t="s">
        <v>474</v>
      </c>
      <c r="G1" s="3" t="s">
        <v>102</v>
      </c>
      <c r="H1" s="3" t="s">
        <v>483</v>
      </c>
      <c r="I1" s="3" t="s">
        <v>475</v>
      </c>
      <c r="Q1" t="s">
        <v>496</v>
      </c>
      <c r="R1" t="s">
        <v>497</v>
      </c>
    </row>
    <row r="2" spans="1:18">
      <c r="A2">
        <v>1</v>
      </c>
      <c r="B2" t="s">
        <v>489</v>
      </c>
      <c r="D2" s="3" t="s">
        <v>499</v>
      </c>
    </row>
    <row r="3" spans="1:18">
      <c r="A3">
        <v>2</v>
      </c>
      <c r="B3" t="s">
        <v>490</v>
      </c>
      <c r="D3" s="3" t="s">
        <v>471</v>
      </c>
    </row>
    <row r="4" spans="1:18">
      <c r="A4">
        <v>3</v>
      </c>
      <c r="B4" t="s">
        <v>473</v>
      </c>
      <c r="C4" s="4" t="s">
        <v>478</v>
      </c>
      <c r="E4" s="4" t="s">
        <v>477</v>
      </c>
      <c r="G4" s="3" t="s">
        <v>625</v>
      </c>
      <c r="H4" s="45" t="s">
        <v>480</v>
      </c>
    </row>
    <row r="5" spans="1:18">
      <c r="A5">
        <v>4</v>
      </c>
      <c r="B5" t="s">
        <v>491</v>
      </c>
      <c r="F5" s="4" t="s">
        <v>479</v>
      </c>
      <c r="G5" s="4"/>
      <c r="H5" s="55" t="s">
        <v>482</v>
      </c>
      <c r="I5" t="s">
        <v>486</v>
      </c>
    </row>
    <row r="6" spans="1:18">
      <c r="A6">
        <v>5</v>
      </c>
      <c r="B6" t="s">
        <v>492</v>
      </c>
      <c r="F6" s="3" t="s">
        <v>481</v>
      </c>
      <c r="H6" s="19"/>
      <c r="I6" t="s">
        <v>484</v>
      </c>
    </row>
    <row r="7" spans="1:18">
      <c r="A7">
        <v>6</v>
      </c>
      <c r="B7" t="s">
        <v>493</v>
      </c>
      <c r="H7" s="58"/>
      <c r="I7" t="s">
        <v>487</v>
      </c>
    </row>
    <row r="8" spans="1:18">
      <c r="A8">
        <v>7</v>
      </c>
      <c r="B8" t="s">
        <v>494</v>
      </c>
      <c r="D8" s="3" t="s">
        <v>274</v>
      </c>
      <c r="F8" s="4" t="s">
        <v>479</v>
      </c>
      <c r="G8" s="4"/>
    </row>
    <row r="10" spans="1:18">
      <c r="B10" t="s">
        <v>488</v>
      </c>
      <c r="C10" s="7" t="s">
        <v>495</v>
      </c>
      <c r="I10" t="s">
        <v>485</v>
      </c>
    </row>
    <row r="11" spans="1:18">
      <c r="B11" t="s">
        <v>498</v>
      </c>
    </row>
    <row r="22" spans="8:8">
      <c r="H22" s="45"/>
    </row>
    <row r="23" spans="8:8">
      <c r="H23" s="19"/>
    </row>
    <row r="24" spans="8:8">
      <c r="H24" s="19"/>
    </row>
    <row r="26" spans="8:8">
      <c r="H26" s="19"/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45375-A3A4-6544-B839-45D35B59BD8E}">
  <dimension ref="A2:C3"/>
  <sheetViews>
    <sheetView workbookViewId="0">
      <selection activeCell="A2" sqref="A2:C3"/>
    </sheetView>
  </sheetViews>
  <sheetFormatPr baseColWidth="10" defaultRowHeight="16"/>
  <cols>
    <col min="3" max="3" width="63.33203125" bestFit="1" customWidth="1"/>
  </cols>
  <sheetData>
    <row r="2" spans="1:3">
      <c r="A2" s="59">
        <v>45689</v>
      </c>
      <c r="B2" t="s">
        <v>525</v>
      </c>
      <c r="C2" t="s">
        <v>626</v>
      </c>
    </row>
    <row r="3" spans="1:3">
      <c r="A3" s="59">
        <v>44241</v>
      </c>
      <c r="B3" t="s">
        <v>525</v>
      </c>
      <c r="C3" t="s">
        <v>526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471A0-2C61-2046-9A25-EAFF86E49DD7}">
  <dimension ref="A4:K17"/>
  <sheetViews>
    <sheetView workbookViewId="0">
      <selection activeCell="E55" sqref="E55"/>
    </sheetView>
  </sheetViews>
  <sheetFormatPr baseColWidth="10" defaultRowHeight="16"/>
  <cols>
    <col min="1" max="1" width="10.83203125" style="18"/>
    <col min="2" max="2" width="23.5" style="18" bestFit="1" customWidth="1"/>
    <col min="3" max="3" width="22.5" style="18" bestFit="1" customWidth="1"/>
    <col min="4" max="4" width="26.1640625" style="18" bestFit="1" customWidth="1"/>
    <col min="5" max="5" width="30.33203125" style="18" customWidth="1"/>
    <col min="6" max="6" width="28.1640625" style="18" bestFit="1" customWidth="1"/>
    <col min="7" max="7" width="10.83203125" style="18"/>
    <col min="8" max="8" width="12.5" style="18" bestFit="1" customWidth="1"/>
    <col min="9" max="9" width="11.83203125" style="18" bestFit="1" customWidth="1"/>
    <col min="10" max="10" width="14" style="18" bestFit="1" customWidth="1"/>
    <col min="11" max="11" width="101" style="18" customWidth="1"/>
    <col min="12" max="16384" width="10.83203125" style="18"/>
  </cols>
  <sheetData>
    <row r="4" spans="1:11">
      <c r="A4" s="18" t="s">
        <v>595</v>
      </c>
      <c r="B4" s="18" t="s">
        <v>596</v>
      </c>
      <c r="C4" s="18" t="s">
        <v>597</v>
      </c>
      <c r="D4" s="18" t="s">
        <v>113</v>
      </c>
      <c r="E4" s="18" t="s">
        <v>598</v>
      </c>
      <c r="F4" s="18" t="s">
        <v>599</v>
      </c>
      <c r="G4" s="18" t="s">
        <v>611</v>
      </c>
      <c r="H4" s="18" t="s">
        <v>612</v>
      </c>
      <c r="I4" s="18" t="s">
        <v>609</v>
      </c>
      <c r="J4" s="18" t="s">
        <v>610</v>
      </c>
      <c r="K4" s="18" t="str">
        <f>"op('"&amp;A4&amp;"', '"&amp;B4&amp;"', '"&amp;C4&amp;"', '"&amp;D4&amp;"', '"&amp;E4&amp;"', '"&amp;F4&amp;"', '"&amp;G4&amp;"', '"&amp;H4&amp;"', '"&amp;I4&amp;"', '"&amp;J4&amp;"', '"&amp;")"</f>
        <v>op('sym', 'eq_ff', 'eq_fo', 'f', 'def_fr', 'def_fr_a', 'def_en', 'def_en_a', 'ill_g', 'ill_d', ')</v>
      </c>
    </row>
    <row r="5" spans="1:11" ht="18">
      <c r="A5" s="19" t="s">
        <v>7</v>
      </c>
      <c r="B5" s="19" t="s">
        <v>313</v>
      </c>
      <c r="C5" s="19" t="s">
        <v>403</v>
      </c>
      <c r="D5" s="75" t="s">
        <v>56</v>
      </c>
      <c r="E5" s="35" t="s">
        <v>301</v>
      </c>
      <c r="F5" s="21"/>
      <c r="G5" s="19" t="s">
        <v>56</v>
      </c>
      <c r="H5" s="19"/>
      <c r="I5" s="21" t="s">
        <v>600</v>
      </c>
      <c r="J5" s="70" t="s">
        <v>608</v>
      </c>
      <c r="K5" s="18" t="str">
        <f>"('"&amp;A5&amp;"', '"&amp;B5&amp;"', '"&amp;C5&amp;"', '"&amp;D5&amp;"', '"&amp;E5&amp;"', '"&amp;F5&amp;"', '"&amp;G5&amp;"', '"&amp;H5&amp;"', '"&amp;I5&amp;"', '"&amp;J5&amp;"')"</f>
        <v>('&lt;', 'p.e+1&lt;q.b', 'p.t&lt;q.b', 'before', 'antériorité stricte', '', 'before', '', '|---|oooooo', 'oooooo|---|')</v>
      </c>
    </row>
    <row r="6" spans="1:11" ht="18">
      <c r="A6" s="19" t="s">
        <v>324</v>
      </c>
      <c r="B6" s="19" t="s">
        <v>294</v>
      </c>
      <c r="C6" s="19" t="s">
        <v>404</v>
      </c>
      <c r="D6" s="75" t="s">
        <v>307</v>
      </c>
      <c r="E6" s="35" t="s">
        <v>290</v>
      </c>
      <c r="F6" s="21"/>
      <c r="G6" s="19" t="s">
        <v>65</v>
      </c>
      <c r="H6" s="19"/>
      <c r="I6" s="21" t="s">
        <v>601</v>
      </c>
      <c r="J6" s="70" t="s">
        <v>608</v>
      </c>
      <c r="K6" s="18" t="str">
        <f t="shared" ref="K6:K17" si="0">"('"&amp;A6&amp;"', '"&amp;B6&amp;"', '"&amp;C6&amp;"', '"&amp;D6&amp;"', '"&amp;E6&amp;"', '"&amp;F6&amp;"', '"&amp;G6&amp;"', '"&amp;H6&amp;"', '"&amp;I6&amp;"', '"&amp;J6&amp;"')"</f>
        <v>('m', 'p.e+1=q.b', 'p.t=q.b', 'meets_before', 'adjacence antérieure', '', 'meets', '', 'o|---|ooooo', 'oooooo|---|')</v>
      </c>
    </row>
    <row r="7" spans="1:11" ht="18">
      <c r="A7" s="19" t="s">
        <v>323</v>
      </c>
      <c r="B7" s="19" t="s">
        <v>317</v>
      </c>
      <c r="C7" s="19" t="s">
        <v>460</v>
      </c>
      <c r="D7" s="75" t="s">
        <v>308</v>
      </c>
      <c r="E7" s="35" t="s">
        <v>309</v>
      </c>
      <c r="F7" s="21"/>
      <c r="G7" s="19" t="s">
        <v>59</v>
      </c>
      <c r="H7" s="19"/>
      <c r="I7" s="21" t="s">
        <v>602</v>
      </c>
      <c r="J7" s="70" t="s">
        <v>607</v>
      </c>
      <c r="K7" s="18" t="str">
        <f t="shared" si="0"/>
        <v>('o', 'p.b&lt;q.b ∧ p.e≥q.b ∧ p.e&lt;q.e', 'p.b&lt;q.b ∧ p.t&gt;q.b ∧ p.t&lt;q.t', 'overlaps_before', 'chevauchement antérieur strict', '', 'overlaps', '', 'oo|---|oooo', 'ooooo|---|o')</v>
      </c>
    </row>
    <row r="8" spans="1:11" ht="18">
      <c r="A8" s="19" t="s">
        <v>322</v>
      </c>
      <c r="B8" s="19" t="s">
        <v>304</v>
      </c>
      <c r="C8" s="19" t="s">
        <v>461</v>
      </c>
      <c r="D8" s="75" t="s">
        <v>67</v>
      </c>
      <c r="E8" s="35" t="s">
        <v>186</v>
      </c>
      <c r="F8" s="21"/>
      <c r="G8" s="19" t="s">
        <v>67</v>
      </c>
      <c r="H8" s="19"/>
      <c r="I8" s="21" t="s">
        <v>603</v>
      </c>
      <c r="J8" s="70" t="s">
        <v>606</v>
      </c>
      <c r="K8" s="18" t="str">
        <f t="shared" si="0"/>
        <v>('s', 'q.b=p.b ∧ p.e&lt;q.e', 'q.b=p.b ∧ p.t&lt;q.t', 'starts', 'commencement strict', '', 'starts', '', 'ooo|--|oooo', 'ooo|---|ooo')</v>
      </c>
    </row>
    <row r="9" spans="1:11" ht="18">
      <c r="A9" s="19" t="s">
        <v>325</v>
      </c>
      <c r="B9" s="19" t="s">
        <v>302</v>
      </c>
      <c r="C9" s="19" t="s">
        <v>462</v>
      </c>
      <c r="D9" s="75" t="s">
        <v>372</v>
      </c>
      <c r="E9" s="35" t="s">
        <v>340</v>
      </c>
      <c r="F9" s="21"/>
      <c r="G9" s="19" t="s">
        <v>63</v>
      </c>
      <c r="H9" s="19"/>
      <c r="I9" s="21" t="s">
        <v>604</v>
      </c>
      <c r="J9" s="70" t="s">
        <v>606</v>
      </c>
      <c r="K9" s="18" t="str">
        <f t="shared" si="0"/>
        <v>('d', 'q.b&lt;p.b ∧ p.e&lt;q.e', 'q.b&lt;p.b ∧ p.t&lt;q.t', 'bi_strictly_includes', 'inclusion bi-stricte', '', 'during', '', 'oooo|-|oooo', 'ooo|---|ooo')</v>
      </c>
    </row>
    <row r="10" spans="1:11" ht="18">
      <c r="A10" s="19" t="s">
        <v>113</v>
      </c>
      <c r="B10" s="19" t="s">
        <v>303</v>
      </c>
      <c r="C10" s="19" t="s">
        <v>463</v>
      </c>
      <c r="D10" s="75" t="s">
        <v>68</v>
      </c>
      <c r="E10" s="35" t="s">
        <v>197</v>
      </c>
      <c r="F10" s="21"/>
      <c r="G10" s="19" t="s">
        <v>68</v>
      </c>
      <c r="H10" s="19"/>
      <c r="I10" s="21" t="s">
        <v>605</v>
      </c>
      <c r="J10" s="70" t="s">
        <v>606</v>
      </c>
      <c r="K10" s="18" t="str">
        <f t="shared" si="0"/>
        <v>('f', 'q.b&lt;p.b ∧ p.e=q.e', 'q.b&lt;p.b ∧ p.t=q.t', 'finishes', 'achèvement strict', '', 'finishes', '', 'oooo|--|ooo', 'ooo|---|ooo')</v>
      </c>
    </row>
    <row r="11" spans="1:11" ht="18">
      <c r="A11" s="48" t="s">
        <v>1</v>
      </c>
      <c r="B11" s="47" t="s">
        <v>306</v>
      </c>
      <c r="C11" s="47" t="s">
        <v>464</v>
      </c>
      <c r="D11" s="75" t="s">
        <v>121</v>
      </c>
      <c r="E11" s="36" t="s">
        <v>90</v>
      </c>
      <c r="F11" s="36"/>
      <c r="G11" s="47" t="s">
        <v>121</v>
      </c>
      <c r="H11" s="19"/>
      <c r="I11" s="36" t="s">
        <v>606</v>
      </c>
      <c r="J11" s="74" t="s">
        <v>606</v>
      </c>
      <c r="K11" s="18" t="str">
        <f t="shared" si="0"/>
        <v>('=', 'q.b=p.b ∧ p.e=q.e', 'q.b=p.b ∧ p.t=q.t', 'equals', 'égalité', '', 'equals', '', 'ooo|---|ooo', 'ooo|---|ooo')</v>
      </c>
    </row>
    <row r="12" spans="1:11" ht="19">
      <c r="A12" s="24" t="s">
        <v>327</v>
      </c>
      <c r="B12" s="19" t="s">
        <v>332</v>
      </c>
      <c r="C12" s="19" t="s">
        <v>465</v>
      </c>
      <c r="D12" s="75" t="s">
        <v>383</v>
      </c>
      <c r="E12" s="35" t="s">
        <v>336</v>
      </c>
      <c r="F12" s="21"/>
      <c r="G12" s="19" t="s">
        <v>575</v>
      </c>
      <c r="H12" s="19"/>
      <c r="I12" s="21" t="s">
        <v>606</v>
      </c>
      <c r="J12" s="70" t="s">
        <v>605</v>
      </c>
      <c r="K12" s="18" t="str">
        <f t="shared" si="0"/>
        <v>('fi', 'p.b&lt;q.b ∧ q.e=p.e', 'p.b&lt;q.b ∧ q.t=p.t', 'finishes_inv', 'achèvement strict-1', '', 'finishes-1', '', 'ooo|---|ooo', 'oooo|--|ooo')</v>
      </c>
    </row>
    <row r="13" spans="1:11" ht="19">
      <c r="A13" s="24" t="s">
        <v>328</v>
      </c>
      <c r="B13" s="19" t="s">
        <v>333</v>
      </c>
      <c r="C13" s="19" t="s">
        <v>466</v>
      </c>
      <c r="D13" s="75" t="s">
        <v>384</v>
      </c>
      <c r="E13" s="35" t="s">
        <v>341</v>
      </c>
      <c r="F13" s="21"/>
      <c r="G13" s="19" t="s">
        <v>576</v>
      </c>
      <c r="H13" s="19"/>
      <c r="I13" s="21" t="s">
        <v>606</v>
      </c>
      <c r="J13" s="70" t="s">
        <v>604</v>
      </c>
      <c r="K13" s="18" t="str">
        <f t="shared" si="0"/>
        <v>('di', 'p.b&lt;q.b ∧ q.e&lt;p.e', 'p.b&lt;q.b ∧ q.t&lt;p.t', 'bi_strictly_includes_inv', 'inclusion bi-stricte-1', '', 'during-1', '', 'ooo|---|ooo', 'oooo|-|oooo')</v>
      </c>
    </row>
    <row r="14" spans="1:11" ht="19">
      <c r="A14" s="24" t="s">
        <v>326</v>
      </c>
      <c r="B14" s="19" t="s">
        <v>334</v>
      </c>
      <c r="C14" s="19" t="s">
        <v>405</v>
      </c>
      <c r="D14" s="75" t="s">
        <v>385</v>
      </c>
      <c r="E14" s="35" t="s">
        <v>335</v>
      </c>
      <c r="F14" s="21"/>
      <c r="G14" s="19" t="s">
        <v>577</v>
      </c>
      <c r="H14" s="19"/>
      <c r="I14" s="21" t="s">
        <v>606</v>
      </c>
      <c r="J14" s="70" t="s">
        <v>603</v>
      </c>
      <c r="K14" s="18" t="str">
        <f t="shared" si="0"/>
        <v>('si', 'p.b=q.b ∧ q.e&lt;p.e', 'p.b=q.b ∧ q.t&lt;p.t', 'starts_inv', 'commencement strict-1', '', 'starts-1', '', 'ooo|---|ooo', 'ooo|--|oooo')</v>
      </c>
    </row>
    <row r="15" spans="1:11" ht="20">
      <c r="A15" s="19" t="s">
        <v>320</v>
      </c>
      <c r="B15" s="19" t="s">
        <v>318</v>
      </c>
      <c r="C15" s="19" t="s">
        <v>467</v>
      </c>
      <c r="D15" s="75" t="s">
        <v>386</v>
      </c>
      <c r="E15" s="37" t="s">
        <v>589</v>
      </c>
      <c r="F15" s="73" t="s">
        <v>590</v>
      </c>
      <c r="G15" s="51" t="s">
        <v>578</v>
      </c>
      <c r="H15" s="51" t="s">
        <v>614</v>
      </c>
      <c r="I15" s="73" t="s">
        <v>607</v>
      </c>
      <c r="J15" s="70" t="s">
        <v>602</v>
      </c>
      <c r="K15" s="18" t="str">
        <f t="shared" si="0"/>
        <v>('oi', 'q.b&lt;p.b ∧ q.e≥p.b ∧ q.e&lt;b.e', 'q.b&lt;p.b ∧ q.t&gt;p.b ∧ q.t&lt;p.t', 'overlaps_before_inv', 'chevauchement antérieur strict-1', 'chevauchement postérieur strict', 'overlaps-1', 'overlaps after', 'ooooo|---|o', 'oo|---|oooo')</v>
      </c>
    </row>
    <row r="16" spans="1:11" ht="20">
      <c r="A16" s="19" t="s">
        <v>321</v>
      </c>
      <c r="B16" s="19" t="s">
        <v>312</v>
      </c>
      <c r="C16" s="19" t="s">
        <v>406</v>
      </c>
      <c r="D16" s="75" t="s">
        <v>387</v>
      </c>
      <c r="E16" s="37" t="s">
        <v>594</v>
      </c>
      <c r="F16" s="18" t="s">
        <v>591</v>
      </c>
      <c r="G16" s="51" t="s">
        <v>579</v>
      </c>
      <c r="H16" s="51" t="s">
        <v>613</v>
      </c>
      <c r="I16" s="73" t="s">
        <v>608</v>
      </c>
      <c r="J16" s="70" t="s">
        <v>601</v>
      </c>
      <c r="K16" s="18" t="str">
        <f t="shared" si="0"/>
        <v>('mi', 'p.b-1=q.e', 'p.b=q.t', 'meets_before_inv', 'adjacence antérieure-1', 'adjacence postérieure', 'meets-1', 'metts after', 'oooooo|---|', 'o|---|ooooo')</v>
      </c>
    </row>
    <row r="17" spans="1:11" ht="20">
      <c r="A17" s="19" t="s">
        <v>8</v>
      </c>
      <c r="B17" s="19" t="s">
        <v>314</v>
      </c>
      <c r="C17" s="19" t="s">
        <v>407</v>
      </c>
      <c r="D17" s="75" t="s">
        <v>388</v>
      </c>
      <c r="E17" s="37" t="s">
        <v>592</v>
      </c>
      <c r="F17" s="73" t="s">
        <v>593</v>
      </c>
      <c r="G17" s="19" t="s">
        <v>580</v>
      </c>
      <c r="H17" s="19" t="s">
        <v>57</v>
      </c>
      <c r="I17" s="73" t="s">
        <v>608</v>
      </c>
      <c r="J17" s="70" t="s">
        <v>600</v>
      </c>
      <c r="K17" s="18" t="str">
        <f t="shared" si="0"/>
        <v>('&gt;', 'p.b-1&gt;q.e', 'p.b&gt;q.t', 'before_inv', 'antériorité stricte-1', 'postériorité stricte', ' before-1', 'after', 'oooooo|---|', '|---|oooooo')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Valeurs</vt:lpstr>
      <vt:lpstr>Opérateurs</vt:lpstr>
      <vt:lpstr>Priorisation</vt:lpstr>
      <vt:lpstr>Versions</vt:lpstr>
      <vt:lpstr>Brouillon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Lavoie</dc:creator>
  <cp:lastModifiedBy>Luc Lavoie</cp:lastModifiedBy>
  <cp:lastPrinted>2015-04-25T17:51:06Z</cp:lastPrinted>
  <dcterms:created xsi:type="dcterms:W3CDTF">2014-05-24T19:18:57Z</dcterms:created>
  <dcterms:modified xsi:type="dcterms:W3CDTF">2025-02-08T16:11:02Z</dcterms:modified>
</cp:coreProperties>
</file>