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fc9086f842b0f49/Desktop/"/>
    </mc:Choice>
  </mc:AlternateContent>
  <xr:revisionPtr revIDLastSave="213" documentId="8_{BA58AFF0-59DA-4189-8750-BC1A9FC04DAA}" xr6:coauthVersionLast="47" xr6:coauthVersionMax="47" xr10:uidLastSave="{01330197-239F-4455-9C75-FA2B4A6176DE}"/>
  <bookViews>
    <workbookView xWindow="-108" yWindow="-108" windowWidth="23256" windowHeight="12576" activeTab="1" xr2:uid="{0CADB9FA-9842-4DFC-A337-140DBC425E4F}"/>
  </bookViews>
  <sheets>
    <sheet name="Original data" sheetId="6" r:id="rId1"/>
    <sheet name="Balance Sheet VALE3" sheetId="5" r:id="rId2"/>
  </sheets>
  <definedNames>
    <definedName name="DadosExternos_1" localSheetId="0" hidden="1">'Original data'!$A$1:$V$52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6E8B83-22EF-43A1-9050-88BCD9424682}" keepAlive="1" name="Consulta - Tabela 1" description="Conexão com a consulta 'Tabela 1' na pasta de trabalho." type="5" refreshedVersion="8" background="1" saveData="1">
    <dbPr connection="Provider=Microsoft.Mashup.OleDb.1;Data Source=$Workbook$;Location=&quot;Tabela 1&quot;;Extended Properties=&quot;&quot;" command="SELECT * FROM [Tabela 1]"/>
  </connection>
  <connection id="2" xr16:uid="{4C41E667-F396-44B7-AFF0-33260CD1F1B8}" keepAlive="1" name="Consulta - Tabela 2" description="Conexão com a consulta 'Tabela 2' na pasta de trabalho." type="5" refreshedVersion="8" background="1" saveData="1">
    <dbPr connection="Provider=Microsoft.Mashup.OleDb.1;Data Source=$Workbook$;Location=&quot;Tabela 2&quot;;Extended Properties=&quot;&quot;" command="SELECT * FROM [Tabela 2]"/>
  </connection>
  <connection id="3" xr16:uid="{ADA53FF8-D440-44F0-A1D4-6CA166D95C88}" keepAlive="1" name="Consulta - Tabela 4" description="Conexão com a consulta 'Tabela 4' na pasta de trabalho." type="5" refreshedVersion="8" background="1" saveData="1">
    <dbPr connection="Provider=Microsoft.Mashup.OleDb.1;Data Source=$Workbook$;Location=&quot;Tabela 4&quot;;Extended Properties=&quot;&quot;" command="SELECT * FROM [Tabela 4]"/>
  </connection>
  <connection id="4" xr16:uid="{6ECA688F-96F6-4989-82D0-1555B596A176}" keepAlive="1" name="Consulta - Tabela 6" description="Conexão com a consulta 'Tabela 6' na pasta de trabalho." type="5" refreshedVersion="8" background="1" saveData="1">
    <dbPr connection="Provider=Microsoft.Mashup.OleDb.1;Data Source=$Workbook$;Location=&quot;Tabela 6&quot;;Extended Properties=&quot;&quot;" command="SELECT * FROM [Tabela 6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<sst xmlns="http://schemas.openxmlformats.org/spreadsheetml/2006/main" count="1642" uniqueCount="847">
  <si>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</si>
  <si>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</si>
  <si>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</si>
  <si>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</si>
  <si>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</si>
  <si>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</si>
  <si>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</si>
  <si>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</si>
  <si>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</si>
  <si>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</si>
  <si>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</si>
  <si>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</si>
  <si>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</si>
  <si>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</si>
  <si>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</si>
  <si>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</si>
  <si>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</si>
  <si>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</si>
  <si>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</si>
  <si>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</si>
  <si>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</si>
  <si>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</si>
  <si>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Fiscal Quarter</t>
  </si>
  <si>
    <t>Q3 2024</t>
  </si>
  <si>
    <t>Q2 2024</t>
  </si>
  <si>
    <t>Q1 2024</t>
  </si>
  <si>
    <t>Q4 2023</t>
  </si>
  <si>
    <t>Q3 2023</t>
  </si>
  <si>
    <t>Q2 2023</t>
  </si>
  <si>
    <t>Q1 2023</t>
  </si>
  <si>
    <t>Q4 2022</t>
  </si>
  <si>
    <t>Q3 2022</t>
  </si>
  <si>
    <t>Q2 2022</t>
  </si>
  <si>
    <t>Q1 2022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</si>
  <si>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</si>
  <si>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</si>
  <si>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</si>
  <si>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</si>
  <si>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</si>
  <si>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</si>
  <si>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</si>
  <si>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</si>
  <si>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</si>
  <si>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+20 Quarters</t>
  </si>
  <si>
    <t>Period Ending</t>
  </si>
  <si>
    <t>Sep '24 Sep 30, 2024</t>
  </si>
  <si>
    <t>Jun '24 Jun 30, 2024</t>
  </si>
  <si>
    <t>Mar '24 Mar 31, 2024</t>
  </si>
  <si>
    <t>Dec '23 Dec 31, 2023</t>
  </si>
  <si>
    <t>Sep '23 Sep 30, 2023</t>
  </si>
  <si>
    <t>Jun '23 Jun 30, 2023</t>
  </si>
  <si>
    <t>Mar '23 Mar 31, 2023</t>
  </si>
  <si>
    <t>Dec '22 Dec 31, 2022</t>
  </si>
  <si>
    <t>Sep '22 Sep 30, 2022</t>
  </si>
  <si>
    <t>Jun '22 Jun 30, 2022</t>
  </si>
  <si>
    <t>Mar '22 Mar 31, 2022</t>
  </si>
  <si>
    <t>Dec '21 Dec 31, 2021</t>
  </si>
  <si>
    <t>Sep '21 Sep 30, 2021</t>
  </si>
  <si>
    <t>Jun '21 Jun 30, 2021</t>
  </si>
  <si>
    <t>Mar '21 Mar 31, 2021</t>
  </si>
  <si>
    <t>Dec '20 Dec 31, 2020</t>
  </si>
  <si>
    <t>Sep '20 Sep 30, 2020</t>
  </si>
  <si>
    <t>Jun '20 Jun 30, 2020</t>
  </si>
  <si>
    <t>Mar '20 Mar 31, 2020</t>
  </si>
  <si>
    <t>Dec '19 Dec 31, 2019</t>
  </si>
  <si>
    <t>Revenue</t>
  </si>
  <si>
    <t>52,978</t>
  </si>
  <si>
    <t>51,735</t>
  </si>
  <si>
    <t>41,891</t>
  </si>
  <si>
    <t>64,505</t>
  </si>
  <si>
    <t>51,962</t>
  </si>
  <si>
    <t>47,758</t>
  </si>
  <si>
    <t>43,841</t>
  </si>
  <si>
    <t>62,735</t>
  </si>
  <si>
    <t>52,080</t>
  </si>
  <si>
    <t>54,974</t>
  </si>
  <si>
    <t>56,719</t>
  </si>
  <si>
    <t>73,322</t>
  </si>
  <si>
    <t>64,418</t>
  </si>
  <si>
    <t>86,992</t>
  </si>
  <si>
    <t>68,792</t>
  </si>
  <si>
    <t>-</t>
  </si>
  <si>
    <t>57,906</t>
  </si>
  <si>
    <t>40,434</t>
  </si>
  <si>
    <t>31,251</t>
  </si>
  <si>
    <t>41,019</t>
  </si>
  <si>
    <t>Upgrade</t>
  </si>
  <si>
    <t>Revenue Growth (YoY)</t>
  </si>
  <si>
    <t>1.96%</t>
  </si>
  <si>
    <t>8.33%</t>
  </si>
  <si>
    <t>-4.45%</t>
  </si>
  <si>
    <t>2.82%</t>
  </si>
  <si>
    <t>-0.23%</t>
  </si>
  <si>
    <t>-13.13%</t>
  </si>
  <si>
    <t>-22.70%</t>
  </si>
  <si>
    <t>-14.44%</t>
  </si>
  <si>
    <t>-19.15%</t>
  </si>
  <si>
    <t>-36.81%</t>
  </si>
  <si>
    <t>-17.55%</t>
  </si>
  <si>
    <t>11.25%</t>
  </si>
  <si>
    <t>115.15%</t>
  </si>
  <si>
    <t>120.13%</t>
  </si>
  <si>
    <t>42.40%</t>
  </si>
  <si>
    <t>12.30%</t>
  </si>
  <si>
    <t>0.97%</t>
  </si>
  <si>
    <t>Cost of Revenue</t>
  </si>
  <si>
    <t>34,827</t>
  </si>
  <si>
    <t>33,134</t>
  </si>
  <si>
    <t>26,594</t>
  </si>
  <si>
    <t>34,085</t>
  </si>
  <si>
    <t>30,851</t>
  </si>
  <si>
    <t>29,356</t>
  </si>
  <si>
    <t>25,724</t>
  </si>
  <si>
    <t>37,601</t>
  </si>
  <si>
    <t>33,043</t>
  </si>
  <si>
    <t>29,377</t>
  </si>
  <si>
    <t>24,174</t>
  </si>
  <si>
    <t>36,291</t>
  </si>
  <si>
    <t>28,631</t>
  </si>
  <si>
    <t>28,758</t>
  </si>
  <si>
    <t>23,587</t>
  </si>
  <si>
    <t>25,893</t>
  </si>
  <si>
    <t>22,667</t>
  </si>
  <si>
    <t>19,215</t>
  </si>
  <si>
    <t>23,176</t>
  </si>
  <si>
    <t>Gross Profit</t>
  </si>
  <si>
    <t>18,151</t>
  </si>
  <si>
    <t>18,601</t>
  </si>
  <si>
    <t>15,297</t>
  </si>
  <si>
    <t>30,420</t>
  </si>
  <si>
    <t>21,111</t>
  </si>
  <si>
    <t>18,402</t>
  </si>
  <si>
    <t>18,117</t>
  </si>
  <si>
    <t>25,134</t>
  </si>
  <si>
    <t>19,037</t>
  </si>
  <si>
    <t>25,597</t>
  </si>
  <si>
    <t>32,545</t>
  </si>
  <si>
    <t>37,031</t>
  </si>
  <si>
    <t>35,787</t>
  </si>
  <si>
    <t>58,234</t>
  </si>
  <si>
    <t>45,205</t>
  </si>
  <si>
    <t>32,013</t>
  </si>
  <si>
    <t>17,767</t>
  </si>
  <si>
    <t>12,036</t>
  </si>
  <si>
    <t>17,843</t>
  </si>
  <si>
    <t>Selling, General &amp; Admin</t>
  </si>
  <si>
    <t>770</t>
  </si>
  <si>
    <t>717</t>
  </si>
  <si>
    <t>696</t>
  </si>
  <si>
    <t>726</t>
  </si>
  <si>
    <t>732</t>
  </si>
  <si>
    <t>685</t>
  </si>
  <si>
    <t>615</t>
  </si>
  <si>
    <t>778</t>
  </si>
  <si>
    <t>626</t>
  </si>
  <si>
    <t>625</t>
  </si>
  <si>
    <t>629</t>
  </si>
  <si>
    <t>731</t>
  </si>
  <si>
    <t>598</t>
  </si>
  <si>
    <t>700</t>
  </si>
  <si>
    <t>563</t>
  </si>
  <si>
    <t>684</t>
  </si>
  <si>
    <t>664</t>
  </si>
  <si>
    <t>516</t>
  </si>
  <si>
    <t>575</t>
  </si>
  <si>
    <t>Research &amp; Development</t>
  </si>
  <si>
    <t>988</t>
  </si>
  <si>
    <t>772</t>
  </si>
  <si>
    <t>1,142</t>
  </si>
  <si>
    <t>816</t>
  </si>
  <si>
    <t>723</t>
  </si>
  <si>
    <t>1,147</t>
  </si>
  <si>
    <t>888</t>
  </si>
  <si>
    <t>745</t>
  </si>
  <si>
    <t>2,964</t>
  </si>
  <si>
    <t>733</t>
  </si>
  <si>
    <t>541</t>
  </si>
  <si>
    <t>484</t>
  </si>
  <si>
    <t>429</t>
  </si>
  <si>
    <t>651</t>
  </si>
  <si>
    <t>Other Operating Expenses</t>
  </si>
  <si>
    <t>3,334</t>
  </si>
  <si>
    <t>857</t>
  </si>
  <si>
    <t>487</t>
  </si>
  <si>
    <t>5,099</t>
  </si>
  <si>
    <t>4,343</t>
  </si>
  <si>
    <t>309</t>
  </si>
  <si>
    <t>415</t>
  </si>
  <si>
    <t>6,983</t>
  </si>
  <si>
    <t>57</t>
  </si>
  <si>
    <t>595</t>
  </si>
  <si>
    <t>1,927</t>
  </si>
  <si>
    <t>-3,817</t>
  </si>
  <si>
    <t>1,697</t>
  </si>
  <si>
    <t>215</t>
  </si>
  <si>
    <t>-34</t>
  </si>
  <si>
    <t>481</t>
  </si>
  <si>
    <t>576</t>
  </si>
  <si>
    <t>178</t>
  </si>
  <si>
    <t>2,003</t>
  </si>
  <si>
    <t>Operating Expenses</t>
  </si>
  <si>
    <t>4,104</t>
  </si>
  <si>
    <t>3,038</t>
  </si>
  <si>
    <t>2,411</t>
  </si>
  <si>
    <t>7,498</t>
  </si>
  <si>
    <t>5,075</t>
  </si>
  <si>
    <t>2,321</t>
  </si>
  <si>
    <t>2,399</t>
  </si>
  <si>
    <t>9,564</t>
  </si>
  <si>
    <t>2,045</t>
  </si>
  <si>
    <t>2,501</t>
  </si>
  <si>
    <t>2,556</t>
  </si>
  <si>
    <t>3,464</t>
  </si>
  <si>
    <t>2,295</t>
  </si>
  <si>
    <t>2,646</t>
  </si>
  <si>
    <t>1,862</t>
  </si>
  <si>
    <t>2,739</t>
  </si>
  <si>
    <t>3,001</t>
  </si>
  <si>
    <t>2,315</t>
  </si>
  <si>
    <t>6,123</t>
  </si>
  <si>
    <t>Operating Income</t>
  </si>
  <si>
    <t>14,047</t>
  </si>
  <si>
    <t>15,563</t>
  </si>
  <si>
    <t>12,886</t>
  </si>
  <si>
    <t>22,922</t>
  </si>
  <si>
    <t>16,036</t>
  </si>
  <si>
    <t>16,081</t>
  </si>
  <si>
    <t>15,718</t>
  </si>
  <si>
    <t>15,570</t>
  </si>
  <si>
    <t>16,992</t>
  </si>
  <si>
    <t>23,096</t>
  </si>
  <si>
    <t>29,989</t>
  </si>
  <si>
    <t>33,567</t>
  </si>
  <si>
    <t>33,492</t>
  </si>
  <si>
    <t>55,588</t>
  </si>
  <si>
    <t>43,343</t>
  </si>
  <si>
    <t>29,274</t>
  </si>
  <si>
    <t>14,766</t>
  </si>
  <si>
    <t>9,721</t>
  </si>
  <si>
    <t>11,720</t>
  </si>
  <si>
    <t>Interest Expense</t>
  </si>
  <si>
    <t>-1,510</t>
  </si>
  <si>
    <t>-2,731</t>
  </si>
  <si>
    <t>-1,261</t>
  </si>
  <si>
    <t>-3,038</t>
  </si>
  <si>
    <t>-1,453</t>
  </si>
  <si>
    <t>-1,421</t>
  </si>
  <si>
    <t>-1,630</t>
  </si>
  <si>
    <t>-1,303</t>
  </si>
  <si>
    <t>-988</t>
  </si>
  <si>
    <t>-1,043</t>
  </si>
  <si>
    <t>-2,273</t>
  </si>
  <si>
    <t>-4,748</t>
  </si>
  <si>
    <t>-903</t>
  </si>
  <si>
    <t>-919</t>
  </si>
  <si>
    <t>-6,383</t>
  </si>
  <si>
    <t>-4,194</t>
  </si>
  <si>
    <t>-2,366</t>
  </si>
  <si>
    <t>-1,106</t>
  </si>
  <si>
    <t>-2,396</t>
  </si>
  <si>
    <t>Interest &amp; Investment Income</t>
  </si>
  <si>
    <t>390</t>
  </si>
  <si>
    <t>1,218</t>
  </si>
  <si>
    <t>317</t>
  </si>
  <si>
    <t>366</t>
  </si>
  <si>
    <t>406</t>
  </si>
  <si>
    <t>458</t>
  </si>
  <si>
    <t>374</t>
  </si>
  <si>
    <t>622</t>
  </si>
  <si>
    <t>678</t>
  </si>
  <si>
    <t>491</t>
  </si>
  <si>
    <t>368</t>
  </si>
  <si>
    <t>214</t>
  </si>
  <si>
    <t>149</t>
  </si>
  <si>
    <t>138</t>
  </si>
  <si>
    <t>148</t>
  </si>
  <si>
    <t>231</t>
  </si>
  <si>
    <t>315</t>
  </si>
  <si>
    <t>Earnings From Equity Investments</t>
  </si>
  <si>
    <t>-3,174</t>
  </si>
  <si>
    <t>580</t>
  </si>
  <si>
    <t>620</t>
  </si>
  <si>
    <t>-5,642</t>
  </si>
  <si>
    <t>463</t>
  </si>
  <si>
    <t>35</t>
  </si>
  <si>
    <t>-290</t>
  </si>
  <si>
    <t>378</t>
  </si>
  <si>
    <t>401</t>
  </si>
  <si>
    <t>-282</t>
  </si>
  <si>
    <t>1,119</t>
  </si>
  <si>
    <t>-5,403</t>
  </si>
  <si>
    <t>670</t>
  </si>
  <si>
    <t>-2,202</t>
  </si>
  <si>
    <t>-12</t>
  </si>
  <si>
    <t>-211</t>
  </si>
  <si>
    <t>-2,785</t>
  </si>
  <si>
    <t>-767</t>
  </si>
  <si>
    <t>-637</t>
  </si>
  <si>
    <t>Currency Exchange Gain (Loss)</t>
  </si>
  <si>
    <t>-1,580</t>
  </si>
  <si>
    <t>-1,360</t>
  </si>
  <si>
    <t>-1,867</t>
  </si>
  <si>
    <t>-1,549</t>
  </si>
  <si>
    <t>-493</t>
  </si>
  <si>
    <t>-3,649</t>
  </si>
  <si>
    <t>-2,494</t>
  </si>
  <si>
    <t>-3,837</t>
  </si>
  <si>
    <t>8,974</t>
  </si>
  <si>
    <t>2,148</t>
  </si>
  <si>
    <t>-4,273</t>
  </si>
  <si>
    <t>24,791</t>
  </si>
  <si>
    <t>1,936</t>
  </si>
  <si>
    <t>-1,970</t>
  </si>
  <si>
    <t>8,090</t>
  </si>
  <si>
    <t>-80</t>
  </si>
  <si>
    <t>534</t>
  </si>
  <si>
    <t>-2,276</t>
  </si>
  <si>
    <t>-7</t>
  </si>
  <si>
    <t>Other Non Operating Income (Expenses)</t>
  </si>
  <si>
    <t>537</t>
  </si>
  <si>
    <t>-2,913</t>
  </si>
  <si>
    <t>-269</t>
  </si>
  <si>
    <t>63</t>
  </si>
  <si>
    <t>-337</t>
  </si>
  <si>
    <t>3,950</t>
  </si>
  <si>
    <t>892</t>
  </si>
  <si>
    <t>1,839</t>
  </si>
  <si>
    <t>3,559</t>
  </si>
  <si>
    <t>2,892</t>
  </si>
  <si>
    <t>4,492</t>
  </si>
  <si>
    <t>-2,780</t>
  </si>
  <si>
    <t>-3,217</t>
  </si>
  <si>
    <t>4,734</t>
  </si>
  <si>
    <t>-1,687</t>
  </si>
  <si>
    <t>-3,244</t>
  </si>
  <si>
    <t>-907</t>
  </si>
  <si>
    <t>-7,335</t>
  </si>
  <si>
    <t>-1,292</t>
  </si>
  <si>
    <t>EBT Excluding Unusual Items</t>
  </si>
  <si>
    <t>8,801</t>
  </si>
  <si>
    <t>9,529</t>
  </si>
  <si>
    <t>11,327</t>
  </si>
  <si>
    <t>13,073</t>
  </si>
  <si>
    <t>14,582</t>
  </si>
  <si>
    <t>15,402</t>
  </si>
  <si>
    <t>12,654</t>
  </si>
  <si>
    <t>13,021</t>
  </si>
  <si>
    <t>29,560</t>
  </si>
  <si>
    <t>27,409</t>
  </si>
  <si>
    <t>29,732</t>
  </si>
  <si>
    <t>45,918</t>
  </si>
  <si>
    <t>32,346</t>
  </si>
  <si>
    <t>55,445</t>
  </si>
  <si>
    <t>43,500</t>
  </si>
  <si>
    <t>21,683</t>
  </si>
  <si>
    <t>9,390</t>
  </si>
  <si>
    <t>-1,532</t>
  </si>
  <si>
    <t>7,703</t>
  </si>
  <si>
    <t>Merger &amp; Restructuring Charges</t>
  </si>
  <si>
    <t>-56</t>
  </si>
  <si>
    <t>-49</t>
  </si>
  <si>
    <t>Gain (Loss) on Sale of Assets</t>
  </si>
  <si>
    <t>5,444</t>
  </si>
  <si>
    <t>-1,317</t>
  </si>
  <si>
    <t>-1,731</t>
  </si>
  <si>
    <t>5,328</t>
  </si>
  <si>
    <t>-1,071</t>
  </si>
  <si>
    <t>Asset Writedown</t>
  </si>
  <si>
    <t>6,341</t>
  </si>
  <si>
    <t>-28</t>
  </si>
  <si>
    <t>719</t>
  </si>
  <si>
    <t>-324</t>
  </si>
  <si>
    <t>-19</t>
  </si>
  <si>
    <t>902</t>
  </si>
  <si>
    <t>-226</t>
  </si>
  <si>
    <t>-329</t>
  </si>
  <si>
    <t>83</t>
  </si>
  <si>
    <t>-336</t>
  </si>
  <si>
    <t>-206</t>
  </si>
  <si>
    <t>-654</t>
  </si>
  <si>
    <t>-1,608</t>
  </si>
  <si>
    <t>-2,260</t>
  </si>
  <si>
    <t>-136</t>
  </si>
  <si>
    <t>-16,839</t>
  </si>
  <si>
    <t>Legal Settlements</t>
  </si>
  <si>
    <t>-266</t>
  </si>
  <si>
    <t>-249</t>
  </si>
  <si>
    <t>-338</t>
  </si>
  <si>
    <t>-257</t>
  </si>
  <si>
    <t>-159</t>
  </si>
  <si>
    <t>-299</t>
  </si>
  <si>
    <t>-166</t>
  </si>
  <si>
    <t>-243</t>
  </si>
  <si>
    <t>-85</t>
  </si>
  <si>
    <t>-531</t>
  </si>
  <si>
    <t>-146</t>
  </si>
  <si>
    <t>-88</t>
  </si>
  <si>
    <t>-55</t>
  </si>
  <si>
    <t>-237</t>
  </si>
  <si>
    <t>-89</t>
  </si>
  <si>
    <t>-73</t>
  </si>
  <si>
    <t>Other Unusual Items</t>
  </si>
  <si>
    <t>-358</t>
  </si>
  <si>
    <t>-503</t>
  </si>
  <si>
    <t>3,295</t>
  </si>
  <si>
    <t>-1,327</t>
  </si>
  <si>
    <t>-579</t>
  </si>
  <si>
    <t>3,420</t>
  </si>
  <si>
    <t>-1,759</t>
  </si>
  <si>
    <t>-1,965</t>
  </si>
  <si>
    <t>-832</t>
  </si>
  <si>
    <t>-12,180</t>
  </si>
  <si>
    <t>-847</t>
  </si>
  <si>
    <t>-1,037</t>
  </si>
  <si>
    <t>-1,000</t>
  </si>
  <si>
    <t>-689</t>
  </si>
  <si>
    <t>-1,162</t>
  </si>
  <si>
    <t>-708</t>
  </si>
  <si>
    <t>-4,775</t>
  </si>
  <si>
    <t>Pretax Income</t>
  </si>
  <si>
    <t>15,142</t>
  </si>
  <si>
    <t>14,349</t>
  </si>
  <si>
    <t>10,547</t>
  </si>
  <si>
    <t>15,581</t>
  </si>
  <si>
    <t>13,494</t>
  </si>
  <si>
    <t>11,897</t>
  </si>
  <si>
    <t>15,280</t>
  </si>
  <si>
    <t>24,872</t>
  </si>
  <si>
    <t>34,143</t>
  </si>
  <si>
    <t>32,170</t>
  </si>
  <si>
    <t>31,163</t>
  </si>
  <si>
    <t>54,056</t>
  </si>
  <si>
    <t>41,758</t>
  </si>
  <si>
    <t>19,331</t>
  </si>
  <si>
    <t>5,731</t>
  </si>
  <si>
    <t>-2,465</t>
  </si>
  <si>
    <t>-13,984</t>
  </si>
  <si>
    <t>Income Tax Expense</t>
  </si>
  <si>
    <t>1,871</t>
  </si>
  <si>
    <t>2,215</t>
  </si>
  <si>
    <t>3,479</t>
  </si>
  <si>
    <t>616</t>
  </si>
  <si>
    <t>8,742</t>
  </si>
  <si>
    <t>2,163</t>
  </si>
  <si>
    <t>-4,381</t>
  </si>
  <si>
    <t>4,181</t>
  </si>
  <si>
    <t>4,399</t>
  </si>
  <si>
    <t>10,986</t>
  </si>
  <si>
    <t>1,931</t>
  </si>
  <si>
    <t>2,421</t>
  </si>
  <si>
    <t>11,018</t>
  </si>
  <si>
    <t>9,950</t>
  </si>
  <si>
    <t>4,259</t>
  </si>
  <si>
    <t>854</t>
  </si>
  <si>
    <t>-3,102</t>
  </si>
  <si>
    <t>-5,790</t>
  </si>
  <si>
    <t>Earnings From Continuing Operations</t>
  </si>
  <si>
    <t>13,271</t>
  </si>
  <si>
    <t>14,586</t>
  </si>
  <si>
    <t>8,332</t>
  </si>
  <si>
    <t>12,102</t>
  </si>
  <si>
    <t>13,966</t>
  </si>
  <si>
    <t>4,752</t>
  </si>
  <si>
    <t>9,734</t>
  </si>
  <si>
    <t>19,661</t>
  </si>
  <si>
    <t>23,228</t>
  </si>
  <si>
    <t>20,473</t>
  </si>
  <si>
    <t>23,157</t>
  </si>
  <si>
    <t>30,239</t>
  </si>
  <si>
    <t>28,742</t>
  </si>
  <si>
    <t>43,038</t>
  </si>
  <si>
    <t>31,808</t>
  </si>
  <si>
    <t>15,072</t>
  </si>
  <si>
    <t>4,877</t>
  </si>
  <si>
    <t>637</t>
  </si>
  <si>
    <t>-8,194</t>
  </si>
  <si>
    <t>Earnings From Discontinued Operations</t>
  </si>
  <si>
    <t>9,812</t>
  </si>
  <si>
    <t>6</t>
  </si>
  <si>
    <t>-47</t>
  </si>
  <si>
    <t>-8,384</t>
  </si>
  <si>
    <t>-3,206</t>
  </si>
  <si>
    <t>-1,619</t>
  </si>
  <si>
    <t>Net Income to Company</t>
  </si>
  <si>
    <t>30,285</t>
  </si>
  <si>
    <t>23,163</t>
  </si>
  <si>
    <t>30,192</t>
  </si>
  <si>
    <t>20,358</t>
  </si>
  <si>
    <t>39,832</t>
  </si>
  <si>
    <t>30,189</t>
  </si>
  <si>
    <t>Minority Interest in Earnings</t>
  </si>
  <si>
    <t>115</t>
  </si>
  <si>
    <t>-41</t>
  </si>
  <si>
    <t>-120</t>
  </si>
  <si>
    <t>-102</t>
  </si>
  <si>
    <t>-179</t>
  </si>
  <si>
    <t>-213</t>
  </si>
  <si>
    <t>58</t>
  </si>
  <si>
    <t>-252</t>
  </si>
  <si>
    <t>-117</t>
  </si>
  <si>
    <t>174</t>
  </si>
  <si>
    <t>-155</t>
  </si>
  <si>
    <t>263</t>
  </si>
  <si>
    <t>375</t>
  </si>
  <si>
    <t>543</t>
  </si>
  <si>
    <t>412</t>
  </si>
  <si>
    <t>347</t>
  </si>
  <si>
    <t>1,786</t>
  </si>
  <si>
    <t>Net Income</t>
  </si>
  <si>
    <t>13,386</t>
  </si>
  <si>
    <t>14,592</t>
  </si>
  <si>
    <t>8,291</t>
  </si>
  <si>
    <t>11,982</t>
  </si>
  <si>
    <t>13,864</t>
  </si>
  <si>
    <t>4,573</t>
  </si>
  <si>
    <t>9,521</t>
  </si>
  <si>
    <t>19,559</t>
  </si>
  <si>
    <t>23,286</t>
  </si>
  <si>
    <t>30,033</t>
  </si>
  <si>
    <t>23,046</t>
  </si>
  <si>
    <t>30,366</t>
  </si>
  <si>
    <t>20,203</t>
  </si>
  <si>
    <t>40,095</t>
  </si>
  <si>
    <t>30,564</t>
  </si>
  <si>
    <t>15,615</t>
  </si>
  <si>
    <t>5,289</t>
  </si>
  <si>
    <t>984</t>
  </si>
  <si>
    <t>-6,408</t>
  </si>
  <si>
    <t>Net Income to Common</t>
  </si>
  <si>
    <t>Net Income Growth</t>
  </si>
  <si>
    <t>-3.45%</t>
  </si>
  <si>
    <t>219.09%</t>
  </si>
  <si>
    <t>-12.92%</t>
  </si>
  <si>
    <t>-38.74%</t>
  </si>
  <si>
    <t>-40.46%</t>
  </si>
  <si>
    <t>-84.77%</t>
  </si>
  <si>
    <t>-58.69%</t>
  </si>
  <si>
    <t>-35.59%</t>
  </si>
  <si>
    <t>15.26%</t>
  </si>
  <si>
    <t>-25.10%</t>
  </si>
  <si>
    <t>-24.60%</t>
  </si>
  <si>
    <t>29.38%</t>
  </si>
  <si>
    <t>658.08%</t>
  </si>
  <si>
    <t>3006.10%</t>
  </si>
  <si>
    <t>138.69%</t>
  </si>
  <si>
    <t>Shares Outstanding (Basic)</t>
  </si>
  <si>
    <t>4,269</t>
  </si>
  <si>
    <t>4,275</t>
  </si>
  <si>
    <t>4,286</t>
  </si>
  <si>
    <t>4,302</t>
  </si>
  <si>
    <t>4,315</t>
  </si>
  <si>
    <t>4,397</t>
  </si>
  <si>
    <t>4,453</t>
  </si>
  <si>
    <t>4,528</t>
  </si>
  <si>
    <t>4,549</t>
  </si>
  <si>
    <t>4,669</t>
  </si>
  <si>
    <t>4,808</t>
  </si>
  <si>
    <t>4,852</t>
  </si>
  <si>
    <t>5,081</t>
  </si>
  <si>
    <t>5,098</t>
  </si>
  <si>
    <t>5,130</t>
  </si>
  <si>
    <t>5,129</t>
  </si>
  <si>
    <t>4,969</t>
  </si>
  <si>
    <t>Shares Outstanding (Diluted)</t>
  </si>
  <si>
    <t>4,280</t>
  </si>
  <si>
    <t>4,290</t>
  </si>
  <si>
    <t>4,305</t>
  </si>
  <si>
    <t>4,318</t>
  </si>
  <si>
    <t>4,401</t>
  </si>
  <si>
    <t>4,457</t>
  </si>
  <si>
    <t>4,533</t>
  </si>
  <si>
    <t>4,554</t>
  </si>
  <si>
    <t>4,673</t>
  </si>
  <si>
    <t>4,812</t>
  </si>
  <si>
    <t>5,085</t>
  </si>
  <si>
    <t>5,102</t>
  </si>
  <si>
    <t>5,135</t>
  </si>
  <si>
    <t>Shares Change (YoY)</t>
  </si>
  <si>
    <t>-1.02%</t>
  </si>
  <si>
    <t>-2.75%</t>
  </si>
  <si>
    <t>-3.75%</t>
  </si>
  <si>
    <t>-5.02%</t>
  </si>
  <si>
    <t>-5.17%</t>
  </si>
  <si>
    <t>-5.84%</t>
  </si>
  <si>
    <t>-7.38%</t>
  </si>
  <si>
    <t>-6.58%</t>
  </si>
  <si>
    <t>-10.45%</t>
  </si>
  <si>
    <t>-8.41%</t>
  </si>
  <si>
    <t>-6.28%</t>
  </si>
  <si>
    <t>-0.87%</t>
  </si>
  <si>
    <t>-0.54%</t>
  </si>
  <si>
    <t>0.12%</t>
  </si>
  <si>
    <t>-0.99%</t>
  </si>
  <si>
    <t>-1.00%</t>
  </si>
  <si>
    <t>-1.05%</t>
  </si>
  <si>
    <t>EPS (Basic)</t>
  </si>
  <si>
    <t>3.14</t>
  </si>
  <si>
    <t>3.41</t>
  </si>
  <si>
    <t>1.93</t>
  </si>
  <si>
    <t>2.79</t>
  </si>
  <si>
    <t>3.21</t>
  </si>
  <si>
    <t>1.04</t>
  </si>
  <si>
    <t>2.14</t>
  </si>
  <si>
    <t>4.32</t>
  </si>
  <si>
    <t>5.12</t>
  </si>
  <si>
    <t>6.43</t>
  </si>
  <si>
    <t>4.79</t>
  </si>
  <si>
    <t>6.26</t>
  </si>
  <si>
    <t>3.98</t>
  </si>
  <si>
    <t>7.86</t>
  </si>
  <si>
    <t>5.96</t>
  </si>
  <si>
    <t>3.04</t>
  </si>
  <si>
    <t>1.03</t>
  </si>
  <si>
    <t>0.19</t>
  </si>
  <si>
    <t>-1.29</t>
  </si>
  <si>
    <t>EPS (Diluted)</t>
  </si>
  <si>
    <t>6.24</t>
  </si>
  <si>
    <t>EPS Growth</t>
  </si>
  <si>
    <t>-2.33%</t>
  </si>
  <si>
    <t>227.88%</t>
  </si>
  <si>
    <t>-9.73%</t>
  </si>
  <si>
    <t>-35.51%</t>
  </si>
  <si>
    <t>-37.29%</t>
  </si>
  <si>
    <t>-83.82%</t>
  </si>
  <si>
    <t>-55.38%</t>
  </si>
  <si>
    <t>-30.79%</t>
  </si>
  <si>
    <t>28.73%</t>
  </si>
  <si>
    <t>-18.20%</t>
  </si>
  <si>
    <t>-19.58%</t>
  </si>
  <si>
    <t>30.63%</t>
  </si>
  <si>
    <t>662.36%</t>
  </si>
  <si>
    <t>3005.14%</t>
  </si>
  <si>
    <t>141.07%</t>
  </si>
  <si>
    <t>Free Cash Flow</t>
  </si>
  <si>
    <t>1,396</t>
  </si>
  <si>
    <t>-831</t>
  </si>
  <si>
    <t>10,916</t>
  </si>
  <si>
    <t>13,154</t>
  </si>
  <si>
    <t>6,595</t>
  </si>
  <si>
    <t>3,262</t>
  </si>
  <si>
    <t>13,102</t>
  </si>
  <si>
    <t>10,373</t>
  </si>
  <si>
    <t>11,238</t>
  </si>
  <si>
    <t>7,811</t>
  </si>
  <si>
    <t>3,809</t>
  </si>
  <si>
    <t>37,896</t>
  </si>
  <si>
    <t>34,832</t>
  </si>
  <si>
    <t>32,927</t>
  </si>
  <si>
    <t>20,925</t>
  </si>
  <si>
    <t>1,829</t>
  </si>
  <si>
    <t>2,735</t>
  </si>
  <si>
    <t>5,137</t>
  </si>
  <si>
    <t>Free Cash Flow Per Share</t>
  </si>
  <si>
    <t>0.33</t>
  </si>
  <si>
    <t>-0.19</t>
  </si>
  <si>
    <t>2.54</t>
  </si>
  <si>
    <t>3.06</t>
  </si>
  <si>
    <t>1.53</t>
  </si>
  <si>
    <t>0.74</t>
  </si>
  <si>
    <t>2.94</t>
  </si>
  <si>
    <t>0.13</t>
  </si>
  <si>
    <t>2.28</t>
  </si>
  <si>
    <t>2.40</t>
  </si>
  <si>
    <t>1.62</t>
  </si>
  <si>
    <t>0.78</t>
  </si>
  <si>
    <t>7.45</t>
  </si>
  <si>
    <t>6.83</t>
  </si>
  <si>
    <t>6.41</t>
  </si>
  <si>
    <t>4.08</t>
  </si>
  <si>
    <t>0.36</t>
  </si>
  <si>
    <t>0.53</t>
  </si>
  <si>
    <t>Dividend Per Share</t>
  </si>
  <si>
    <t>2.739</t>
  </si>
  <si>
    <t>2.332</t>
  </si>
  <si>
    <t>1.918</t>
  </si>
  <si>
    <t>2.118</t>
  </si>
  <si>
    <t>3.572</t>
  </si>
  <si>
    <t>3.719</t>
  </si>
  <si>
    <t>8.197</t>
  </si>
  <si>
    <t>2.177</t>
  </si>
  <si>
    <t>2.408</t>
  </si>
  <si>
    <t>1.414</t>
  </si>
  <si>
    <t>Dividend Growth</t>
  </si>
  <si>
    <t>29.27%</t>
  </si>
  <si>
    <t>-46.29%</t>
  </si>
  <si>
    <t>-43.04%</t>
  </si>
  <si>
    <t>-56.42%</t>
  </si>
  <si>
    <t>240.49%</t>
  </si>
  <si>
    <t>Gross Margin</t>
  </si>
  <si>
    <t>34.26%</t>
  </si>
  <si>
    <t>35.95%</t>
  </si>
  <si>
    <t>36.52%</t>
  </si>
  <si>
    <t>47.16%</t>
  </si>
  <si>
    <t>40.63%</t>
  </si>
  <si>
    <t>38.53%</t>
  </si>
  <si>
    <t>41.32%</t>
  </si>
  <si>
    <t>40.06%</t>
  </si>
  <si>
    <t>36.55%</t>
  </si>
  <si>
    <t>46.56%</t>
  </si>
  <si>
    <t>57.38%</t>
  </si>
  <si>
    <t>50.50%</t>
  </si>
  <si>
    <t>55.55%</t>
  </si>
  <si>
    <t>66.94%</t>
  </si>
  <si>
    <t>65.71%</t>
  </si>
  <si>
    <t>55.28%</t>
  </si>
  <si>
    <t>43.94%</t>
  </si>
  <si>
    <t>38.51%</t>
  </si>
  <si>
    <t>43.50%</t>
  </si>
  <si>
    <t>Operating Margin</t>
  </si>
  <si>
    <t>26.51%</t>
  </si>
  <si>
    <t>30.08%</t>
  </si>
  <si>
    <t>30.76%</t>
  </si>
  <si>
    <t>35.54%</t>
  </si>
  <si>
    <t>30.86%</t>
  </si>
  <si>
    <t>33.67%</t>
  </si>
  <si>
    <t>35.85%</t>
  </si>
  <si>
    <t>24.82%</t>
  </si>
  <si>
    <t>32.63%</t>
  </si>
  <si>
    <t>42.01%</t>
  </si>
  <si>
    <t>52.87%</t>
  </si>
  <si>
    <t>45.78%</t>
  </si>
  <si>
    <t>51.99%</t>
  </si>
  <si>
    <t>63.90%</t>
  </si>
  <si>
    <t>63.01%</t>
  </si>
  <si>
    <t>50.55%</t>
  </si>
  <si>
    <t>31.11%</t>
  </si>
  <si>
    <t>28.57%</t>
  </si>
  <si>
    <t>Profit Margin</t>
  </si>
  <si>
    <t>25.27%</t>
  </si>
  <si>
    <t>28.21%</t>
  </si>
  <si>
    <t>19.79%</t>
  </si>
  <si>
    <t>18.58%</t>
  </si>
  <si>
    <t>26.68%</t>
  </si>
  <si>
    <t>9.58%</t>
  </si>
  <si>
    <t>21.72%</t>
  </si>
  <si>
    <t>31.18%</t>
  </si>
  <si>
    <t>44.71%</t>
  </si>
  <si>
    <t>54.63%</t>
  </si>
  <si>
    <t>41.41%</t>
  </si>
  <si>
    <t>31.36%</t>
  </si>
  <si>
    <t>46.09%</t>
  </si>
  <si>
    <t>44.43%</t>
  </si>
  <si>
    <t>26.97%</t>
  </si>
  <si>
    <t>13.08%</t>
  </si>
  <si>
    <t>3.15%</t>
  </si>
  <si>
    <t>-15.62%</t>
  </si>
  <si>
    <t>Free Cash Flow Margin</t>
  </si>
  <si>
    <t>2.64%</t>
  </si>
  <si>
    <t>-1.61%</t>
  </si>
  <si>
    <t>26.06%</t>
  </si>
  <si>
    <t>20.39%</t>
  </si>
  <si>
    <t>12.69%</t>
  </si>
  <si>
    <t>6.83%</t>
  </si>
  <si>
    <t>29.89%</t>
  </si>
  <si>
    <t>0.95%</t>
  </si>
  <si>
    <t>19.92%</t>
  </si>
  <si>
    <t>20.44%</t>
  </si>
  <si>
    <t>13.77%</t>
  </si>
  <si>
    <t>5.19%</t>
  </si>
  <si>
    <t>58.83%</t>
  </si>
  <si>
    <t>40.04%</t>
  </si>
  <si>
    <t>47.86%</t>
  </si>
  <si>
    <t>36.14%</t>
  </si>
  <si>
    <t>4.52%</t>
  </si>
  <si>
    <t>8.75%</t>
  </si>
  <si>
    <t>12.52%</t>
  </si>
  <si>
    <t>EBITDA</t>
  </si>
  <si>
    <t>17,896</t>
  </si>
  <si>
    <t>19,411</t>
  </si>
  <si>
    <t>16,113</t>
  </si>
  <si>
    <t>26,845</t>
  </si>
  <si>
    <t>19,566</t>
  </si>
  <si>
    <t>19,657</t>
  </si>
  <si>
    <t>18,834</t>
  </si>
  <si>
    <t>20,004</t>
  </si>
  <si>
    <t>21,061</t>
  </si>
  <si>
    <t>27,088</t>
  </si>
  <si>
    <t>33,282</t>
  </si>
  <si>
    <t>37,966</t>
  </si>
  <si>
    <t>36,586</t>
  </si>
  <si>
    <t>59,979</t>
  </si>
  <si>
    <t>47,091</t>
  </si>
  <si>
    <t>33,436</t>
  </si>
  <si>
    <t>19,102</t>
  </si>
  <si>
    <t>13,188</t>
  </si>
  <si>
    <t>17,322</t>
  </si>
  <si>
    <t>EBITDA Margin</t>
  </si>
  <si>
    <t>33.78%</t>
  </si>
  <si>
    <t>37.52%</t>
  </si>
  <si>
    <t>38.46%</t>
  </si>
  <si>
    <t>41.62%</t>
  </si>
  <si>
    <t>37.65%</t>
  </si>
  <si>
    <t>41.16%</t>
  </si>
  <si>
    <t>42.96%</t>
  </si>
  <si>
    <t>31.89%</t>
  </si>
  <si>
    <t>40.44%</t>
  </si>
  <si>
    <t>49.27%</t>
  </si>
  <si>
    <t>58.68%</t>
  </si>
  <si>
    <t>51.78%</t>
  </si>
  <si>
    <t>56.79%</t>
  </si>
  <si>
    <t>68.95%</t>
  </si>
  <si>
    <t>68.45%</t>
  </si>
  <si>
    <t>57.74%</t>
  </si>
  <si>
    <t>47.24%</t>
  </si>
  <si>
    <t>42.20%</t>
  </si>
  <si>
    <t>42.23%</t>
  </si>
  <si>
    <t>D&amp;A For EBITDA</t>
  </si>
  <si>
    <t>3,849</t>
  </si>
  <si>
    <t>3,848</t>
  </si>
  <si>
    <t>3,227</t>
  </si>
  <si>
    <t>3,923</t>
  </si>
  <si>
    <t>3,530</t>
  </si>
  <si>
    <t>3,576</t>
  </si>
  <si>
    <t>3,116</t>
  </si>
  <si>
    <t>4,434</t>
  </si>
  <si>
    <t>4,069</t>
  </si>
  <si>
    <t>3,992</t>
  </si>
  <si>
    <t>3,293</t>
  </si>
  <si>
    <t>3,094</t>
  </si>
  <si>
    <t>4,391</t>
  </si>
  <si>
    <t>3,748</t>
  </si>
  <si>
    <t>4,641</t>
  </si>
  <si>
    <t>4,162</t>
  </si>
  <si>
    <t>4,336</t>
  </si>
  <si>
    <t>3,467</t>
  </si>
  <si>
    <t>5,602</t>
  </si>
  <si>
    <t>EBIT</t>
  </si>
  <si>
    <t>EBIT Margin</t>
  </si>
  <si>
    <t>Effective Tax Rate</t>
  </si>
  <si>
    <t>12.36%</t>
  </si>
  <si>
    <t>21.00%</t>
  </si>
  <si>
    <t>22.33%</t>
  </si>
  <si>
    <t>4.22%</t>
  </si>
  <si>
    <t>64.78%</t>
  </si>
  <si>
    <t>18.18%</t>
  </si>
  <si>
    <t>15.25%</t>
  </si>
  <si>
    <t>17.69%</t>
  </si>
  <si>
    <t>32.18%</t>
  </si>
  <si>
    <t>6.00%</t>
  </si>
  <si>
    <t>7.77%</t>
  </si>
  <si>
    <t>20.38%</t>
  </si>
  <si>
    <t>23.83%</t>
  </si>
  <si>
    <t>22.03%</t>
  </si>
  <si>
    <t>14.90%</t>
  </si>
  <si>
    <t>Revenue (in billions)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</si>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</sst>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0" borderId="0" xfId="0" applyNumberFormat="1"/>
    <xf numFmtId="10" fontId="0" fillId="2" borderId="1" xfId="0" applyNumberFormat="1" applyFill="1" applyBorder="1"/>
    <xf numFmtId="10" fontId="0" fillId="2" borderId="2" xfId="0" applyNumberFormat="1" applyFill="1" applyBorder="1"/>
    <xf numFmtId="10" fontId="0" fillId="0" borderId="2" xfId="0" applyNumberFormat="1" applyBorder="1"/>
    <xf numFmtId="10" fontId="0" fillId="0" borderId="0" xfId="0" applyNumberFormat="1"/>
    <xf numFmtId="3" fontId="0" fillId="0" borderId="2" xfId="0" applyNumberFormat="1" applyBorder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23/09/relationships/Python" Target="python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37834A0-4E79-4537-889C-A13A3E9DA640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349D7-A9DE-415D-9028-7EA7EDC0AC24}" name="Tabela_1" displayName="Tabela_1" ref="A1:V52" tableType="queryTable" totalsRowShown="0">
  <autoFilter ref="A1:V52" xr:uid="{7D1349D7-A9DE-415D-9028-7EA7EDC0AC24}"/>
  <tableColumns count="22">
    <tableColumn id="1" xr3:uid="{296FFD4E-A5CA-4F8F-A4EA-809A5523B723}" uniqueName="1" name="Column1" queryTableFieldId="1" dataDxfId="21"/>
    <tableColumn id="2" xr3:uid="{45E8C600-BCB5-438B-A334-C0E62C942ECD}" uniqueName="2" name="Column2" queryTableFieldId="2" dataDxfId="20"/>
    <tableColumn id="3" xr3:uid="{A4DD5494-9AD0-448E-B813-66EDADCF5CDC}" uniqueName="3" name="Column3" queryTableFieldId="3" dataDxfId="19"/>
    <tableColumn id="4" xr3:uid="{C424BB4D-28F8-4C9E-A88D-2368EE8D3407}" uniqueName="4" name="Column4" queryTableFieldId="4" dataDxfId="18"/>
    <tableColumn id="5" xr3:uid="{9028B988-4752-47C3-9C75-14CAF665D9AA}" uniqueName="5" name="Column5" queryTableFieldId="5" dataDxfId="17"/>
    <tableColumn id="6" xr3:uid="{709BD4D9-4734-4E60-ADDC-B78EE0980570}" uniqueName="6" name="Column6" queryTableFieldId="6" dataDxfId="16"/>
    <tableColumn id="7" xr3:uid="{F609FBFA-1F2F-4BA2-9E1C-A8A4C59E62BB}" uniqueName="7" name="Column7" queryTableFieldId="7" dataDxfId="15"/>
    <tableColumn id="8" xr3:uid="{29353CA1-EC2B-4829-AC85-7F2997D7DF8B}" uniqueName="8" name="Column8" queryTableFieldId="8" dataDxfId="14"/>
    <tableColumn id="9" xr3:uid="{835131E3-B529-474F-9C47-B4CC624DB29A}" uniqueName="9" name="Column9" queryTableFieldId="9" dataDxfId="13"/>
    <tableColumn id="10" xr3:uid="{E1978E98-04CC-4A40-8229-B9544ED5BC46}" uniqueName="10" name="Column10" queryTableFieldId="10" dataDxfId="12"/>
    <tableColumn id="11" xr3:uid="{F5038AAC-3ABA-46C1-8A41-058E41197FC9}" uniqueName="11" name="Column11" queryTableFieldId="11" dataDxfId="11"/>
    <tableColumn id="12" xr3:uid="{761A2849-EA48-4AEE-9837-A9047D952C51}" uniqueName="12" name="Column12" queryTableFieldId="12" dataDxfId="10"/>
    <tableColumn id="13" xr3:uid="{DFEB4A6B-3E00-40AB-9119-DD935C00FB86}" uniqueName="13" name="Column13" queryTableFieldId="13" dataDxfId="9"/>
    <tableColumn id="14" xr3:uid="{E27661F2-A722-4873-8CAC-97DDFE7088BA}" uniqueName="14" name="Column14" queryTableFieldId="14" dataDxfId="8"/>
    <tableColumn id="15" xr3:uid="{43ABD07B-4FAA-4324-B86C-D48A772DDAA1}" uniqueName="15" name="Column15" queryTableFieldId="15" dataDxfId="7"/>
    <tableColumn id="16" xr3:uid="{8A27E94D-FD31-4B22-808D-35EC8B4BC37C}" uniqueName="16" name="Column16" queryTableFieldId="16" dataDxfId="6"/>
    <tableColumn id="17" xr3:uid="{991CE063-CBBC-45C9-93FE-B4B3D9482AEF}" uniqueName="17" name="Column17" queryTableFieldId="17" dataDxfId="5"/>
    <tableColumn id="18" xr3:uid="{A8852F11-674E-436F-A9A3-A06F899053B2}" uniqueName="18" name="Column18" queryTableFieldId="18" dataDxfId="4"/>
    <tableColumn id="19" xr3:uid="{021F831D-10F3-49E1-B61C-ABFB0A59B506}" uniqueName="19" name="Column19" queryTableFieldId="19" dataDxfId="3"/>
    <tableColumn id="20" xr3:uid="{8F99C33C-A28C-421C-9178-D9DE1EBCF481}" uniqueName="20" name="Column20" queryTableFieldId="20" dataDxfId="2"/>
    <tableColumn id="21" xr3:uid="{142BBD87-63A2-4857-A951-ED2F2788A70E}" uniqueName="21" name="Column21" queryTableFieldId="21" dataDxfId="1"/>
    <tableColumn id="22" xr3:uid="{03F32239-0CA6-4A76-9E0D-7D6CDBCF9EE6}" uniqueName="22" name="Column22" queryTableFieldId="2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3586-2A02-4D2B-9EE0-97C23C84D65E}">
  <dimension ref="A1:V52"/>
  <sheetViews>
    <sheetView topLeftCell="A35" workbookViewId="0">
      <selection activeCell="A35" sqref="A35"/>
    </sheetView>
  </sheetViews>
  <sheetFormatPr defaultRowHeight="15" x14ac:dyDescent="0.25"/>
  <cols>
    <col min="1" max="1" width="33.90625" bestFit="1" customWidth="1"/>
    <col min="2" max="2" width="18.453125" bestFit="1" customWidth="1"/>
    <col min="3" max="3" width="17.54296875" bestFit="1" customWidth="1"/>
    <col min="4" max="6" width="18.453125" bestFit="1" customWidth="1"/>
    <col min="7" max="7" width="17.54296875" bestFit="1" customWidth="1"/>
    <col min="8" max="10" width="18.453125" bestFit="1" customWidth="1"/>
    <col min="11" max="11" width="17.54296875" bestFit="1" customWidth="1"/>
    <col min="12" max="14" width="18.453125" bestFit="1" customWidth="1"/>
    <col min="15" max="15" width="17.54296875" bestFit="1" customWidth="1"/>
    <col min="16" max="18" width="18.453125" bestFit="1" customWidth="1"/>
    <col min="19" max="19" width="17.54296875" bestFit="1" customWidth="1"/>
    <col min="20" max="21" width="18.453125" bestFit="1" customWidth="1"/>
    <col min="22" max="22" width="11.542968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</row>
    <row r="3" spans="1:22" x14ac:dyDescent="0.25">
      <c r="A3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58</v>
      </c>
      <c r="P3" t="s">
        <v>59</v>
      </c>
      <c r="Q3" t="s">
        <v>60</v>
      </c>
      <c r="R3" t="s">
        <v>61</v>
      </c>
      <c r="S3" t="s">
        <v>62</v>
      </c>
      <c r="T3" t="s">
        <v>63</v>
      </c>
      <c r="U3" t="s">
        <v>64</v>
      </c>
      <c r="V3" t="s">
        <v>43</v>
      </c>
    </row>
    <row r="4" spans="1:22" x14ac:dyDescent="0.25">
      <c r="A4" t="s">
        <v>65</v>
      </c>
      <c r="B4" t="s">
        <v>66</v>
      </c>
      <c r="C4" t="s">
        <v>67</v>
      </c>
      <c r="D4" t="s">
        <v>68</v>
      </c>
      <c r="E4" t="s">
        <v>69</v>
      </c>
      <c r="F4" t="s">
        <v>70</v>
      </c>
      <c r="G4" t="s">
        <v>71</v>
      </c>
      <c r="H4" t="s">
        <v>72</v>
      </c>
      <c r="I4" t="s">
        <v>73</v>
      </c>
      <c r="J4" t="s">
        <v>74</v>
      </c>
      <c r="K4" t="s">
        <v>75</v>
      </c>
      <c r="L4" t="s">
        <v>76</v>
      </c>
      <c r="M4" t="s">
        <v>77</v>
      </c>
      <c r="N4" t="s">
        <v>78</v>
      </c>
      <c r="O4" t="s">
        <v>79</v>
      </c>
      <c r="P4" t="s">
        <v>80</v>
      </c>
      <c r="Q4" t="s">
        <v>81</v>
      </c>
      <c r="R4" t="s">
        <v>82</v>
      </c>
      <c r="S4" t="s">
        <v>83</v>
      </c>
      <c r="T4" t="s">
        <v>84</v>
      </c>
      <c r="U4" t="s">
        <v>85</v>
      </c>
      <c r="V4" t="s">
        <v>86</v>
      </c>
    </row>
    <row r="5" spans="1:22" x14ac:dyDescent="0.25">
      <c r="A5" t="s">
        <v>87</v>
      </c>
      <c r="B5" t="s">
        <v>88</v>
      </c>
      <c r="C5" t="s">
        <v>89</v>
      </c>
      <c r="D5" t="s">
        <v>90</v>
      </c>
      <c r="E5" t="s">
        <v>91</v>
      </c>
      <c r="F5" t="s">
        <v>92</v>
      </c>
      <c r="G5" t="s">
        <v>93</v>
      </c>
      <c r="H5" t="s">
        <v>94</v>
      </c>
      <c r="I5" t="s">
        <v>95</v>
      </c>
      <c r="J5" t="s">
        <v>96</v>
      </c>
      <c r="K5" t="s">
        <v>97</v>
      </c>
      <c r="L5" t="s">
        <v>98</v>
      </c>
      <c r="M5" t="s">
        <v>81</v>
      </c>
      <c r="N5" t="s">
        <v>99</v>
      </c>
      <c r="O5" t="s">
        <v>100</v>
      </c>
      <c r="P5" t="s">
        <v>101</v>
      </c>
      <c r="Q5" t="s">
        <v>81</v>
      </c>
      <c r="R5" t="s">
        <v>102</v>
      </c>
      <c r="S5" t="s">
        <v>103</v>
      </c>
      <c r="T5" t="s">
        <v>104</v>
      </c>
      <c r="U5" t="s">
        <v>81</v>
      </c>
      <c r="V5" t="s">
        <v>86</v>
      </c>
    </row>
    <row r="6" spans="1:22" x14ac:dyDescent="0.25">
      <c r="A6" t="s">
        <v>105</v>
      </c>
      <c r="B6" t="s">
        <v>106</v>
      </c>
      <c r="C6" t="s">
        <v>107</v>
      </c>
      <c r="D6" t="s">
        <v>108</v>
      </c>
      <c r="E6" t="s">
        <v>109</v>
      </c>
      <c r="F6" t="s">
        <v>110</v>
      </c>
      <c r="G6" t="s">
        <v>111</v>
      </c>
      <c r="H6" t="s">
        <v>112</v>
      </c>
      <c r="I6" t="s">
        <v>113</v>
      </c>
      <c r="J6" t="s">
        <v>114</v>
      </c>
      <c r="K6" t="s">
        <v>115</v>
      </c>
      <c r="L6" t="s">
        <v>116</v>
      </c>
      <c r="M6" t="s">
        <v>117</v>
      </c>
      <c r="N6" t="s">
        <v>118</v>
      </c>
      <c r="O6" t="s">
        <v>119</v>
      </c>
      <c r="P6" t="s">
        <v>120</v>
      </c>
      <c r="Q6" t="s">
        <v>81</v>
      </c>
      <c r="R6" t="s">
        <v>121</v>
      </c>
      <c r="S6" t="s">
        <v>122</v>
      </c>
      <c r="T6" t="s">
        <v>123</v>
      </c>
      <c r="U6" t="s">
        <v>124</v>
      </c>
      <c r="V6" t="s">
        <v>86</v>
      </c>
    </row>
    <row r="7" spans="1:22" x14ac:dyDescent="0.25">
      <c r="A7" t="s">
        <v>125</v>
      </c>
      <c r="B7" t="s">
        <v>126</v>
      </c>
      <c r="C7" t="s">
        <v>127</v>
      </c>
      <c r="D7" t="s">
        <v>128</v>
      </c>
      <c r="E7" t="s">
        <v>129</v>
      </c>
      <c r="F7" t="s">
        <v>130</v>
      </c>
      <c r="G7" t="s">
        <v>131</v>
      </c>
      <c r="H7" t="s">
        <v>132</v>
      </c>
      <c r="I7" t="s">
        <v>133</v>
      </c>
      <c r="J7" t="s">
        <v>134</v>
      </c>
      <c r="K7" t="s">
        <v>135</v>
      </c>
      <c r="L7" t="s">
        <v>136</v>
      </c>
      <c r="M7" t="s">
        <v>137</v>
      </c>
      <c r="N7" t="s">
        <v>138</v>
      </c>
      <c r="O7" t="s">
        <v>139</v>
      </c>
      <c r="P7" t="s">
        <v>140</v>
      </c>
      <c r="Q7" t="s">
        <v>81</v>
      </c>
      <c r="R7" t="s">
        <v>141</v>
      </c>
      <c r="S7" t="s">
        <v>142</v>
      </c>
      <c r="T7" t="s">
        <v>143</v>
      </c>
      <c r="U7" t="s">
        <v>144</v>
      </c>
      <c r="V7" t="s">
        <v>86</v>
      </c>
    </row>
    <row r="8" spans="1:22" x14ac:dyDescent="0.25">
      <c r="A8" t="s">
        <v>145</v>
      </c>
      <c r="B8" t="s">
        <v>146</v>
      </c>
      <c r="C8" t="s">
        <v>147</v>
      </c>
      <c r="D8" t="s">
        <v>148</v>
      </c>
      <c r="E8" t="s">
        <v>149</v>
      </c>
      <c r="F8" t="s">
        <v>150</v>
      </c>
      <c r="G8" t="s">
        <v>151</v>
      </c>
      <c r="H8" t="s">
        <v>152</v>
      </c>
      <c r="I8" t="s">
        <v>153</v>
      </c>
      <c r="J8" t="s">
        <v>154</v>
      </c>
      <c r="K8" t="s">
        <v>155</v>
      </c>
      <c r="L8" t="s">
        <v>156</v>
      </c>
      <c r="M8" t="s">
        <v>157</v>
      </c>
      <c r="N8" t="s">
        <v>158</v>
      </c>
      <c r="O8" t="s">
        <v>159</v>
      </c>
      <c r="P8" t="s">
        <v>160</v>
      </c>
      <c r="Q8" t="s">
        <v>81</v>
      </c>
      <c r="R8" t="s">
        <v>161</v>
      </c>
      <c r="S8" t="s">
        <v>162</v>
      </c>
      <c r="T8" t="s">
        <v>163</v>
      </c>
      <c r="U8" t="s">
        <v>164</v>
      </c>
      <c r="V8" t="s">
        <v>86</v>
      </c>
    </row>
    <row r="9" spans="1:22" x14ac:dyDescent="0.25">
      <c r="A9" t="s">
        <v>165</v>
      </c>
      <c r="B9" t="s">
        <v>81</v>
      </c>
      <c r="C9" t="s">
        <v>166</v>
      </c>
      <c r="D9" t="s">
        <v>167</v>
      </c>
      <c r="E9" t="s">
        <v>168</v>
      </c>
      <c r="F9" t="s">
        <v>81</v>
      </c>
      <c r="G9" t="s">
        <v>169</v>
      </c>
      <c r="H9" t="s">
        <v>170</v>
      </c>
      <c r="I9" t="s">
        <v>171</v>
      </c>
      <c r="J9" t="s">
        <v>172</v>
      </c>
      <c r="K9" t="s">
        <v>173</v>
      </c>
      <c r="L9" t="s">
        <v>81</v>
      </c>
      <c r="M9" t="s">
        <v>174</v>
      </c>
      <c r="N9" t="s">
        <v>81</v>
      </c>
      <c r="O9" t="s">
        <v>175</v>
      </c>
      <c r="P9" t="s">
        <v>176</v>
      </c>
      <c r="Q9" t="s">
        <v>81</v>
      </c>
      <c r="R9" t="s">
        <v>160</v>
      </c>
      <c r="S9" t="s">
        <v>177</v>
      </c>
      <c r="T9" t="s">
        <v>178</v>
      </c>
      <c r="U9" t="s">
        <v>179</v>
      </c>
      <c r="V9" t="s">
        <v>86</v>
      </c>
    </row>
    <row r="10" spans="1:22" x14ac:dyDescent="0.25">
      <c r="A10" t="s">
        <v>180</v>
      </c>
      <c r="B10" t="s">
        <v>181</v>
      </c>
      <c r="C10" t="s">
        <v>182</v>
      </c>
      <c r="D10" t="s">
        <v>183</v>
      </c>
      <c r="E10" t="s">
        <v>184</v>
      </c>
      <c r="F10" t="s">
        <v>185</v>
      </c>
      <c r="G10" t="s">
        <v>186</v>
      </c>
      <c r="H10" t="s">
        <v>187</v>
      </c>
      <c r="I10" t="s">
        <v>188</v>
      </c>
      <c r="J10" t="s">
        <v>189</v>
      </c>
      <c r="K10" t="s">
        <v>190</v>
      </c>
      <c r="L10" t="s">
        <v>191</v>
      </c>
      <c r="M10" t="s">
        <v>192</v>
      </c>
      <c r="N10" t="s">
        <v>193</v>
      </c>
      <c r="O10" t="s">
        <v>194</v>
      </c>
      <c r="P10" t="s">
        <v>195</v>
      </c>
      <c r="Q10" t="s">
        <v>81</v>
      </c>
      <c r="R10" t="s">
        <v>196</v>
      </c>
      <c r="S10" t="s">
        <v>197</v>
      </c>
      <c r="T10" t="s">
        <v>198</v>
      </c>
      <c r="U10" t="s">
        <v>199</v>
      </c>
      <c r="V10" t="s">
        <v>86</v>
      </c>
    </row>
    <row r="11" spans="1:22" x14ac:dyDescent="0.25">
      <c r="A11" t="s">
        <v>200</v>
      </c>
      <c r="B11" t="s">
        <v>201</v>
      </c>
      <c r="C11" t="s">
        <v>202</v>
      </c>
      <c r="D11" t="s">
        <v>203</v>
      </c>
      <c r="E11" t="s">
        <v>204</v>
      </c>
      <c r="F11" t="s">
        <v>205</v>
      </c>
      <c r="G11" t="s">
        <v>206</v>
      </c>
      <c r="H11" t="s">
        <v>207</v>
      </c>
      <c r="I11" t="s">
        <v>208</v>
      </c>
      <c r="J11" t="s">
        <v>209</v>
      </c>
      <c r="K11" t="s">
        <v>210</v>
      </c>
      <c r="L11" t="s">
        <v>211</v>
      </c>
      <c r="M11" t="s">
        <v>212</v>
      </c>
      <c r="N11" t="s">
        <v>213</v>
      </c>
      <c r="O11" t="s">
        <v>214</v>
      </c>
      <c r="P11" t="s">
        <v>215</v>
      </c>
      <c r="Q11" t="s">
        <v>81</v>
      </c>
      <c r="R11" t="s">
        <v>216</v>
      </c>
      <c r="S11" t="s">
        <v>217</v>
      </c>
      <c r="T11" t="s">
        <v>218</v>
      </c>
      <c r="U11" t="s">
        <v>219</v>
      </c>
      <c r="V11" t="s">
        <v>86</v>
      </c>
    </row>
    <row r="12" spans="1:22" x14ac:dyDescent="0.25">
      <c r="A12" t="s">
        <v>220</v>
      </c>
      <c r="B12" t="s">
        <v>221</v>
      </c>
      <c r="C12" t="s">
        <v>222</v>
      </c>
      <c r="D12" t="s">
        <v>223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229</v>
      </c>
      <c r="K12" t="s">
        <v>230</v>
      </c>
      <c r="L12" t="s">
        <v>231</v>
      </c>
      <c r="M12" t="s">
        <v>232</v>
      </c>
      <c r="N12" t="s">
        <v>233</v>
      </c>
      <c r="O12" t="s">
        <v>234</v>
      </c>
      <c r="P12" t="s">
        <v>235</v>
      </c>
      <c r="Q12" t="s">
        <v>81</v>
      </c>
      <c r="R12" t="s">
        <v>236</v>
      </c>
      <c r="S12" t="s">
        <v>237</v>
      </c>
      <c r="T12" t="s">
        <v>238</v>
      </c>
      <c r="U12" t="s">
        <v>239</v>
      </c>
      <c r="V12" t="s">
        <v>86</v>
      </c>
    </row>
    <row r="13" spans="1:22" x14ac:dyDescent="0.25">
      <c r="A13" t="s">
        <v>240</v>
      </c>
      <c r="B13" t="s">
        <v>241</v>
      </c>
      <c r="C13" t="s">
        <v>242</v>
      </c>
      <c r="D13" t="s">
        <v>243</v>
      </c>
      <c r="E13" t="s">
        <v>244</v>
      </c>
      <c r="F13" t="s">
        <v>245</v>
      </c>
      <c r="G13" t="s">
        <v>246</v>
      </c>
      <c r="H13" t="s">
        <v>247</v>
      </c>
      <c r="I13" t="s">
        <v>248</v>
      </c>
      <c r="J13" t="s">
        <v>249</v>
      </c>
      <c r="K13" t="s">
        <v>250</v>
      </c>
      <c r="L13" t="s">
        <v>251</v>
      </c>
      <c r="M13" t="s">
        <v>252</v>
      </c>
      <c r="N13" t="s">
        <v>253</v>
      </c>
      <c r="O13" t="s">
        <v>254</v>
      </c>
      <c r="P13" t="s">
        <v>255</v>
      </c>
      <c r="Q13" t="s">
        <v>81</v>
      </c>
      <c r="R13" t="s">
        <v>256</v>
      </c>
      <c r="S13" t="s">
        <v>257</v>
      </c>
      <c r="T13" t="s">
        <v>258</v>
      </c>
      <c r="U13" t="s">
        <v>259</v>
      </c>
      <c r="V13" t="s">
        <v>86</v>
      </c>
    </row>
    <row r="14" spans="1:22" x14ac:dyDescent="0.25">
      <c r="A14" t="s">
        <v>260</v>
      </c>
      <c r="B14" t="s">
        <v>196</v>
      </c>
      <c r="C14" t="s">
        <v>261</v>
      </c>
      <c r="D14" t="s">
        <v>262</v>
      </c>
      <c r="E14" t="s">
        <v>263</v>
      </c>
      <c r="F14" t="s">
        <v>264</v>
      </c>
      <c r="G14" t="s">
        <v>265</v>
      </c>
      <c r="H14" t="s">
        <v>266</v>
      </c>
      <c r="I14" t="s">
        <v>267</v>
      </c>
      <c r="J14" t="s">
        <v>268</v>
      </c>
      <c r="K14" t="s">
        <v>158</v>
      </c>
      <c r="L14" t="s">
        <v>269</v>
      </c>
      <c r="M14" t="s">
        <v>270</v>
      </c>
      <c r="N14" t="s">
        <v>271</v>
      </c>
      <c r="O14" t="s">
        <v>272</v>
      </c>
      <c r="P14" t="s">
        <v>273</v>
      </c>
      <c r="Q14" t="s">
        <v>81</v>
      </c>
      <c r="R14" t="s">
        <v>274</v>
      </c>
      <c r="S14" t="s">
        <v>275</v>
      </c>
      <c r="T14" t="s">
        <v>276</v>
      </c>
      <c r="U14" t="s">
        <v>277</v>
      </c>
      <c r="V14" t="s">
        <v>86</v>
      </c>
    </row>
    <row r="15" spans="1:22" x14ac:dyDescent="0.25">
      <c r="A15" t="s">
        <v>278</v>
      </c>
      <c r="B15" t="s">
        <v>279</v>
      </c>
      <c r="C15" t="s">
        <v>280</v>
      </c>
      <c r="D15" t="s">
        <v>281</v>
      </c>
      <c r="E15" t="s">
        <v>282</v>
      </c>
      <c r="F15" t="s">
        <v>283</v>
      </c>
      <c r="G15" t="s">
        <v>284</v>
      </c>
      <c r="H15" t="s">
        <v>285</v>
      </c>
      <c r="I15" t="s">
        <v>286</v>
      </c>
      <c r="J15" t="s">
        <v>287</v>
      </c>
      <c r="K15" t="s">
        <v>288</v>
      </c>
      <c r="L15" t="s">
        <v>289</v>
      </c>
      <c r="M15" t="s">
        <v>290</v>
      </c>
      <c r="N15" t="s">
        <v>291</v>
      </c>
      <c r="O15" t="s">
        <v>292</v>
      </c>
      <c r="P15" t="s">
        <v>293</v>
      </c>
      <c r="Q15" t="s">
        <v>81</v>
      </c>
      <c r="R15" t="s">
        <v>294</v>
      </c>
      <c r="S15" t="s">
        <v>295</v>
      </c>
      <c r="T15" t="s">
        <v>296</v>
      </c>
      <c r="U15" t="s">
        <v>297</v>
      </c>
      <c r="V15" t="s">
        <v>86</v>
      </c>
    </row>
    <row r="16" spans="1:22" x14ac:dyDescent="0.25">
      <c r="A16" t="s">
        <v>298</v>
      </c>
      <c r="B16" t="s">
        <v>299</v>
      </c>
      <c r="C16" t="s">
        <v>300</v>
      </c>
      <c r="D16" t="s">
        <v>301</v>
      </c>
      <c r="E16" t="s">
        <v>302</v>
      </c>
      <c r="F16" t="s">
        <v>303</v>
      </c>
      <c r="G16" t="s">
        <v>304</v>
      </c>
      <c r="H16" t="s">
        <v>305</v>
      </c>
      <c r="I16" t="s">
        <v>306</v>
      </c>
      <c r="J16" t="s">
        <v>307</v>
      </c>
      <c r="K16" t="s">
        <v>308</v>
      </c>
      <c r="L16" t="s">
        <v>309</v>
      </c>
      <c r="M16" t="s">
        <v>310</v>
      </c>
      <c r="N16" t="s">
        <v>311</v>
      </c>
      <c r="O16" t="s">
        <v>312</v>
      </c>
      <c r="P16" t="s">
        <v>313</v>
      </c>
      <c r="Q16" t="s">
        <v>81</v>
      </c>
      <c r="R16" t="s">
        <v>314</v>
      </c>
      <c r="S16" t="s">
        <v>315</v>
      </c>
      <c r="T16" t="s">
        <v>316</v>
      </c>
      <c r="U16" t="s">
        <v>317</v>
      </c>
      <c r="V16" t="s">
        <v>86</v>
      </c>
    </row>
    <row r="17" spans="1:22" x14ac:dyDescent="0.25">
      <c r="A17" t="s">
        <v>318</v>
      </c>
      <c r="B17" t="s">
        <v>319</v>
      </c>
      <c r="C17" t="s">
        <v>320</v>
      </c>
      <c r="D17" t="s">
        <v>321</v>
      </c>
      <c r="E17" t="s">
        <v>322</v>
      </c>
      <c r="F17" t="s">
        <v>323</v>
      </c>
      <c r="G17" t="s">
        <v>324</v>
      </c>
      <c r="H17" t="s">
        <v>325</v>
      </c>
      <c r="I17" t="s">
        <v>326</v>
      </c>
      <c r="J17" t="s">
        <v>327</v>
      </c>
      <c r="K17" t="s">
        <v>328</v>
      </c>
      <c r="L17" t="s">
        <v>329</v>
      </c>
      <c r="M17" t="s">
        <v>330</v>
      </c>
      <c r="N17" t="s">
        <v>331</v>
      </c>
      <c r="O17" t="s">
        <v>332</v>
      </c>
      <c r="P17" t="s">
        <v>333</v>
      </c>
      <c r="Q17" t="s">
        <v>81</v>
      </c>
      <c r="R17" t="s">
        <v>334</v>
      </c>
      <c r="S17" t="s">
        <v>335</v>
      </c>
      <c r="T17" t="s">
        <v>336</v>
      </c>
      <c r="U17" t="s">
        <v>337</v>
      </c>
      <c r="V17" t="s">
        <v>86</v>
      </c>
    </row>
    <row r="18" spans="1:22" x14ac:dyDescent="0.25">
      <c r="A18" t="s">
        <v>338</v>
      </c>
      <c r="B18" t="s">
        <v>339</v>
      </c>
      <c r="C18" t="s">
        <v>340</v>
      </c>
      <c r="D18" t="s">
        <v>341</v>
      </c>
      <c r="E18" t="s">
        <v>342</v>
      </c>
      <c r="F18" t="s">
        <v>343</v>
      </c>
      <c r="G18" t="s">
        <v>344</v>
      </c>
      <c r="H18" t="s">
        <v>345</v>
      </c>
      <c r="I18" t="s">
        <v>346</v>
      </c>
      <c r="J18" t="s">
        <v>347</v>
      </c>
      <c r="K18" t="s">
        <v>348</v>
      </c>
      <c r="L18" t="s">
        <v>349</v>
      </c>
      <c r="M18" t="s">
        <v>350</v>
      </c>
      <c r="N18" t="s">
        <v>351</v>
      </c>
      <c r="O18" t="s">
        <v>352</v>
      </c>
      <c r="P18" t="s">
        <v>353</v>
      </c>
      <c r="Q18" t="s">
        <v>81</v>
      </c>
      <c r="R18" t="s">
        <v>354</v>
      </c>
      <c r="S18" t="s">
        <v>355</v>
      </c>
      <c r="T18" t="s">
        <v>356</v>
      </c>
      <c r="U18" t="s">
        <v>357</v>
      </c>
      <c r="V18" t="s">
        <v>86</v>
      </c>
    </row>
    <row r="19" spans="1:22" x14ac:dyDescent="0.25">
      <c r="A19" t="s">
        <v>358</v>
      </c>
      <c r="B19" t="s">
        <v>81</v>
      </c>
      <c r="C19" t="s">
        <v>81</v>
      </c>
      <c r="D19" t="s">
        <v>81</v>
      </c>
      <c r="E19" t="s">
        <v>81</v>
      </c>
      <c r="F19" t="s">
        <v>81</v>
      </c>
      <c r="G19" t="s">
        <v>81</v>
      </c>
      <c r="H19" t="s">
        <v>81</v>
      </c>
      <c r="I19" t="s">
        <v>359</v>
      </c>
      <c r="J19" t="s">
        <v>81</v>
      </c>
      <c r="K19" t="s">
        <v>81</v>
      </c>
      <c r="L19" t="s">
        <v>81</v>
      </c>
      <c r="M19" t="s">
        <v>360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86</v>
      </c>
    </row>
    <row r="20" spans="1:22" x14ac:dyDescent="0.25">
      <c r="A20" t="s">
        <v>361</v>
      </c>
      <c r="B20" t="s">
        <v>81</v>
      </c>
      <c r="C20" t="s">
        <v>362</v>
      </c>
      <c r="D20" t="s">
        <v>81</v>
      </c>
      <c r="E20" t="s">
        <v>363</v>
      </c>
      <c r="F20" t="s">
        <v>81</v>
      </c>
      <c r="G20" t="s">
        <v>81</v>
      </c>
      <c r="H20" t="s">
        <v>81</v>
      </c>
      <c r="I20" t="s">
        <v>364</v>
      </c>
      <c r="J20" t="s">
        <v>81</v>
      </c>
      <c r="K20" t="s">
        <v>81</v>
      </c>
      <c r="L20" t="s">
        <v>365</v>
      </c>
      <c r="M20" t="s">
        <v>366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86</v>
      </c>
    </row>
    <row r="21" spans="1:22" x14ac:dyDescent="0.25">
      <c r="A21" t="s">
        <v>367</v>
      </c>
      <c r="B21" t="s">
        <v>368</v>
      </c>
      <c r="C21" t="s">
        <v>81</v>
      </c>
      <c r="D21" t="s">
        <v>369</v>
      </c>
      <c r="E21" t="s">
        <v>370</v>
      </c>
      <c r="F21" t="s">
        <v>81</v>
      </c>
      <c r="G21" t="s">
        <v>371</v>
      </c>
      <c r="H21" t="s">
        <v>372</v>
      </c>
      <c r="I21" t="s">
        <v>373</v>
      </c>
      <c r="J21" t="s">
        <v>374</v>
      </c>
      <c r="K21" t="s">
        <v>375</v>
      </c>
      <c r="L21" t="s">
        <v>81</v>
      </c>
      <c r="M21" t="s">
        <v>376</v>
      </c>
      <c r="N21" t="s">
        <v>377</v>
      </c>
      <c r="O21" t="s">
        <v>378</v>
      </c>
      <c r="P21" t="s">
        <v>379</v>
      </c>
      <c r="Q21" t="s">
        <v>81</v>
      </c>
      <c r="R21" t="s">
        <v>380</v>
      </c>
      <c r="S21" t="s">
        <v>381</v>
      </c>
      <c r="T21" t="s">
        <v>382</v>
      </c>
      <c r="U21" t="s">
        <v>383</v>
      </c>
      <c r="V21" t="s">
        <v>86</v>
      </c>
    </row>
    <row r="22" spans="1:22" x14ac:dyDescent="0.25">
      <c r="A22" t="s">
        <v>384</v>
      </c>
      <c r="B22" t="s">
        <v>81</v>
      </c>
      <c r="C22" t="s">
        <v>385</v>
      </c>
      <c r="D22" t="s">
        <v>386</v>
      </c>
      <c r="E22" t="s">
        <v>387</v>
      </c>
      <c r="F22" t="s">
        <v>81</v>
      </c>
      <c r="G22" t="s">
        <v>388</v>
      </c>
      <c r="H22" t="s">
        <v>389</v>
      </c>
      <c r="I22" t="s">
        <v>390</v>
      </c>
      <c r="J22" t="s">
        <v>391</v>
      </c>
      <c r="K22" t="s">
        <v>392</v>
      </c>
      <c r="L22" t="s">
        <v>393</v>
      </c>
      <c r="M22" t="s">
        <v>394</v>
      </c>
      <c r="N22" t="s">
        <v>81</v>
      </c>
      <c r="O22" t="s">
        <v>395</v>
      </c>
      <c r="P22" t="s">
        <v>396</v>
      </c>
      <c r="Q22" t="s">
        <v>81</v>
      </c>
      <c r="R22" t="s">
        <v>397</v>
      </c>
      <c r="S22" t="s">
        <v>398</v>
      </c>
      <c r="T22" t="s">
        <v>399</v>
      </c>
      <c r="U22" t="s">
        <v>400</v>
      </c>
      <c r="V22" t="s">
        <v>86</v>
      </c>
    </row>
    <row r="23" spans="1:22" x14ac:dyDescent="0.25">
      <c r="A23" t="s">
        <v>401</v>
      </c>
      <c r="B23" t="s">
        <v>81</v>
      </c>
      <c r="C23" t="s">
        <v>402</v>
      </c>
      <c r="D23" t="s">
        <v>403</v>
      </c>
      <c r="E23" t="s">
        <v>404</v>
      </c>
      <c r="F23" t="s">
        <v>81</v>
      </c>
      <c r="G23" t="s">
        <v>405</v>
      </c>
      <c r="H23" t="s">
        <v>406</v>
      </c>
      <c r="I23" t="s">
        <v>407</v>
      </c>
      <c r="J23" t="s">
        <v>408</v>
      </c>
      <c r="K23" t="s">
        <v>409</v>
      </c>
      <c r="L23" t="s">
        <v>410</v>
      </c>
      <c r="M23" t="s">
        <v>411</v>
      </c>
      <c r="N23" t="s">
        <v>412</v>
      </c>
      <c r="O23" t="s">
        <v>413</v>
      </c>
      <c r="P23" t="s">
        <v>414</v>
      </c>
      <c r="Q23" t="s">
        <v>81</v>
      </c>
      <c r="R23" t="s">
        <v>415</v>
      </c>
      <c r="S23" t="s">
        <v>416</v>
      </c>
      <c r="T23" t="s">
        <v>417</v>
      </c>
      <c r="U23" t="s">
        <v>418</v>
      </c>
      <c r="V23" t="s">
        <v>86</v>
      </c>
    </row>
    <row r="24" spans="1:22" x14ac:dyDescent="0.25">
      <c r="A24" t="s">
        <v>419</v>
      </c>
      <c r="B24" t="s">
        <v>420</v>
      </c>
      <c r="C24" t="s">
        <v>421</v>
      </c>
      <c r="D24" t="s">
        <v>422</v>
      </c>
      <c r="E24" t="s">
        <v>423</v>
      </c>
      <c r="F24" t="s">
        <v>343</v>
      </c>
      <c r="G24" t="s">
        <v>424</v>
      </c>
      <c r="H24" t="s">
        <v>425</v>
      </c>
      <c r="I24" t="s">
        <v>426</v>
      </c>
      <c r="J24" t="s">
        <v>348</v>
      </c>
      <c r="K24" t="s">
        <v>427</v>
      </c>
      <c r="L24" t="s">
        <v>428</v>
      </c>
      <c r="M24" t="s">
        <v>429</v>
      </c>
      <c r="N24" t="s">
        <v>430</v>
      </c>
      <c r="O24" t="s">
        <v>431</v>
      </c>
      <c r="P24" t="s">
        <v>432</v>
      </c>
      <c r="Q24" t="s">
        <v>81</v>
      </c>
      <c r="R24" t="s">
        <v>433</v>
      </c>
      <c r="S24" t="s">
        <v>434</v>
      </c>
      <c r="T24" t="s">
        <v>435</v>
      </c>
      <c r="U24" t="s">
        <v>436</v>
      </c>
      <c r="V24" t="s">
        <v>86</v>
      </c>
    </row>
    <row r="25" spans="1:22" x14ac:dyDescent="0.25">
      <c r="A25" t="s">
        <v>437</v>
      </c>
      <c r="B25" t="s">
        <v>438</v>
      </c>
      <c r="C25" t="s">
        <v>398</v>
      </c>
      <c r="D25" t="s">
        <v>439</v>
      </c>
      <c r="E25" t="s">
        <v>440</v>
      </c>
      <c r="F25" t="s">
        <v>441</v>
      </c>
      <c r="G25" t="s">
        <v>442</v>
      </c>
      <c r="H25" t="s">
        <v>443</v>
      </c>
      <c r="I25" t="s">
        <v>444</v>
      </c>
      <c r="J25" t="s">
        <v>445</v>
      </c>
      <c r="K25" t="s">
        <v>446</v>
      </c>
      <c r="L25" t="s">
        <v>447</v>
      </c>
      <c r="M25" t="s">
        <v>448</v>
      </c>
      <c r="N25" t="s">
        <v>449</v>
      </c>
      <c r="O25" t="s">
        <v>450</v>
      </c>
      <c r="P25" t="s">
        <v>451</v>
      </c>
      <c r="Q25" t="s">
        <v>81</v>
      </c>
      <c r="R25" t="s">
        <v>452</v>
      </c>
      <c r="S25" t="s">
        <v>453</v>
      </c>
      <c r="T25" t="s">
        <v>454</v>
      </c>
      <c r="U25" t="s">
        <v>455</v>
      </c>
      <c r="V25" t="s">
        <v>86</v>
      </c>
    </row>
    <row r="26" spans="1:22" x14ac:dyDescent="0.25">
      <c r="A26" t="s">
        <v>456</v>
      </c>
      <c r="B26" t="s">
        <v>457</v>
      </c>
      <c r="C26" t="s">
        <v>458</v>
      </c>
      <c r="D26" t="s">
        <v>459</v>
      </c>
      <c r="E26" t="s">
        <v>460</v>
      </c>
      <c r="F26" t="s">
        <v>461</v>
      </c>
      <c r="G26" t="s">
        <v>462</v>
      </c>
      <c r="H26" t="s">
        <v>463</v>
      </c>
      <c r="I26" t="s">
        <v>464</v>
      </c>
      <c r="J26" t="s">
        <v>465</v>
      </c>
      <c r="K26" t="s">
        <v>466</v>
      </c>
      <c r="L26" t="s">
        <v>467</v>
      </c>
      <c r="M26" t="s">
        <v>468</v>
      </c>
      <c r="N26" t="s">
        <v>469</v>
      </c>
      <c r="O26" t="s">
        <v>470</v>
      </c>
      <c r="P26" t="s">
        <v>471</v>
      </c>
      <c r="Q26" t="s">
        <v>81</v>
      </c>
      <c r="R26" t="s">
        <v>472</v>
      </c>
      <c r="S26" t="s">
        <v>473</v>
      </c>
      <c r="T26" t="s">
        <v>474</v>
      </c>
      <c r="U26" t="s">
        <v>475</v>
      </c>
      <c r="V26" t="s">
        <v>86</v>
      </c>
    </row>
    <row r="27" spans="1:22" x14ac:dyDescent="0.25">
      <c r="A27" t="s">
        <v>476</v>
      </c>
      <c r="B27" t="s">
        <v>81</v>
      </c>
      <c r="C27" t="s">
        <v>81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477</v>
      </c>
      <c r="L27" t="s">
        <v>478</v>
      </c>
      <c r="M27" t="s">
        <v>479</v>
      </c>
      <c r="N27" t="s">
        <v>480</v>
      </c>
      <c r="O27" t="s">
        <v>481</v>
      </c>
      <c r="P27" t="s">
        <v>482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86</v>
      </c>
    </row>
    <row r="28" spans="1:22" x14ac:dyDescent="0.25">
      <c r="A28" t="s">
        <v>483</v>
      </c>
      <c r="B28" t="s">
        <v>457</v>
      </c>
      <c r="C28" t="s">
        <v>458</v>
      </c>
      <c r="D28" t="s">
        <v>459</v>
      </c>
      <c r="E28" t="s">
        <v>460</v>
      </c>
      <c r="F28" t="s">
        <v>461</v>
      </c>
      <c r="G28" t="s">
        <v>462</v>
      </c>
      <c r="H28" t="s">
        <v>463</v>
      </c>
      <c r="I28" t="s">
        <v>464</v>
      </c>
      <c r="J28" t="s">
        <v>465</v>
      </c>
      <c r="K28" t="s">
        <v>484</v>
      </c>
      <c r="L28" t="s">
        <v>485</v>
      </c>
      <c r="M28" t="s">
        <v>486</v>
      </c>
      <c r="N28" t="s">
        <v>487</v>
      </c>
      <c r="O28" t="s">
        <v>488</v>
      </c>
      <c r="P28" t="s">
        <v>489</v>
      </c>
      <c r="Q28" t="s">
        <v>81</v>
      </c>
      <c r="R28" t="s">
        <v>472</v>
      </c>
      <c r="S28" t="s">
        <v>473</v>
      </c>
      <c r="T28" t="s">
        <v>474</v>
      </c>
      <c r="U28" t="s">
        <v>475</v>
      </c>
      <c r="V28" t="s">
        <v>86</v>
      </c>
    </row>
    <row r="29" spans="1:22" x14ac:dyDescent="0.25">
      <c r="A29" t="s">
        <v>490</v>
      </c>
      <c r="B29" t="s">
        <v>491</v>
      </c>
      <c r="C29" t="s">
        <v>478</v>
      </c>
      <c r="D29" t="s">
        <v>492</v>
      </c>
      <c r="E29" t="s">
        <v>493</v>
      </c>
      <c r="F29" t="s">
        <v>494</v>
      </c>
      <c r="G29" t="s">
        <v>495</v>
      </c>
      <c r="H29" t="s">
        <v>496</v>
      </c>
      <c r="I29" t="s">
        <v>494</v>
      </c>
      <c r="J29" t="s">
        <v>497</v>
      </c>
      <c r="K29" t="s">
        <v>498</v>
      </c>
      <c r="L29" t="s">
        <v>499</v>
      </c>
      <c r="M29" t="s">
        <v>500</v>
      </c>
      <c r="N29" t="s">
        <v>501</v>
      </c>
      <c r="O29" t="s">
        <v>502</v>
      </c>
      <c r="P29" t="s">
        <v>503</v>
      </c>
      <c r="Q29" t="s">
        <v>81</v>
      </c>
      <c r="R29" t="s">
        <v>504</v>
      </c>
      <c r="S29" t="s">
        <v>505</v>
      </c>
      <c r="T29" t="s">
        <v>506</v>
      </c>
      <c r="U29" t="s">
        <v>507</v>
      </c>
      <c r="V29" t="s">
        <v>86</v>
      </c>
    </row>
    <row r="30" spans="1:22" x14ac:dyDescent="0.25">
      <c r="A30" t="s">
        <v>508</v>
      </c>
      <c r="B30" t="s">
        <v>509</v>
      </c>
      <c r="C30" t="s">
        <v>510</v>
      </c>
      <c r="D30" t="s">
        <v>511</v>
      </c>
      <c r="E30" t="s">
        <v>512</v>
      </c>
      <c r="F30" t="s">
        <v>513</v>
      </c>
      <c r="G30" t="s">
        <v>514</v>
      </c>
      <c r="H30" t="s">
        <v>515</v>
      </c>
      <c r="I30" t="s">
        <v>516</v>
      </c>
      <c r="J30" t="s">
        <v>517</v>
      </c>
      <c r="K30" t="s">
        <v>518</v>
      </c>
      <c r="L30" t="s">
        <v>519</v>
      </c>
      <c r="M30" t="s">
        <v>520</v>
      </c>
      <c r="N30" t="s">
        <v>521</v>
      </c>
      <c r="O30" t="s">
        <v>522</v>
      </c>
      <c r="P30" t="s">
        <v>523</v>
      </c>
      <c r="Q30" t="s">
        <v>81</v>
      </c>
      <c r="R30" t="s">
        <v>524</v>
      </c>
      <c r="S30" t="s">
        <v>525</v>
      </c>
      <c r="T30" t="s">
        <v>526</v>
      </c>
      <c r="U30" t="s">
        <v>527</v>
      </c>
      <c r="V30" t="s">
        <v>86</v>
      </c>
    </row>
    <row r="31" spans="1:22" x14ac:dyDescent="0.25">
      <c r="A31" t="s">
        <v>528</v>
      </c>
      <c r="B31" t="s">
        <v>509</v>
      </c>
      <c r="C31" t="s">
        <v>510</v>
      </c>
      <c r="D31" t="s">
        <v>511</v>
      </c>
      <c r="E31" t="s">
        <v>512</v>
      </c>
      <c r="F31" t="s">
        <v>513</v>
      </c>
      <c r="G31" t="s">
        <v>514</v>
      </c>
      <c r="H31" t="s">
        <v>515</v>
      </c>
      <c r="I31" t="s">
        <v>516</v>
      </c>
      <c r="J31" t="s">
        <v>517</v>
      </c>
      <c r="K31" t="s">
        <v>518</v>
      </c>
      <c r="L31" t="s">
        <v>519</v>
      </c>
      <c r="M31" t="s">
        <v>520</v>
      </c>
      <c r="N31" t="s">
        <v>521</v>
      </c>
      <c r="O31" t="s">
        <v>522</v>
      </c>
      <c r="P31" t="s">
        <v>523</v>
      </c>
      <c r="Q31" t="s">
        <v>81</v>
      </c>
      <c r="R31" t="s">
        <v>524</v>
      </c>
      <c r="S31" t="s">
        <v>525</v>
      </c>
      <c r="T31" t="s">
        <v>526</v>
      </c>
      <c r="U31" t="s">
        <v>527</v>
      </c>
      <c r="V31" t="s">
        <v>86</v>
      </c>
    </row>
    <row r="32" spans="1:22" x14ac:dyDescent="0.25">
      <c r="A32" t="s">
        <v>529</v>
      </c>
      <c r="B32" t="s">
        <v>530</v>
      </c>
      <c r="C32" t="s">
        <v>531</v>
      </c>
      <c r="D32" t="s">
        <v>532</v>
      </c>
      <c r="E32" t="s">
        <v>533</v>
      </c>
      <c r="F32" t="s">
        <v>534</v>
      </c>
      <c r="G32" t="s">
        <v>535</v>
      </c>
      <c r="H32" t="s">
        <v>536</v>
      </c>
      <c r="I32" t="s">
        <v>537</v>
      </c>
      <c r="J32" t="s">
        <v>538</v>
      </c>
      <c r="K32" t="s">
        <v>539</v>
      </c>
      <c r="L32" t="s">
        <v>540</v>
      </c>
      <c r="M32" t="s">
        <v>81</v>
      </c>
      <c r="N32" t="s">
        <v>541</v>
      </c>
      <c r="O32" t="s">
        <v>542</v>
      </c>
      <c r="P32" t="s">
        <v>543</v>
      </c>
      <c r="Q32" t="s">
        <v>81</v>
      </c>
      <c r="R32" t="s">
        <v>544</v>
      </c>
      <c r="S32" t="s">
        <v>81</v>
      </c>
      <c r="T32" t="s">
        <v>81</v>
      </c>
      <c r="U32" t="s">
        <v>81</v>
      </c>
      <c r="V32" t="s">
        <v>86</v>
      </c>
    </row>
    <row r="33" spans="1:22" x14ac:dyDescent="0.25">
      <c r="A33" t="s">
        <v>545</v>
      </c>
      <c r="B33" t="s">
        <v>546</v>
      </c>
      <c r="C33" t="s">
        <v>547</v>
      </c>
      <c r="D33" t="s">
        <v>548</v>
      </c>
      <c r="E33" t="s">
        <v>549</v>
      </c>
      <c r="F33" t="s">
        <v>550</v>
      </c>
      <c r="G33" t="s">
        <v>551</v>
      </c>
      <c r="H33" t="s">
        <v>552</v>
      </c>
      <c r="I33" t="s">
        <v>553</v>
      </c>
      <c r="J33" t="s">
        <v>554</v>
      </c>
      <c r="K33" t="s">
        <v>555</v>
      </c>
      <c r="L33" t="s">
        <v>556</v>
      </c>
      <c r="M33" t="s">
        <v>557</v>
      </c>
      <c r="N33" t="s">
        <v>558</v>
      </c>
      <c r="O33" t="s">
        <v>559</v>
      </c>
      <c r="P33" t="s">
        <v>560</v>
      </c>
      <c r="Q33" t="s">
        <v>81</v>
      </c>
      <c r="R33" t="s">
        <v>560</v>
      </c>
      <c r="S33" t="s">
        <v>560</v>
      </c>
      <c r="T33" t="s">
        <v>561</v>
      </c>
      <c r="U33" t="s">
        <v>562</v>
      </c>
      <c r="V33" t="s">
        <v>86</v>
      </c>
    </row>
    <row r="34" spans="1:22" x14ac:dyDescent="0.25">
      <c r="A34" t="s">
        <v>563</v>
      </c>
      <c r="B34" t="s">
        <v>547</v>
      </c>
      <c r="C34" t="s">
        <v>564</v>
      </c>
      <c r="D34" t="s">
        <v>565</v>
      </c>
      <c r="E34" t="s">
        <v>566</v>
      </c>
      <c r="F34" t="s">
        <v>567</v>
      </c>
      <c r="G34" t="s">
        <v>568</v>
      </c>
      <c r="H34" t="s">
        <v>569</v>
      </c>
      <c r="I34" t="s">
        <v>570</v>
      </c>
      <c r="J34" t="s">
        <v>571</v>
      </c>
      <c r="K34" t="s">
        <v>572</v>
      </c>
      <c r="L34" t="s">
        <v>573</v>
      </c>
      <c r="M34" t="s">
        <v>557</v>
      </c>
      <c r="N34" t="s">
        <v>574</v>
      </c>
      <c r="O34" t="s">
        <v>575</v>
      </c>
      <c r="P34" t="s">
        <v>576</v>
      </c>
      <c r="Q34" t="s">
        <v>81</v>
      </c>
      <c r="R34" t="s">
        <v>560</v>
      </c>
      <c r="S34" t="s">
        <v>560</v>
      </c>
      <c r="T34" t="s">
        <v>561</v>
      </c>
      <c r="U34" t="s">
        <v>562</v>
      </c>
      <c r="V34" t="s">
        <v>86</v>
      </c>
    </row>
    <row r="35" spans="1:22" x14ac:dyDescent="0.25">
      <c r="A35" t="s">
        <v>577</v>
      </c>
      <c r="B35" t="s">
        <v>578</v>
      </c>
      <c r="C35" t="s">
        <v>579</v>
      </c>
      <c r="D35" t="s">
        <v>580</v>
      </c>
      <c r="E35" t="s">
        <v>581</v>
      </c>
      <c r="F35" t="s">
        <v>582</v>
      </c>
      <c r="G35" t="s">
        <v>583</v>
      </c>
      <c r="H35" t="s">
        <v>584</v>
      </c>
      <c r="I35" t="s">
        <v>585</v>
      </c>
      <c r="J35" t="s">
        <v>586</v>
      </c>
      <c r="K35" t="s">
        <v>587</v>
      </c>
      <c r="L35" t="s">
        <v>588</v>
      </c>
      <c r="M35" t="s">
        <v>81</v>
      </c>
      <c r="N35" t="s">
        <v>589</v>
      </c>
      <c r="O35" t="s">
        <v>590</v>
      </c>
      <c r="P35" t="s">
        <v>591</v>
      </c>
      <c r="Q35" t="s">
        <v>81</v>
      </c>
      <c r="R35" t="s">
        <v>592</v>
      </c>
      <c r="S35" t="s">
        <v>593</v>
      </c>
      <c r="T35" t="s">
        <v>594</v>
      </c>
      <c r="U35" t="s">
        <v>81</v>
      </c>
      <c r="V35" t="s">
        <v>86</v>
      </c>
    </row>
    <row r="36" spans="1:22" x14ac:dyDescent="0.25">
      <c r="A36" t="s">
        <v>595</v>
      </c>
      <c r="B36" t="s">
        <v>596</v>
      </c>
      <c r="C36" t="s">
        <v>597</v>
      </c>
      <c r="D36" t="s">
        <v>598</v>
      </c>
      <c r="E36" t="s">
        <v>599</v>
      </c>
      <c r="F36" t="s">
        <v>600</v>
      </c>
      <c r="G36" t="s">
        <v>601</v>
      </c>
      <c r="H36" t="s">
        <v>602</v>
      </c>
      <c r="I36" t="s">
        <v>603</v>
      </c>
      <c r="J36" t="s">
        <v>604</v>
      </c>
      <c r="K36" t="s">
        <v>605</v>
      </c>
      <c r="L36" t="s">
        <v>606</v>
      </c>
      <c r="M36" t="s">
        <v>607</v>
      </c>
      <c r="N36" t="s">
        <v>608</v>
      </c>
      <c r="O36" t="s">
        <v>609</v>
      </c>
      <c r="P36" t="s">
        <v>610</v>
      </c>
      <c r="Q36" t="s">
        <v>81</v>
      </c>
      <c r="R36" t="s">
        <v>611</v>
      </c>
      <c r="S36" t="s">
        <v>612</v>
      </c>
      <c r="T36" t="s">
        <v>613</v>
      </c>
      <c r="U36" t="s">
        <v>614</v>
      </c>
      <c r="V36" t="s">
        <v>86</v>
      </c>
    </row>
    <row r="37" spans="1:22" x14ac:dyDescent="0.25">
      <c r="A37" t="s">
        <v>615</v>
      </c>
      <c r="B37" t="s">
        <v>596</v>
      </c>
      <c r="C37" t="s">
        <v>597</v>
      </c>
      <c r="D37" t="s">
        <v>598</v>
      </c>
      <c r="E37" t="s">
        <v>599</v>
      </c>
      <c r="F37" t="s">
        <v>600</v>
      </c>
      <c r="G37" t="s">
        <v>601</v>
      </c>
      <c r="H37" t="s">
        <v>602</v>
      </c>
      <c r="I37" t="s">
        <v>603</v>
      </c>
      <c r="J37" t="s">
        <v>604</v>
      </c>
      <c r="K37" t="s">
        <v>605</v>
      </c>
      <c r="L37" t="s">
        <v>606</v>
      </c>
      <c r="M37" t="s">
        <v>616</v>
      </c>
      <c r="N37" t="s">
        <v>608</v>
      </c>
      <c r="O37" t="s">
        <v>609</v>
      </c>
      <c r="P37" t="s">
        <v>610</v>
      </c>
      <c r="Q37" t="s">
        <v>81</v>
      </c>
      <c r="R37" t="s">
        <v>611</v>
      </c>
      <c r="S37" t="s">
        <v>612</v>
      </c>
      <c r="T37" t="s">
        <v>613</v>
      </c>
      <c r="U37" t="s">
        <v>614</v>
      </c>
      <c r="V37" t="s">
        <v>86</v>
      </c>
    </row>
    <row r="38" spans="1:22" x14ac:dyDescent="0.25">
      <c r="A38" t="s">
        <v>617</v>
      </c>
      <c r="B38" t="s">
        <v>618</v>
      </c>
      <c r="C38" t="s">
        <v>619</v>
      </c>
      <c r="D38" t="s">
        <v>620</v>
      </c>
      <c r="E38" t="s">
        <v>621</v>
      </c>
      <c r="F38" t="s">
        <v>622</v>
      </c>
      <c r="G38" t="s">
        <v>623</v>
      </c>
      <c r="H38" t="s">
        <v>624</v>
      </c>
      <c r="I38" t="s">
        <v>625</v>
      </c>
      <c r="J38" t="s">
        <v>626</v>
      </c>
      <c r="K38" t="s">
        <v>627</v>
      </c>
      <c r="L38" t="s">
        <v>628</v>
      </c>
      <c r="M38" t="s">
        <v>81</v>
      </c>
      <c r="N38" t="s">
        <v>629</v>
      </c>
      <c r="O38" t="s">
        <v>630</v>
      </c>
      <c r="P38" t="s">
        <v>631</v>
      </c>
      <c r="Q38" t="s">
        <v>81</v>
      </c>
      <c r="R38" t="s">
        <v>632</v>
      </c>
      <c r="S38" t="s">
        <v>81</v>
      </c>
      <c r="T38" t="s">
        <v>81</v>
      </c>
      <c r="U38" t="s">
        <v>81</v>
      </c>
      <c r="V38" t="s">
        <v>86</v>
      </c>
    </row>
    <row r="39" spans="1:22" x14ac:dyDescent="0.25">
      <c r="A39" t="s">
        <v>633</v>
      </c>
      <c r="B39" t="s">
        <v>634</v>
      </c>
      <c r="C39" t="s">
        <v>635</v>
      </c>
      <c r="D39" t="s">
        <v>636</v>
      </c>
      <c r="E39" t="s">
        <v>637</v>
      </c>
      <c r="F39" t="s">
        <v>638</v>
      </c>
      <c r="G39" t="s">
        <v>639</v>
      </c>
      <c r="H39" t="s">
        <v>640</v>
      </c>
      <c r="I39" t="s">
        <v>190</v>
      </c>
      <c r="J39" t="s">
        <v>641</v>
      </c>
      <c r="K39" t="s">
        <v>642</v>
      </c>
      <c r="L39" t="s">
        <v>643</v>
      </c>
      <c r="M39" t="s">
        <v>644</v>
      </c>
      <c r="N39" t="s">
        <v>645</v>
      </c>
      <c r="O39" t="s">
        <v>646</v>
      </c>
      <c r="P39" t="s">
        <v>647</v>
      </c>
      <c r="Q39" t="s">
        <v>81</v>
      </c>
      <c r="R39" t="s">
        <v>648</v>
      </c>
      <c r="S39" t="s">
        <v>649</v>
      </c>
      <c r="T39" t="s">
        <v>650</v>
      </c>
      <c r="U39" t="s">
        <v>651</v>
      </c>
      <c r="V39" t="s">
        <v>86</v>
      </c>
    </row>
    <row r="40" spans="1:22" x14ac:dyDescent="0.25">
      <c r="A40" t="s">
        <v>652</v>
      </c>
      <c r="B40" t="s">
        <v>653</v>
      </c>
      <c r="C40" t="s">
        <v>654</v>
      </c>
      <c r="D40" t="s">
        <v>655</v>
      </c>
      <c r="E40" t="s">
        <v>656</v>
      </c>
      <c r="F40" t="s">
        <v>657</v>
      </c>
      <c r="G40" t="s">
        <v>658</v>
      </c>
      <c r="H40" t="s">
        <v>659</v>
      </c>
      <c r="I40" t="s">
        <v>660</v>
      </c>
      <c r="J40" t="s">
        <v>661</v>
      </c>
      <c r="K40" t="s">
        <v>662</v>
      </c>
      <c r="L40" t="s">
        <v>663</v>
      </c>
      <c r="M40" t="s">
        <v>664</v>
      </c>
      <c r="N40" t="s">
        <v>665</v>
      </c>
      <c r="O40" t="s">
        <v>666</v>
      </c>
      <c r="P40" t="s">
        <v>667</v>
      </c>
      <c r="Q40" t="s">
        <v>81</v>
      </c>
      <c r="R40" t="s">
        <v>668</v>
      </c>
      <c r="S40" t="s">
        <v>669</v>
      </c>
      <c r="T40" t="s">
        <v>670</v>
      </c>
      <c r="U40" t="s">
        <v>612</v>
      </c>
      <c r="V40" t="s">
        <v>86</v>
      </c>
    </row>
    <row r="41" spans="1:22" x14ac:dyDescent="0.25">
      <c r="A41" t="s">
        <v>671</v>
      </c>
      <c r="B41" t="s">
        <v>81</v>
      </c>
      <c r="C41" t="s">
        <v>81</v>
      </c>
      <c r="D41" t="s">
        <v>81</v>
      </c>
      <c r="E41" t="s">
        <v>672</v>
      </c>
      <c r="F41" t="s">
        <v>673</v>
      </c>
      <c r="G41" t="s">
        <v>674</v>
      </c>
      <c r="H41" t="s">
        <v>81</v>
      </c>
      <c r="I41" t="s">
        <v>675</v>
      </c>
      <c r="J41" t="s">
        <v>81</v>
      </c>
      <c r="K41" t="s">
        <v>676</v>
      </c>
      <c r="L41" t="s">
        <v>81</v>
      </c>
      <c r="M41" t="s">
        <v>677</v>
      </c>
      <c r="N41" t="s">
        <v>81</v>
      </c>
      <c r="O41" t="s">
        <v>678</v>
      </c>
      <c r="P41" t="s">
        <v>679</v>
      </c>
      <c r="Q41" t="s">
        <v>81</v>
      </c>
      <c r="R41" t="s">
        <v>81</v>
      </c>
      <c r="S41" t="s">
        <v>680</v>
      </c>
      <c r="T41" t="s">
        <v>81</v>
      </c>
      <c r="U41" t="s">
        <v>681</v>
      </c>
      <c r="V41" t="s">
        <v>86</v>
      </c>
    </row>
    <row r="42" spans="1:22" x14ac:dyDescent="0.25">
      <c r="A42" t="s">
        <v>682</v>
      </c>
      <c r="B42" t="s">
        <v>81</v>
      </c>
      <c r="C42" t="s">
        <v>81</v>
      </c>
      <c r="D42" t="s">
        <v>81</v>
      </c>
      <c r="E42" t="s">
        <v>683</v>
      </c>
      <c r="F42" t="s">
        <v>81</v>
      </c>
      <c r="G42" t="s">
        <v>684</v>
      </c>
      <c r="H42" t="s">
        <v>81</v>
      </c>
      <c r="I42" t="s">
        <v>685</v>
      </c>
      <c r="J42" t="s">
        <v>81</v>
      </c>
      <c r="K42" t="s">
        <v>686</v>
      </c>
      <c r="L42" t="s">
        <v>81</v>
      </c>
      <c r="M42" t="s">
        <v>81</v>
      </c>
      <c r="N42" t="s">
        <v>81</v>
      </c>
      <c r="O42" t="s">
        <v>687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86</v>
      </c>
    </row>
    <row r="43" spans="1:22" x14ac:dyDescent="0.25">
      <c r="A43" t="s">
        <v>688</v>
      </c>
      <c r="B43" t="s">
        <v>689</v>
      </c>
      <c r="C43" t="s">
        <v>690</v>
      </c>
      <c r="D43" t="s">
        <v>691</v>
      </c>
      <c r="E43" t="s">
        <v>692</v>
      </c>
      <c r="F43" t="s">
        <v>693</v>
      </c>
      <c r="G43" t="s">
        <v>694</v>
      </c>
      <c r="H43" t="s">
        <v>695</v>
      </c>
      <c r="I43" t="s">
        <v>696</v>
      </c>
      <c r="J43" t="s">
        <v>697</v>
      </c>
      <c r="K43" t="s">
        <v>698</v>
      </c>
      <c r="L43" t="s">
        <v>699</v>
      </c>
      <c r="M43" t="s">
        <v>700</v>
      </c>
      <c r="N43" t="s">
        <v>701</v>
      </c>
      <c r="O43" t="s">
        <v>702</v>
      </c>
      <c r="P43" t="s">
        <v>703</v>
      </c>
      <c r="Q43" t="s">
        <v>81</v>
      </c>
      <c r="R43" t="s">
        <v>704</v>
      </c>
      <c r="S43" t="s">
        <v>705</v>
      </c>
      <c r="T43" t="s">
        <v>706</v>
      </c>
      <c r="U43" t="s">
        <v>707</v>
      </c>
      <c r="V43" t="s">
        <v>86</v>
      </c>
    </row>
    <row r="44" spans="1:22" x14ac:dyDescent="0.25">
      <c r="A44" t="s">
        <v>708</v>
      </c>
      <c r="B44" t="s">
        <v>709</v>
      </c>
      <c r="C44" t="s">
        <v>710</v>
      </c>
      <c r="D44" t="s">
        <v>711</v>
      </c>
      <c r="E44" t="s">
        <v>712</v>
      </c>
      <c r="F44" t="s">
        <v>713</v>
      </c>
      <c r="G44" t="s">
        <v>714</v>
      </c>
      <c r="H44" t="s">
        <v>715</v>
      </c>
      <c r="I44" t="s">
        <v>716</v>
      </c>
      <c r="J44" t="s">
        <v>717</v>
      </c>
      <c r="K44" t="s">
        <v>718</v>
      </c>
      <c r="L44" t="s">
        <v>719</v>
      </c>
      <c r="M44" t="s">
        <v>720</v>
      </c>
      <c r="N44" t="s">
        <v>721</v>
      </c>
      <c r="O44" t="s">
        <v>722</v>
      </c>
      <c r="P44" t="s">
        <v>723</v>
      </c>
      <c r="Q44" t="s">
        <v>81</v>
      </c>
      <c r="R44" t="s">
        <v>724</v>
      </c>
      <c r="S44" t="s">
        <v>691</v>
      </c>
      <c r="T44" t="s">
        <v>725</v>
      </c>
      <c r="U44" t="s">
        <v>726</v>
      </c>
      <c r="V44" t="s">
        <v>86</v>
      </c>
    </row>
    <row r="45" spans="1:22" x14ac:dyDescent="0.25">
      <c r="A45" t="s">
        <v>727</v>
      </c>
      <c r="B45" t="s">
        <v>728</v>
      </c>
      <c r="C45" t="s">
        <v>729</v>
      </c>
      <c r="D45" t="s">
        <v>730</v>
      </c>
      <c r="E45" t="s">
        <v>731</v>
      </c>
      <c r="F45" t="s">
        <v>732</v>
      </c>
      <c r="G45" t="s">
        <v>733</v>
      </c>
      <c r="H45" t="s">
        <v>734</v>
      </c>
      <c r="I45" t="s">
        <v>735</v>
      </c>
      <c r="J45" t="s">
        <v>736</v>
      </c>
      <c r="K45" t="s">
        <v>737</v>
      </c>
      <c r="L45" t="s">
        <v>693</v>
      </c>
      <c r="M45" t="s">
        <v>738</v>
      </c>
      <c r="N45" t="s">
        <v>739</v>
      </c>
      <c r="O45" t="s">
        <v>740</v>
      </c>
      <c r="P45" t="s">
        <v>741</v>
      </c>
      <c r="Q45" t="s">
        <v>81</v>
      </c>
      <c r="R45" t="s">
        <v>742</v>
      </c>
      <c r="S45" t="s">
        <v>743</v>
      </c>
      <c r="T45" t="s">
        <v>744</v>
      </c>
      <c r="U45" t="s">
        <v>745</v>
      </c>
      <c r="V45" t="s">
        <v>86</v>
      </c>
    </row>
    <row r="46" spans="1:22" x14ac:dyDescent="0.25">
      <c r="A46" t="s">
        <v>746</v>
      </c>
      <c r="B46" t="s">
        <v>747</v>
      </c>
      <c r="C46" t="s">
        <v>748</v>
      </c>
      <c r="D46" t="s">
        <v>749</v>
      </c>
      <c r="E46" t="s">
        <v>750</v>
      </c>
      <c r="F46" t="s">
        <v>751</v>
      </c>
      <c r="G46" t="s">
        <v>752</v>
      </c>
      <c r="H46" t="s">
        <v>753</v>
      </c>
      <c r="I46" t="s">
        <v>754</v>
      </c>
      <c r="J46" t="s">
        <v>755</v>
      </c>
      <c r="K46" t="s">
        <v>756</v>
      </c>
      <c r="L46" t="s">
        <v>757</v>
      </c>
      <c r="M46" t="s">
        <v>758</v>
      </c>
      <c r="N46" t="s">
        <v>759</v>
      </c>
      <c r="O46" t="s">
        <v>760</v>
      </c>
      <c r="P46" t="s">
        <v>761</v>
      </c>
      <c r="Q46" t="s">
        <v>81</v>
      </c>
      <c r="R46" t="s">
        <v>762</v>
      </c>
      <c r="S46" t="s">
        <v>763</v>
      </c>
      <c r="T46" t="s">
        <v>764</v>
      </c>
      <c r="U46" t="s">
        <v>765</v>
      </c>
      <c r="V46" t="s">
        <v>86</v>
      </c>
    </row>
    <row r="47" spans="1:22" x14ac:dyDescent="0.25">
      <c r="A47" t="s">
        <v>766</v>
      </c>
      <c r="B47" t="s">
        <v>767</v>
      </c>
      <c r="C47" t="s">
        <v>768</v>
      </c>
      <c r="D47" t="s">
        <v>769</v>
      </c>
      <c r="E47" t="s">
        <v>770</v>
      </c>
      <c r="F47" t="s">
        <v>771</v>
      </c>
      <c r="G47" t="s">
        <v>772</v>
      </c>
      <c r="H47" t="s">
        <v>773</v>
      </c>
      <c r="I47" t="s">
        <v>774</v>
      </c>
      <c r="J47" t="s">
        <v>775</v>
      </c>
      <c r="K47" t="s">
        <v>776</v>
      </c>
      <c r="L47" t="s">
        <v>777</v>
      </c>
      <c r="M47" t="s">
        <v>778</v>
      </c>
      <c r="N47" t="s">
        <v>779</v>
      </c>
      <c r="O47" t="s">
        <v>780</v>
      </c>
      <c r="P47" t="s">
        <v>781</v>
      </c>
      <c r="Q47" t="s">
        <v>81</v>
      </c>
      <c r="R47" t="s">
        <v>782</v>
      </c>
      <c r="S47" t="s">
        <v>783</v>
      </c>
      <c r="T47" t="s">
        <v>784</v>
      </c>
      <c r="U47" t="s">
        <v>785</v>
      </c>
      <c r="V47" t="s">
        <v>86</v>
      </c>
    </row>
    <row r="48" spans="1:22" x14ac:dyDescent="0.25">
      <c r="A48" t="s">
        <v>786</v>
      </c>
      <c r="B48" t="s">
        <v>787</v>
      </c>
      <c r="C48" t="s">
        <v>788</v>
      </c>
      <c r="D48" t="s">
        <v>789</v>
      </c>
      <c r="E48" t="s">
        <v>790</v>
      </c>
      <c r="F48" t="s">
        <v>791</v>
      </c>
      <c r="G48" t="s">
        <v>792</v>
      </c>
      <c r="H48" t="s">
        <v>793</v>
      </c>
      <c r="I48" t="s">
        <v>794</v>
      </c>
      <c r="J48" t="s">
        <v>795</v>
      </c>
      <c r="K48" t="s">
        <v>796</v>
      </c>
      <c r="L48" t="s">
        <v>797</v>
      </c>
      <c r="M48" t="s">
        <v>798</v>
      </c>
      <c r="N48" t="s">
        <v>799</v>
      </c>
      <c r="O48" t="s">
        <v>800</v>
      </c>
      <c r="P48" t="s">
        <v>801</v>
      </c>
      <c r="Q48" t="s">
        <v>81</v>
      </c>
      <c r="R48" t="s">
        <v>802</v>
      </c>
      <c r="S48" t="s">
        <v>803</v>
      </c>
      <c r="T48" t="s">
        <v>804</v>
      </c>
      <c r="U48" t="s">
        <v>805</v>
      </c>
      <c r="V48" t="s">
        <v>86</v>
      </c>
    </row>
    <row r="49" spans="1:22" x14ac:dyDescent="0.25">
      <c r="A49" t="s">
        <v>806</v>
      </c>
      <c r="B49" t="s">
        <v>807</v>
      </c>
      <c r="C49" t="s">
        <v>808</v>
      </c>
      <c r="D49" t="s">
        <v>809</v>
      </c>
      <c r="E49" t="s">
        <v>810</v>
      </c>
      <c r="F49" t="s">
        <v>811</v>
      </c>
      <c r="G49" t="s">
        <v>812</v>
      </c>
      <c r="H49" t="s">
        <v>813</v>
      </c>
      <c r="I49" t="s">
        <v>814</v>
      </c>
      <c r="J49" t="s">
        <v>815</v>
      </c>
      <c r="K49" t="s">
        <v>816</v>
      </c>
      <c r="L49" t="s">
        <v>817</v>
      </c>
      <c r="M49" t="s">
        <v>446</v>
      </c>
      <c r="N49" t="s">
        <v>818</v>
      </c>
      <c r="O49" t="s">
        <v>819</v>
      </c>
      <c r="P49" t="s">
        <v>820</v>
      </c>
      <c r="Q49" t="s">
        <v>821</v>
      </c>
      <c r="R49" t="s">
        <v>822</v>
      </c>
      <c r="S49" t="s">
        <v>823</v>
      </c>
      <c r="T49" t="s">
        <v>824</v>
      </c>
      <c r="U49" t="s">
        <v>825</v>
      </c>
      <c r="V49" t="s">
        <v>86</v>
      </c>
    </row>
    <row r="50" spans="1:22" x14ac:dyDescent="0.25">
      <c r="A50" t="s">
        <v>826</v>
      </c>
      <c r="B50" t="s">
        <v>221</v>
      </c>
      <c r="C50" t="s">
        <v>222</v>
      </c>
      <c r="D50" t="s">
        <v>223</v>
      </c>
      <c r="E50" t="s">
        <v>224</v>
      </c>
      <c r="F50" t="s">
        <v>225</v>
      </c>
      <c r="G50" t="s">
        <v>226</v>
      </c>
      <c r="H50" t="s">
        <v>227</v>
      </c>
      <c r="I50" t="s">
        <v>228</v>
      </c>
      <c r="J50" t="s">
        <v>229</v>
      </c>
      <c r="K50" t="s">
        <v>230</v>
      </c>
      <c r="L50" t="s">
        <v>231</v>
      </c>
      <c r="M50" t="s">
        <v>232</v>
      </c>
      <c r="N50" t="s">
        <v>233</v>
      </c>
      <c r="O50" t="s">
        <v>234</v>
      </c>
      <c r="P50" t="s">
        <v>235</v>
      </c>
      <c r="Q50" t="s">
        <v>81</v>
      </c>
      <c r="R50" t="s">
        <v>236</v>
      </c>
      <c r="S50" t="s">
        <v>237</v>
      </c>
      <c r="T50" t="s">
        <v>238</v>
      </c>
      <c r="U50" t="s">
        <v>239</v>
      </c>
      <c r="V50" t="s">
        <v>86</v>
      </c>
    </row>
    <row r="51" spans="1:22" x14ac:dyDescent="0.25">
      <c r="A51" t="s">
        <v>827</v>
      </c>
      <c r="B51" t="s">
        <v>709</v>
      </c>
      <c r="C51" t="s">
        <v>710</v>
      </c>
      <c r="D51" t="s">
        <v>711</v>
      </c>
      <c r="E51" t="s">
        <v>712</v>
      </c>
      <c r="F51" t="s">
        <v>713</v>
      </c>
      <c r="G51" t="s">
        <v>714</v>
      </c>
      <c r="H51" t="s">
        <v>715</v>
      </c>
      <c r="I51" t="s">
        <v>716</v>
      </c>
      <c r="J51" t="s">
        <v>717</v>
      </c>
      <c r="K51" t="s">
        <v>718</v>
      </c>
      <c r="L51" t="s">
        <v>719</v>
      </c>
      <c r="M51" t="s">
        <v>720</v>
      </c>
      <c r="N51" t="s">
        <v>721</v>
      </c>
      <c r="O51" t="s">
        <v>722</v>
      </c>
      <c r="P51" t="s">
        <v>723</v>
      </c>
      <c r="Q51" t="s">
        <v>81</v>
      </c>
      <c r="R51" t="s">
        <v>724</v>
      </c>
      <c r="S51" t="s">
        <v>691</v>
      </c>
      <c r="T51" t="s">
        <v>725</v>
      </c>
      <c r="U51" t="s">
        <v>726</v>
      </c>
      <c r="V51" t="s">
        <v>86</v>
      </c>
    </row>
    <row r="52" spans="1:22" x14ac:dyDescent="0.25">
      <c r="A52" t="s">
        <v>828</v>
      </c>
      <c r="B52" t="s">
        <v>829</v>
      </c>
      <c r="C52" t="s">
        <v>81</v>
      </c>
      <c r="D52" t="s">
        <v>830</v>
      </c>
      <c r="E52" t="s">
        <v>831</v>
      </c>
      <c r="F52" t="s">
        <v>832</v>
      </c>
      <c r="G52" t="s">
        <v>833</v>
      </c>
      <c r="H52" t="s">
        <v>834</v>
      </c>
      <c r="I52" t="s">
        <v>81</v>
      </c>
      <c r="J52" t="s">
        <v>835</v>
      </c>
      <c r="K52" t="s">
        <v>836</v>
      </c>
      <c r="L52" t="s">
        <v>837</v>
      </c>
      <c r="M52" t="s">
        <v>838</v>
      </c>
      <c r="N52" t="s">
        <v>839</v>
      </c>
      <c r="O52" t="s">
        <v>840</v>
      </c>
      <c r="P52" t="s">
        <v>841</v>
      </c>
      <c r="Q52" t="s">
        <v>81</v>
      </c>
      <c r="R52" t="s">
        <v>842</v>
      </c>
      <c r="S52" t="s">
        <v>843</v>
      </c>
      <c r="T52" t="s">
        <v>81</v>
      </c>
      <c r="U52" t="s">
        <v>81</v>
      </c>
      <c r="V52" t="s">
        <v>86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54DF-4736-4098-BBC4-CD7351F93B80}">
  <dimension ref="A1:BA25"/>
  <sheetViews>
    <sheetView tabSelected="1" workbookViewId="0">
      <selection activeCell="A11" sqref="A11"/>
    </sheetView>
  </sheetViews>
  <sheetFormatPr defaultRowHeight="15" x14ac:dyDescent="0.25"/>
  <cols>
    <col min="2" max="2" width="11.36328125" style="14" bestFit="1" customWidth="1"/>
    <col min="3" max="3" width="12.1796875" bestFit="1" customWidth="1"/>
    <col min="4" max="4" width="18.453125" bestFit="1" customWidth="1"/>
    <col min="5" max="5" width="17.08984375" style="7" customWidth="1"/>
    <col min="6" max="6" width="19.7265625" bestFit="1" customWidth="1"/>
    <col min="7" max="7" width="14.1796875" bestFit="1" customWidth="1"/>
    <col min="8" max="8" width="10.54296875" bestFit="1" customWidth="1"/>
    <col min="9" max="9" width="20.81640625" bestFit="1" customWidth="1"/>
    <col min="10" max="10" width="21.36328125" bestFit="1" customWidth="1"/>
    <col min="11" max="11" width="22.36328125" bestFit="1" customWidth="1"/>
    <col min="12" max="12" width="17.1796875" bestFit="1" customWidth="1"/>
    <col min="13" max="13" width="15.1796875" bestFit="1" customWidth="1"/>
    <col min="14" max="14" width="14.36328125" bestFit="1" customWidth="1"/>
    <col min="15" max="15" width="24.453125" bestFit="1" customWidth="1"/>
    <col min="16" max="16" width="28.36328125" bestFit="1" customWidth="1"/>
    <col min="17" max="17" width="26.54296875" bestFit="1" customWidth="1"/>
    <col min="18" max="18" width="33.90625" bestFit="1" customWidth="1"/>
    <col min="19" max="19" width="24.26953125" bestFit="1" customWidth="1"/>
    <col min="20" max="20" width="27.08984375" bestFit="1" customWidth="1"/>
    <col min="21" max="21" width="25.1796875" bestFit="1" customWidth="1"/>
    <col min="22" max="22" width="14.54296875" bestFit="1" customWidth="1"/>
    <col min="23" max="23" width="15.26953125" bestFit="1" customWidth="1"/>
    <col min="24" max="24" width="17.26953125" bestFit="1" customWidth="1"/>
    <col min="25" max="25" width="12.36328125" bestFit="1" customWidth="1"/>
    <col min="26" max="26" width="17.6328125" bestFit="1" customWidth="1"/>
    <col min="27" max="27" width="31" bestFit="1" customWidth="1"/>
    <col min="28" max="28" width="32.90625" bestFit="1" customWidth="1"/>
    <col min="29" max="29" width="20.26953125" bestFit="1" customWidth="1"/>
    <col min="30" max="30" width="23.26953125" bestFit="1" customWidth="1"/>
    <col min="31" max="31" width="9.90625" bestFit="1" customWidth="1"/>
    <col min="32" max="32" width="19.81640625" bestFit="1" customWidth="1"/>
    <col min="33" max="33" width="16.453125" style="11" bestFit="1" customWidth="1"/>
    <col min="34" max="34" width="23" bestFit="1" customWidth="1"/>
    <col min="35" max="35" width="24.08984375" bestFit="1" customWidth="1"/>
    <col min="36" max="36" width="18.6328125" bestFit="1" customWidth="1"/>
    <col min="37" max="37" width="10.54296875" bestFit="1" customWidth="1"/>
    <col min="38" max="38" width="11.6328125" bestFit="1" customWidth="1"/>
    <col min="39" max="39" width="10.81640625" bestFit="1" customWidth="1"/>
    <col min="40" max="40" width="13.6328125" bestFit="1" customWidth="1"/>
    <col min="41" max="41" width="22.453125" bestFit="1" customWidth="1"/>
    <col min="42" max="42" width="16.26953125" bestFit="1" customWidth="1"/>
    <col min="43" max="43" width="14.08984375" bestFit="1" customWidth="1"/>
    <col min="44" max="44" width="11.7265625" bestFit="1" customWidth="1"/>
    <col min="45" max="45" width="14.81640625" bestFit="1" customWidth="1"/>
    <col min="46" max="46" width="11.08984375" bestFit="1" customWidth="1"/>
    <col min="47" max="47" width="19.7265625" bestFit="1" customWidth="1"/>
    <col min="48" max="48" width="7.26953125" bestFit="1" customWidth="1"/>
    <col min="49" max="49" width="13.36328125" bestFit="1" customWidth="1"/>
    <col min="50" max="50" width="14.81640625" bestFit="1" customWidth="1"/>
    <col min="51" max="51" width="6.36328125" bestFit="1" customWidth="1"/>
    <col min="52" max="52" width="10.81640625" bestFit="1" customWidth="1"/>
    <col min="53" max="53" width="15.6328125" bestFit="1" customWidth="1"/>
  </cols>
  <sheetData>
    <row r="1" spans="1:53" x14ac:dyDescent="0.25">
      <c r="A1" t="s">
        <v>846</v>
      </c>
      <c r="B1" s="14" t="s">
        <v>845</v>
      </c>
      <c r="C1" s="1" t="s">
        <v>22</v>
      </c>
      <c r="D1" s="3" t="s">
        <v>44</v>
      </c>
      <c r="E1" s="5" t="s">
        <v>844</v>
      </c>
      <c r="F1" s="3" t="s">
        <v>87</v>
      </c>
      <c r="G1" s="1" t="s">
        <v>105</v>
      </c>
      <c r="H1" s="3" t="s">
        <v>125</v>
      </c>
      <c r="I1" s="1" t="s">
        <v>145</v>
      </c>
      <c r="J1" s="3" t="s">
        <v>165</v>
      </c>
      <c r="K1" s="1" t="s">
        <v>180</v>
      </c>
      <c r="L1" s="3" t="s">
        <v>200</v>
      </c>
      <c r="M1" s="1" t="s">
        <v>220</v>
      </c>
      <c r="N1" s="3" t="s">
        <v>240</v>
      </c>
      <c r="O1" s="1" t="s">
        <v>260</v>
      </c>
      <c r="P1" s="3" t="s">
        <v>278</v>
      </c>
      <c r="Q1" s="1" t="s">
        <v>298</v>
      </c>
      <c r="R1" s="3" t="s">
        <v>318</v>
      </c>
      <c r="S1" s="1" t="s">
        <v>338</v>
      </c>
      <c r="T1" s="3" t="s">
        <v>358</v>
      </c>
      <c r="U1" s="1" t="s">
        <v>361</v>
      </c>
      <c r="V1" s="3" t="s">
        <v>367</v>
      </c>
      <c r="W1" s="1" t="s">
        <v>384</v>
      </c>
      <c r="X1" s="3" t="s">
        <v>401</v>
      </c>
      <c r="Y1" s="1" t="s">
        <v>419</v>
      </c>
      <c r="Z1" s="3" t="s">
        <v>437</v>
      </c>
      <c r="AA1" s="1" t="s">
        <v>456</v>
      </c>
      <c r="AB1" s="3" t="s">
        <v>476</v>
      </c>
      <c r="AC1" s="1" t="s">
        <v>483</v>
      </c>
      <c r="AD1" s="3" t="s">
        <v>490</v>
      </c>
      <c r="AE1" s="1" t="s">
        <v>508</v>
      </c>
      <c r="AF1" s="3" t="s">
        <v>528</v>
      </c>
      <c r="AG1" s="8" t="s">
        <v>529</v>
      </c>
      <c r="AH1" s="3" t="s">
        <v>545</v>
      </c>
      <c r="AI1" s="1" t="s">
        <v>563</v>
      </c>
      <c r="AJ1" s="3" t="s">
        <v>577</v>
      </c>
      <c r="AK1" s="1" t="s">
        <v>595</v>
      </c>
      <c r="AL1" s="3" t="s">
        <v>615</v>
      </c>
      <c r="AM1" s="1" t="s">
        <v>617</v>
      </c>
      <c r="AN1" s="3" t="s">
        <v>633</v>
      </c>
      <c r="AO1" s="1" t="s">
        <v>652</v>
      </c>
      <c r="AP1" s="3" t="s">
        <v>671</v>
      </c>
      <c r="AQ1" s="1" t="s">
        <v>682</v>
      </c>
      <c r="AR1" s="3" t="s">
        <v>688</v>
      </c>
      <c r="AS1" s="1" t="s">
        <v>708</v>
      </c>
      <c r="AT1" s="3" t="s">
        <v>727</v>
      </c>
      <c r="AU1" s="1" t="s">
        <v>746</v>
      </c>
      <c r="AV1" s="3" t="s">
        <v>766</v>
      </c>
      <c r="AW1" s="1" t="s">
        <v>786</v>
      </c>
      <c r="AX1" s="3" t="s">
        <v>806</v>
      </c>
      <c r="AY1" s="1" t="s">
        <v>826</v>
      </c>
      <c r="AZ1" s="3" t="s">
        <v>827</v>
      </c>
      <c r="BA1" s="1" t="s">
        <v>828</v>
      </c>
    </row>
    <row r="2" spans="1:53" x14ac:dyDescent="0.25">
      <c r="A2" t="str">
        <f>LEFT(C2,2)</f>
        <v>Q3</v>
      </c>
      <c r="B2" s="14">
        <f>VALUE(RIGHT(C2,4))</f>
        <v>2024</v>
      </c>
      <c r="C2" s="2" t="s">
        <v>23</v>
      </c>
      <c r="D2" s="4" t="s">
        <v>45</v>
      </c>
      <c r="E2" s="2">
        <v>52.978000000000002</v>
      </c>
      <c r="F2" s="4" t="s">
        <v>88</v>
      </c>
      <c r="G2" s="2">
        <v>34.826999999999998</v>
      </c>
      <c r="H2" s="4">
        <v>18.151</v>
      </c>
      <c r="I2" s="2">
        <v>770</v>
      </c>
      <c r="J2" s="4" t="s">
        <v>81</v>
      </c>
      <c r="K2" s="2">
        <v>3.3340000000000001</v>
      </c>
      <c r="L2" s="4">
        <v>4.1040000000000001</v>
      </c>
      <c r="M2" s="2">
        <v>14.047000000000001</v>
      </c>
      <c r="N2" s="4">
        <v>-1.51</v>
      </c>
      <c r="O2" s="2">
        <v>481</v>
      </c>
      <c r="P2" s="4">
        <v>-3.1739999999999999</v>
      </c>
      <c r="Q2" s="2">
        <v>-1.58</v>
      </c>
      <c r="R2" s="4">
        <v>537</v>
      </c>
      <c r="S2" s="2">
        <v>8.8010000000000002</v>
      </c>
      <c r="T2" s="4" t="s">
        <v>81</v>
      </c>
      <c r="U2" s="2" t="s">
        <v>81</v>
      </c>
      <c r="V2" s="4">
        <v>6.3410000000000002</v>
      </c>
      <c r="W2" s="2" t="s">
        <v>81</v>
      </c>
      <c r="X2" s="4" t="s">
        <v>81</v>
      </c>
      <c r="Y2" s="2">
        <v>15.141999999999999</v>
      </c>
      <c r="Z2" s="4">
        <v>1.871</v>
      </c>
      <c r="AA2" s="2">
        <v>13.271000000000001</v>
      </c>
      <c r="AB2" s="4" t="s">
        <v>81</v>
      </c>
      <c r="AC2" s="2">
        <v>13.271000000000001</v>
      </c>
      <c r="AD2" s="4">
        <v>115</v>
      </c>
      <c r="AE2" s="2">
        <v>13.385999999999999</v>
      </c>
      <c r="AF2" s="4">
        <v>13.385999999999999</v>
      </c>
      <c r="AG2" s="9" t="s">
        <v>530</v>
      </c>
      <c r="AH2" s="4">
        <v>4.2690000000000001</v>
      </c>
      <c r="AI2" s="2">
        <v>4.2750000000000004</v>
      </c>
      <c r="AJ2" s="4" t="s">
        <v>578</v>
      </c>
      <c r="AK2" s="2" t="s">
        <v>596</v>
      </c>
      <c r="AL2" s="4" t="s">
        <v>596</v>
      </c>
      <c r="AM2" s="2" t="s">
        <v>618</v>
      </c>
      <c r="AN2" s="4">
        <v>1.3959999999999999</v>
      </c>
      <c r="AO2" s="2" t="s">
        <v>653</v>
      </c>
      <c r="AP2" s="4" t="s">
        <v>81</v>
      </c>
      <c r="AQ2" s="2" t="s">
        <v>81</v>
      </c>
      <c r="AR2" s="4" t="s">
        <v>689</v>
      </c>
      <c r="AS2" s="2" t="s">
        <v>709</v>
      </c>
      <c r="AT2" s="4" t="s">
        <v>728</v>
      </c>
      <c r="AU2" s="2" t="s">
        <v>747</v>
      </c>
      <c r="AV2" s="4" t="s">
        <v>767</v>
      </c>
      <c r="AW2" s="2" t="s">
        <v>787</v>
      </c>
      <c r="AX2" s="4" t="s">
        <v>807</v>
      </c>
      <c r="AY2" s="2" t="s">
        <v>221</v>
      </c>
      <c r="AZ2" s="4" t="s">
        <v>709</v>
      </c>
      <c r="BA2" s="2" t="s">
        <v>829</v>
      </c>
    </row>
    <row r="3" spans="1:53" x14ac:dyDescent="0.25">
      <c r="A3" t="str">
        <f t="shared" ref="A3:A21" si="0">LEFT(C3,2)</f>
        <v>Q2</v>
      </c>
      <c r="B3" s="14">
        <f>VALUE(RIGHT(C3,4))</f>
        <v>2024</v>
      </c>
      <c r="C3" s="2" t="s">
        <v>24</v>
      </c>
      <c r="D3" s="4" t="s">
        <v>46</v>
      </c>
      <c r="E3" s="2">
        <v>51.734999999999999</v>
      </c>
      <c r="F3" s="4" t="s">
        <v>89</v>
      </c>
      <c r="G3" s="2">
        <v>33.134</v>
      </c>
      <c r="H3" s="4">
        <v>18.600999999999999</v>
      </c>
      <c r="I3" s="2">
        <v>717</v>
      </c>
      <c r="J3" s="4">
        <v>988</v>
      </c>
      <c r="K3" s="2">
        <v>857</v>
      </c>
      <c r="L3" s="4">
        <v>3.0379999999999998</v>
      </c>
      <c r="M3" s="2">
        <v>15.563000000000001</v>
      </c>
      <c r="N3" s="4">
        <v>-2.7309999999999999</v>
      </c>
      <c r="O3" s="2">
        <v>390</v>
      </c>
      <c r="P3" s="4">
        <v>580</v>
      </c>
      <c r="Q3" s="2">
        <v>-1.36</v>
      </c>
      <c r="R3" s="4">
        <v>-2.9129999999999998</v>
      </c>
      <c r="S3" s="2">
        <v>9.5289999999999999</v>
      </c>
      <c r="T3" s="4" t="s">
        <v>81</v>
      </c>
      <c r="U3" s="2">
        <v>5.444</v>
      </c>
      <c r="V3" s="4" t="s">
        <v>81</v>
      </c>
      <c r="W3" s="2">
        <v>-266</v>
      </c>
      <c r="X3" s="4">
        <v>-358</v>
      </c>
      <c r="Y3" s="2">
        <v>14.349</v>
      </c>
      <c r="Z3" s="4">
        <v>-237</v>
      </c>
      <c r="AA3" s="2">
        <v>14.586</v>
      </c>
      <c r="AB3" s="4" t="s">
        <v>81</v>
      </c>
      <c r="AC3" s="2">
        <v>14.586</v>
      </c>
      <c r="AD3" s="4">
        <v>6</v>
      </c>
      <c r="AE3" s="2">
        <v>14.592000000000001</v>
      </c>
      <c r="AF3" s="4">
        <v>14.592000000000001</v>
      </c>
      <c r="AG3" s="9" t="s">
        <v>531</v>
      </c>
      <c r="AH3" s="4">
        <v>4.2750000000000004</v>
      </c>
      <c r="AI3" s="2">
        <v>4.28</v>
      </c>
      <c r="AJ3" s="4" t="s">
        <v>579</v>
      </c>
      <c r="AK3" s="2" t="s">
        <v>597</v>
      </c>
      <c r="AL3" s="4" t="s">
        <v>597</v>
      </c>
      <c r="AM3" s="2" t="s">
        <v>619</v>
      </c>
      <c r="AN3" s="4">
        <v>-831</v>
      </c>
      <c r="AO3" s="2" t="s">
        <v>654</v>
      </c>
      <c r="AP3" s="4" t="s">
        <v>81</v>
      </c>
      <c r="AQ3" s="2" t="s">
        <v>81</v>
      </c>
      <c r="AR3" s="4" t="s">
        <v>690</v>
      </c>
      <c r="AS3" s="2" t="s">
        <v>710</v>
      </c>
      <c r="AT3" s="4" t="s">
        <v>729</v>
      </c>
      <c r="AU3" s="2" t="s">
        <v>748</v>
      </c>
      <c r="AV3" s="4" t="s">
        <v>768</v>
      </c>
      <c r="AW3" s="2" t="s">
        <v>788</v>
      </c>
      <c r="AX3" s="4" t="s">
        <v>808</v>
      </c>
      <c r="AY3" s="2" t="s">
        <v>222</v>
      </c>
      <c r="AZ3" s="4" t="s">
        <v>710</v>
      </c>
      <c r="BA3" s="2" t="s">
        <v>81</v>
      </c>
    </row>
    <row r="4" spans="1:53" x14ac:dyDescent="0.25">
      <c r="A4" t="str">
        <f t="shared" si="0"/>
        <v>Q1</v>
      </c>
      <c r="B4" s="14">
        <f>VALUE(RIGHT(C4,4))</f>
        <v>2024</v>
      </c>
      <c r="C4" s="2" t="s">
        <v>25</v>
      </c>
      <c r="D4" s="4" t="s">
        <v>47</v>
      </c>
      <c r="E4" s="2">
        <v>41.890999999999998</v>
      </c>
      <c r="F4" s="4" t="s">
        <v>90</v>
      </c>
      <c r="G4" s="2">
        <v>26.594000000000001</v>
      </c>
      <c r="H4" s="4">
        <v>15.297000000000001</v>
      </c>
      <c r="I4" s="2">
        <v>696</v>
      </c>
      <c r="J4" s="4">
        <v>772</v>
      </c>
      <c r="K4" s="2">
        <v>487</v>
      </c>
      <c r="L4" s="4">
        <v>2.411</v>
      </c>
      <c r="M4" s="2">
        <v>12.885999999999999</v>
      </c>
      <c r="N4" s="4">
        <v>-1.2609999999999999</v>
      </c>
      <c r="O4" s="2">
        <v>1.218</v>
      </c>
      <c r="P4" s="4">
        <v>620</v>
      </c>
      <c r="Q4" s="2">
        <v>-1.867</v>
      </c>
      <c r="R4" s="4">
        <v>-269</v>
      </c>
      <c r="S4" s="2">
        <v>11.327</v>
      </c>
      <c r="T4" s="4" t="s">
        <v>81</v>
      </c>
      <c r="U4" s="2" t="s">
        <v>81</v>
      </c>
      <c r="V4" s="4">
        <v>-28</v>
      </c>
      <c r="W4" s="2">
        <v>-249</v>
      </c>
      <c r="X4" s="4">
        <v>-503</v>
      </c>
      <c r="Y4" s="2">
        <v>10.547000000000001</v>
      </c>
      <c r="Z4" s="4">
        <v>2.2149999999999999</v>
      </c>
      <c r="AA4" s="2">
        <v>8.3320000000000007</v>
      </c>
      <c r="AB4" s="4" t="s">
        <v>81</v>
      </c>
      <c r="AC4" s="2">
        <v>8.3320000000000007</v>
      </c>
      <c r="AD4" s="4">
        <v>-41</v>
      </c>
      <c r="AE4" s="2">
        <v>8.2910000000000004</v>
      </c>
      <c r="AF4" s="4">
        <v>8.2910000000000004</v>
      </c>
      <c r="AG4" s="9" t="s">
        <v>532</v>
      </c>
      <c r="AH4" s="4">
        <v>4.2859999999999996</v>
      </c>
      <c r="AI4" s="2">
        <v>4.29</v>
      </c>
      <c r="AJ4" s="4" t="s">
        <v>580</v>
      </c>
      <c r="AK4" s="2" t="s">
        <v>598</v>
      </c>
      <c r="AL4" s="4" t="s">
        <v>598</v>
      </c>
      <c r="AM4" s="2" t="s">
        <v>620</v>
      </c>
      <c r="AN4" s="4">
        <v>10.916</v>
      </c>
      <c r="AO4" s="2" t="s">
        <v>655</v>
      </c>
      <c r="AP4" s="4" t="s">
        <v>81</v>
      </c>
      <c r="AQ4" s="2" t="s">
        <v>81</v>
      </c>
      <c r="AR4" s="4" t="s">
        <v>691</v>
      </c>
      <c r="AS4" s="2" t="s">
        <v>711</v>
      </c>
      <c r="AT4" s="4" t="s">
        <v>730</v>
      </c>
      <c r="AU4" s="2" t="s">
        <v>749</v>
      </c>
      <c r="AV4" s="4" t="s">
        <v>769</v>
      </c>
      <c r="AW4" s="2" t="s">
        <v>789</v>
      </c>
      <c r="AX4" s="4" t="s">
        <v>809</v>
      </c>
      <c r="AY4" s="2" t="s">
        <v>223</v>
      </c>
      <c r="AZ4" s="4" t="s">
        <v>711</v>
      </c>
      <c r="BA4" s="2" t="s">
        <v>830</v>
      </c>
    </row>
    <row r="5" spans="1:53" x14ac:dyDescent="0.25">
      <c r="A5" t="str">
        <f t="shared" si="0"/>
        <v>Q4</v>
      </c>
      <c r="B5" s="14">
        <f t="shared" ref="B5:B21" si="1">VALUE(RIGHT(C5,4))</f>
        <v>2023</v>
      </c>
      <c r="C5" s="2" t="s">
        <v>26</v>
      </c>
      <c r="D5" s="4" t="s">
        <v>48</v>
      </c>
      <c r="E5" s="2">
        <v>64.504999999999995</v>
      </c>
      <c r="F5" s="4" t="s">
        <v>91</v>
      </c>
      <c r="G5" s="2">
        <v>34.085000000000001</v>
      </c>
      <c r="H5" s="4">
        <v>30.42</v>
      </c>
      <c r="I5" s="2">
        <v>726</v>
      </c>
      <c r="J5" s="4">
        <v>1.1419999999999999</v>
      </c>
      <c r="K5" s="2">
        <v>5.0990000000000002</v>
      </c>
      <c r="L5" s="4">
        <v>7.4980000000000002</v>
      </c>
      <c r="M5" s="2">
        <v>22.922000000000001</v>
      </c>
      <c r="N5" s="4">
        <v>-3.0379999999999998</v>
      </c>
      <c r="O5" s="2">
        <v>317</v>
      </c>
      <c r="P5" s="4">
        <v>-5.6420000000000003</v>
      </c>
      <c r="Q5" s="2">
        <v>-1.5489999999999999</v>
      </c>
      <c r="R5" s="4">
        <v>63</v>
      </c>
      <c r="S5" s="2">
        <v>13.073</v>
      </c>
      <c r="T5" s="4" t="s">
        <v>81</v>
      </c>
      <c r="U5" s="2">
        <v>-1.3169999999999999</v>
      </c>
      <c r="V5" s="4">
        <v>719</v>
      </c>
      <c r="W5" s="2">
        <v>-338</v>
      </c>
      <c r="X5" s="4">
        <v>3.2949999999999999</v>
      </c>
      <c r="Y5" s="2">
        <v>15.581</v>
      </c>
      <c r="Z5" s="4">
        <v>3.4790000000000001</v>
      </c>
      <c r="AA5" s="2">
        <v>12.102</v>
      </c>
      <c r="AB5" s="4" t="s">
        <v>81</v>
      </c>
      <c r="AC5" s="2">
        <v>12.102</v>
      </c>
      <c r="AD5" s="4">
        <v>-120</v>
      </c>
      <c r="AE5" s="2">
        <v>11.981999999999999</v>
      </c>
      <c r="AF5" s="4">
        <v>11.981999999999999</v>
      </c>
      <c r="AG5" s="9" t="s">
        <v>533</v>
      </c>
      <c r="AH5" s="4">
        <v>4.3019999999999996</v>
      </c>
      <c r="AI5" s="2">
        <v>4.3049999999999997</v>
      </c>
      <c r="AJ5" s="4" t="s">
        <v>581</v>
      </c>
      <c r="AK5" s="2" t="s">
        <v>599</v>
      </c>
      <c r="AL5" s="4" t="s">
        <v>599</v>
      </c>
      <c r="AM5" s="2" t="s">
        <v>621</v>
      </c>
      <c r="AN5" s="4">
        <v>13.154</v>
      </c>
      <c r="AO5" s="2" t="s">
        <v>656</v>
      </c>
      <c r="AP5" s="12">
        <v>2739</v>
      </c>
      <c r="AQ5" s="2" t="s">
        <v>683</v>
      </c>
      <c r="AR5" s="4" t="s">
        <v>692</v>
      </c>
      <c r="AS5" s="2" t="s">
        <v>712</v>
      </c>
      <c r="AT5" s="4" t="s">
        <v>731</v>
      </c>
      <c r="AU5" s="2" t="s">
        <v>750</v>
      </c>
      <c r="AV5" s="4" t="s">
        <v>770</v>
      </c>
      <c r="AW5" s="2" t="s">
        <v>790</v>
      </c>
      <c r="AX5" s="4" t="s">
        <v>810</v>
      </c>
      <c r="AY5" s="2" t="s">
        <v>224</v>
      </c>
      <c r="AZ5" s="4" t="s">
        <v>712</v>
      </c>
      <c r="BA5" s="2" t="s">
        <v>831</v>
      </c>
    </row>
    <row r="6" spans="1:53" x14ac:dyDescent="0.25">
      <c r="A6" t="str">
        <f t="shared" si="0"/>
        <v>Q3</v>
      </c>
      <c r="B6" s="14">
        <f t="shared" si="1"/>
        <v>2023</v>
      </c>
      <c r="C6" s="2" t="s">
        <v>27</v>
      </c>
      <c r="D6" s="4" t="s">
        <v>49</v>
      </c>
      <c r="E6" s="2">
        <v>51.962000000000003</v>
      </c>
      <c r="F6" s="4" t="s">
        <v>92</v>
      </c>
      <c r="G6" s="2">
        <v>30.850999999999999</v>
      </c>
      <c r="H6" s="4">
        <v>21.111000000000001</v>
      </c>
      <c r="I6" s="2">
        <v>732</v>
      </c>
      <c r="J6" s="4" t="s">
        <v>81</v>
      </c>
      <c r="K6" s="2">
        <v>4.343</v>
      </c>
      <c r="L6" s="4">
        <v>5.0750000000000002</v>
      </c>
      <c r="M6" s="2">
        <v>16.036000000000001</v>
      </c>
      <c r="N6" s="4">
        <v>-1.4530000000000001</v>
      </c>
      <c r="O6" s="2">
        <v>366</v>
      </c>
      <c r="P6" s="4">
        <v>463</v>
      </c>
      <c r="Q6" s="2">
        <v>-493</v>
      </c>
      <c r="R6" s="4">
        <v>-337</v>
      </c>
      <c r="S6" s="2">
        <v>14.582000000000001</v>
      </c>
      <c r="T6" s="4" t="s">
        <v>81</v>
      </c>
      <c r="U6" s="2" t="s">
        <v>81</v>
      </c>
      <c r="V6" s="4" t="s">
        <v>81</v>
      </c>
      <c r="W6" s="2" t="s">
        <v>81</v>
      </c>
      <c r="X6" s="4" t="s">
        <v>81</v>
      </c>
      <c r="Y6" s="2">
        <v>14.582000000000001</v>
      </c>
      <c r="Z6" s="4">
        <v>616</v>
      </c>
      <c r="AA6" s="2">
        <v>13.965999999999999</v>
      </c>
      <c r="AB6" s="4" t="s">
        <v>81</v>
      </c>
      <c r="AC6" s="2">
        <v>13.965999999999999</v>
      </c>
      <c r="AD6" s="4">
        <v>-102</v>
      </c>
      <c r="AE6" s="2">
        <v>13.864000000000001</v>
      </c>
      <c r="AF6" s="4">
        <v>13.864000000000001</v>
      </c>
      <c r="AG6" s="9" t="s">
        <v>534</v>
      </c>
      <c r="AH6" s="4">
        <v>4.3150000000000004</v>
      </c>
      <c r="AI6" s="2">
        <v>4.3179999999999996</v>
      </c>
      <c r="AJ6" s="4" t="s">
        <v>582</v>
      </c>
      <c r="AK6" s="2" t="s">
        <v>600</v>
      </c>
      <c r="AL6" s="4" t="s">
        <v>600</v>
      </c>
      <c r="AM6" s="2" t="s">
        <v>622</v>
      </c>
      <c r="AN6" s="4">
        <v>6.5949999999999998</v>
      </c>
      <c r="AO6" s="2" t="s">
        <v>657</v>
      </c>
      <c r="AP6" s="12">
        <v>2332</v>
      </c>
      <c r="AQ6" s="2" t="s">
        <v>81</v>
      </c>
      <c r="AR6" s="4" t="s">
        <v>693</v>
      </c>
      <c r="AS6" s="2" t="s">
        <v>713</v>
      </c>
      <c r="AT6" s="4" t="s">
        <v>732</v>
      </c>
      <c r="AU6" s="2" t="s">
        <v>751</v>
      </c>
      <c r="AV6" s="4" t="s">
        <v>771</v>
      </c>
      <c r="AW6" s="2" t="s">
        <v>791</v>
      </c>
      <c r="AX6" s="4" t="s">
        <v>811</v>
      </c>
      <c r="AY6" s="2" t="s">
        <v>225</v>
      </c>
      <c r="AZ6" s="4" t="s">
        <v>713</v>
      </c>
      <c r="BA6" s="2" t="s">
        <v>832</v>
      </c>
    </row>
    <row r="7" spans="1:53" x14ac:dyDescent="0.25">
      <c r="A7" t="str">
        <f t="shared" si="0"/>
        <v>Q2</v>
      </c>
      <c r="B7" s="14">
        <f t="shared" si="1"/>
        <v>2023</v>
      </c>
      <c r="C7" s="2" t="s">
        <v>28</v>
      </c>
      <c r="D7" s="4" t="s">
        <v>50</v>
      </c>
      <c r="E7" s="2">
        <v>47.758000000000003</v>
      </c>
      <c r="F7" s="4" t="s">
        <v>93</v>
      </c>
      <c r="G7" s="2">
        <v>29.356000000000002</v>
      </c>
      <c r="H7" s="4">
        <v>18.402000000000001</v>
      </c>
      <c r="I7" s="2">
        <v>685</v>
      </c>
      <c r="J7" s="4">
        <v>816</v>
      </c>
      <c r="K7" s="2">
        <v>309</v>
      </c>
      <c r="L7" s="4">
        <v>2.3210000000000002</v>
      </c>
      <c r="M7" s="2">
        <v>16.081</v>
      </c>
      <c r="N7" s="4">
        <v>-1.421</v>
      </c>
      <c r="O7" s="2">
        <v>406</v>
      </c>
      <c r="P7" s="4">
        <v>35</v>
      </c>
      <c r="Q7" s="2">
        <v>-3.649</v>
      </c>
      <c r="R7" s="4">
        <v>3.95</v>
      </c>
      <c r="S7" s="2">
        <v>15.401999999999999</v>
      </c>
      <c r="T7" s="4" t="s">
        <v>81</v>
      </c>
      <c r="U7" s="2" t="s">
        <v>81</v>
      </c>
      <c r="V7" s="4">
        <v>-324</v>
      </c>
      <c r="W7" s="2">
        <v>-257</v>
      </c>
      <c r="X7" s="4">
        <v>-1.327</v>
      </c>
      <c r="Y7" s="2">
        <v>13.494</v>
      </c>
      <c r="Z7" s="4">
        <v>8.7420000000000009</v>
      </c>
      <c r="AA7" s="2">
        <v>4.7519999999999998</v>
      </c>
      <c r="AB7" s="4" t="s">
        <v>81</v>
      </c>
      <c r="AC7" s="2">
        <v>4.7519999999999998</v>
      </c>
      <c r="AD7" s="4">
        <v>-179</v>
      </c>
      <c r="AE7" s="2">
        <v>4.5730000000000004</v>
      </c>
      <c r="AF7" s="4">
        <v>4.5730000000000004</v>
      </c>
      <c r="AG7" s="9" t="s">
        <v>535</v>
      </c>
      <c r="AH7" s="4">
        <v>4.3970000000000002</v>
      </c>
      <c r="AI7" s="2">
        <v>4.4009999999999998</v>
      </c>
      <c r="AJ7" s="4" t="s">
        <v>583</v>
      </c>
      <c r="AK7" s="2" t="s">
        <v>601</v>
      </c>
      <c r="AL7" s="4" t="s">
        <v>601</v>
      </c>
      <c r="AM7" s="2" t="s">
        <v>623</v>
      </c>
      <c r="AN7" s="4">
        <v>3.262</v>
      </c>
      <c r="AO7" s="2" t="s">
        <v>658</v>
      </c>
      <c r="AP7" s="12">
        <v>1918</v>
      </c>
      <c r="AQ7" s="2" t="s">
        <v>684</v>
      </c>
      <c r="AR7" s="4" t="s">
        <v>694</v>
      </c>
      <c r="AS7" s="2" t="s">
        <v>714</v>
      </c>
      <c r="AT7" s="4" t="s">
        <v>733</v>
      </c>
      <c r="AU7" s="2" t="s">
        <v>752</v>
      </c>
      <c r="AV7" s="4" t="s">
        <v>772</v>
      </c>
      <c r="AW7" s="2" t="s">
        <v>792</v>
      </c>
      <c r="AX7" s="4" t="s">
        <v>812</v>
      </c>
      <c r="AY7" s="2" t="s">
        <v>226</v>
      </c>
      <c r="AZ7" s="4" t="s">
        <v>714</v>
      </c>
      <c r="BA7" s="2" t="s">
        <v>833</v>
      </c>
    </row>
    <row r="8" spans="1:53" x14ac:dyDescent="0.25">
      <c r="A8" t="str">
        <f t="shared" si="0"/>
        <v>Q1</v>
      </c>
      <c r="B8" s="14">
        <f t="shared" si="1"/>
        <v>2023</v>
      </c>
      <c r="C8" s="2" t="s">
        <v>29</v>
      </c>
      <c r="D8" s="4" t="s">
        <v>51</v>
      </c>
      <c r="E8" s="2">
        <v>43.841000000000001</v>
      </c>
      <c r="F8" s="4" t="s">
        <v>94</v>
      </c>
      <c r="G8" s="2">
        <v>25.724</v>
      </c>
      <c r="H8" s="4">
        <v>18.117000000000001</v>
      </c>
      <c r="I8" s="2">
        <v>615</v>
      </c>
      <c r="J8" s="4">
        <v>723</v>
      </c>
      <c r="K8" s="2">
        <v>415</v>
      </c>
      <c r="L8" s="4">
        <v>2.399</v>
      </c>
      <c r="M8" s="2">
        <v>15.718</v>
      </c>
      <c r="N8" s="4">
        <v>-1.63</v>
      </c>
      <c r="O8" s="2">
        <v>458</v>
      </c>
      <c r="P8" s="4">
        <v>-290</v>
      </c>
      <c r="Q8" s="2">
        <v>-2.4940000000000002</v>
      </c>
      <c r="R8" s="4">
        <v>892</v>
      </c>
      <c r="S8" s="2">
        <v>12.654</v>
      </c>
      <c r="T8" s="4" t="s">
        <v>81</v>
      </c>
      <c r="U8" s="2" t="s">
        <v>81</v>
      </c>
      <c r="V8" s="4">
        <v>-19</v>
      </c>
      <c r="W8" s="2">
        <v>-159</v>
      </c>
      <c r="X8" s="4">
        <v>-579</v>
      </c>
      <c r="Y8" s="2">
        <v>11.897</v>
      </c>
      <c r="Z8" s="4">
        <v>2.1629999999999998</v>
      </c>
      <c r="AA8" s="2">
        <v>9.734</v>
      </c>
      <c r="AB8" s="4" t="s">
        <v>81</v>
      </c>
      <c r="AC8" s="2">
        <v>9.734</v>
      </c>
      <c r="AD8" s="4">
        <v>-213</v>
      </c>
      <c r="AE8" s="2">
        <v>9.5210000000000008</v>
      </c>
      <c r="AF8" s="4">
        <v>9.5210000000000008</v>
      </c>
      <c r="AG8" s="9" t="s">
        <v>536</v>
      </c>
      <c r="AH8" s="4">
        <v>4.4530000000000003</v>
      </c>
      <c r="AI8" s="2">
        <v>4.4569999999999999</v>
      </c>
      <c r="AJ8" s="4" t="s">
        <v>584</v>
      </c>
      <c r="AK8" s="2" t="s">
        <v>602</v>
      </c>
      <c r="AL8" s="4" t="s">
        <v>602</v>
      </c>
      <c r="AM8" s="2" t="s">
        <v>624</v>
      </c>
      <c r="AN8" s="4">
        <v>13.102</v>
      </c>
      <c r="AO8" s="2" t="s">
        <v>659</v>
      </c>
      <c r="AP8" s="4" t="s">
        <v>81</v>
      </c>
      <c r="AQ8" s="2" t="s">
        <v>81</v>
      </c>
      <c r="AR8" s="4" t="s">
        <v>695</v>
      </c>
      <c r="AS8" s="2" t="s">
        <v>715</v>
      </c>
      <c r="AT8" s="4" t="s">
        <v>734</v>
      </c>
      <c r="AU8" s="2" t="s">
        <v>753</v>
      </c>
      <c r="AV8" s="4" t="s">
        <v>773</v>
      </c>
      <c r="AW8" s="2" t="s">
        <v>793</v>
      </c>
      <c r="AX8" s="4" t="s">
        <v>813</v>
      </c>
      <c r="AY8" s="2" t="s">
        <v>227</v>
      </c>
      <c r="AZ8" s="4" t="s">
        <v>715</v>
      </c>
      <c r="BA8" s="2" t="s">
        <v>834</v>
      </c>
    </row>
    <row r="9" spans="1:53" x14ac:dyDescent="0.25">
      <c r="A9" t="str">
        <f t="shared" si="0"/>
        <v>Q4</v>
      </c>
      <c r="B9" s="14">
        <f t="shared" si="1"/>
        <v>2022</v>
      </c>
      <c r="C9" s="2" t="s">
        <v>30</v>
      </c>
      <c r="D9" s="4" t="s">
        <v>52</v>
      </c>
      <c r="E9" s="2">
        <v>62.734999999999999</v>
      </c>
      <c r="F9" s="4" t="s">
        <v>95</v>
      </c>
      <c r="G9" s="2">
        <v>37.600999999999999</v>
      </c>
      <c r="H9" s="4">
        <v>25.134</v>
      </c>
      <c r="I9" s="2">
        <v>778</v>
      </c>
      <c r="J9" s="4">
        <v>1.147</v>
      </c>
      <c r="K9" s="2">
        <v>6.9829999999999997</v>
      </c>
      <c r="L9" s="4">
        <v>9.5640000000000001</v>
      </c>
      <c r="M9" s="2">
        <v>15.57</v>
      </c>
      <c r="N9" s="4">
        <v>-1.3029999999999999</v>
      </c>
      <c r="O9" s="2">
        <v>374</v>
      </c>
      <c r="P9" s="4">
        <v>378</v>
      </c>
      <c r="Q9" s="2">
        <v>-3.8370000000000002</v>
      </c>
      <c r="R9" s="4">
        <v>1.839</v>
      </c>
      <c r="S9" s="2">
        <v>13.021000000000001</v>
      </c>
      <c r="T9" s="4">
        <v>-56</v>
      </c>
      <c r="U9" s="2">
        <v>-1.7310000000000001</v>
      </c>
      <c r="V9" s="4">
        <v>902</v>
      </c>
      <c r="W9" s="2">
        <v>-299</v>
      </c>
      <c r="X9" s="4">
        <v>3.42</v>
      </c>
      <c r="Y9" s="2">
        <v>15.28</v>
      </c>
      <c r="Z9" s="4">
        <v>-4.3810000000000002</v>
      </c>
      <c r="AA9" s="2">
        <v>19.661000000000001</v>
      </c>
      <c r="AB9" s="4" t="s">
        <v>81</v>
      </c>
      <c r="AC9" s="2">
        <v>19.661000000000001</v>
      </c>
      <c r="AD9" s="4">
        <v>-102</v>
      </c>
      <c r="AE9" s="2">
        <v>19.559000000000001</v>
      </c>
      <c r="AF9" s="4">
        <v>19.559000000000001</v>
      </c>
      <c r="AG9" s="9" t="s">
        <v>537</v>
      </c>
      <c r="AH9" s="4">
        <v>4.5279999999999996</v>
      </c>
      <c r="AI9" s="2">
        <v>4.5330000000000004</v>
      </c>
      <c r="AJ9" s="4" t="s">
        <v>585</v>
      </c>
      <c r="AK9" s="2" t="s">
        <v>603</v>
      </c>
      <c r="AL9" s="4" t="s">
        <v>603</v>
      </c>
      <c r="AM9" s="2" t="s">
        <v>625</v>
      </c>
      <c r="AN9" s="4">
        <v>595</v>
      </c>
      <c r="AO9" s="2" t="s">
        <v>660</v>
      </c>
      <c r="AP9" s="12">
        <v>2118</v>
      </c>
      <c r="AQ9" s="2" t="s">
        <v>685</v>
      </c>
      <c r="AR9" s="4" t="s">
        <v>696</v>
      </c>
      <c r="AS9" s="2" t="s">
        <v>716</v>
      </c>
      <c r="AT9" s="4" t="s">
        <v>735</v>
      </c>
      <c r="AU9" s="2" t="s">
        <v>754</v>
      </c>
      <c r="AV9" s="4" t="s">
        <v>774</v>
      </c>
      <c r="AW9" s="2" t="s">
        <v>794</v>
      </c>
      <c r="AX9" s="4" t="s">
        <v>814</v>
      </c>
      <c r="AY9" s="2" t="s">
        <v>228</v>
      </c>
      <c r="AZ9" s="4" t="s">
        <v>716</v>
      </c>
      <c r="BA9" s="2" t="s">
        <v>81</v>
      </c>
    </row>
    <row r="10" spans="1:53" x14ac:dyDescent="0.25">
      <c r="A10" t="str">
        <f t="shared" si="0"/>
        <v>Q3</v>
      </c>
      <c r="B10" s="14">
        <f t="shared" si="1"/>
        <v>2022</v>
      </c>
      <c r="C10" s="2" t="s">
        <v>31</v>
      </c>
      <c r="D10" s="4" t="s">
        <v>53</v>
      </c>
      <c r="E10" s="2">
        <v>52.08</v>
      </c>
      <c r="F10" s="4" t="s">
        <v>96</v>
      </c>
      <c r="G10" s="2">
        <v>33.042999999999999</v>
      </c>
      <c r="H10" s="4">
        <v>19.036999999999999</v>
      </c>
      <c r="I10" s="2">
        <v>626</v>
      </c>
      <c r="J10" s="4">
        <v>888</v>
      </c>
      <c r="K10" s="2">
        <v>57</v>
      </c>
      <c r="L10" s="4">
        <v>2.0449999999999999</v>
      </c>
      <c r="M10" s="2">
        <v>16.992000000000001</v>
      </c>
      <c r="N10" s="4">
        <v>-988</v>
      </c>
      <c r="O10" s="2">
        <v>622</v>
      </c>
      <c r="P10" s="4">
        <v>401</v>
      </c>
      <c r="Q10" s="2">
        <v>8.9740000000000002</v>
      </c>
      <c r="R10" s="4">
        <v>3.5590000000000002</v>
      </c>
      <c r="S10" s="2">
        <v>29.56</v>
      </c>
      <c r="T10" s="4" t="s">
        <v>81</v>
      </c>
      <c r="U10" s="2" t="s">
        <v>81</v>
      </c>
      <c r="V10" s="4">
        <v>-226</v>
      </c>
      <c r="W10" s="2">
        <v>-166</v>
      </c>
      <c r="X10" s="4">
        <v>-1.7589999999999999</v>
      </c>
      <c r="Y10" s="2">
        <v>27.408999999999999</v>
      </c>
      <c r="Z10" s="4">
        <v>4.181</v>
      </c>
      <c r="AA10" s="2">
        <v>23.228000000000002</v>
      </c>
      <c r="AB10" s="4" t="s">
        <v>81</v>
      </c>
      <c r="AC10" s="2">
        <v>23.228000000000002</v>
      </c>
      <c r="AD10" s="4">
        <v>58</v>
      </c>
      <c r="AE10" s="2">
        <v>23.286000000000001</v>
      </c>
      <c r="AF10" s="4">
        <v>23.286000000000001</v>
      </c>
      <c r="AG10" s="9" t="s">
        <v>538</v>
      </c>
      <c r="AH10" s="4">
        <v>4.5490000000000004</v>
      </c>
      <c r="AI10" s="2">
        <v>4.5540000000000003</v>
      </c>
      <c r="AJ10" s="4" t="s">
        <v>586</v>
      </c>
      <c r="AK10" s="2" t="s">
        <v>604</v>
      </c>
      <c r="AL10" s="4" t="s">
        <v>604</v>
      </c>
      <c r="AM10" s="2" t="s">
        <v>626</v>
      </c>
      <c r="AN10" s="4">
        <v>10.372999999999999</v>
      </c>
      <c r="AO10" s="2" t="s">
        <v>661</v>
      </c>
      <c r="AP10" s="4" t="s">
        <v>81</v>
      </c>
      <c r="AQ10" s="2" t="s">
        <v>81</v>
      </c>
      <c r="AR10" s="4" t="s">
        <v>697</v>
      </c>
      <c r="AS10" s="2" t="s">
        <v>717</v>
      </c>
      <c r="AT10" s="4" t="s">
        <v>736</v>
      </c>
      <c r="AU10" s="2" t="s">
        <v>755</v>
      </c>
      <c r="AV10" s="4" t="s">
        <v>775</v>
      </c>
      <c r="AW10" s="2" t="s">
        <v>795</v>
      </c>
      <c r="AX10" s="4" t="s">
        <v>815</v>
      </c>
      <c r="AY10" s="2" t="s">
        <v>229</v>
      </c>
      <c r="AZ10" s="4" t="s">
        <v>717</v>
      </c>
      <c r="BA10" s="2" t="s">
        <v>835</v>
      </c>
    </row>
    <row r="11" spans="1:53" x14ac:dyDescent="0.25">
      <c r="A11" t="str">
        <f t="shared" si="0"/>
        <v>Q2</v>
      </c>
      <c r="B11" s="14">
        <f t="shared" si="1"/>
        <v>2022</v>
      </c>
      <c r="C11" s="2" t="s">
        <v>32</v>
      </c>
      <c r="D11" s="4" t="s">
        <v>54</v>
      </c>
      <c r="E11" s="2">
        <v>54.973999999999997</v>
      </c>
      <c r="F11" s="4" t="s">
        <v>97</v>
      </c>
      <c r="G11" s="2">
        <v>29.376999999999999</v>
      </c>
      <c r="H11" s="4">
        <v>25.597000000000001</v>
      </c>
      <c r="I11" s="2">
        <v>625</v>
      </c>
      <c r="J11" s="4">
        <v>745</v>
      </c>
      <c r="K11" s="2">
        <v>595</v>
      </c>
      <c r="L11" s="4">
        <v>2.5009999999999999</v>
      </c>
      <c r="M11" s="2">
        <v>23.096</v>
      </c>
      <c r="N11" s="4">
        <v>-1.0429999999999999</v>
      </c>
      <c r="O11" s="2">
        <v>598</v>
      </c>
      <c r="P11" s="4">
        <v>-282</v>
      </c>
      <c r="Q11" s="2">
        <v>2.1480000000000001</v>
      </c>
      <c r="R11" s="4">
        <v>2.8919999999999999</v>
      </c>
      <c r="S11" s="2">
        <v>27.408999999999999</v>
      </c>
      <c r="T11" s="4" t="s">
        <v>81</v>
      </c>
      <c r="U11" s="2" t="s">
        <v>81</v>
      </c>
      <c r="V11" s="4">
        <v>-329</v>
      </c>
      <c r="W11" s="2">
        <v>-243</v>
      </c>
      <c r="X11" s="4">
        <v>-1.9650000000000001</v>
      </c>
      <c r="Y11" s="2">
        <v>24.872</v>
      </c>
      <c r="Z11" s="4">
        <v>4.399</v>
      </c>
      <c r="AA11" s="2">
        <v>20.472999999999999</v>
      </c>
      <c r="AB11" s="4">
        <v>9.8119999999999994</v>
      </c>
      <c r="AC11" s="2">
        <v>30.285</v>
      </c>
      <c r="AD11" s="4">
        <v>-252</v>
      </c>
      <c r="AE11" s="2">
        <v>30.033000000000001</v>
      </c>
      <c r="AF11" s="4">
        <v>30.033000000000001</v>
      </c>
      <c r="AG11" s="9" t="s">
        <v>539</v>
      </c>
      <c r="AH11" s="4">
        <v>4.6689999999999996</v>
      </c>
      <c r="AI11" s="2">
        <v>4.673</v>
      </c>
      <c r="AJ11" s="4" t="s">
        <v>587</v>
      </c>
      <c r="AK11" s="2" t="s">
        <v>605</v>
      </c>
      <c r="AL11" s="4" t="s">
        <v>605</v>
      </c>
      <c r="AM11" s="2" t="s">
        <v>627</v>
      </c>
      <c r="AN11" s="4">
        <v>11.238</v>
      </c>
      <c r="AO11" s="2" t="s">
        <v>662</v>
      </c>
      <c r="AP11" s="12">
        <v>3572</v>
      </c>
      <c r="AQ11" s="2" t="s">
        <v>686</v>
      </c>
      <c r="AR11" s="4" t="s">
        <v>698</v>
      </c>
      <c r="AS11" s="2" t="s">
        <v>718</v>
      </c>
      <c r="AT11" s="4" t="s">
        <v>737</v>
      </c>
      <c r="AU11" s="2" t="s">
        <v>756</v>
      </c>
      <c r="AV11" s="4" t="s">
        <v>776</v>
      </c>
      <c r="AW11" s="2" t="s">
        <v>796</v>
      </c>
      <c r="AX11" s="4" t="s">
        <v>816</v>
      </c>
      <c r="AY11" s="2" t="s">
        <v>230</v>
      </c>
      <c r="AZ11" s="4" t="s">
        <v>718</v>
      </c>
      <c r="BA11" s="2" t="s">
        <v>836</v>
      </c>
    </row>
    <row r="12" spans="1:53" x14ac:dyDescent="0.25">
      <c r="A12" t="str">
        <f t="shared" si="0"/>
        <v>Q1</v>
      </c>
      <c r="B12" s="14">
        <f t="shared" si="1"/>
        <v>2022</v>
      </c>
      <c r="C12" s="2" t="s">
        <v>33</v>
      </c>
      <c r="D12" s="4" t="s">
        <v>55</v>
      </c>
      <c r="E12" s="2">
        <v>56.719000000000001</v>
      </c>
      <c r="F12" s="4" t="s">
        <v>98</v>
      </c>
      <c r="G12" s="2">
        <v>24.173999999999999</v>
      </c>
      <c r="H12" s="4">
        <v>32.545000000000002</v>
      </c>
      <c r="I12" s="2">
        <v>629</v>
      </c>
      <c r="J12" s="4" t="s">
        <v>81</v>
      </c>
      <c r="K12" s="2">
        <v>1.927</v>
      </c>
      <c r="L12" s="4">
        <v>2.556</v>
      </c>
      <c r="M12" s="2">
        <v>29.989000000000001</v>
      </c>
      <c r="N12" s="4">
        <v>-2.2730000000000001</v>
      </c>
      <c r="O12" s="2">
        <v>678</v>
      </c>
      <c r="P12" s="4">
        <v>1.119</v>
      </c>
      <c r="Q12" s="2">
        <v>-4.2729999999999997</v>
      </c>
      <c r="R12" s="4">
        <v>4.492</v>
      </c>
      <c r="S12" s="2">
        <v>29.731999999999999</v>
      </c>
      <c r="T12" s="4" t="s">
        <v>81</v>
      </c>
      <c r="U12" s="2">
        <v>5.3280000000000003</v>
      </c>
      <c r="V12" s="4" t="s">
        <v>81</v>
      </c>
      <c r="W12" s="2">
        <v>-85</v>
      </c>
      <c r="X12" s="4">
        <v>-832</v>
      </c>
      <c r="Y12" s="2">
        <v>34.143000000000001</v>
      </c>
      <c r="Z12" s="4">
        <v>10.986000000000001</v>
      </c>
      <c r="AA12" s="2">
        <v>23.157</v>
      </c>
      <c r="AB12" s="4">
        <v>6</v>
      </c>
      <c r="AC12" s="2">
        <v>23.163</v>
      </c>
      <c r="AD12" s="4">
        <v>-117</v>
      </c>
      <c r="AE12" s="2">
        <v>23.045999999999999</v>
      </c>
      <c r="AF12" s="4">
        <v>23.045999999999999</v>
      </c>
      <c r="AG12" s="9" t="s">
        <v>540</v>
      </c>
      <c r="AH12" s="4">
        <v>4.8079999999999998</v>
      </c>
      <c r="AI12" s="2">
        <v>4.8120000000000003</v>
      </c>
      <c r="AJ12" s="4" t="s">
        <v>588</v>
      </c>
      <c r="AK12" s="2" t="s">
        <v>606</v>
      </c>
      <c r="AL12" s="4" t="s">
        <v>606</v>
      </c>
      <c r="AM12" s="2" t="s">
        <v>628</v>
      </c>
      <c r="AN12" s="4">
        <v>7.8109999999999999</v>
      </c>
      <c r="AO12" s="2" t="s">
        <v>663</v>
      </c>
      <c r="AP12" s="4" t="s">
        <v>81</v>
      </c>
      <c r="AQ12" s="2" t="s">
        <v>81</v>
      </c>
      <c r="AR12" s="4" t="s">
        <v>699</v>
      </c>
      <c r="AS12" s="2" t="s">
        <v>719</v>
      </c>
      <c r="AT12" s="4" t="s">
        <v>693</v>
      </c>
      <c r="AU12" s="2" t="s">
        <v>757</v>
      </c>
      <c r="AV12" s="4" t="s">
        <v>777</v>
      </c>
      <c r="AW12" s="2" t="s">
        <v>797</v>
      </c>
      <c r="AX12" s="4" t="s">
        <v>817</v>
      </c>
      <c r="AY12" s="2" t="s">
        <v>231</v>
      </c>
      <c r="AZ12" s="4" t="s">
        <v>719</v>
      </c>
      <c r="BA12" s="2" t="s">
        <v>837</v>
      </c>
    </row>
    <row r="13" spans="1:53" x14ac:dyDescent="0.25">
      <c r="A13" t="str">
        <f t="shared" si="0"/>
        <v>Q4</v>
      </c>
      <c r="B13" s="14">
        <f t="shared" si="1"/>
        <v>2021</v>
      </c>
      <c r="C13" s="2" t="s">
        <v>34</v>
      </c>
      <c r="D13" s="4" t="s">
        <v>56</v>
      </c>
      <c r="E13" s="2">
        <v>73.322000000000003</v>
      </c>
      <c r="F13" s="4"/>
      <c r="G13" s="2">
        <v>36.290999999999997</v>
      </c>
      <c r="H13" s="4">
        <v>37.030999999999999</v>
      </c>
      <c r="I13" s="2">
        <v>731</v>
      </c>
      <c r="J13" s="4">
        <v>2.964</v>
      </c>
      <c r="K13" s="2">
        <v>-3.8170000000000002</v>
      </c>
      <c r="L13" s="4">
        <v>3.464</v>
      </c>
      <c r="M13" s="2">
        <v>33.567</v>
      </c>
      <c r="N13" s="4">
        <v>-4.7480000000000002</v>
      </c>
      <c r="O13" s="2">
        <v>491</v>
      </c>
      <c r="P13" s="4">
        <v>-5.4029999999999996</v>
      </c>
      <c r="Q13" s="2">
        <v>24.791</v>
      </c>
      <c r="R13" s="4">
        <v>-2.78</v>
      </c>
      <c r="S13" s="2">
        <v>45.917999999999999</v>
      </c>
      <c r="T13" s="4">
        <v>-49</v>
      </c>
      <c r="U13" s="2">
        <v>-1.071</v>
      </c>
      <c r="V13" s="4">
        <v>83</v>
      </c>
      <c r="W13" s="2">
        <v>-531</v>
      </c>
      <c r="X13" s="4">
        <v>-12.18</v>
      </c>
      <c r="Y13" s="2">
        <v>32.17</v>
      </c>
      <c r="Z13" s="4">
        <v>1.931</v>
      </c>
      <c r="AA13" s="2">
        <v>30.239000000000001</v>
      </c>
      <c r="AB13" s="4">
        <v>-47</v>
      </c>
      <c r="AC13" s="2">
        <v>30.192</v>
      </c>
      <c r="AD13" s="4">
        <v>174</v>
      </c>
      <c r="AE13" s="2">
        <v>30.366</v>
      </c>
      <c r="AF13" s="4">
        <v>30.366</v>
      </c>
      <c r="AG13" s="9" t="s">
        <v>81</v>
      </c>
      <c r="AH13" s="4">
        <v>4.8520000000000003</v>
      </c>
      <c r="AI13" s="2">
        <v>4.8520000000000003</v>
      </c>
      <c r="AJ13" s="4" t="s">
        <v>81</v>
      </c>
      <c r="AK13" s="2" t="s">
        <v>607</v>
      </c>
      <c r="AL13" s="4" t="s">
        <v>616</v>
      </c>
      <c r="AM13" s="2" t="s">
        <v>81</v>
      </c>
      <c r="AN13" s="4">
        <v>3.8090000000000002</v>
      </c>
      <c r="AO13" s="2" t="s">
        <v>664</v>
      </c>
      <c r="AP13" s="12">
        <v>3719</v>
      </c>
      <c r="AQ13" s="2" t="s">
        <v>81</v>
      </c>
      <c r="AR13" s="4" t="s">
        <v>700</v>
      </c>
      <c r="AS13" s="2" t="s">
        <v>720</v>
      </c>
      <c r="AT13" s="4" t="s">
        <v>738</v>
      </c>
      <c r="AU13" s="2" t="s">
        <v>758</v>
      </c>
      <c r="AV13" s="4" t="s">
        <v>778</v>
      </c>
      <c r="AW13" s="2" t="s">
        <v>798</v>
      </c>
      <c r="AX13" s="4" t="s">
        <v>446</v>
      </c>
      <c r="AY13" s="2" t="s">
        <v>232</v>
      </c>
      <c r="AZ13" s="4" t="s">
        <v>720</v>
      </c>
      <c r="BA13" s="2" t="s">
        <v>838</v>
      </c>
    </row>
    <row r="14" spans="1:53" x14ac:dyDescent="0.25">
      <c r="A14" t="str">
        <f t="shared" si="0"/>
        <v>Q3</v>
      </c>
      <c r="B14" s="14">
        <f t="shared" si="1"/>
        <v>2021</v>
      </c>
      <c r="C14" s="2" t="s">
        <v>35</v>
      </c>
      <c r="D14" s="4" t="s">
        <v>57</v>
      </c>
      <c r="E14" s="2">
        <v>64.418000000000006</v>
      </c>
      <c r="F14" s="4" t="s">
        <v>99</v>
      </c>
      <c r="G14" s="2">
        <v>28.631</v>
      </c>
      <c r="H14" s="4">
        <v>35.786999999999999</v>
      </c>
      <c r="I14" s="2">
        <v>598</v>
      </c>
      <c r="J14" s="4" t="s">
        <v>81</v>
      </c>
      <c r="K14" s="2">
        <v>1.6970000000000001</v>
      </c>
      <c r="L14" s="4">
        <v>2.2949999999999999</v>
      </c>
      <c r="M14" s="2">
        <v>33.491999999999997</v>
      </c>
      <c r="N14" s="4">
        <v>-903</v>
      </c>
      <c r="O14" s="2">
        <v>368</v>
      </c>
      <c r="P14" s="4">
        <v>670</v>
      </c>
      <c r="Q14" s="2">
        <v>1.9359999999999999</v>
      </c>
      <c r="R14" s="4">
        <v>-3.2170000000000001</v>
      </c>
      <c r="S14" s="2">
        <v>32.345999999999997</v>
      </c>
      <c r="T14" s="4" t="s">
        <v>81</v>
      </c>
      <c r="U14" s="2" t="s">
        <v>81</v>
      </c>
      <c r="V14" s="4">
        <v>-336</v>
      </c>
      <c r="W14" s="2" t="s">
        <v>81</v>
      </c>
      <c r="X14" s="4">
        <v>-847</v>
      </c>
      <c r="Y14" s="2">
        <v>31.163</v>
      </c>
      <c r="Z14" s="4">
        <v>2.4209999999999998</v>
      </c>
      <c r="AA14" s="2">
        <v>28.742000000000001</v>
      </c>
      <c r="AB14" s="4">
        <v>-8.3840000000000003</v>
      </c>
      <c r="AC14" s="2">
        <v>20.358000000000001</v>
      </c>
      <c r="AD14" s="4">
        <v>-155</v>
      </c>
      <c r="AE14" s="2">
        <v>20.202999999999999</v>
      </c>
      <c r="AF14" s="4">
        <v>20.202999999999999</v>
      </c>
      <c r="AG14" s="9" t="s">
        <v>541</v>
      </c>
      <c r="AH14" s="4">
        <v>5.0810000000000004</v>
      </c>
      <c r="AI14" s="2">
        <v>5.085</v>
      </c>
      <c r="AJ14" s="4" t="s">
        <v>589</v>
      </c>
      <c r="AK14" s="2" t="s">
        <v>608</v>
      </c>
      <c r="AL14" s="4" t="s">
        <v>608</v>
      </c>
      <c r="AM14" s="2" t="s">
        <v>629</v>
      </c>
      <c r="AN14" s="4">
        <v>37.896000000000001</v>
      </c>
      <c r="AO14" s="2" t="s">
        <v>665</v>
      </c>
      <c r="AP14" s="4" t="s">
        <v>81</v>
      </c>
      <c r="AQ14" s="2" t="s">
        <v>81</v>
      </c>
      <c r="AR14" s="4" t="s">
        <v>701</v>
      </c>
      <c r="AS14" s="2" t="s">
        <v>721</v>
      </c>
      <c r="AT14" s="4" t="s">
        <v>739</v>
      </c>
      <c r="AU14" s="2" t="s">
        <v>759</v>
      </c>
      <c r="AV14" s="4" t="s">
        <v>779</v>
      </c>
      <c r="AW14" s="2" t="s">
        <v>799</v>
      </c>
      <c r="AX14" s="4" t="s">
        <v>818</v>
      </c>
      <c r="AY14" s="2" t="s">
        <v>233</v>
      </c>
      <c r="AZ14" s="4" t="s">
        <v>721</v>
      </c>
      <c r="BA14" s="2" t="s">
        <v>839</v>
      </c>
    </row>
    <row r="15" spans="1:53" x14ac:dyDescent="0.25">
      <c r="A15" t="str">
        <f t="shared" si="0"/>
        <v>Q2</v>
      </c>
      <c r="B15" s="14">
        <f t="shared" si="1"/>
        <v>2021</v>
      </c>
      <c r="C15" s="2" t="s">
        <v>36</v>
      </c>
      <c r="D15" s="4" t="s">
        <v>58</v>
      </c>
      <c r="E15" s="2">
        <v>86.992000000000004</v>
      </c>
      <c r="F15" s="4" t="s">
        <v>100</v>
      </c>
      <c r="G15" s="2">
        <v>28.757999999999999</v>
      </c>
      <c r="H15" s="4">
        <v>58.234000000000002</v>
      </c>
      <c r="I15" s="2">
        <v>700</v>
      </c>
      <c r="J15" s="4">
        <v>733</v>
      </c>
      <c r="K15" s="2">
        <v>215</v>
      </c>
      <c r="L15" s="4">
        <v>2.6459999999999999</v>
      </c>
      <c r="M15" s="2">
        <v>55.588000000000001</v>
      </c>
      <c r="N15" s="4">
        <v>-919</v>
      </c>
      <c r="O15" s="2">
        <v>214</v>
      </c>
      <c r="P15" s="4">
        <v>-2.202</v>
      </c>
      <c r="Q15" s="2">
        <v>-1.97</v>
      </c>
      <c r="R15" s="4">
        <v>4.734</v>
      </c>
      <c r="S15" s="2">
        <v>55.445</v>
      </c>
      <c r="T15" s="4" t="s">
        <v>81</v>
      </c>
      <c r="U15" s="2" t="s">
        <v>81</v>
      </c>
      <c r="V15" s="4">
        <v>-206</v>
      </c>
      <c r="W15" s="2">
        <v>-146</v>
      </c>
      <c r="X15" s="4">
        <v>-1.0369999999999999</v>
      </c>
      <c r="Y15" s="2">
        <v>54.055999999999997</v>
      </c>
      <c r="Z15" s="4">
        <v>11.018000000000001</v>
      </c>
      <c r="AA15" s="2">
        <v>43.037999999999997</v>
      </c>
      <c r="AB15" s="4">
        <v>-3.206</v>
      </c>
      <c r="AC15" s="2">
        <v>39.832000000000001</v>
      </c>
      <c r="AD15" s="4">
        <v>263</v>
      </c>
      <c r="AE15" s="2">
        <v>40.094999999999999</v>
      </c>
      <c r="AF15" s="4">
        <v>40.094999999999999</v>
      </c>
      <c r="AG15" s="9" t="s">
        <v>542</v>
      </c>
      <c r="AH15" s="4">
        <v>5.0979999999999999</v>
      </c>
      <c r="AI15" s="2">
        <v>5.1020000000000003</v>
      </c>
      <c r="AJ15" s="4" t="s">
        <v>590</v>
      </c>
      <c r="AK15" s="2" t="s">
        <v>609</v>
      </c>
      <c r="AL15" s="4" t="s">
        <v>609</v>
      </c>
      <c r="AM15" s="2" t="s">
        <v>630</v>
      </c>
      <c r="AN15" s="4">
        <v>34.832000000000001</v>
      </c>
      <c r="AO15" s="2" t="s">
        <v>666</v>
      </c>
      <c r="AP15" s="12">
        <v>8197</v>
      </c>
      <c r="AQ15" s="2" t="s">
        <v>687</v>
      </c>
      <c r="AR15" s="4" t="s">
        <v>702</v>
      </c>
      <c r="AS15" s="2" t="s">
        <v>722</v>
      </c>
      <c r="AT15" s="4" t="s">
        <v>740</v>
      </c>
      <c r="AU15" s="2" t="s">
        <v>760</v>
      </c>
      <c r="AV15" s="4" t="s">
        <v>780</v>
      </c>
      <c r="AW15" s="2" t="s">
        <v>800</v>
      </c>
      <c r="AX15" s="4" t="s">
        <v>819</v>
      </c>
      <c r="AY15" s="2" t="s">
        <v>234</v>
      </c>
      <c r="AZ15" s="4" t="s">
        <v>722</v>
      </c>
      <c r="BA15" s="2" t="s">
        <v>840</v>
      </c>
    </row>
    <row r="16" spans="1:53" x14ac:dyDescent="0.25">
      <c r="A16" t="str">
        <f t="shared" si="0"/>
        <v>Q1</v>
      </c>
      <c r="B16" s="14">
        <f t="shared" si="1"/>
        <v>2021</v>
      </c>
      <c r="C16" s="2" t="s">
        <v>37</v>
      </c>
      <c r="D16" s="4" t="s">
        <v>59</v>
      </c>
      <c r="E16" s="2">
        <v>68.792000000000002</v>
      </c>
      <c r="F16" s="4" t="s">
        <v>101</v>
      </c>
      <c r="G16" s="2">
        <v>23.587</v>
      </c>
      <c r="H16" s="4">
        <v>45.204999999999998</v>
      </c>
      <c r="I16" s="2">
        <v>563</v>
      </c>
      <c r="J16" s="4">
        <v>541</v>
      </c>
      <c r="K16" s="2">
        <v>-34</v>
      </c>
      <c r="L16" s="4">
        <v>1.8620000000000001</v>
      </c>
      <c r="M16" s="2">
        <v>43.343000000000004</v>
      </c>
      <c r="N16" s="4">
        <v>-6.383</v>
      </c>
      <c r="O16" s="2">
        <v>149</v>
      </c>
      <c r="P16" s="4">
        <v>-12</v>
      </c>
      <c r="Q16" s="2">
        <v>8.09</v>
      </c>
      <c r="R16" s="4">
        <v>-1.6870000000000001</v>
      </c>
      <c r="S16" s="2">
        <v>43.5</v>
      </c>
      <c r="T16" s="4" t="s">
        <v>81</v>
      </c>
      <c r="U16" s="2" t="s">
        <v>81</v>
      </c>
      <c r="V16" s="4">
        <v>-654</v>
      </c>
      <c r="W16" s="2">
        <v>-88</v>
      </c>
      <c r="X16" s="4">
        <v>-1</v>
      </c>
      <c r="Y16" s="2">
        <v>41.758000000000003</v>
      </c>
      <c r="Z16" s="4">
        <v>9.9499999999999993</v>
      </c>
      <c r="AA16" s="2">
        <v>31.808</v>
      </c>
      <c r="AB16" s="4">
        <v>-1.619</v>
      </c>
      <c r="AC16" s="2">
        <v>30.189</v>
      </c>
      <c r="AD16" s="4">
        <v>375</v>
      </c>
      <c r="AE16" s="2">
        <v>30.564</v>
      </c>
      <c r="AF16" s="4">
        <v>30.564</v>
      </c>
      <c r="AG16" s="9" t="s">
        <v>543</v>
      </c>
      <c r="AH16" s="4">
        <v>5.13</v>
      </c>
      <c r="AI16" s="2">
        <v>5.1349999999999998</v>
      </c>
      <c r="AJ16" s="4" t="s">
        <v>591</v>
      </c>
      <c r="AK16" s="2" t="s">
        <v>610</v>
      </c>
      <c r="AL16" s="4" t="s">
        <v>610</v>
      </c>
      <c r="AM16" s="2" t="s">
        <v>631</v>
      </c>
      <c r="AN16" s="4">
        <v>32.927</v>
      </c>
      <c r="AO16" s="2" t="s">
        <v>667</v>
      </c>
      <c r="AP16" s="12">
        <v>2177</v>
      </c>
      <c r="AQ16" s="2" t="s">
        <v>81</v>
      </c>
      <c r="AR16" s="4" t="s">
        <v>703</v>
      </c>
      <c r="AS16" s="2" t="s">
        <v>723</v>
      </c>
      <c r="AT16" s="4" t="s">
        <v>741</v>
      </c>
      <c r="AU16" s="2" t="s">
        <v>761</v>
      </c>
      <c r="AV16" s="4" t="s">
        <v>781</v>
      </c>
      <c r="AW16" s="2" t="s">
        <v>801</v>
      </c>
      <c r="AX16" s="4" t="s">
        <v>820</v>
      </c>
      <c r="AY16" s="2" t="s">
        <v>235</v>
      </c>
      <c r="AZ16" s="4" t="s">
        <v>723</v>
      </c>
      <c r="BA16" s="2" t="s">
        <v>841</v>
      </c>
    </row>
    <row r="17" spans="1:53" x14ac:dyDescent="0.25">
      <c r="A17" t="str">
        <f t="shared" si="0"/>
        <v>Q4</v>
      </c>
      <c r="B17" s="14">
        <f t="shared" si="1"/>
        <v>2020</v>
      </c>
      <c r="C17" s="2" t="s">
        <v>38</v>
      </c>
      <c r="D17" s="4" t="s">
        <v>60</v>
      </c>
      <c r="E17" s="6">
        <v>0</v>
      </c>
      <c r="F17" s="4"/>
      <c r="G17" s="2"/>
      <c r="H17" s="4"/>
      <c r="I17" s="2"/>
      <c r="J17" s="4"/>
      <c r="K17" s="2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10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x14ac:dyDescent="0.25">
      <c r="A18" t="str">
        <f t="shared" si="0"/>
        <v>Q3</v>
      </c>
      <c r="B18" s="14">
        <f t="shared" si="1"/>
        <v>2020</v>
      </c>
      <c r="C18" s="2" t="s">
        <v>39</v>
      </c>
      <c r="D18" s="4" t="s">
        <v>61</v>
      </c>
      <c r="E18" s="2">
        <v>57.905999999999999</v>
      </c>
      <c r="F18" s="4" t="s">
        <v>102</v>
      </c>
      <c r="G18" s="2">
        <v>25.893000000000001</v>
      </c>
      <c r="H18" s="4">
        <v>32.012999999999998</v>
      </c>
      <c r="I18" s="2">
        <v>684</v>
      </c>
      <c r="J18" s="4">
        <v>563</v>
      </c>
      <c r="K18" s="2">
        <v>481</v>
      </c>
      <c r="L18" s="4">
        <v>2.7389999999999999</v>
      </c>
      <c r="M18" s="2">
        <v>29.274000000000001</v>
      </c>
      <c r="N18" s="4">
        <v>-4.194</v>
      </c>
      <c r="O18" s="2">
        <v>138</v>
      </c>
      <c r="P18" s="4">
        <v>-211</v>
      </c>
      <c r="Q18" s="2">
        <v>-80</v>
      </c>
      <c r="R18" s="4">
        <v>-3.2440000000000002</v>
      </c>
      <c r="S18" s="2">
        <v>21.683</v>
      </c>
      <c r="T18" s="4" t="s">
        <v>81</v>
      </c>
      <c r="U18" s="2" t="s">
        <v>81</v>
      </c>
      <c r="V18" s="4">
        <v>-1.6080000000000001</v>
      </c>
      <c r="W18" s="2">
        <v>-55</v>
      </c>
      <c r="X18" s="4">
        <v>-689</v>
      </c>
      <c r="Y18" s="2">
        <v>19.331</v>
      </c>
      <c r="Z18" s="4">
        <v>4.2590000000000003</v>
      </c>
      <c r="AA18" s="2">
        <v>15.071999999999999</v>
      </c>
      <c r="AB18" s="4" t="s">
        <v>81</v>
      </c>
      <c r="AC18" s="2">
        <v>15.071999999999999</v>
      </c>
      <c r="AD18" s="4">
        <v>543</v>
      </c>
      <c r="AE18" s="2">
        <v>15.615</v>
      </c>
      <c r="AF18" s="4">
        <v>15.615</v>
      </c>
      <c r="AG18" s="9" t="s">
        <v>544</v>
      </c>
      <c r="AH18" s="4">
        <v>5.13</v>
      </c>
      <c r="AI18" s="2">
        <v>5.13</v>
      </c>
      <c r="AJ18" s="4" t="s">
        <v>592</v>
      </c>
      <c r="AK18" s="2" t="s">
        <v>611</v>
      </c>
      <c r="AL18" s="4" t="s">
        <v>611</v>
      </c>
      <c r="AM18" s="2" t="s">
        <v>632</v>
      </c>
      <c r="AN18" s="4">
        <v>20.925000000000001</v>
      </c>
      <c r="AO18" s="2" t="s">
        <v>668</v>
      </c>
      <c r="AP18" s="4" t="s">
        <v>81</v>
      </c>
      <c r="AQ18" s="2" t="s">
        <v>81</v>
      </c>
      <c r="AR18" s="4" t="s">
        <v>704</v>
      </c>
      <c r="AS18" s="2" t="s">
        <v>724</v>
      </c>
      <c r="AT18" s="4" t="s">
        <v>742</v>
      </c>
      <c r="AU18" s="2" t="s">
        <v>762</v>
      </c>
      <c r="AV18" s="4" t="s">
        <v>782</v>
      </c>
      <c r="AW18" s="2" t="s">
        <v>802</v>
      </c>
      <c r="AX18" s="4" t="s">
        <v>822</v>
      </c>
      <c r="AY18" s="2" t="s">
        <v>236</v>
      </c>
      <c r="AZ18" s="4" t="s">
        <v>724</v>
      </c>
      <c r="BA18" s="2" t="s">
        <v>842</v>
      </c>
    </row>
    <row r="19" spans="1:53" x14ac:dyDescent="0.25">
      <c r="A19" t="str">
        <f t="shared" si="0"/>
        <v>Q2</v>
      </c>
      <c r="B19" s="14">
        <f t="shared" si="1"/>
        <v>2020</v>
      </c>
      <c r="C19" s="2" t="s">
        <v>40</v>
      </c>
      <c r="D19" s="4" t="s">
        <v>62</v>
      </c>
      <c r="E19" s="2">
        <v>40.433999999999997</v>
      </c>
      <c r="F19" s="4" t="s">
        <v>103</v>
      </c>
      <c r="G19" s="2">
        <v>22.667000000000002</v>
      </c>
      <c r="H19" s="4">
        <v>17.766999999999999</v>
      </c>
      <c r="I19" s="2">
        <v>664</v>
      </c>
      <c r="J19" s="4">
        <v>484</v>
      </c>
      <c r="K19" s="2">
        <v>576</v>
      </c>
      <c r="L19" s="4">
        <v>3.0009999999999999</v>
      </c>
      <c r="M19" s="2">
        <v>14.766</v>
      </c>
      <c r="N19" s="4">
        <v>-2.3660000000000001</v>
      </c>
      <c r="O19" s="2">
        <v>148</v>
      </c>
      <c r="P19" s="4">
        <v>-2.7850000000000001</v>
      </c>
      <c r="Q19" s="2">
        <v>534</v>
      </c>
      <c r="R19" s="4">
        <v>-907</v>
      </c>
      <c r="S19" s="2">
        <v>9.39</v>
      </c>
      <c r="T19" s="4" t="s">
        <v>81</v>
      </c>
      <c r="U19" s="2" t="s">
        <v>81</v>
      </c>
      <c r="V19" s="4">
        <v>-2.2599999999999998</v>
      </c>
      <c r="W19" s="2">
        <v>-237</v>
      </c>
      <c r="X19" s="4">
        <v>-1.1619999999999999</v>
      </c>
      <c r="Y19" s="2">
        <v>5.7309999999999999</v>
      </c>
      <c r="Z19" s="4">
        <v>854</v>
      </c>
      <c r="AA19" s="2">
        <v>4.8769999999999998</v>
      </c>
      <c r="AB19" s="4" t="s">
        <v>81</v>
      </c>
      <c r="AC19" s="2">
        <v>4.8769999999999998</v>
      </c>
      <c r="AD19" s="4">
        <v>412</v>
      </c>
      <c r="AE19" s="2">
        <v>5.2889999999999997</v>
      </c>
      <c r="AF19" s="4">
        <v>5.2889999999999997</v>
      </c>
      <c r="AG19" s="9" t="s">
        <v>81</v>
      </c>
      <c r="AH19" s="4">
        <v>5.13</v>
      </c>
      <c r="AI19" s="2">
        <v>5.13</v>
      </c>
      <c r="AJ19" s="4" t="s">
        <v>593</v>
      </c>
      <c r="AK19" s="2" t="s">
        <v>612</v>
      </c>
      <c r="AL19" s="4" t="s">
        <v>612</v>
      </c>
      <c r="AM19" s="2" t="s">
        <v>81</v>
      </c>
      <c r="AN19" s="4">
        <v>1.829</v>
      </c>
      <c r="AO19" s="2" t="s">
        <v>669</v>
      </c>
      <c r="AP19" s="12">
        <v>2408</v>
      </c>
      <c r="AQ19" s="2" t="s">
        <v>81</v>
      </c>
      <c r="AR19" s="4" t="s">
        <v>705</v>
      </c>
      <c r="AS19" s="2" t="s">
        <v>691</v>
      </c>
      <c r="AT19" s="4" t="s">
        <v>743</v>
      </c>
      <c r="AU19" s="2" t="s">
        <v>763</v>
      </c>
      <c r="AV19" s="4" t="s">
        <v>783</v>
      </c>
      <c r="AW19" s="2" t="s">
        <v>803</v>
      </c>
      <c r="AX19" s="4" t="s">
        <v>823</v>
      </c>
      <c r="AY19" s="2" t="s">
        <v>237</v>
      </c>
      <c r="AZ19" s="4" t="s">
        <v>691</v>
      </c>
      <c r="BA19" s="2" t="s">
        <v>843</v>
      </c>
    </row>
    <row r="20" spans="1:53" x14ac:dyDescent="0.25">
      <c r="A20" t="str">
        <f t="shared" si="0"/>
        <v>Q1</v>
      </c>
      <c r="B20" s="14">
        <f t="shared" si="1"/>
        <v>2020</v>
      </c>
      <c r="C20" s="2" t="s">
        <v>41</v>
      </c>
      <c r="D20" s="4" t="s">
        <v>63</v>
      </c>
      <c r="E20" s="2">
        <v>31.251000000000001</v>
      </c>
      <c r="F20" s="4" t="s">
        <v>104</v>
      </c>
      <c r="G20" s="2">
        <v>19.215</v>
      </c>
      <c r="H20" s="4">
        <v>12.036</v>
      </c>
      <c r="I20" s="2">
        <v>516</v>
      </c>
      <c r="J20" s="4">
        <v>429</v>
      </c>
      <c r="K20" s="2">
        <v>178</v>
      </c>
      <c r="L20" s="4">
        <v>2.3149999999999999</v>
      </c>
      <c r="M20" s="2">
        <v>9.7210000000000001</v>
      </c>
      <c r="N20" s="4">
        <v>-1.1060000000000001</v>
      </c>
      <c r="O20" s="2">
        <v>231</v>
      </c>
      <c r="P20" s="4">
        <v>-767</v>
      </c>
      <c r="Q20" s="2">
        <v>-2.2759999999999998</v>
      </c>
      <c r="R20" s="4">
        <v>-7.335</v>
      </c>
      <c r="S20" s="2">
        <v>-1.532</v>
      </c>
      <c r="T20" s="4" t="s">
        <v>81</v>
      </c>
      <c r="U20" s="2" t="s">
        <v>81</v>
      </c>
      <c r="V20" s="4">
        <v>-136</v>
      </c>
      <c r="W20" s="2">
        <v>-89</v>
      </c>
      <c r="X20" s="4">
        <v>-708</v>
      </c>
      <c r="Y20" s="2">
        <v>-2.4649999999999999</v>
      </c>
      <c r="Z20" s="4">
        <v>-3.1019999999999999</v>
      </c>
      <c r="AA20" s="2">
        <v>637</v>
      </c>
      <c r="AB20" s="4" t="s">
        <v>81</v>
      </c>
      <c r="AC20" s="2">
        <v>637</v>
      </c>
      <c r="AD20" s="4">
        <v>347</v>
      </c>
      <c r="AE20" s="2">
        <v>984</v>
      </c>
      <c r="AF20" s="4">
        <v>984</v>
      </c>
      <c r="AG20" s="9" t="s">
        <v>81</v>
      </c>
      <c r="AH20" s="4">
        <v>5.1289999999999996</v>
      </c>
      <c r="AI20" s="2">
        <v>5.1289999999999996</v>
      </c>
      <c r="AJ20" s="4" t="s">
        <v>594</v>
      </c>
      <c r="AK20" s="2" t="s">
        <v>613</v>
      </c>
      <c r="AL20" s="4" t="s">
        <v>613</v>
      </c>
      <c r="AM20" s="2" t="s">
        <v>81</v>
      </c>
      <c r="AN20" s="4">
        <v>2.7349999999999999</v>
      </c>
      <c r="AO20" s="2" t="s">
        <v>670</v>
      </c>
      <c r="AP20" s="4" t="s">
        <v>81</v>
      </c>
      <c r="AQ20" s="2" t="s">
        <v>81</v>
      </c>
      <c r="AR20" s="4" t="s">
        <v>706</v>
      </c>
      <c r="AS20" s="2" t="s">
        <v>725</v>
      </c>
      <c r="AT20" s="4" t="s">
        <v>744</v>
      </c>
      <c r="AU20" s="2" t="s">
        <v>764</v>
      </c>
      <c r="AV20" s="4" t="s">
        <v>784</v>
      </c>
      <c r="AW20" s="2" t="s">
        <v>804</v>
      </c>
      <c r="AX20" s="4" t="s">
        <v>824</v>
      </c>
      <c r="AY20" s="2" t="s">
        <v>238</v>
      </c>
      <c r="AZ20" s="4" t="s">
        <v>725</v>
      </c>
      <c r="BA20" s="2" t="s">
        <v>81</v>
      </c>
    </row>
    <row r="21" spans="1:53" x14ac:dyDescent="0.25">
      <c r="A21" t="str">
        <f t="shared" si="0"/>
        <v>Q4</v>
      </c>
      <c r="B21" s="14">
        <f t="shared" si="1"/>
        <v>2019</v>
      </c>
      <c r="C21" s="2" t="s">
        <v>42</v>
      </c>
      <c r="D21" s="4" t="s">
        <v>64</v>
      </c>
      <c r="E21" s="6">
        <v>41.018999999999998</v>
      </c>
      <c r="F21" s="4"/>
      <c r="G21" s="2">
        <v>23.175999999999998</v>
      </c>
      <c r="H21" s="4">
        <v>17.843</v>
      </c>
      <c r="I21" s="2">
        <v>575</v>
      </c>
      <c r="J21" s="4">
        <v>651</v>
      </c>
      <c r="K21" s="2">
        <v>2.0030000000000001</v>
      </c>
      <c r="L21" s="4">
        <v>6.1230000000000002</v>
      </c>
      <c r="M21" s="2">
        <v>11.72</v>
      </c>
      <c r="N21" s="4">
        <v>-2.3959999999999999</v>
      </c>
      <c r="O21" s="2">
        <v>315</v>
      </c>
      <c r="P21" s="4">
        <v>-637</v>
      </c>
      <c r="Q21" s="2">
        <v>-7</v>
      </c>
      <c r="R21" s="4">
        <v>-1.292</v>
      </c>
      <c r="S21" s="2">
        <v>7.7030000000000003</v>
      </c>
      <c r="T21" s="4" t="s">
        <v>81</v>
      </c>
      <c r="U21" s="2" t="s">
        <v>81</v>
      </c>
      <c r="V21" s="4">
        <v>-16.838999999999999</v>
      </c>
      <c r="W21" s="2">
        <v>-73</v>
      </c>
      <c r="X21" s="4">
        <v>-4.7750000000000004</v>
      </c>
      <c r="Y21" s="2">
        <v>-13.984</v>
      </c>
      <c r="Z21" s="4">
        <v>-5.79</v>
      </c>
      <c r="AA21" s="2">
        <v>-8.1940000000000008</v>
      </c>
      <c r="AB21" s="4" t="s">
        <v>81</v>
      </c>
      <c r="AC21" s="2">
        <v>-8.1940000000000008</v>
      </c>
      <c r="AD21" s="4">
        <v>1.786</v>
      </c>
      <c r="AE21" s="2">
        <v>-6.4080000000000004</v>
      </c>
      <c r="AF21" s="4">
        <v>-6.4080000000000004</v>
      </c>
      <c r="AG21" s="9" t="s">
        <v>81</v>
      </c>
      <c r="AH21" s="4">
        <v>4.9690000000000003</v>
      </c>
      <c r="AI21" s="2">
        <v>4.9690000000000003</v>
      </c>
      <c r="AJ21" s="4" t="s">
        <v>81</v>
      </c>
      <c r="AK21" s="2" t="s">
        <v>614</v>
      </c>
      <c r="AL21" s="4" t="s">
        <v>614</v>
      </c>
      <c r="AM21" s="2" t="s">
        <v>81</v>
      </c>
      <c r="AN21" s="4">
        <v>5.1369999999999996</v>
      </c>
      <c r="AO21" s="2" t="s">
        <v>612</v>
      </c>
      <c r="AP21" s="12">
        <v>1414</v>
      </c>
      <c r="AQ21" s="2" t="s">
        <v>81</v>
      </c>
      <c r="AR21" s="4" t="s">
        <v>707</v>
      </c>
      <c r="AS21" s="2" t="s">
        <v>726</v>
      </c>
      <c r="AT21" s="4" t="s">
        <v>745</v>
      </c>
      <c r="AU21" s="2" t="s">
        <v>765</v>
      </c>
      <c r="AV21" s="4" t="s">
        <v>785</v>
      </c>
      <c r="AW21" s="2" t="s">
        <v>805</v>
      </c>
      <c r="AX21" s="4" t="s">
        <v>825</v>
      </c>
      <c r="AY21" s="2" t="s">
        <v>239</v>
      </c>
      <c r="AZ21" s="4" t="s">
        <v>726</v>
      </c>
      <c r="BA21" s="2" t="s">
        <v>81</v>
      </c>
    </row>
    <row r="25" spans="1:53" x14ac:dyDescent="0.25">
      <c r="F25" s="13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F A A B Q S w M E F A A C A A g A k a F b W Z t B G M e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F Z T o O g X Z 6 M O 4 N v p Q L 9 g B A F B L A w Q U A A I A C A C R o V t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a F b W e k l P K L N A g A A N R k A A B M A H A B G b 3 J t d W x h c y 9 T Z W N 0 a W 9 u M S 5 t I K I Y A C i g F A A A A A A A A A A A A A A A A A A A A A A A A A A A A O 2 W 3 0 7 b M B S H 7 y v 1 H a z s g j I 1 C S c t p T B 1 U / k n k L o b W r E L x I X b u E o 0 x 8 5 i t x 1 C P N K e Y i 8 2 N 5 3 Q z G K C 0 U i E G B d F P f F x v t P 8 / L W C z G T M G R p v / s O H R k N E O C M h e u d M 8 J R Q j A I H D R A l s t l A 6 u + U M 0 l U 4 Q u Z e o c Z X w m S H a 1 L T I q W E 0 m Z i g P f n 2 Y e D p d z 5 s 1 4 4 k 8 5 F d g N i b v E l G d E q M K S i B T 7 6 j 1 x O X M v h 6 O T j j / F F L M Z d 7 b b m x v d 3 5 9 8 l x n + + S P E K C T o b P J 5 t O Y 5 k w n 1 1 A J K W j l R G 9 3 e O k e c L h I G T h s 5 x + e X V 3 E 4 2 M K M L T A 9 V x s n Z C y x J I k i 3 b p G H 5 F a 4 c n 1 B q 5 i S j k T 8 Z K o 8 m R 4 O D r Z X P D m M V N I M a Z u / v 6 A y c i d R T E N W 7 C t l r 5 f L 7 9 Q L 9 o F 5 0 6 x / E Y J 6 k Q J N J R O n S g d D a V b J 0 p X Q 9 m t E 2 V X Q + n V i d J T K I r l 6 o K v x o Q q F / B s U C G M c / 3 H q Y 9 T j o Z U k g y H f H 3 U 8 1 P u T T L M x J x n y e b T m t y k R L Q e c U R b 8 4 F U y 5 F U q x 4 c z q J 6 x 1 D v G u q 7 h n p P q 9 9 t N x s x K x 6 y Q L r d 1 y / d w 3 x v M o 4 I q d W 4 F X G U 6 r Y i j l L X V s R R K t q K O E o t W x H H E x T 7 Y i T / / f r Q r 7 3 X 7 9 c j L K J T y l d 1 u r U C h l K v V s B Q 6 t Q K G E p 9 W g F D q U s r Y H i C R 1 + E 4 q 0 7 t N l o / m V R s L e o k H z 2 F T N M b 0 Q s c p X m F Z G L 0 7 9 / E s L / l A 6 + L X C m b k 9 v / p E / 8 2 e e 5 y T B M d s 8 7 D w j T 3 S f V X + B t 6 z 6 C 5 x j 1 V / g C 6 v + g r N u 1 d / T + v e s + / e 0 / r 5 1 f 1 / r 3 7 f u 3 9 f 6 Y c c + Q D v 6 D s + I o J 5 B s A 8 h 6 C k E + x i C n k O w D y L o S Q T 7 K I K e R b A P I + h p B P s 4 g p 5 H s A 8 k 6 I k E + 0 i C n s n A P p O B n s n A P p P B A y 8 + Q 4 x B 0 T d 4 y R Z v 4 N t X l 2 V R v W + o 7 x v q u b Q K L 5 g m B t P I Y J o Z T E O D a W o w j Q 2 m u c E 0 O J g m D 0 y T B 8 Z n r U / + 6 E + h X 1 B L A Q I t A B Q A A g A I A J G h W 1 m b Q R j H p g A A A P Y A A A A S A A A A A A A A A A A A A A A A A A A A A A B D b 2 5 m a W c v U G F j a 2 F n Z S 5 4 b W x Q S w E C L Q A U A A I A C A C R o V t Z U 3 I 4 L J s A A A D h A A A A E w A A A A A A A A A A A A A A A A D y A A A A W 0 N v b n R l b n R f V H l w Z X N d L n h t b F B L A Q I t A B Q A A g A I A J G h W 1 n p J T y i z Q I A A D U Z A A A T A A A A A A A A A A A A A A A A A N o B A A B G b 3 J t d W x h c y 9 T Z W N 0 a W 9 u M S 5 t U E s F B g A A A A A D A A M A w g A A A P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z A A A A A A A A V j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V s Y S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d U M D A 6 M z g 6 M D c u M T E z M D I 0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Z G Q 4 Z D V h N i 0 4 Z D U x L T Q y Y W E t O D d j N i 0 z N T E x M W Q 5 Z j Y y Y m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S A y L 0 F 1 d G 9 S Z W 1 v d m V k Q 2 9 s d W 1 u c z E u e 0 N v b H V t b j E s M H 0 m c X V v d D s s J n F 1 b 3 Q 7 U 2 V j d G l v b j E v V G F i Z W x h I D I v Q X V 0 b 1 J l b W 9 2 Z W R D b 2 x 1 b W 5 z M S 5 7 Q 2 9 s d W 1 u M i w x f S Z x d W 9 0 O y w m c X V v d D t T Z W N 0 a W 9 u M S 9 U Y W J l b G E g M i 9 B d X R v U m V t b 3 Z l Z E N v b H V t b n M x L n t D b 2 x 1 b W 4 z L D J 9 J n F 1 b 3 Q 7 L C Z x d W 9 0 O 1 N l Y 3 R p b 2 4 x L 1 R h Y m V s Y S A y L 0 F 1 d G 9 S Z W 1 v d m V k Q 2 9 s d W 1 u c z E u e 0 N v b H V t b j Q s M 3 0 m c X V v d D s s J n F 1 b 3 Q 7 U 2 V j d G l v b j E v V G F i Z W x h I D I v Q X V 0 b 1 J l b W 9 2 Z W R D b 2 x 1 b W 5 z M S 5 7 Q 2 9 s d W 1 u N S w 0 f S Z x d W 9 0 O y w m c X V v d D t T Z W N 0 a W 9 u M S 9 U Y W J l b G E g M i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V s Y S A y L 0 F 1 d G 9 S Z W 1 v d m V k Q 2 9 s d W 1 u c z E u e 0 N v b H V t b j E s M H 0 m c X V v d D s s J n F 1 b 3 Q 7 U 2 V j d G l v b j E v V G F i Z W x h I D I v Q X V 0 b 1 J l b W 9 2 Z W R D b 2 x 1 b W 5 z M S 5 7 Q 2 9 s d W 1 u M i w x f S Z x d W 9 0 O y w m c X V v d D t T Z W N 0 a W 9 u M S 9 U Y W J l b G E g M i 9 B d X R v U m V t b 3 Z l Z E N v b H V t b n M x L n t D b 2 x 1 b W 4 z L D J 9 J n F 1 b 3 Q 7 L C Z x d W 9 0 O 1 N l Y 3 R p b 2 4 x L 1 R h Y m V s Y S A y L 0 F 1 d G 9 S Z W 1 v d m V k Q 2 9 s d W 1 u c z E u e 0 N v b H V t b j Q s M 3 0 m c X V v d D s s J n F 1 b 3 Q 7 U 2 V j d G l v b j E v V G F i Z W x h I D I v Q X V 0 b 1 J l b W 9 2 Z W R D b 2 x 1 b W 5 z M S 5 7 Q 2 9 s d W 1 u N S w 0 f S Z x d W 9 0 O y w m c X V v d D t T Z W N 0 a W 9 u M S 9 U Y W J l b G E g M i 9 B d X R v U m V t b 3 Z l Z E N v b H V t b n M x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E l M j A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3 V D A w O j M 4 O j A z L j k 2 O T E y M T N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M z M T Q 3 M j c t Z j d j Y y 0 0 N T U w L W I 2 N z c t N z Y y M T A 2 N m F i O T k 5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g N C 9 B d X R v U m V t b 3 Z l Z E N v b H V t b n M x L n t D b 2 x 1 b W 4 x L D B 9 J n F 1 b 3 Q 7 L C Z x d W 9 0 O 1 N l Y 3 R p b 2 4 x L 1 R h Y m V s Y S A 0 L 0 F 1 d G 9 S Z W 1 v d m V k Q 2 9 s d W 1 u c z E u e 0 N v b H V t b j I s M X 0 m c X V v d D s s J n F 1 b 3 Q 7 U 2 V j d G l v b j E v V G F i Z W x h I D Q v Q X V 0 b 1 J l b W 9 2 Z W R D b 2 x 1 b W 5 z M S 5 7 Q 2 9 s d W 1 u M y w y f S Z x d W 9 0 O y w m c X V v d D t T Z W N 0 a W 9 u M S 9 U Y W J l b G E g N C 9 B d X R v U m V t b 3 Z l Z E N v b H V t b n M x L n t D b 2 x 1 b W 4 0 L D N 9 J n F 1 b 3 Q 7 L C Z x d W 9 0 O 1 N l Y 3 R p b 2 4 x L 1 R h Y m V s Y S A 0 L 0 F 1 d G 9 S Z W 1 v d m V k Q 2 9 s d W 1 u c z E u e 0 N v b H V t b j U s N H 0 m c X V v d D s s J n F 1 b 3 Q 7 U 2 V j d G l v b j E v V G F i Z W x h I D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l b G E g N C 9 B d X R v U m V t b 3 Z l Z E N v b H V t b n M x L n t D b 2 x 1 b W 4 x L D B 9 J n F 1 b 3 Q 7 L C Z x d W 9 0 O 1 N l Y 3 R p b 2 4 x L 1 R h Y m V s Y S A 0 L 0 F 1 d G 9 S Z W 1 v d m V k Q 2 9 s d W 1 u c z E u e 0 N v b H V t b j I s M X 0 m c X V v d D s s J n F 1 b 3 Q 7 U 2 V j d G l v b j E v V G F i Z W x h I D Q v Q X V 0 b 1 J l b W 9 2 Z W R D b 2 x 1 b W 5 z M S 5 7 Q 2 9 s d W 1 u M y w y f S Z x d W 9 0 O y w m c X V v d D t T Z W N 0 a W 9 u M S 9 U Y W J l b G E g N C 9 B d X R v U m V t b 3 Z l Z E N v b H V t b n M x L n t D b 2 x 1 b W 4 0 L D N 9 J n F 1 b 3 Q 7 L C Z x d W 9 0 O 1 N l Y 3 R p b 2 4 x L 1 R h Y m V s Y S A 0 L 0 F 1 d G 9 S Z W 1 v d m V k Q 2 9 s d W 1 u c z E u e 0 N v b H V t b j U s N H 0 m c X V v d D s s J n F 1 b 3 Q 7 U 2 V j d G l v b j E v V G F i Z W x h I D Q v Q X V 0 b 1 J l b W 9 2 Z W R D b 2 x 1 b W 5 z M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J T I w N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1 Q w M D o z O D o y M C 4 z N D Y y M T I 4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B h N T Q 2 Z G I 3 L W Q 5 Y z k t N D U 5 Z C 1 i O D l h L W Y x N D A x O W Z k M z A x N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I D Y v Q X V 0 b 1 J l b W 9 2 Z W R D b 2 x 1 b W 5 z M S 5 7 Q 2 9 s d W 1 u M S w w f S Z x d W 9 0 O y w m c X V v d D t T Z W N 0 a W 9 u M S 9 U Y W J l b G E g N i 9 B d X R v U m V t b 3 Z l Z E N v b H V t b n M x L n t D b 2 x 1 b W 4 y L D F 9 J n F 1 b 3 Q 7 L C Z x d W 9 0 O 1 N l Y 3 R p b 2 4 x L 1 R h Y m V s Y S A 2 L 0 F 1 d G 9 S Z W 1 v d m V k Q 2 9 s d W 1 u c z E u e 0 N v b H V t b j M s M n 0 m c X V v d D s s J n F 1 b 3 Q 7 U 2 V j d G l v b j E v V G F i Z W x h I D Y v Q X V 0 b 1 J l b W 9 2 Z W R D b 2 x 1 b W 5 z M S 5 7 Q 2 9 s d W 1 u N C w z f S Z x d W 9 0 O y w m c X V v d D t T Z W N 0 a W 9 u M S 9 U Y W J l b G E g N i 9 B d X R v U m V t b 3 Z l Z E N v b H V t b n M x L n t D b 2 x 1 b W 4 1 L D R 9 J n F 1 b 3 Q 7 L C Z x d W 9 0 O 1 N l Y 3 R p b 2 4 x L 1 R h Y m V s Y S A 2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I D Y v Q X V 0 b 1 J l b W 9 2 Z W R D b 2 x 1 b W 5 z M S 5 7 Q 2 9 s d W 1 u M S w w f S Z x d W 9 0 O y w m c X V v d D t T Z W N 0 a W 9 u M S 9 U Y W J l b G E g N i 9 B d X R v U m V t b 3 Z l Z E N v b H V t b n M x L n t D b 2 x 1 b W 4 y L D F 9 J n F 1 b 3 Q 7 L C Z x d W 9 0 O 1 N l Y 3 R p b 2 4 x L 1 R h Y m V s Y S A 2 L 0 F 1 d G 9 S Z W 1 v d m V k Q 2 9 s d W 1 u c z E u e 0 N v b H V t b j M s M n 0 m c X V v d D s s J n F 1 b 3 Q 7 U 2 V j d G l v b j E v V G F i Z W x h I D Y v Q X V 0 b 1 J l b W 9 2 Z W R D b 2 x 1 b W 5 z M S 5 7 Q 2 9 s d W 1 u N C w z f S Z x d W 9 0 O y w m c X V v d D t T Z W N 0 a W 9 u M S 9 U Y W J l b G E g N i 9 B d X R v U m V t b 3 Z l Z E N v b H V t b n M x L n t D b 2 x 1 b W 4 1 L D R 9 J n F 1 b 3 Q 7 L C Z x d W 9 0 O 1 N l Y 3 R p b 2 4 x L 1 R h Y m V s Y S A 2 L 0 F 1 d G 9 S Z W 1 v d m V k Q 2 9 s d W 1 u c z E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Y S U y M D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A y L 1 R h Y m V s Y S U y M G V 4 d H J h J U M z J U F E Z G E l M j B k Z S U y M E h U T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A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D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A 0 L 1 R h Y m V s Y S U y M G V 4 d H J h J U M z J U F E Z G E l M j B k Z S U y M E h U T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A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D Y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A 2 L 1 R h Y m V s Y S U y M G V 4 d H J h J U M z J U F E Z G E l M j B k Z S U y M E h U T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A 2 L 1 R p c G 8 l M j B B b H R l c m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E l M j A x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E y M m M 2 M W U t O G Q y M C 0 0 M D k z L W J j M G Q t Z j F m M j E x Y T Y 1 M 2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3 V D I z O j E y O j M 1 L j Y w N D c 2 N T R a I i A v P j x F b n R y e S B U e X B l P S J G a W x s Q 2 9 s d W 1 u V H l w Z X M i I F Z h b H V l P S J z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I D E v Q X V 0 b 1 J l b W 9 2 Z W R D b 2 x 1 b W 5 z M S 5 7 Q 2 9 s d W 1 u M S w w f S Z x d W 9 0 O y w m c X V v d D t T Z W N 0 a W 9 u M S 9 U Y W J l b G E g M S 9 B d X R v U m V t b 3 Z l Z E N v b H V t b n M x L n t D b 2 x 1 b W 4 y L D F 9 J n F 1 b 3 Q 7 L C Z x d W 9 0 O 1 N l Y 3 R p b 2 4 x L 1 R h Y m V s Y S A x L 0 F 1 d G 9 S Z W 1 v d m V k Q 2 9 s d W 1 u c z E u e 0 N v b H V t b j M s M n 0 m c X V v d D s s J n F 1 b 3 Q 7 U 2 V j d G l v b j E v V G F i Z W x h I D E v Q X V 0 b 1 J l b W 9 2 Z W R D b 2 x 1 b W 5 z M S 5 7 Q 2 9 s d W 1 u N C w z f S Z x d W 9 0 O y w m c X V v d D t T Z W N 0 a W 9 u M S 9 U Y W J l b G E g M S 9 B d X R v U m V t b 3 Z l Z E N v b H V t b n M x L n t D b 2 x 1 b W 4 1 L D R 9 J n F 1 b 3 Q 7 L C Z x d W 9 0 O 1 N l Y 3 R p b 2 4 x L 1 R h Y m V s Y S A x L 0 F 1 d G 9 S Z W 1 v d m V k Q 2 9 s d W 1 u c z E u e 0 N v b H V t b j Y s N X 0 m c X V v d D s s J n F 1 b 3 Q 7 U 2 V j d G l v b j E v V G F i Z W x h I D E v Q X V 0 b 1 J l b W 9 2 Z W R D b 2 x 1 b W 5 z M S 5 7 Q 2 9 s d W 1 u N y w 2 f S Z x d W 9 0 O y w m c X V v d D t T Z W N 0 a W 9 u M S 9 U Y W J l b G E g M S 9 B d X R v U m V t b 3 Z l Z E N v b H V t b n M x L n t D b 2 x 1 b W 4 4 L D d 9 J n F 1 b 3 Q 7 L C Z x d W 9 0 O 1 N l Y 3 R p b 2 4 x L 1 R h Y m V s Y S A x L 0 F 1 d G 9 S Z W 1 v d m V k Q 2 9 s d W 1 u c z E u e 0 N v b H V t b j k s O H 0 m c X V v d D s s J n F 1 b 3 Q 7 U 2 V j d G l v b j E v V G F i Z W x h I D E v Q X V 0 b 1 J l b W 9 2 Z W R D b 2 x 1 b W 5 z M S 5 7 Q 2 9 s d W 1 u M T A s O X 0 m c X V v d D s s J n F 1 b 3 Q 7 U 2 V j d G l v b j E v V G F i Z W x h I D E v Q X V 0 b 1 J l b W 9 2 Z W R D b 2 x 1 b W 5 z M S 5 7 Q 2 9 s d W 1 u M T E s M T B 9 J n F 1 b 3 Q 7 L C Z x d W 9 0 O 1 N l Y 3 R p b 2 4 x L 1 R h Y m V s Y S A x L 0 F 1 d G 9 S Z W 1 v d m V k Q 2 9 s d W 1 u c z E u e 0 N v b H V t b j E y L D E x f S Z x d W 9 0 O y w m c X V v d D t T Z W N 0 a W 9 u M S 9 U Y W J l b G E g M S 9 B d X R v U m V t b 3 Z l Z E N v b H V t b n M x L n t D b 2 x 1 b W 4 x M y w x M n 0 m c X V v d D s s J n F 1 b 3 Q 7 U 2 V j d G l v b j E v V G F i Z W x h I D E v Q X V 0 b 1 J l b W 9 2 Z W R D b 2 x 1 b W 5 z M S 5 7 Q 2 9 s d W 1 u M T Q s M T N 9 J n F 1 b 3 Q 7 L C Z x d W 9 0 O 1 N l Y 3 R p b 2 4 x L 1 R h Y m V s Y S A x L 0 F 1 d G 9 S Z W 1 v d m V k Q 2 9 s d W 1 u c z E u e 0 N v b H V t b j E 1 L D E 0 f S Z x d W 9 0 O y w m c X V v d D t T Z W N 0 a W 9 u M S 9 U Y W J l b G E g M S 9 B d X R v U m V t b 3 Z l Z E N v b H V t b n M x L n t D b 2 x 1 b W 4 x N i w x N X 0 m c X V v d D s s J n F 1 b 3 Q 7 U 2 V j d G l v b j E v V G F i Z W x h I D E v Q X V 0 b 1 J l b W 9 2 Z W R D b 2 x 1 b W 5 z M S 5 7 Q 2 9 s d W 1 u M T c s M T Z 9 J n F 1 b 3 Q 7 L C Z x d W 9 0 O 1 N l Y 3 R p b 2 4 x L 1 R h Y m V s Y S A x L 0 F 1 d G 9 S Z W 1 v d m V k Q 2 9 s d W 1 u c z E u e 0 N v b H V t b j E 4 L D E 3 f S Z x d W 9 0 O y w m c X V v d D t T Z W N 0 a W 9 u M S 9 U Y W J l b G E g M S 9 B d X R v U m V t b 3 Z l Z E N v b H V t b n M x L n t D b 2 x 1 b W 4 x O S w x O H 0 m c X V v d D s s J n F 1 b 3 Q 7 U 2 V j d G l v b j E v V G F i Z W x h I D E v Q X V 0 b 1 J l b W 9 2 Z W R D b 2 x 1 b W 5 z M S 5 7 Q 2 9 s d W 1 u M j A s M T l 9 J n F 1 b 3 Q 7 L C Z x d W 9 0 O 1 N l Y 3 R p b 2 4 x L 1 R h Y m V s Y S A x L 0 F 1 d G 9 S Z W 1 v d m V k Q 2 9 s d W 1 u c z E u e 0 N v b H V t b j I x L D I w f S Z x d W 9 0 O y w m c X V v d D t T Z W N 0 a W 9 u M S 9 U Y W J l b G E g M S 9 B d X R v U m V t b 3 Z l Z E N v b H V t b n M x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R h Y m V s Y S A x L 0 F 1 d G 9 S Z W 1 v d m V k Q 2 9 s d W 1 u c z E u e 0 N v b H V t b j E s M H 0 m c X V v d D s s J n F 1 b 3 Q 7 U 2 V j d G l v b j E v V G F i Z W x h I D E v Q X V 0 b 1 J l b W 9 2 Z W R D b 2 x 1 b W 5 z M S 5 7 Q 2 9 s d W 1 u M i w x f S Z x d W 9 0 O y w m c X V v d D t T Z W N 0 a W 9 u M S 9 U Y W J l b G E g M S 9 B d X R v U m V t b 3 Z l Z E N v b H V t b n M x L n t D b 2 x 1 b W 4 z L D J 9 J n F 1 b 3 Q 7 L C Z x d W 9 0 O 1 N l Y 3 R p b 2 4 x L 1 R h Y m V s Y S A x L 0 F 1 d G 9 S Z W 1 v d m V k Q 2 9 s d W 1 u c z E u e 0 N v b H V t b j Q s M 3 0 m c X V v d D s s J n F 1 b 3 Q 7 U 2 V j d G l v b j E v V G F i Z W x h I D E v Q X V 0 b 1 J l b W 9 2 Z W R D b 2 x 1 b W 5 z M S 5 7 Q 2 9 s d W 1 u N S w 0 f S Z x d W 9 0 O y w m c X V v d D t T Z W N 0 a W 9 u M S 9 U Y W J l b G E g M S 9 B d X R v U m V t b 3 Z l Z E N v b H V t b n M x L n t D b 2 x 1 b W 4 2 L D V 9 J n F 1 b 3 Q 7 L C Z x d W 9 0 O 1 N l Y 3 R p b 2 4 x L 1 R h Y m V s Y S A x L 0 F 1 d G 9 S Z W 1 v d m V k Q 2 9 s d W 1 u c z E u e 0 N v b H V t b j c s N n 0 m c X V v d D s s J n F 1 b 3 Q 7 U 2 V j d G l v b j E v V G F i Z W x h I D E v Q X V 0 b 1 J l b W 9 2 Z W R D b 2 x 1 b W 5 z M S 5 7 Q 2 9 s d W 1 u O C w 3 f S Z x d W 9 0 O y w m c X V v d D t T Z W N 0 a W 9 u M S 9 U Y W J l b G E g M S 9 B d X R v U m V t b 3 Z l Z E N v b H V t b n M x L n t D b 2 x 1 b W 4 5 L D h 9 J n F 1 b 3 Q 7 L C Z x d W 9 0 O 1 N l Y 3 R p b 2 4 x L 1 R h Y m V s Y S A x L 0 F 1 d G 9 S Z W 1 v d m V k Q 2 9 s d W 1 u c z E u e 0 N v b H V t b j E w L D l 9 J n F 1 b 3 Q 7 L C Z x d W 9 0 O 1 N l Y 3 R p b 2 4 x L 1 R h Y m V s Y S A x L 0 F 1 d G 9 S Z W 1 v d m V k Q 2 9 s d W 1 u c z E u e 0 N v b H V t b j E x L D E w f S Z x d W 9 0 O y w m c X V v d D t T Z W N 0 a W 9 u M S 9 U Y W J l b G E g M S 9 B d X R v U m V t b 3 Z l Z E N v b H V t b n M x L n t D b 2 x 1 b W 4 x M i w x M X 0 m c X V v d D s s J n F 1 b 3 Q 7 U 2 V j d G l v b j E v V G F i Z W x h I D E v Q X V 0 b 1 J l b W 9 2 Z W R D b 2 x 1 b W 5 z M S 5 7 Q 2 9 s d W 1 u M T M s M T J 9 J n F 1 b 3 Q 7 L C Z x d W 9 0 O 1 N l Y 3 R p b 2 4 x L 1 R h Y m V s Y S A x L 0 F 1 d G 9 S Z W 1 v d m V k Q 2 9 s d W 1 u c z E u e 0 N v b H V t b j E 0 L D E z f S Z x d W 9 0 O y w m c X V v d D t T Z W N 0 a W 9 u M S 9 U Y W J l b G E g M S 9 B d X R v U m V t b 3 Z l Z E N v b H V t b n M x L n t D b 2 x 1 b W 4 x N S w x N H 0 m c X V v d D s s J n F 1 b 3 Q 7 U 2 V j d G l v b j E v V G F i Z W x h I D E v Q X V 0 b 1 J l b W 9 2 Z W R D b 2 x 1 b W 5 z M S 5 7 Q 2 9 s d W 1 u M T Y s M T V 9 J n F 1 b 3 Q 7 L C Z x d W 9 0 O 1 N l Y 3 R p b 2 4 x L 1 R h Y m V s Y S A x L 0 F 1 d G 9 S Z W 1 v d m V k Q 2 9 s d W 1 u c z E u e 0 N v b H V t b j E 3 L D E 2 f S Z x d W 9 0 O y w m c X V v d D t T Z W N 0 a W 9 u M S 9 U Y W J l b G E g M S 9 B d X R v U m V t b 3 Z l Z E N v b H V t b n M x L n t D b 2 x 1 b W 4 x O C w x N 3 0 m c X V v d D s s J n F 1 b 3 Q 7 U 2 V j d G l v b j E v V G F i Z W x h I D E v Q X V 0 b 1 J l b W 9 2 Z W R D b 2 x 1 b W 5 z M S 5 7 Q 2 9 s d W 1 u M T k s M T h 9 J n F 1 b 3 Q 7 L C Z x d W 9 0 O 1 N l Y 3 R p b 2 4 x L 1 R h Y m V s Y S A x L 0 F 1 d G 9 S Z W 1 v d m V k Q 2 9 s d W 1 u c z E u e 0 N v b H V t b j I w L D E 5 f S Z x d W 9 0 O y w m c X V v d D t T Z W N 0 a W 9 u M S 9 U Y W J l b G E g M S 9 B d X R v U m V t b 3 Z l Z E N v b H V t b n M x L n t D b 2 x 1 b W 4 y M S w y M H 0 m c X V v d D s s J n F 1 b 3 Q 7 U 2 V j d G l v b j E v V G F i Z W x h I D E v Q X V 0 b 1 J l b W 9 2 Z W R D b 2 x 1 b W 5 z M S 5 7 Q 2 9 s d W 1 u M j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l M j A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M S 9 U Y W J l b G E l M j B l e H R y Y S V D M y V B R G R h J T I w Z G U l M j B I V E 1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M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G t 9 q F 6 i R E q E t x r l m g Q R u Q A A A A A C A A A A A A A Q Z g A A A A E A A C A A A A C 5 9 N N A r y P N w l + l p 9 a P o l 8 S h O e 8 8 N D 2 I J D J q X p v 1 t E E 3 Q A A A A A O g A A A A A I A A C A A A A B s d j G 2 j h h 0 9 2 y w X f / G W M B a t O C 7 B W c w D S 5 u L B S s k t s v K 1 A A A A B c J 2 g V j P s o Y 2 M x z T 0 W + t w N Q J c 6 5 R D W / / s F N k b h 0 k G R F / Z R D s B l z w F G 7 6 K Z g G 7 0 3 9 9 8 0 B 1 b X 8 K a 0 q e Y I W E z E N C 9 m u D X u Q l g 5 N T Q k T v b P w 8 z z U A A A A B g e a B 1 a T z s C + u P d g B K F 7 R b 3 A / k 6 4 E V / W p 7 8 R 2 O O a k k T p E X F W o t P Q F G j V c Y V 7 9 c 7 w s x 5 i 6 n T V P i 3 h e l s t Q l g R B q < / D a t a M a s h u p > 
</file>

<file path=customXml/itemProps1.xml><?xml version="1.0" encoding="utf-8"?>
<ds:datastoreItem xmlns:ds="http://schemas.openxmlformats.org/officeDocument/2006/customXml" ds:itemID="{80093452-DFC1-4457-9C03-FD59FE1D13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Original data</vt:lpstr>
      <vt:lpstr>Balance Sheet VALE3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 Rosa Lazzari</dc:creator>
  <cp:lastModifiedBy>Gerson Rosa Lazzari</cp:lastModifiedBy>
  <dcterms:created xsi:type="dcterms:W3CDTF">2024-10-27T00:21:54Z</dcterms:created>
  <dcterms:modified xsi:type="dcterms:W3CDTF">2024-10-28T00:36:16Z</dcterms:modified>
</cp:coreProperties>
</file>