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6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F22" i="3"/>
  <c r="F34"/>
  <c r="F33"/>
  <c r="F9" l="1"/>
  <c r="F8"/>
  <c r="F11" l="1"/>
  <c r="F20"/>
  <c r="F21"/>
  <c r="F23"/>
  <c r="F24"/>
  <c r="F25"/>
  <c r="F26"/>
  <c r="F27"/>
  <c r="F28"/>
  <c r="F29"/>
  <c r="F30"/>
  <c r="F31"/>
  <c r="F32"/>
  <c r="F19"/>
  <c r="F10"/>
  <c r="F12"/>
  <c r="F13"/>
  <c r="F14"/>
  <c r="F15"/>
  <c r="F16"/>
  <c r="F17"/>
  <c r="F18"/>
  <c r="E46"/>
  <c r="E45"/>
  <c r="E44"/>
  <c r="E43"/>
  <c r="E42"/>
  <c r="E41"/>
  <c r="E40"/>
  <c r="E39"/>
  <c r="E38"/>
  <c r="E37"/>
  <c r="E36"/>
  <c r="E35"/>
  <c r="F47" l="1"/>
  <c r="F48" s="1"/>
  <c r="F49" s="1"/>
</calcChain>
</file>

<file path=xl/sharedStrings.xml><?xml version="1.0" encoding="utf-8"?>
<sst xmlns="http://schemas.openxmlformats.org/spreadsheetml/2006/main" count="70" uniqueCount="46">
  <si>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</si>
  <si>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</si>
  <si>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</si>
  <si>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</si>
  <si>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</si>
  <si>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</si>
  <si>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</si>
  <si>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</si>
  <si>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</si>
  <si>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</si>
  <si>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</si>
  <si>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</si>
  <si>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</si>
  <si>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</si>
  <si>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</si>
  <si>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Cái</t>
  </si>
  <si>
    <t>Máy bắn giá MX</t>
  </si>
  <si>
    <t>Kẹp bướm 51 mm</t>
  </si>
  <si>
    <t>Hộp</t>
  </si>
  <si>
    <t>Kẹp bướm 41mm</t>
  </si>
  <si>
    <t>Kẹp bướm 32mm</t>
  </si>
  <si>
    <t>Kẹp bướm 25mm</t>
  </si>
  <si>
    <t>Kẹp bướm 19mm</t>
  </si>
  <si>
    <t>Kẹp bướm 15mm</t>
  </si>
  <si>
    <t>Kẹp giấy C62</t>
  </si>
  <si>
    <t>Kẹp giấy C82</t>
  </si>
  <si>
    <t>Bài 1 nút F</t>
  </si>
  <si>
    <t>Bìa lỗ A4</t>
  </si>
  <si>
    <t>Xấp</t>
  </si>
  <si>
    <t>Bìa thái A4</t>
  </si>
  <si>
    <t>Bìa phân trang 12 số</t>
  </si>
  <si>
    <t>Bìa còng bật 7p</t>
  </si>
  <si>
    <t>Bìa còng bật 9P Kingstar</t>
  </si>
  <si>
    <t>Kệ 3 tầng nhựa trượt</t>
  </si>
  <si>
    <t>Kệ 3 ngăn ráp</t>
  </si>
  <si>
    <t>Kệ 1 ngăn</t>
  </si>
  <si>
    <t>Accor nhựa UNC</t>
  </si>
  <si>
    <t>Hộp cắm bút 170</t>
  </si>
  <si>
    <t>Hộp cắm bút 179</t>
  </si>
  <si>
    <t>Giấy ghi chú 3x3</t>
  </si>
  <si>
    <t>Giấy ghi chú 5 màu nhựa</t>
  </si>
  <si>
    <t>Giấy ghi chú 3x4</t>
  </si>
  <si>
    <t>Giấy ghi chú 3x5</t>
  </si>
  <si>
    <t>Giấy ghi chú 3x2</t>
  </si>
  <si>
    <t>Bìa kiếng A4</t>
  </si>
  <si>
    <t>BẢNG KÊ DANH MỤC HÀNG HÓA T 06/2016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</si>
</sst>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/>
    <xf numFmtId="0" fontId="4" fillId="0" borderId="0" xfId="0" applyFont="1"/>
    <xf numFmtId="0" fontId="2" fillId="0" borderId="0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3" fontId="7" fillId="0" borderId="1" xfId="0" applyNumberFormat="1" applyFont="1" applyFill="1" applyBorder="1"/>
    <xf numFmtId="0" fontId="8" fillId="0" borderId="0" xfId="0" applyFont="1" applyFill="1"/>
    <xf numFmtId="0" fontId="9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left"/>
    </xf>
    <xf numFmtId="3" fontId="12" fillId="0" borderId="1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0" borderId="1" xfId="0" applyNumberFormat="1" applyFont="1" applyFill="1" applyBorder="1" applyAlignment="1">
      <alignment horizontal="left"/>
    </xf>
    <xf numFmtId="3" fontId="13" fillId="0" borderId="4" xfId="0" applyNumberFormat="1" applyFont="1" applyFill="1" applyBorder="1" applyAlignment="1">
      <alignment horizontal="left"/>
    </xf>
    <xf numFmtId="3" fontId="13" fillId="0" borderId="4" xfId="0" applyNumberFormat="1" applyFont="1" applyFill="1" applyBorder="1" applyAlignment="1">
      <alignment horizontal="center"/>
    </xf>
    <xf numFmtId="3" fontId="12" fillId="0" borderId="0" xfId="0" applyNumberFormat="1" applyFont="1" applyFill="1"/>
    <xf numFmtId="3" fontId="13" fillId="0" borderId="2" xfId="0" applyNumberFormat="1" applyFont="1" applyFill="1" applyBorder="1" applyAlignment="1">
      <alignment horizontal="left"/>
    </xf>
    <xf numFmtId="3" fontId="13" fillId="0" borderId="2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left"/>
    </xf>
    <xf numFmtId="3" fontId="13" fillId="0" borderId="3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>
      <selection activeCell="K50" sqref="K50:K51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28515625" style="1" customWidth="1"/>
    <col min="5" max="5" width="12.42578125" style="1" customWidth="1"/>
    <col min="6" max="6" width="15.42578125" style="1" customWidth="1"/>
    <col min="7" max="8" width="9.140625" style="1"/>
    <col min="9" max="9" width="11.5703125" style="1" bestFit="1" customWidth="1"/>
    <col min="10" max="16384" width="9.140625" style="1"/>
  </cols>
  <sheetData>
    <row r="1" spans="1:6" ht="20.25">
      <c r="A1" s="2" t="s">
        <v>10</v>
      </c>
      <c r="B1" s="2"/>
      <c r="C1" s="2"/>
      <c r="D1" s="2"/>
    </row>
    <row r="2" spans="1:6">
      <c r="A2" s="3" t="s">
        <v>11</v>
      </c>
      <c r="B2" s="3"/>
      <c r="C2" s="3"/>
      <c r="D2" s="3"/>
    </row>
    <row r="3" spans="1:6">
      <c r="A3" s="3" t="s">
        <v>12</v>
      </c>
      <c r="B3" s="3"/>
      <c r="C3" s="3"/>
      <c r="D3" s="3"/>
    </row>
    <row r="4" spans="1:6">
      <c r="A4" s="3" t="s">
        <v>0</v>
      </c>
      <c r="B4" s="3"/>
      <c r="C4" s="3"/>
      <c r="D4" s="3"/>
    </row>
    <row r="5" spans="1:6" ht="20.25">
      <c r="A5" s="23" t="s">
        <v>45</v>
      </c>
      <c r="B5" s="23"/>
      <c r="C5" s="23"/>
      <c r="D5" s="23"/>
      <c r="E5" s="23"/>
      <c r="F5" s="23"/>
    </row>
    <row r="6" spans="1:6">
      <c r="A6" s="25"/>
      <c r="B6" s="25"/>
      <c r="C6" s="25"/>
      <c r="D6" s="25"/>
    </row>
    <row r="7" spans="1:6" s="5" customFormat="1">
      <c r="A7" s="4" t="s">
        <v>1</v>
      </c>
      <c r="B7" s="4" t="s">
        <v>2</v>
      </c>
      <c r="C7" s="4" t="s">
        <v>3</v>
      </c>
      <c r="D7" s="4" t="s">
        <v>4</v>
      </c>
      <c r="E7" s="4" t="s">
        <v>13</v>
      </c>
      <c r="F7" s="4" t="s">
        <v>14</v>
      </c>
    </row>
    <row r="8" spans="1:6" s="7" customFormat="1" ht="15">
      <c r="A8" s="10">
        <v>1</v>
      </c>
      <c r="B8" s="11" t="s">
        <v>16</v>
      </c>
      <c r="C8" s="12" t="s">
        <v>15</v>
      </c>
      <c r="D8" s="13">
        <v>2</v>
      </c>
      <c r="E8" s="14">
        <v>290000</v>
      </c>
      <c r="F8" s="14">
        <f t="shared" ref="F8:F9" si="0">E8*D8</f>
        <v>580000</v>
      </c>
    </row>
    <row r="9" spans="1:6" s="7" customFormat="1" ht="15">
      <c r="A9" s="10">
        <v>2</v>
      </c>
      <c r="B9" s="11" t="s">
        <v>17</v>
      </c>
      <c r="C9" s="12" t="s">
        <v>18</v>
      </c>
      <c r="D9" s="13">
        <v>12</v>
      </c>
      <c r="E9" s="14">
        <v>16000</v>
      </c>
      <c r="F9" s="14">
        <f t="shared" si="0"/>
        <v>192000</v>
      </c>
    </row>
    <row r="10" spans="1:6" s="7" customFormat="1" ht="15">
      <c r="A10" s="10">
        <v>3</v>
      </c>
      <c r="B10" s="11" t="s">
        <v>19</v>
      </c>
      <c r="C10" s="12" t="s">
        <v>18</v>
      </c>
      <c r="D10" s="13">
        <v>20</v>
      </c>
      <c r="E10" s="14">
        <v>11000</v>
      </c>
      <c r="F10" s="14">
        <f t="shared" ref="F10:F34" si="1">E10*D10</f>
        <v>220000</v>
      </c>
    </row>
    <row r="11" spans="1:6" s="7" customFormat="1" ht="15">
      <c r="A11" s="10">
        <v>4</v>
      </c>
      <c r="B11" s="11" t="s">
        <v>20</v>
      </c>
      <c r="C11" s="12" t="s">
        <v>18</v>
      </c>
      <c r="D11" s="13">
        <v>36</v>
      </c>
      <c r="E11" s="14">
        <v>6800</v>
      </c>
      <c r="F11" s="14">
        <f t="shared" si="1"/>
        <v>244800</v>
      </c>
    </row>
    <row r="12" spans="1:6" s="7" customFormat="1" ht="15">
      <c r="A12" s="10">
        <v>5</v>
      </c>
      <c r="B12" s="11" t="s">
        <v>21</v>
      </c>
      <c r="C12" s="12" t="s">
        <v>18</v>
      </c>
      <c r="D12" s="13">
        <v>48</v>
      </c>
      <c r="E12" s="14">
        <v>5500</v>
      </c>
      <c r="F12" s="14">
        <f t="shared" si="1"/>
        <v>264000</v>
      </c>
    </row>
    <row r="13" spans="1:6" s="7" customFormat="1" ht="15">
      <c r="A13" s="10">
        <v>6</v>
      </c>
      <c r="B13" s="11" t="s">
        <v>22</v>
      </c>
      <c r="C13" s="12" t="s">
        <v>18</v>
      </c>
      <c r="D13" s="13">
        <v>60</v>
      </c>
      <c r="E13" s="14">
        <v>2800</v>
      </c>
      <c r="F13" s="14">
        <f t="shared" si="1"/>
        <v>168000</v>
      </c>
    </row>
    <row r="14" spans="1:6" s="7" customFormat="1" ht="15">
      <c r="A14" s="10">
        <v>7</v>
      </c>
      <c r="B14" s="15" t="s">
        <v>23</v>
      </c>
      <c r="C14" s="13" t="s">
        <v>18</v>
      </c>
      <c r="D14" s="13">
        <v>60</v>
      </c>
      <c r="E14" s="14">
        <v>2500</v>
      </c>
      <c r="F14" s="14">
        <f t="shared" si="1"/>
        <v>150000</v>
      </c>
    </row>
    <row r="15" spans="1:6" s="7" customFormat="1" ht="15">
      <c r="A15" s="10">
        <v>8</v>
      </c>
      <c r="B15" s="15" t="s">
        <v>24</v>
      </c>
      <c r="C15" s="13" t="s">
        <v>18</v>
      </c>
      <c r="D15" s="13">
        <v>100</v>
      </c>
      <c r="E15" s="14">
        <v>1800</v>
      </c>
      <c r="F15" s="14">
        <f t="shared" si="1"/>
        <v>180000</v>
      </c>
    </row>
    <row r="16" spans="1:6" s="7" customFormat="1" ht="15">
      <c r="A16" s="10">
        <v>9</v>
      </c>
      <c r="B16" s="11" t="s">
        <v>25</v>
      </c>
      <c r="C16" s="12" t="s">
        <v>18</v>
      </c>
      <c r="D16" s="13">
        <v>50</v>
      </c>
      <c r="E16" s="14">
        <v>2900</v>
      </c>
      <c r="F16" s="14">
        <f t="shared" si="1"/>
        <v>145000</v>
      </c>
    </row>
    <row r="17" spans="1:6" s="7" customFormat="1" ht="15">
      <c r="A17" s="10">
        <v>10</v>
      </c>
      <c r="B17" s="11" t="s">
        <v>26</v>
      </c>
      <c r="C17" s="12" t="s">
        <v>15</v>
      </c>
      <c r="D17" s="13">
        <v>200</v>
      </c>
      <c r="E17" s="14">
        <v>2200</v>
      </c>
      <c r="F17" s="14">
        <f t="shared" si="1"/>
        <v>440000</v>
      </c>
    </row>
    <row r="18" spans="1:6" s="7" customFormat="1" ht="15">
      <c r="A18" s="10">
        <v>11</v>
      </c>
      <c r="B18" s="11" t="s">
        <v>27</v>
      </c>
      <c r="C18" s="12" t="s">
        <v>28</v>
      </c>
      <c r="D18" s="13">
        <v>30</v>
      </c>
      <c r="E18" s="14">
        <v>29000</v>
      </c>
      <c r="F18" s="14">
        <f t="shared" si="1"/>
        <v>870000</v>
      </c>
    </row>
    <row r="19" spans="1:6" s="7" customFormat="1" ht="15">
      <c r="A19" s="10">
        <v>12</v>
      </c>
      <c r="B19" s="11" t="s">
        <v>29</v>
      </c>
      <c r="C19" s="12" t="s">
        <v>28</v>
      </c>
      <c r="D19" s="13">
        <v>30</v>
      </c>
      <c r="E19" s="14">
        <v>26000</v>
      </c>
      <c r="F19" s="14">
        <f t="shared" si="1"/>
        <v>780000</v>
      </c>
    </row>
    <row r="20" spans="1:6" s="7" customFormat="1" ht="15">
      <c r="A20" s="10">
        <v>13</v>
      </c>
      <c r="B20" s="11" t="s">
        <v>30</v>
      </c>
      <c r="C20" s="12" t="s">
        <v>28</v>
      </c>
      <c r="D20" s="13">
        <v>30</v>
      </c>
      <c r="E20" s="14">
        <v>7600</v>
      </c>
      <c r="F20" s="14">
        <f t="shared" si="1"/>
        <v>228000</v>
      </c>
    </row>
    <row r="21" spans="1:6" s="7" customFormat="1" ht="15">
      <c r="A21" s="10">
        <v>14</v>
      </c>
      <c r="B21" s="11" t="s">
        <v>31</v>
      </c>
      <c r="C21" s="12" t="s">
        <v>15</v>
      </c>
      <c r="D21" s="13">
        <v>30</v>
      </c>
      <c r="E21" s="14">
        <v>19500</v>
      </c>
      <c r="F21" s="14">
        <f t="shared" si="1"/>
        <v>585000</v>
      </c>
    </row>
    <row r="22" spans="1:6" s="7" customFormat="1" ht="15">
      <c r="A22" s="10">
        <v>15</v>
      </c>
      <c r="B22" s="11" t="s">
        <v>32</v>
      </c>
      <c r="C22" s="12" t="s">
        <v>15</v>
      </c>
      <c r="D22" s="13">
        <v>30</v>
      </c>
      <c r="E22" s="14">
        <v>38000</v>
      </c>
      <c r="F22" s="14">
        <f t="shared" si="1"/>
        <v>1140000</v>
      </c>
    </row>
    <row r="23" spans="1:6" s="7" customFormat="1" ht="15">
      <c r="A23" s="10">
        <v>16</v>
      </c>
      <c r="B23" s="11" t="s">
        <v>33</v>
      </c>
      <c r="C23" s="12" t="s">
        <v>15</v>
      </c>
      <c r="D23" s="13">
        <v>10</v>
      </c>
      <c r="E23" s="14">
        <v>45000</v>
      </c>
      <c r="F23" s="14">
        <f t="shared" si="1"/>
        <v>450000</v>
      </c>
    </row>
    <row r="24" spans="1:6" s="7" customFormat="1" ht="15">
      <c r="A24" s="10">
        <v>17</v>
      </c>
      <c r="B24" s="11" t="s">
        <v>34</v>
      </c>
      <c r="C24" s="12" t="s">
        <v>15</v>
      </c>
      <c r="D24" s="13">
        <v>10</v>
      </c>
      <c r="E24" s="14">
        <v>25000</v>
      </c>
      <c r="F24" s="14">
        <f t="shared" si="1"/>
        <v>250000</v>
      </c>
    </row>
    <row r="25" spans="1:6" s="7" customFormat="1" ht="15">
      <c r="A25" s="10">
        <v>18</v>
      </c>
      <c r="B25" s="11" t="s">
        <v>35</v>
      </c>
      <c r="C25" s="12" t="s">
        <v>15</v>
      </c>
      <c r="D25" s="13">
        <v>30</v>
      </c>
      <c r="E25" s="14">
        <v>10000</v>
      </c>
      <c r="F25" s="14">
        <f t="shared" si="1"/>
        <v>300000</v>
      </c>
    </row>
    <row r="26" spans="1:6" s="7" customFormat="1" ht="15">
      <c r="A26" s="10">
        <v>19</v>
      </c>
      <c r="B26" s="11" t="s">
        <v>36</v>
      </c>
      <c r="C26" s="12" t="s">
        <v>18</v>
      </c>
      <c r="D26" s="13">
        <v>50</v>
      </c>
      <c r="E26" s="14">
        <v>11000</v>
      </c>
      <c r="F26" s="14">
        <f t="shared" si="1"/>
        <v>550000</v>
      </c>
    </row>
    <row r="27" spans="1:6" s="7" customFormat="1" ht="15">
      <c r="A27" s="10">
        <v>20</v>
      </c>
      <c r="B27" s="11" t="s">
        <v>37</v>
      </c>
      <c r="C27" s="12" t="s">
        <v>15</v>
      </c>
      <c r="D27" s="13">
        <v>10</v>
      </c>
      <c r="E27" s="14">
        <v>28000</v>
      </c>
      <c r="F27" s="14">
        <f t="shared" si="1"/>
        <v>280000</v>
      </c>
    </row>
    <row r="28" spans="1:6" s="7" customFormat="1" ht="15">
      <c r="A28" s="10">
        <v>21</v>
      </c>
      <c r="B28" s="11" t="s">
        <v>38</v>
      </c>
      <c r="C28" s="12" t="s">
        <v>15</v>
      </c>
      <c r="D28" s="13">
        <v>10</v>
      </c>
      <c r="E28" s="14">
        <v>27000</v>
      </c>
      <c r="F28" s="14">
        <f t="shared" si="1"/>
        <v>270000</v>
      </c>
    </row>
    <row r="29" spans="1:6" s="7" customFormat="1" ht="15">
      <c r="A29" s="10">
        <v>22</v>
      </c>
      <c r="B29" s="11" t="s">
        <v>39</v>
      </c>
      <c r="C29" s="12" t="s">
        <v>28</v>
      </c>
      <c r="D29" s="13">
        <v>50</v>
      </c>
      <c r="E29" s="14">
        <v>5000</v>
      </c>
      <c r="F29" s="14">
        <f t="shared" si="1"/>
        <v>250000</v>
      </c>
    </row>
    <row r="30" spans="1:6" s="7" customFormat="1" ht="15">
      <c r="A30" s="10">
        <v>23</v>
      </c>
      <c r="B30" s="11" t="s">
        <v>40</v>
      </c>
      <c r="C30" s="12" t="s">
        <v>28</v>
      </c>
      <c r="D30" s="13">
        <v>40</v>
      </c>
      <c r="E30" s="14">
        <v>8000</v>
      </c>
      <c r="F30" s="14">
        <f t="shared" si="1"/>
        <v>320000</v>
      </c>
    </row>
    <row r="31" spans="1:6" s="7" customFormat="1" ht="15">
      <c r="A31" s="10">
        <v>24</v>
      </c>
      <c r="B31" s="11" t="s">
        <v>41</v>
      </c>
      <c r="C31" s="12" t="s">
        <v>28</v>
      </c>
      <c r="D31" s="13">
        <v>30</v>
      </c>
      <c r="E31" s="14">
        <v>6000</v>
      </c>
      <c r="F31" s="14">
        <f t="shared" si="1"/>
        <v>180000</v>
      </c>
    </row>
    <row r="32" spans="1:6" s="7" customFormat="1" ht="15">
      <c r="A32" s="10">
        <v>25</v>
      </c>
      <c r="B32" s="11" t="s">
        <v>42</v>
      </c>
      <c r="C32" s="12" t="s">
        <v>28</v>
      </c>
      <c r="D32" s="13">
        <v>20</v>
      </c>
      <c r="E32" s="14">
        <v>8000</v>
      </c>
      <c r="F32" s="14">
        <f t="shared" si="1"/>
        <v>160000</v>
      </c>
    </row>
    <row r="33" spans="1:6" s="7" customFormat="1" ht="15">
      <c r="A33" s="10">
        <v>26</v>
      </c>
      <c r="B33" s="11" t="s">
        <v>43</v>
      </c>
      <c r="C33" s="12" t="s">
        <v>28</v>
      </c>
      <c r="D33" s="13">
        <v>20</v>
      </c>
      <c r="E33" s="14">
        <v>4000</v>
      </c>
      <c r="F33" s="14">
        <f t="shared" si="1"/>
        <v>80000</v>
      </c>
    </row>
    <row r="34" spans="1:6" s="7" customFormat="1" ht="15">
      <c r="A34" s="10">
        <v>27</v>
      </c>
      <c r="B34" s="11" t="s">
        <v>44</v>
      </c>
      <c r="C34" s="12" t="s">
        <v>28</v>
      </c>
      <c r="D34" s="13">
        <v>20</v>
      </c>
      <c r="E34" s="14">
        <v>59000</v>
      </c>
      <c r="F34" s="14">
        <f t="shared" si="1"/>
        <v>1180000</v>
      </c>
    </row>
    <row r="35" spans="1:6" s="7" customFormat="1" ht="15" hidden="1">
      <c r="A35" s="10">
        <v>42</v>
      </c>
      <c r="B35" s="16"/>
      <c r="C35" s="17"/>
      <c r="D35" s="17"/>
      <c r="E35" s="14" t="e">
        <f>#REF!-(#REF!*0.05)</f>
        <v>#REF!</v>
      </c>
      <c r="F35" s="18"/>
    </row>
    <row r="36" spans="1:6" s="7" customFormat="1" ht="15" hidden="1">
      <c r="A36" s="10">
        <v>43</v>
      </c>
      <c r="B36" s="19"/>
      <c r="C36" s="20"/>
      <c r="D36" s="20"/>
      <c r="E36" s="14" t="e">
        <f>#REF!-(#REF!*0.05)</f>
        <v>#REF!</v>
      </c>
      <c r="F36" s="18"/>
    </row>
    <row r="37" spans="1:6" s="7" customFormat="1" ht="15" hidden="1">
      <c r="A37" s="10">
        <v>44</v>
      </c>
      <c r="B37" s="19"/>
      <c r="C37" s="20"/>
      <c r="D37" s="20"/>
      <c r="E37" s="14" t="e">
        <f>#REF!-(#REF!*0.05)</f>
        <v>#REF!</v>
      </c>
      <c r="F37" s="18"/>
    </row>
    <row r="38" spans="1:6" s="7" customFormat="1" ht="15" hidden="1">
      <c r="A38" s="10">
        <v>45</v>
      </c>
      <c r="B38" s="19"/>
      <c r="C38" s="20"/>
      <c r="D38" s="20"/>
      <c r="E38" s="14" t="e">
        <f>#REF!-(#REF!*0.05)</f>
        <v>#REF!</v>
      </c>
      <c r="F38" s="18"/>
    </row>
    <row r="39" spans="1:6" s="7" customFormat="1" ht="15" hidden="1">
      <c r="A39" s="10">
        <v>46</v>
      </c>
      <c r="B39" s="19"/>
      <c r="C39" s="20"/>
      <c r="D39" s="20"/>
      <c r="E39" s="14" t="e">
        <f>#REF!-(#REF!*0.05)</f>
        <v>#REF!</v>
      </c>
      <c r="F39" s="18"/>
    </row>
    <row r="40" spans="1:6" s="7" customFormat="1" ht="15" hidden="1">
      <c r="A40" s="10">
        <v>47</v>
      </c>
      <c r="B40" s="19"/>
      <c r="C40" s="20"/>
      <c r="D40" s="20"/>
      <c r="E40" s="14" t="e">
        <f>#REF!-(#REF!*0.05)</f>
        <v>#REF!</v>
      </c>
      <c r="F40" s="18"/>
    </row>
    <row r="41" spans="1:6" s="7" customFormat="1" ht="15" hidden="1">
      <c r="A41" s="10">
        <v>48</v>
      </c>
      <c r="B41" s="19"/>
      <c r="C41" s="20"/>
      <c r="D41" s="20"/>
      <c r="E41" s="14" t="e">
        <f>#REF!-(#REF!*0.05)</f>
        <v>#REF!</v>
      </c>
      <c r="F41" s="18"/>
    </row>
    <row r="42" spans="1:6" s="7" customFormat="1" ht="15" hidden="1">
      <c r="A42" s="10">
        <v>49</v>
      </c>
      <c r="B42" s="21"/>
      <c r="C42" s="22"/>
      <c r="D42" s="22"/>
      <c r="E42" s="14" t="e">
        <f>#REF!-(#REF!*0.05)</f>
        <v>#REF!</v>
      </c>
      <c r="F42" s="18"/>
    </row>
    <row r="43" spans="1:6" s="7" customFormat="1" ht="15" hidden="1">
      <c r="A43" s="10">
        <v>50</v>
      </c>
      <c r="B43" s="15"/>
      <c r="C43" s="13"/>
      <c r="D43" s="13"/>
      <c r="E43" s="14" t="e">
        <f>#REF!-(#REF!*0.05)</f>
        <v>#REF!</v>
      </c>
      <c r="F43" s="18"/>
    </row>
    <row r="44" spans="1:6" s="7" customFormat="1" ht="15" hidden="1">
      <c r="A44" s="10">
        <v>51</v>
      </c>
      <c r="B44" s="15"/>
      <c r="C44" s="13"/>
      <c r="D44" s="13"/>
      <c r="E44" s="14" t="e">
        <f>#REF!-(#REF!*0.05)</f>
        <v>#REF!</v>
      </c>
      <c r="F44" s="18"/>
    </row>
    <row r="45" spans="1:6" s="7" customFormat="1" ht="15" hidden="1">
      <c r="A45" s="10">
        <v>52</v>
      </c>
      <c r="B45" s="19"/>
      <c r="C45" s="20"/>
      <c r="D45" s="20"/>
      <c r="E45" s="14" t="e">
        <f>#REF!-(#REF!*0.05)</f>
        <v>#REF!</v>
      </c>
      <c r="F45" s="18"/>
    </row>
    <row r="46" spans="1:6" s="7" customFormat="1" ht="15" hidden="1">
      <c r="A46" s="10">
        <v>53</v>
      </c>
      <c r="B46" s="21"/>
      <c r="C46" s="22"/>
      <c r="D46" s="22"/>
      <c r="E46" s="14" t="e">
        <f>#REF!-(#REF!*0.05)</f>
        <v>#REF!</v>
      </c>
      <c r="F46" s="18"/>
    </row>
    <row r="47" spans="1:6" s="7" customFormat="1" ht="15">
      <c r="A47" s="26" t="s">
        <v>5</v>
      </c>
      <c r="B47" s="26"/>
      <c r="C47" s="26"/>
      <c r="D47" s="26"/>
      <c r="E47" s="26"/>
      <c r="F47" s="6">
        <f>SUM(F8:F34)</f>
        <v>10456800</v>
      </c>
    </row>
    <row r="48" spans="1:6" s="7" customFormat="1" ht="15">
      <c r="A48" s="26" t="s">
        <v>6</v>
      </c>
      <c r="B48" s="26"/>
      <c r="C48" s="26"/>
      <c r="D48" s="26"/>
      <c r="E48" s="26"/>
      <c r="F48" s="6">
        <f>F47*0.1</f>
        <v>1045680</v>
      </c>
    </row>
    <row r="49" spans="1:6" s="7" customFormat="1" ht="15">
      <c r="A49" s="26" t="s">
        <v>7</v>
      </c>
      <c r="B49" s="26"/>
      <c r="C49" s="26"/>
      <c r="D49" s="26"/>
      <c r="E49" s="26"/>
      <c r="F49" s="6">
        <f>F47+F48</f>
        <v>11502480</v>
      </c>
    </row>
    <row r="50" spans="1:6" s="7" customFormat="1" ht="15"/>
    <row r="51" spans="1:6" s="7" customFormat="1" ht="15">
      <c r="E51" s="24" t="s">
        <v>8</v>
      </c>
      <c r="F51" s="24"/>
    </row>
    <row r="52" spans="1:6" s="7" customFormat="1" ht="15">
      <c r="D52" s="8"/>
      <c r="E52" s="24" t="s">
        <v>9</v>
      </c>
      <c r="F52" s="24"/>
    </row>
    <row r="53" spans="1:6" s="7" customFormat="1" ht="15">
      <c r="D53" s="8"/>
    </row>
    <row r="54" spans="1:6">
      <c r="D54" s="8"/>
    </row>
    <row r="55" spans="1:6">
      <c r="D55" s="9"/>
    </row>
  </sheetData>
  <mergeCells count="7">
    <mergeCell ref="A5:F5"/>
    <mergeCell ref="E52:F52"/>
    <mergeCell ref="A6:D6"/>
    <mergeCell ref="E51:F51"/>
    <mergeCell ref="A47:E47"/>
    <mergeCell ref="A48:E48"/>
    <mergeCell ref="A49:E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:J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06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2016-07-01T01:44:19Z</dcterms:modified>
</cp:coreProperties>
</file>