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2" i="1"/>
  <c r="F51"/>
  <c r="F50"/>
  <c r="F49"/>
  <c r="F48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10"/>
  <c r="F53" l="1"/>
  <c r="F54" s="1"/>
  <c r="F55" s="1"/>
</calcChain>
</file>

<file path=xl/sharedStrings.xml><?xml version="1.0" encoding="utf-8"?>
<sst xmlns="http://schemas.openxmlformats.org/spreadsheetml/2006/main" count="105" uniqueCount="70">
  <si>
    <t>Công ty TNHH TM DV VĂN PHÒNG PHẨM PHƯƠNG NAM</t>
  </si>
  <si>
    <t>Điạ chỉ: B18/19K Đường  Liên Ấp, Ấp 3, Xã Bình Hưng, H. Bình Chánh, TP.HCM</t>
  </si>
  <si>
    <t>Điện thoại: (08)37583302</t>
  </si>
  <si>
    <t>MST: 0307229914</t>
  </si>
  <si>
    <t xml:space="preserve">k/g : ChỊ Thoa  _ Cty Chuẩn Việt </t>
  </si>
  <si>
    <t xml:space="preserve">Cám ơn chị _ có gì chị fax HD qua truoc dum em nha </t>
  </si>
  <si>
    <t>STT</t>
  </si>
  <si>
    <t>Tên hàng</t>
  </si>
  <si>
    <t>ĐVT</t>
  </si>
  <si>
    <t>SL</t>
  </si>
  <si>
    <t>ĐƠN GIÁ</t>
  </si>
  <si>
    <t>THÀNH TiỀN</t>
  </si>
  <si>
    <t xml:space="preserve">Cái </t>
  </si>
  <si>
    <t>Cuốn</t>
  </si>
  <si>
    <t>Hộp</t>
  </si>
  <si>
    <t>Cây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</si>
  <si>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</si>
  <si>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</si>
  <si>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</si>
  <si>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</si>
  <si>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</si>
  <si>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Cái</t>
  </si>
  <si>
    <t>Bao rác</t>
  </si>
  <si>
    <t>Kg</t>
  </si>
  <si>
    <t>Xấp</t>
  </si>
  <si>
    <t>Kẹp giấy</t>
  </si>
  <si>
    <t>Bìa lỗ</t>
  </si>
  <si>
    <t>Máy tính</t>
  </si>
  <si>
    <t>Cắt keo 7p</t>
  </si>
  <si>
    <t>Cắt keo nhỏ</t>
  </si>
  <si>
    <t>Bấm lỗ</t>
  </si>
  <si>
    <t>Kệ 3 tầng mica</t>
  </si>
  <si>
    <t>Kệ 3 ngăn</t>
  </si>
  <si>
    <t>Kéo</t>
  </si>
  <si>
    <t>Lau bảng</t>
  </si>
  <si>
    <t>Accor nhựa</t>
  </si>
  <si>
    <t>Dây đeo</t>
  </si>
  <si>
    <t>Sợi</t>
  </si>
  <si>
    <t>Bảng tên</t>
  </si>
  <si>
    <t>Thẻ chấm công</t>
  </si>
  <si>
    <t>Bìa còng bật 2 mặt 7P F4 GL</t>
  </si>
  <si>
    <t>Chai</t>
  </si>
  <si>
    <t>Bìa 40 lá da</t>
  </si>
  <si>
    <t>Giấy decal A4 (đế xanh)</t>
  </si>
  <si>
    <t>Giấy ghi chú  (vàng) Post-it 3X3</t>
  </si>
  <si>
    <t>Giấy A1 ( 60* 84 )</t>
  </si>
  <si>
    <t>Tờ</t>
  </si>
  <si>
    <t>Bảng tên (có kim tây)</t>
  </si>
  <si>
    <t>Kéo đồi mồi S120</t>
  </si>
  <si>
    <t>Bìa cột dây giấy A 4 7P</t>
  </si>
  <si>
    <t>Ribbon LQ 300</t>
  </si>
  <si>
    <t>Nước rửa tay Lifebuoy</t>
  </si>
  <si>
    <t xml:space="preserve">Ống </t>
  </si>
  <si>
    <t>Bìa trình ký đôi A4</t>
  </si>
  <si>
    <t xml:space="preserve">Accor nhựa UNC </t>
  </si>
  <si>
    <t>Bìa Acco A4 TL</t>
  </si>
  <si>
    <t xml:space="preserve">Ruột chì </t>
  </si>
  <si>
    <t>BẢNG KÊ DANH MỤC HÀNG HÓA T 06</t>
  </si>
  <si>
    <t xml:space="preserve">Tampon  S3 Shinny </t>
  </si>
  <si>
    <t xml:space="preserve">Bìa phân trang nhựa 12 số </t>
  </si>
  <si>
    <t xml:space="preserve">Kẹp giấy   C62 </t>
  </si>
  <si>
    <t xml:space="preserve">Bao thư   12 x 22 </t>
  </si>
  <si>
    <t xml:space="preserve">Accord  sắt SDI </t>
  </si>
  <si>
    <t xml:space="preserve">Bìa   giấy </t>
  </si>
  <si>
    <t xml:space="preserve">Bìa nút F </t>
  </si>
  <si>
    <t>Kẹp bướm  32 mm</t>
  </si>
  <si>
    <t>Nhựa ép A4</t>
  </si>
  <si>
    <t>Sổ lò xo A5</t>
  </si>
  <si>
    <t>Lò xo xoán</t>
  </si>
  <si>
    <t xml:space="preserve">chị Thoa thêm vào  xuát dùm em hoá dưới 20 triệu co VAT 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</si>
</sst>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right"/>
    </xf>
    <xf numFmtId="3" fontId="4" fillId="0" borderId="1" xfId="0" applyNumberFormat="1" applyFont="1" applyFill="1" applyBorder="1"/>
    <xf numFmtId="165" fontId="6" fillId="0" borderId="1" xfId="0" applyNumberFormat="1" applyFont="1" applyFill="1" applyBorder="1" applyAlignment="1"/>
    <xf numFmtId="0" fontId="8" fillId="0" borderId="0" xfId="0" applyFont="1"/>
    <xf numFmtId="0" fontId="2" fillId="0" borderId="0" xfId="0" applyNumberFormat="1" applyFon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7" xfId="0" applyNumberFormat="1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0" fontId="0" fillId="0" borderId="8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right"/>
    </xf>
    <xf numFmtId="3" fontId="0" fillId="0" borderId="1" xfId="0" applyNumberFormat="1" applyFont="1" applyFill="1" applyBorder="1" applyAlignment="1"/>
    <xf numFmtId="3" fontId="0" fillId="0" borderId="10" xfId="0" applyNumberFormat="1" applyFont="1" applyFill="1" applyBorder="1" applyAlignment="1"/>
    <xf numFmtId="3" fontId="4" fillId="0" borderId="1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7" fillId="0" borderId="5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3" borderId="6" xfId="0" applyNumberFormat="1" applyFont="1" applyFill="1" applyBorder="1" applyAlignment="1">
      <alignment horizontal="left"/>
    </xf>
    <xf numFmtId="0" fontId="0" fillId="3" borderId="6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right"/>
    </xf>
    <xf numFmtId="3" fontId="4" fillId="3" borderId="1" xfId="0" applyNumberFormat="1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topLeftCell="A29" workbookViewId="0">
      <selection activeCell="A40" sqref="A40:XFD40"/>
    </sheetView>
  </sheetViews>
  <sheetFormatPr defaultRowHeight="15"/>
  <cols>
    <col min="2" max="2" width="35.28515625" customWidth="1"/>
    <col min="3" max="3" width="19" customWidth="1"/>
    <col min="4" max="4" width="8.140625" customWidth="1"/>
    <col min="5" max="5" width="17.5703125" customWidth="1"/>
    <col min="6" max="6" width="19.42578125" customWidth="1"/>
    <col min="7" max="7" width="11.42578125" customWidth="1"/>
  </cols>
  <sheetData>
    <row r="1" spans="1:6" ht="20.25">
      <c r="A1" s="8" t="s">
        <v>0</v>
      </c>
      <c r="B1" s="8"/>
      <c r="C1" s="8"/>
      <c r="D1" s="8"/>
      <c r="E1" s="8"/>
      <c r="F1" s="8"/>
    </row>
    <row r="2" spans="1:6" ht="15.75">
      <c r="A2" s="9" t="s">
        <v>1</v>
      </c>
      <c r="B2" s="9"/>
      <c r="C2" s="9"/>
      <c r="D2" s="9"/>
      <c r="E2" s="9"/>
      <c r="F2" s="9"/>
    </row>
    <row r="3" spans="1:6" ht="15.75">
      <c r="A3" s="9" t="s">
        <v>2</v>
      </c>
      <c r="B3" s="9"/>
      <c r="C3" s="9"/>
      <c r="D3" s="9"/>
      <c r="E3" s="9"/>
      <c r="F3" s="9"/>
    </row>
    <row r="4" spans="1:6" ht="15.75">
      <c r="A4" s="9" t="s">
        <v>3</v>
      </c>
      <c r="B4" s="9"/>
      <c r="C4" s="9"/>
      <c r="D4" s="9"/>
      <c r="E4" s="9"/>
      <c r="F4" s="9"/>
    </row>
    <row r="5" spans="1:6" ht="20.25">
      <c r="A5" s="37" t="s">
        <v>57</v>
      </c>
      <c r="B5" s="37"/>
      <c r="C5" s="37"/>
      <c r="D5" s="37"/>
      <c r="E5" s="37"/>
      <c r="F5" s="37"/>
    </row>
    <row r="6" spans="1:6">
      <c r="A6" s="38" t="s">
        <v>4</v>
      </c>
      <c r="B6" s="38"/>
      <c r="C6" s="38"/>
      <c r="D6" s="38"/>
      <c r="E6" s="38"/>
      <c r="F6" s="38"/>
    </row>
    <row r="7" spans="1:6" ht="15.75">
      <c r="A7" s="22"/>
      <c r="B7" s="2" t="s">
        <v>69</v>
      </c>
      <c r="C7" s="1"/>
      <c r="D7" s="1"/>
      <c r="E7" s="22"/>
      <c r="F7" s="22"/>
    </row>
    <row r="8" spans="1:6" ht="15.75">
      <c r="A8" s="1"/>
      <c r="B8" s="2" t="s">
        <v>5</v>
      </c>
      <c r="C8" s="1"/>
      <c r="D8" s="1"/>
      <c r="E8" s="1"/>
      <c r="F8" s="1"/>
    </row>
    <row r="9" spans="1:6" ht="15.75">
      <c r="A9" s="12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</row>
    <row r="10" spans="1:6" ht="15.75">
      <c r="A10" s="4">
        <v>1</v>
      </c>
      <c r="B10" s="16" t="s">
        <v>58</v>
      </c>
      <c r="C10" s="17" t="s">
        <v>21</v>
      </c>
      <c r="D10" s="15">
        <v>5</v>
      </c>
      <c r="E10" s="5">
        <v>37000</v>
      </c>
      <c r="F10" s="6">
        <f>D10*E10</f>
        <v>185000</v>
      </c>
    </row>
    <row r="11" spans="1:6" ht="15.75">
      <c r="A11" s="4">
        <v>3</v>
      </c>
      <c r="B11" s="18" t="s">
        <v>22</v>
      </c>
      <c r="C11" s="21" t="s">
        <v>23</v>
      </c>
      <c r="D11" s="15">
        <v>30</v>
      </c>
      <c r="E11" s="5">
        <v>36000</v>
      </c>
      <c r="F11" s="6">
        <f t="shared" ref="F11:F52" si="0">D11*E11</f>
        <v>1080000</v>
      </c>
    </row>
    <row r="12" spans="1:6" ht="15.75">
      <c r="A12" s="4">
        <v>4</v>
      </c>
      <c r="B12" s="18" t="s">
        <v>59</v>
      </c>
      <c r="C12" s="21" t="s">
        <v>24</v>
      </c>
      <c r="D12" s="15">
        <v>15</v>
      </c>
      <c r="E12" s="5">
        <v>7000</v>
      </c>
      <c r="F12" s="6">
        <f t="shared" si="0"/>
        <v>105000</v>
      </c>
    </row>
    <row r="13" spans="1:6" ht="15.75">
      <c r="A13" s="4">
        <v>5</v>
      </c>
      <c r="B13" s="18" t="s">
        <v>60</v>
      </c>
      <c r="C13" s="21" t="s">
        <v>14</v>
      </c>
      <c r="D13" s="15">
        <v>2</v>
      </c>
      <c r="E13" s="5">
        <v>2200</v>
      </c>
      <c r="F13" s="6">
        <f t="shared" si="0"/>
        <v>4400</v>
      </c>
    </row>
    <row r="14" spans="1:6" ht="15.75">
      <c r="A14" s="4">
        <v>7</v>
      </c>
      <c r="B14" s="18" t="s">
        <v>61</v>
      </c>
      <c r="C14" s="21" t="s">
        <v>24</v>
      </c>
      <c r="D14" s="15">
        <v>10</v>
      </c>
      <c r="E14" s="5">
        <v>20000</v>
      </c>
      <c r="F14" s="6">
        <f t="shared" si="0"/>
        <v>200000</v>
      </c>
    </row>
    <row r="15" spans="1:6" ht="15.75">
      <c r="A15" s="4">
        <v>8</v>
      </c>
      <c r="B15" s="18" t="s">
        <v>26</v>
      </c>
      <c r="C15" s="21" t="s">
        <v>24</v>
      </c>
      <c r="D15" s="15">
        <v>10</v>
      </c>
      <c r="E15" s="5">
        <v>38000</v>
      </c>
      <c r="F15" s="6">
        <f t="shared" si="0"/>
        <v>380000</v>
      </c>
    </row>
    <row r="16" spans="1:6" ht="15.75">
      <c r="A16" s="4">
        <v>11</v>
      </c>
      <c r="B16" s="18" t="s">
        <v>27</v>
      </c>
      <c r="C16" s="21" t="s">
        <v>21</v>
      </c>
      <c r="D16" s="15">
        <v>2</v>
      </c>
      <c r="E16" s="5">
        <v>80000</v>
      </c>
      <c r="F16" s="6">
        <f t="shared" si="0"/>
        <v>160000</v>
      </c>
    </row>
    <row r="17" spans="1:6" ht="15.75">
      <c r="A17" s="4">
        <v>13</v>
      </c>
      <c r="B17" s="18" t="s">
        <v>28</v>
      </c>
      <c r="C17" s="21" t="s">
        <v>21</v>
      </c>
      <c r="D17" s="17">
        <v>5</v>
      </c>
      <c r="E17" s="5">
        <v>26000</v>
      </c>
      <c r="F17" s="6">
        <f t="shared" si="0"/>
        <v>130000</v>
      </c>
    </row>
    <row r="18" spans="1:6" ht="15.75">
      <c r="A18" s="4">
        <v>14</v>
      </c>
      <c r="B18" s="23" t="s">
        <v>29</v>
      </c>
      <c r="C18" s="24" t="s">
        <v>21</v>
      </c>
      <c r="D18" s="19">
        <v>5</v>
      </c>
      <c r="E18" s="20">
        <v>7500</v>
      </c>
      <c r="F18" s="6">
        <f t="shared" si="0"/>
        <v>37500</v>
      </c>
    </row>
    <row r="19" spans="1:6" ht="15.75">
      <c r="A19" s="4">
        <v>15</v>
      </c>
      <c r="B19" s="25" t="s">
        <v>30</v>
      </c>
      <c r="C19" s="26" t="s">
        <v>21</v>
      </c>
      <c r="D19" s="10">
        <v>5</v>
      </c>
      <c r="E19" s="5">
        <v>30000</v>
      </c>
      <c r="F19" s="6">
        <f t="shared" si="0"/>
        <v>150000</v>
      </c>
    </row>
    <row r="20" spans="1:6" ht="15.75">
      <c r="A20" s="4">
        <v>16</v>
      </c>
      <c r="B20" s="25" t="s">
        <v>31</v>
      </c>
      <c r="C20" s="26" t="s">
        <v>21</v>
      </c>
      <c r="D20" s="10">
        <v>5</v>
      </c>
      <c r="E20" s="5">
        <v>110000</v>
      </c>
      <c r="F20" s="6">
        <f t="shared" si="0"/>
        <v>550000</v>
      </c>
    </row>
    <row r="21" spans="1:6" ht="15.75">
      <c r="A21" s="4">
        <v>17</v>
      </c>
      <c r="B21" s="25" t="s">
        <v>32</v>
      </c>
      <c r="C21" s="26" t="s">
        <v>21</v>
      </c>
      <c r="D21" s="10">
        <v>5</v>
      </c>
      <c r="E21" s="5">
        <v>26000</v>
      </c>
      <c r="F21" s="6">
        <f t="shared" si="0"/>
        <v>130000</v>
      </c>
    </row>
    <row r="22" spans="1:6" ht="15.75">
      <c r="A22" s="4">
        <v>19</v>
      </c>
      <c r="B22" s="25" t="s">
        <v>33</v>
      </c>
      <c r="C22" s="26" t="s">
        <v>15</v>
      </c>
      <c r="D22" s="10">
        <v>15</v>
      </c>
      <c r="E22" s="5">
        <v>9000</v>
      </c>
      <c r="F22" s="6">
        <f t="shared" si="0"/>
        <v>135000</v>
      </c>
    </row>
    <row r="23" spans="1:6" ht="15.75">
      <c r="A23" s="4">
        <v>21</v>
      </c>
      <c r="B23" s="27" t="s">
        <v>62</v>
      </c>
      <c r="C23" s="28" t="s">
        <v>14</v>
      </c>
      <c r="D23" s="14">
        <v>1</v>
      </c>
      <c r="E23" s="5">
        <v>19600</v>
      </c>
      <c r="F23" s="6">
        <f t="shared" si="0"/>
        <v>19600</v>
      </c>
    </row>
    <row r="24" spans="1:6" ht="15.75">
      <c r="A24" s="4">
        <v>22</v>
      </c>
      <c r="B24" s="16" t="s">
        <v>34</v>
      </c>
      <c r="C24" s="17" t="s">
        <v>21</v>
      </c>
      <c r="D24" s="15">
        <v>6</v>
      </c>
      <c r="E24" s="5">
        <v>7000</v>
      </c>
      <c r="F24" s="6">
        <f t="shared" si="0"/>
        <v>42000</v>
      </c>
    </row>
    <row r="25" spans="1:6" ht="15.75">
      <c r="A25" s="4">
        <v>23</v>
      </c>
      <c r="B25" s="16" t="s">
        <v>63</v>
      </c>
      <c r="C25" s="17" t="s">
        <v>24</v>
      </c>
      <c r="D25" s="15">
        <v>3</v>
      </c>
      <c r="E25" s="5">
        <v>87000</v>
      </c>
      <c r="F25" s="6">
        <f t="shared" si="0"/>
        <v>261000</v>
      </c>
    </row>
    <row r="26" spans="1:6" s="1" customFormat="1" ht="15.75">
      <c r="A26" s="4">
        <v>27</v>
      </c>
      <c r="B26" s="16" t="s">
        <v>64</v>
      </c>
      <c r="C26" s="17" t="s">
        <v>21</v>
      </c>
      <c r="D26" s="15">
        <v>100</v>
      </c>
      <c r="E26" s="5">
        <v>2800</v>
      </c>
      <c r="F26" s="6">
        <f t="shared" si="0"/>
        <v>280000</v>
      </c>
    </row>
    <row r="27" spans="1:6" s="1" customFormat="1" ht="15.75">
      <c r="A27" s="4">
        <v>28</v>
      </c>
      <c r="B27" s="16" t="s">
        <v>65</v>
      </c>
      <c r="C27" s="17" t="s">
        <v>14</v>
      </c>
      <c r="D27" s="15">
        <v>5</v>
      </c>
      <c r="E27" s="5">
        <v>8800</v>
      </c>
      <c r="F27" s="6">
        <f t="shared" si="0"/>
        <v>44000</v>
      </c>
    </row>
    <row r="28" spans="1:6" s="1" customFormat="1" ht="15.75">
      <c r="A28" s="4">
        <v>29</v>
      </c>
      <c r="B28" s="16" t="s">
        <v>35</v>
      </c>
      <c r="C28" s="17" t="s">
        <v>14</v>
      </c>
      <c r="D28" s="15">
        <v>3</v>
      </c>
      <c r="E28" s="5">
        <v>13000</v>
      </c>
      <c r="F28" s="6">
        <f t="shared" si="0"/>
        <v>39000</v>
      </c>
    </row>
    <row r="29" spans="1:6" s="1" customFormat="1" ht="15.75">
      <c r="A29" s="4">
        <v>30</v>
      </c>
      <c r="B29" s="16" t="s">
        <v>33</v>
      </c>
      <c r="C29" s="17" t="s">
        <v>15</v>
      </c>
      <c r="D29" s="15">
        <v>20</v>
      </c>
      <c r="E29" s="5">
        <v>10000</v>
      </c>
      <c r="F29" s="6">
        <f t="shared" si="0"/>
        <v>200000</v>
      </c>
    </row>
    <row r="30" spans="1:6" s="1" customFormat="1" ht="15.75">
      <c r="A30" s="4">
        <v>31</v>
      </c>
      <c r="B30" s="16" t="s">
        <v>36</v>
      </c>
      <c r="C30" s="17" t="s">
        <v>37</v>
      </c>
      <c r="D30" s="15">
        <v>30</v>
      </c>
      <c r="E30" s="5">
        <v>1900</v>
      </c>
      <c r="F30" s="6">
        <f t="shared" si="0"/>
        <v>57000</v>
      </c>
    </row>
    <row r="31" spans="1:6" s="1" customFormat="1" ht="15.75">
      <c r="A31" s="4">
        <v>32</v>
      </c>
      <c r="B31" s="16" t="s">
        <v>38</v>
      </c>
      <c r="C31" s="17" t="s">
        <v>21</v>
      </c>
      <c r="D31" s="15">
        <v>50</v>
      </c>
      <c r="E31" s="5">
        <v>1000</v>
      </c>
      <c r="F31" s="6">
        <f t="shared" si="0"/>
        <v>50000</v>
      </c>
    </row>
    <row r="32" spans="1:6" s="1" customFormat="1" ht="15.75">
      <c r="A32" s="4">
        <v>33</v>
      </c>
      <c r="B32" s="16" t="s">
        <v>39</v>
      </c>
      <c r="C32" s="17" t="s">
        <v>24</v>
      </c>
      <c r="D32" s="15">
        <v>15</v>
      </c>
      <c r="E32" s="5">
        <v>36000</v>
      </c>
      <c r="F32" s="6">
        <f t="shared" si="0"/>
        <v>540000</v>
      </c>
    </row>
    <row r="33" spans="1:6" s="1" customFormat="1" ht="15.75">
      <c r="A33" s="4">
        <v>35</v>
      </c>
      <c r="B33" s="11" t="s">
        <v>40</v>
      </c>
      <c r="C33" s="10" t="s">
        <v>12</v>
      </c>
      <c r="D33" s="10">
        <v>10</v>
      </c>
      <c r="E33" s="29">
        <v>20000</v>
      </c>
      <c r="F33" s="6">
        <f t="shared" si="0"/>
        <v>200000</v>
      </c>
    </row>
    <row r="34" spans="1:6" s="1" customFormat="1" ht="15.75">
      <c r="A34" s="4">
        <v>38</v>
      </c>
      <c r="B34" s="16" t="s">
        <v>42</v>
      </c>
      <c r="C34" s="30" t="s">
        <v>21</v>
      </c>
      <c r="D34" s="31">
        <v>5</v>
      </c>
      <c r="E34" s="32">
        <v>37000</v>
      </c>
      <c r="F34" s="6">
        <f t="shared" si="0"/>
        <v>185000</v>
      </c>
    </row>
    <row r="35" spans="1:6" s="1" customFormat="1" ht="15.75">
      <c r="A35" s="4">
        <v>39</v>
      </c>
      <c r="B35" s="11" t="s">
        <v>43</v>
      </c>
      <c r="C35" s="10" t="s">
        <v>24</v>
      </c>
      <c r="D35" s="10">
        <v>2</v>
      </c>
      <c r="E35" s="29">
        <v>68000</v>
      </c>
      <c r="F35" s="6">
        <f t="shared" si="0"/>
        <v>136000</v>
      </c>
    </row>
    <row r="36" spans="1:6" s="1" customFormat="1" ht="15.75">
      <c r="A36" s="4">
        <v>40</v>
      </c>
      <c r="B36" s="11" t="s">
        <v>44</v>
      </c>
      <c r="C36" s="10" t="s">
        <v>24</v>
      </c>
      <c r="D36" s="10">
        <v>10</v>
      </c>
      <c r="E36" s="29">
        <v>5000</v>
      </c>
      <c r="F36" s="6">
        <f t="shared" si="0"/>
        <v>50000</v>
      </c>
    </row>
    <row r="37" spans="1:6" s="1" customFormat="1" ht="15.75">
      <c r="A37" s="4">
        <v>41</v>
      </c>
      <c r="B37" s="11" t="s">
        <v>45</v>
      </c>
      <c r="C37" s="10" t="s">
        <v>46</v>
      </c>
      <c r="D37" s="10">
        <v>170</v>
      </c>
      <c r="E37" s="29">
        <v>800</v>
      </c>
      <c r="F37" s="6">
        <f t="shared" si="0"/>
        <v>136000</v>
      </c>
    </row>
    <row r="38" spans="1:6" s="1" customFormat="1" ht="15.75">
      <c r="A38" s="4">
        <v>43</v>
      </c>
      <c r="B38" s="11" t="s">
        <v>47</v>
      </c>
      <c r="C38" s="10" t="s">
        <v>21</v>
      </c>
      <c r="D38" s="10">
        <v>100</v>
      </c>
      <c r="E38" s="29">
        <v>800</v>
      </c>
      <c r="F38" s="6">
        <f t="shared" si="0"/>
        <v>80000</v>
      </c>
    </row>
    <row r="39" spans="1:6" s="1" customFormat="1" ht="15.75">
      <c r="A39" s="4">
        <v>47</v>
      </c>
      <c r="B39" s="11" t="s">
        <v>48</v>
      </c>
      <c r="C39" s="10" t="s">
        <v>15</v>
      </c>
      <c r="D39" s="10">
        <v>5</v>
      </c>
      <c r="E39" s="29">
        <v>6800</v>
      </c>
      <c r="F39" s="6">
        <f t="shared" si="0"/>
        <v>34000</v>
      </c>
    </row>
    <row r="40" spans="1:6" s="49" customFormat="1" ht="15.75">
      <c r="A40" s="44">
        <v>48</v>
      </c>
      <c r="B40" s="45" t="s">
        <v>49</v>
      </c>
      <c r="C40" s="46" t="s">
        <v>21</v>
      </c>
      <c r="D40" s="46">
        <v>20</v>
      </c>
      <c r="E40" s="47">
        <v>7000</v>
      </c>
      <c r="F40" s="48">
        <f t="shared" si="0"/>
        <v>140000</v>
      </c>
    </row>
    <row r="41" spans="1:6" s="1" customFormat="1" ht="15.75">
      <c r="A41" s="4">
        <v>49</v>
      </c>
      <c r="B41" s="11" t="s">
        <v>50</v>
      </c>
      <c r="C41" s="10" t="s">
        <v>21</v>
      </c>
      <c r="D41" s="10">
        <v>5</v>
      </c>
      <c r="E41" s="29">
        <v>30000</v>
      </c>
      <c r="F41" s="6">
        <f t="shared" si="0"/>
        <v>150000</v>
      </c>
    </row>
    <row r="42" spans="1:6" s="1" customFormat="1" ht="15.75">
      <c r="A42" s="4">
        <v>50</v>
      </c>
      <c r="B42" s="11" t="s">
        <v>51</v>
      </c>
      <c r="C42" s="10" t="s">
        <v>41</v>
      </c>
      <c r="D42" s="10">
        <v>2</v>
      </c>
      <c r="E42" s="29">
        <v>18000</v>
      </c>
      <c r="F42" s="6">
        <f t="shared" si="0"/>
        <v>36000</v>
      </c>
    </row>
    <row r="43" spans="1:6" s="1" customFormat="1" ht="15.75">
      <c r="A43" s="4">
        <v>54</v>
      </c>
      <c r="B43" s="25" t="s">
        <v>56</v>
      </c>
      <c r="C43" s="10" t="s">
        <v>52</v>
      </c>
      <c r="D43" s="10">
        <v>5</v>
      </c>
      <c r="E43" s="29">
        <v>3000</v>
      </c>
      <c r="F43" s="6">
        <f t="shared" si="0"/>
        <v>15000</v>
      </c>
    </row>
    <row r="44" spans="1:6" s="1" customFormat="1" ht="15.75">
      <c r="A44" s="4">
        <v>55</v>
      </c>
      <c r="B44" s="11" t="s">
        <v>53</v>
      </c>
      <c r="C44" s="10" t="s">
        <v>21</v>
      </c>
      <c r="D44" s="10">
        <v>5</v>
      </c>
      <c r="E44" s="29">
        <v>10000</v>
      </c>
      <c r="F44" s="6">
        <f t="shared" si="0"/>
        <v>50000</v>
      </c>
    </row>
    <row r="45" spans="1:6" s="1" customFormat="1" ht="20.25" customHeight="1">
      <c r="A45" s="4">
        <v>57</v>
      </c>
      <c r="B45" s="11" t="s">
        <v>54</v>
      </c>
      <c r="C45" s="10" t="s">
        <v>14</v>
      </c>
      <c r="D45" s="10">
        <v>5</v>
      </c>
      <c r="E45" s="33">
        <v>11000</v>
      </c>
      <c r="F45" s="6">
        <f t="shared" si="0"/>
        <v>55000</v>
      </c>
    </row>
    <row r="46" spans="1:6" s="1" customFormat="1" ht="20.25" customHeight="1">
      <c r="A46" s="4">
        <v>58</v>
      </c>
      <c r="B46" s="11" t="s">
        <v>55</v>
      </c>
      <c r="C46" s="10" t="s">
        <v>21</v>
      </c>
      <c r="D46" s="10">
        <v>20</v>
      </c>
      <c r="E46" s="33">
        <v>4500</v>
      </c>
      <c r="F46" s="6">
        <f t="shared" si="0"/>
        <v>90000</v>
      </c>
    </row>
    <row r="47" spans="1:6" ht="15.75">
      <c r="A47" s="4">
        <v>60</v>
      </c>
      <c r="B47" s="13" t="s">
        <v>44</v>
      </c>
      <c r="C47" s="14" t="s">
        <v>24</v>
      </c>
      <c r="D47" s="14">
        <v>10</v>
      </c>
      <c r="E47" s="34">
        <v>5000</v>
      </c>
      <c r="F47" s="35">
        <f t="shared" si="0"/>
        <v>50000</v>
      </c>
    </row>
    <row r="48" spans="1:6" s="1" customFormat="1" ht="15.75">
      <c r="A48" s="4">
        <v>61</v>
      </c>
      <c r="B48" s="16" t="s">
        <v>25</v>
      </c>
      <c r="C48" s="17" t="s">
        <v>14</v>
      </c>
      <c r="D48" s="15">
        <v>10</v>
      </c>
      <c r="E48" s="5">
        <v>2200</v>
      </c>
      <c r="F48" s="6">
        <f t="shared" si="0"/>
        <v>22000</v>
      </c>
    </row>
    <row r="49" spans="1:6" s="1" customFormat="1" ht="17.25" customHeight="1">
      <c r="A49" s="4">
        <v>64</v>
      </c>
      <c r="B49" s="16" t="s">
        <v>56</v>
      </c>
      <c r="C49" s="17" t="s">
        <v>14</v>
      </c>
      <c r="D49" s="15">
        <v>2</v>
      </c>
      <c r="E49" s="5">
        <v>6000</v>
      </c>
      <c r="F49" s="6">
        <f t="shared" si="0"/>
        <v>12000</v>
      </c>
    </row>
    <row r="50" spans="1:6" s="1" customFormat="1" ht="17.25" customHeight="1">
      <c r="A50" s="4">
        <v>65</v>
      </c>
      <c r="B50" s="16" t="s">
        <v>67</v>
      </c>
      <c r="C50" s="17" t="s">
        <v>13</v>
      </c>
      <c r="D50" s="15">
        <v>10</v>
      </c>
      <c r="E50" s="5">
        <v>20000</v>
      </c>
      <c r="F50" s="6">
        <f t="shared" si="0"/>
        <v>200000</v>
      </c>
    </row>
    <row r="51" spans="1:6" s="1" customFormat="1" ht="17.25" customHeight="1">
      <c r="A51" s="4">
        <v>66</v>
      </c>
      <c r="B51" s="16" t="s">
        <v>66</v>
      </c>
      <c r="C51" s="17" t="s">
        <v>14</v>
      </c>
      <c r="D51" s="15">
        <v>2</v>
      </c>
      <c r="E51" s="5">
        <v>120000</v>
      </c>
      <c r="F51" s="6">
        <f t="shared" si="0"/>
        <v>240000</v>
      </c>
    </row>
    <row r="52" spans="1:6" s="1" customFormat="1" ht="17.25" customHeight="1">
      <c r="A52" s="4">
        <v>67</v>
      </c>
      <c r="B52" s="16" t="s">
        <v>68</v>
      </c>
      <c r="C52" s="17" t="s">
        <v>21</v>
      </c>
      <c r="D52" s="15">
        <v>30</v>
      </c>
      <c r="E52" s="5">
        <v>1000</v>
      </c>
      <c r="F52" s="6">
        <f t="shared" si="0"/>
        <v>30000</v>
      </c>
    </row>
    <row r="53" spans="1:6" ht="15.75">
      <c r="A53" s="39" t="s">
        <v>16</v>
      </c>
      <c r="B53" s="39"/>
      <c r="C53" s="39"/>
      <c r="D53" s="39"/>
      <c r="E53" s="39"/>
      <c r="F53" s="7">
        <f>SUM(F10:F52)</f>
        <v>6690500</v>
      </c>
    </row>
    <row r="54" spans="1:6" ht="15.75">
      <c r="A54" s="39" t="s">
        <v>17</v>
      </c>
      <c r="B54" s="39"/>
      <c r="C54" s="39"/>
      <c r="D54" s="39"/>
      <c r="E54" s="39"/>
      <c r="F54" s="7">
        <f>F53*0.1</f>
        <v>669050</v>
      </c>
    </row>
    <row r="55" spans="1:6" ht="15.75">
      <c r="A55" s="40" t="s">
        <v>18</v>
      </c>
      <c r="B55" s="41"/>
      <c r="C55" s="41"/>
      <c r="D55" s="41"/>
      <c r="E55" s="42"/>
      <c r="F55" s="7">
        <f>F53+F54</f>
        <v>7359550</v>
      </c>
    </row>
    <row r="56" spans="1:6">
      <c r="A56" s="1"/>
      <c r="B56" s="1"/>
      <c r="C56" s="1"/>
      <c r="D56" s="43" t="s">
        <v>19</v>
      </c>
      <c r="E56" s="43"/>
      <c r="F56" s="43"/>
    </row>
    <row r="57" spans="1:6">
      <c r="A57" s="1"/>
      <c r="B57" s="1"/>
      <c r="C57" s="1"/>
      <c r="D57" s="36" t="s">
        <v>20</v>
      </c>
      <c r="E57" s="36"/>
      <c r="F57" s="36"/>
    </row>
    <row r="58" spans="1:6">
      <c r="A58" s="1"/>
      <c r="B58" s="1"/>
      <c r="C58" s="1"/>
      <c r="D58" s="3"/>
      <c r="E58" s="1"/>
      <c r="F58" s="1"/>
    </row>
    <row r="59" spans="1:6">
      <c r="A59" s="1"/>
      <c r="B59" s="1"/>
      <c r="C59" s="1"/>
      <c r="D59" s="3"/>
      <c r="E59" s="1"/>
      <c r="F59" s="1"/>
    </row>
    <row r="60" spans="1:6">
      <c r="A60" s="1"/>
      <c r="B60" s="1"/>
      <c r="C60" s="1"/>
      <c r="D60" s="3"/>
      <c r="E60" s="1"/>
      <c r="F60" s="1"/>
    </row>
    <row r="61" spans="1:6">
      <c r="A61" s="1"/>
      <c r="B61" s="1"/>
      <c r="C61" s="1"/>
      <c r="D61" s="36"/>
      <c r="E61" s="36"/>
      <c r="F61" s="36"/>
    </row>
  </sheetData>
  <mergeCells count="8">
    <mergeCell ref="D57:F57"/>
    <mergeCell ref="D61:F61"/>
    <mergeCell ref="A5:F5"/>
    <mergeCell ref="A6:F6"/>
    <mergeCell ref="A53:E53"/>
    <mergeCell ref="A54:E54"/>
    <mergeCell ref="A55:E55"/>
    <mergeCell ref="D56:F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2014-07-03T10:18:47Z</dcterms:created>
  <dcterms:modified xsi:type="dcterms:W3CDTF">2014-07-16T10:14:39Z</dcterms:modified>
</cp:coreProperties>
</file>