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2" i="1"/>
  <c r="F13"/>
  <c r="F14"/>
  <c r="F15"/>
  <c r="F16"/>
  <c r="F17"/>
  <c r="F18"/>
  <c r="F19"/>
  <c r="F20"/>
  <c r="F21"/>
  <c r="F22"/>
  <c r="F23"/>
  <c r="F24"/>
  <c r="F25"/>
  <c r="F26"/>
  <c r="F27"/>
  <c r="F11"/>
  <c r="F28" l="1"/>
  <c r="F29" s="1"/>
  <c r="F30" s="1"/>
</calcChain>
</file>

<file path=xl/sharedStrings.xml><?xml version="1.0" encoding="utf-8"?>
<sst xmlns="http://schemas.openxmlformats.org/spreadsheetml/2006/main" count="54" uniqueCount="44">
  <si>
    <t>Công ty TNHH TM DV VĂN PHÒNG PHẨM PHƯƠNG NAM</t>
  </si>
  <si>
    <t>Điạ chỉ: B18/19K Đường  Liên Ấp, Ấp 3, Xã Bình Hưng, H. Bình Chánh, TP.HCM</t>
  </si>
  <si>
    <t>Điện thoại: (08)37583302</t>
  </si>
  <si>
    <t>MST: 0307229914</t>
  </si>
  <si>
    <t xml:space="preserve">k/g : ChỊ Thoa  _ Cty Chuẩn Việt </t>
  </si>
  <si>
    <t xml:space="preserve">Cám ơn chị _ có gì chị fax HD qua truoc dum em nha </t>
  </si>
  <si>
    <t>STT</t>
  </si>
  <si>
    <t>Tên hàng</t>
  </si>
  <si>
    <t>ĐVT</t>
  </si>
  <si>
    <t>SL</t>
  </si>
  <si>
    <t>ĐƠN GIÁ</t>
  </si>
  <si>
    <t>THÀNH TiỀN</t>
  </si>
  <si>
    <t>Hộp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</si>
  <si>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</si>
  <si>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</si>
  <si>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</si>
  <si>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</si>
  <si>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</si>
  <si>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Cái</t>
  </si>
  <si>
    <t>Bao rác</t>
  </si>
  <si>
    <t>Kg</t>
  </si>
  <si>
    <t>Xấp</t>
  </si>
  <si>
    <t>Bìa lỗ</t>
  </si>
  <si>
    <t>Máy tính</t>
  </si>
  <si>
    <t>Bìa còng bật 2 mặt 7P F4 GL</t>
  </si>
  <si>
    <t>Bìa 40 lá da</t>
  </si>
  <si>
    <t>Bìa trình ký đôi A4</t>
  </si>
  <si>
    <t xml:space="preserve">Bìa phân trang nhựa 12 số </t>
  </si>
  <si>
    <t xml:space="preserve">Kẹp giấy   C62 </t>
  </si>
  <si>
    <t xml:space="preserve">Bao thư   12 x 22 </t>
  </si>
  <si>
    <t xml:space="preserve">Kẹp bướm 15 mm </t>
  </si>
  <si>
    <t xml:space="preserve">Hộp </t>
  </si>
  <si>
    <t xml:space="preserve">Kẹp bướm 19 mm </t>
  </si>
  <si>
    <t xml:space="preserve">Kẹp bướm 25  mm </t>
  </si>
  <si>
    <t xml:space="preserve">Kẹp bướm 32  mm </t>
  </si>
  <si>
    <t xml:space="preserve">Kẹp bướm 41  mm </t>
  </si>
  <si>
    <t xml:space="preserve">Kẹp bướm 51  mm </t>
  </si>
  <si>
    <t>Bấm  kim 10 Plus</t>
  </si>
  <si>
    <t xml:space="preserve">Giấy decal A4 </t>
  </si>
  <si>
    <t xml:space="preserve">Xấp </t>
  </si>
  <si>
    <t xml:space="preserve">BẢNG KÊ DANH MỤC HÀNG HÓA T 07, </t>
  </si>
  <si>
    <t xml:space="preserve">chị Thoa thêm vào  xuát dùm em 2  hoá dưới 20 triệu co VAT </t>
  </si>
  <si>
    <t xml:space="preserve">Chi thêm dùm em dòng trong bảng kê hàng đã giao ngày 20 tháng 6 dùm em nha </t>
  </si>
  <si>
    <t>cai</t>
  </si>
</sst>
</file>

<file path=xl/styles.xml><?xml version="1.0" encoding="utf-8"?>
<styleSheet xmlns="http://schemas.openxmlformats.org/spreadsheetml/2006/main">
  <numFmts count="2">
    <numFmt numFmtId="164" formatCode="#,###"/>
    <numFmt numFmtId="165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Arial"/>
      <family val="2"/>
    </font>
    <font>
      <b/>
      <sz val="16"/>
      <name val="Arial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0"/>
      <name val="Arial"/>
      <family val="2"/>
    </font>
    <font>
      <b/>
      <sz val="16"/>
      <name val="Times New Roman"/>
      <family val="1"/>
    </font>
    <font>
      <sz val="1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/>
    <xf numFmtId="0" fontId="1" fillId="0" borderId="0" xfId="0" applyFont="1" applyFill="1"/>
    <xf numFmtId="0" fontId="0" fillId="0" borderId="0" xfId="0" applyNumberFormat="1" applyFont="1" applyFill="1" applyBorder="1" applyAlignment="1"/>
    <xf numFmtId="0" fontId="1" fillId="0" borderId="1" xfId="0" applyFont="1" applyFill="1" applyBorder="1"/>
    <xf numFmtId="164" fontId="1" fillId="0" borderId="1" xfId="0" applyNumberFormat="1" applyFont="1" applyFill="1" applyBorder="1" applyAlignment="1">
      <alignment horizontal="right"/>
    </xf>
    <xf numFmtId="165" fontId="5" fillId="0" borderId="1" xfId="0" applyNumberFormat="1" applyFont="1" applyFill="1" applyBorder="1" applyAlignment="1"/>
    <xf numFmtId="0" fontId="7" fillId="0" borderId="0" xfId="0" applyFont="1"/>
    <xf numFmtId="0" fontId="2" fillId="0" borderId="0" xfId="0" applyNumberFormat="1" applyFont="1" applyFill="1" applyBorder="1" applyAlignment="1">
      <alignment horizontal="left"/>
    </xf>
    <xf numFmtId="0" fontId="0" fillId="0" borderId="6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left"/>
    </xf>
    <xf numFmtId="0" fontId="0" fillId="0" borderId="1" xfId="0" applyNumberForma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left"/>
    </xf>
    <xf numFmtId="0" fontId="9" fillId="0" borderId="1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6" xfId="0" applyNumberFormat="1" applyFill="1" applyBorder="1" applyAlignment="1">
      <alignment horizontal="left"/>
    </xf>
    <xf numFmtId="0" fontId="0" fillId="0" borderId="6" xfId="0" applyNumberFormat="1" applyFill="1" applyBorder="1" applyAlignment="1">
      <alignment horizontal="center"/>
    </xf>
    <xf numFmtId="164" fontId="0" fillId="0" borderId="6" xfId="0" applyNumberFormat="1" applyFont="1" applyFill="1" applyBorder="1" applyAlignment="1">
      <alignment horizontal="right"/>
    </xf>
    <xf numFmtId="0" fontId="0" fillId="0" borderId="1" xfId="0" applyNumberForma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right"/>
    </xf>
    <xf numFmtId="0" fontId="0" fillId="3" borderId="0" xfId="0" applyFill="1"/>
    <xf numFmtId="0" fontId="0" fillId="3" borderId="0" xfId="0" applyNumberFormat="1" applyFill="1" applyBorder="1" applyAlignment="1">
      <alignment horizontal="center"/>
    </xf>
    <xf numFmtId="0" fontId="1" fillId="3" borderId="0" xfId="0" applyFont="1" applyFill="1"/>
    <xf numFmtId="0" fontId="8" fillId="0" borderId="7" xfId="0" applyNumberFormat="1" applyFont="1" applyFill="1" applyBorder="1" applyAlignment="1">
      <alignment horizontal="left"/>
    </xf>
    <xf numFmtId="0" fontId="9" fillId="0" borderId="7" xfId="0" applyNumberFormat="1" applyFont="1" applyFill="1" applyBorder="1" applyAlignment="1">
      <alignment horizontal="center"/>
    </xf>
    <xf numFmtId="0" fontId="0" fillId="0" borderId="7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right"/>
    </xf>
    <xf numFmtId="0" fontId="4" fillId="0" borderId="4" xfId="0" applyFont="1" applyFill="1" applyBorder="1" applyAlignment="1">
      <alignment horizontal="right"/>
    </xf>
    <xf numFmtId="0" fontId="6" fillId="0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tabSelected="1" workbookViewId="0">
      <selection activeCell="D26" sqref="D26"/>
    </sheetView>
  </sheetViews>
  <sheetFormatPr defaultRowHeight="15"/>
  <cols>
    <col min="2" max="2" width="35.28515625" customWidth="1"/>
    <col min="3" max="3" width="19" customWidth="1"/>
    <col min="4" max="4" width="8.140625" customWidth="1"/>
    <col min="5" max="5" width="17.5703125" customWidth="1"/>
    <col min="6" max="6" width="19.42578125" customWidth="1"/>
    <col min="7" max="7" width="11.42578125" customWidth="1"/>
  </cols>
  <sheetData>
    <row r="1" spans="1:6" ht="20.25">
      <c r="A1" s="7" t="s">
        <v>0</v>
      </c>
      <c r="B1" s="7"/>
      <c r="C1" s="7"/>
      <c r="D1" s="7"/>
      <c r="E1" s="7"/>
      <c r="F1" s="7"/>
    </row>
    <row r="2" spans="1:6" ht="15.75">
      <c r="A2" s="8" t="s">
        <v>1</v>
      </c>
      <c r="B2" s="8"/>
      <c r="C2" s="8"/>
      <c r="D2" s="8"/>
      <c r="E2" s="8"/>
      <c r="F2" s="8"/>
    </row>
    <row r="3" spans="1:6" ht="15.75">
      <c r="A3" s="8" t="s">
        <v>2</v>
      </c>
      <c r="B3" s="8"/>
      <c r="C3" s="8"/>
      <c r="D3" s="8"/>
      <c r="E3" s="8"/>
      <c r="F3" s="8"/>
    </row>
    <row r="4" spans="1:6" ht="15.75">
      <c r="A4" s="8" t="s">
        <v>3</v>
      </c>
      <c r="B4" s="8"/>
      <c r="C4" s="8"/>
      <c r="D4" s="8"/>
      <c r="E4" s="8"/>
      <c r="F4" s="8"/>
    </row>
    <row r="5" spans="1:6" ht="20.25">
      <c r="A5" s="33" t="s">
        <v>40</v>
      </c>
      <c r="B5" s="33"/>
      <c r="C5" s="33"/>
      <c r="D5" s="33"/>
      <c r="E5" s="33"/>
      <c r="F5" s="33"/>
    </row>
    <row r="6" spans="1:6">
      <c r="A6" s="34" t="s">
        <v>4</v>
      </c>
      <c r="B6" s="34"/>
      <c r="C6" s="34"/>
      <c r="D6" s="34"/>
      <c r="E6" s="34"/>
      <c r="F6" s="34"/>
    </row>
    <row r="7" spans="1:6" ht="15.75">
      <c r="A7" s="16"/>
      <c r="B7" s="2" t="s">
        <v>41</v>
      </c>
      <c r="C7" s="1"/>
      <c r="D7" s="1"/>
      <c r="E7" s="16"/>
      <c r="F7" s="16"/>
    </row>
    <row r="8" spans="1:6" s="23" customFormat="1" ht="15.75">
      <c r="A8" s="24"/>
      <c r="B8" s="25" t="s">
        <v>42</v>
      </c>
      <c r="E8" s="24"/>
      <c r="F8" s="24"/>
    </row>
    <row r="9" spans="1:6" ht="15.75">
      <c r="A9" s="1"/>
      <c r="B9" s="2" t="s">
        <v>5</v>
      </c>
      <c r="C9" s="1"/>
      <c r="D9" s="1"/>
      <c r="E9" s="1"/>
      <c r="F9" s="1"/>
    </row>
    <row r="10" spans="1:6" ht="15.75">
      <c r="A10" s="10" t="s">
        <v>6</v>
      </c>
      <c r="B10" s="10" t="s">
        <v>7</v>
      </c>
      <c r="C10" s="10" t="s">
        <v>8</v>
      </c>
      <c r="D10" s="10" t="s">
        <v>9</v>
      </c>
      <c r="E10" s="10" t="s">
        <v>10</v>
      </c>
      <c r="F10" s="10" t="s">
        <v>11</v>
      </c>
    </row>
    <row r="11" spans="1:6" ht="15.75">
      <c r="A11" s="4">
        <v>1</v>
      </c>
      <c r="B11" s="30" t="s">
        <v>30</v>
      </c>
      <c r="C11" s="31" t="s">
        <v>31</v>
      </c>
      <c r="D11" s="31">
        <v>20</v>
      </c>
      <c r="E11" s="30">
        <v>3000</v>
      </c>
      <c r="F11" s="30">
        <f>E11*D11</f>
        <v>60000</v>
      </c>
    </row>
    <row r="12" spans="1:6" s="1" customFormat="1" ht="15.75">
      <c r="A12" s="4">
        <v>2</v>
      </c>
      <c r="B12" s="26" t="s">
        <v>32</v>
      </c>
      <c r="C12" s="27" t="s">
        <v>31</v>
      </c>
      <c r="D12" s="28">
        <v>20</v>
      </c>
      <c r="E12" s="29">
        <v>3500</v>
      </c>
      <c r="F12" s="1">
        <f t="shared" ref="F12:F27" si="0">E12*D12</f>
        <v>70000</v>
      </c>
    </row>
    <row r="13" spans="1:6" s="1" customFormat="1" ht="15.75">
      <c r="A13" s="4">
        <v>3</v>
      </c>
      <c r="B13" s="14" t="s">
        <v>33</v>
      </c>
      <c r="C13" s="15" t="s">
        <v>31</v>
      </c>
      <c r="D13" s="11">
        <v>30</v>
      </c>
      <c r="E13" s="5">
        <v>6000</v>
      </c>
      <c r="F13" s="1">
        <f t="shared" si="0"/>
        <v>180000</v>
      </c>
    </row>
    <row r="14" spans="1:6" s="1" customFormat="1" ht="15.75">
      <c r="A14" s="4">
        <v>4</v>
      </c>
      <c r="B14" s="14" t="s">
        <v>34</v>
      </c>
      <c r="C14" s="15" t="s">
        <v>31</v>
      </c>
      <c r="D14" s="11">
        <v>30</v>
      </c>
      <c r="E14" s="5">
        <v>8500</v>
      </c>
      <c r="F14" s="1">
        <f t="shared" si="0"/>
        <v>255000</v>
      </c>
    </row>
    <row r="15" spans="1:6" s="1" customFormat="1" ht="15.75">
      <c r="A15" s="4">
        <v>5</v>
      </c>
      <c r="B15" s="14" t="s">
        <v>35</v>
      </c>
      <c r="C15" s="15" t="s">
        <v>31</v>
      </c>
      <c r="D15" s="11">
        <v>30</v>
      </c>
      <c r="E15" s="5">
        <v>11000</v>
      </c>
      <c r="F15" s="1">
        <f t="shared" si="0"/>
        <v>330000</v>
      </c>
    </row>
    <row r="16" spans="1:6" s="1" customFormat="1" ht="15.75">
      <c r="A16" s="4">
        <v>6</v>
      </c>
      <c r="B16" s="14" t="s">
        <v>36</v>
      </c>
      <c r="C16" s="15" t="s">
        <v>31</v>
      </c>
      <c r="D16" s="11">
        <v>30</v>
      </c>
      <c r="E16" s="5">
        <v>18000</v>
      </c>
      <c r="F16" s="1">
        <f t="shared" si="0"/>
        <v>540000</v>
      </c>
    </row>
    <row r="17" spans="1:6" s="1" customFormat="1" ht="15.75">
      <c r="A17" s="4">
        <v>7</v>
      </c>
      <c r="B17" s="14" t="s">
        <v>19</v>
      </c>
      <c r="C17" s="15" t="s">
        <v>20</v>
      </c>
      <c r="D17" s="11">
        <v>40</v>
      </c>
      <c r="E17" s="5">
        <v>36000</v>
      </c>
      <c r="F17" s="1">
        <f t="shared" si="0"/>
        <v>1440000</v>
      </c>
    </row>
    <row r="18" spans="1:6" ht="15.75">
      <c r="A18" s="4">
        <v>8</v>
      </c>
      <c r="B18" s="14" t="s">
        <v>27</v>
      </c>
      <c r="C18" s="15" t="s">
        <v>21</v>
      </c>
      <c r="D18" s="11">
        <v>15</v>
      </c>
      <c r="E18" s="5">
        <v>7000</v>
      </c>
      <c r="F18" s="1">
        <f t="shared" si="0"/>
        <v>105000</v>
      </c>
    </row>
    <row r="19" spans="1:6" ht="15.75">
      <c r="A19" s="4">
        <v>9</v>
      </c>
      <c r="B19" s="14" t="s">
        <v>28</v>
      </c>
      <c r="C19" s="15" t="s">
        <v>12</v>
      </c>
      <c r="D19" s="11">
        <v>50</v>
      </c>
      <c r="E19" s="5">
        <v>2200</v>
      </c>
      <c r="F19" s="1">
        <f t="shared" si="0"/>
        <v>110000</v>
      </c>
    </row>
    <row r="20" spans="1:6" ht="15.75">
      <c r="A20" s="4">
        <v>10</v>
      </c>
      <c r="B20" s="14" t="s">
        <v>29</v>
      </c>
      <c r="C20" s="15" t="s">
        <v>21</v>
      </c>
      <c r="D20" s="11">
        <v>50</v>
      </c>
      <c r="E20" s="5">
        <v>20000</v>
      </c>
      <c r="F20" s="1">
        <f t="shared" si="0"/>
        <v>1000000</v>
      </c>
    </row>
    <row r="21" spans="1:6" ht="15.75">
      <c r="A21" s="4">
        <v>11</v>
      </c>
      <c r="B21" s="14" t="s">
        <v>22</v>
      </c>
      <c r="C21" s="15" t="s">
        <v>21</v>
      </c>
      <c r="D21" s="11">
        <v>20</v>
      </c>
      <c r="E21" s="5">
        <v>38000</v>
      </c>
      <c r="F21" s="1">
        <f t="shared" si="0"/>
        <v>760000</v>
      </c>
    </row>
    <row r="22" spans="1:6" ht="15.75">
      <c r="A22" s="4">
        <v>12</v>
      </c>
      <c r="B22" s="14" t="s">
        <v>23</v>
      </c>
      <c r="C22" s="15" t="s">
        <v>18</v>
      </c>
      <c r="D22" s="11">
        <v>5</v>
      </c>
      <c r="E22" s="5">
        <v>80000</v>
      </c>
      <c r="F22" s="1">
        <f t="shared" si="0"/>
        <v>400000</v>
      </c>
    </row>
    <row r="23" spans="1:6" ht="15.75">
      <c r="A23" s="4">
        <v>13</v>
      </c>
      <c r="B23" s="14" t="s">
        <v>24</v>
      </c>
      <c r="C23" s="15" t="s">
        <v>18</v>
      </c>
      <c r="D23" s="13">
        <v>50</v>
      </c>
      <c r="E23" s="5">
        <v>26000</v>
      </c>
      <c r="F23" s="1">
        <f t="shared" si="0"/>
        <v>1300000</v>
      </c>
    </row>
    <row r="24" spans="1:6" s="1" customFormat="1" ht="15.75">
      <c r="A24" s="4">
        <v>14</v>
      </c>
      <c r="B24" s="12" t="s">
        <v>25</v>
      </c>
      <c r="C24" s="20" t="s">
        <v>18</v>
      </c>
      <c r="D24" s="21">
        <v>5</v>
      </c>
      <c r="E24" s="22">
        <v>37000</v>
      </c>
      <c r="F24" s="1">
        <f t="shared" si="0"/>
        <v>185000</v>
      </c>
    </row>
    <row r="25" spans="1:6" s="1" customFormat="1" ht="15.75">
      <c r="A25" s="4">
        <v>15</v>
      </c>
      <c r="B25" s="17" t="s">
        <v>26</v>
      </c>
      <c r="C25" s="18" t="s">
        <v>43</v>
      </c>
      <c r="D25" s="9">
        <v>20</v>
      </c>
      <c r="E25" s="19">
        <v>7000</v>
      </c>
      <c r="F25" s="1">
        <f t="shared" si="0"/>
        <v>140000</v>
      </c>
    </row>
    <row r="26" spans="1:6" s="1" customFormat="1" ht="15.75">
      <c r="A26" s="4">
        <v>16</v>
      </c>
      <c r="B26" s="17" t="s">
        <v>37</v>
      </c>
      <c r="C26" s="18" t="s">
        <v>43</v>
      </c>
      <c r="D26" s="9">
        <v>10</v>
      </c>
      <c r="E26" s="19">
        <v>23000</v>
      </c>
      <c r="F26" s="1">
        <f t="shared" si="0"/>
        <v>230000</v>
      </c>
    </row>
    <row r="27" spans="1:6" s="1" customFormat="1" ht="15.75">
      <c r="A27" s="4">
        <v>17</v>
      </c>
      <c r="B27" s="17" t="s">
        <v>38</v>
      </c>
      <c r="C27" s="18" t="s">
        <v>39</v>
      </c>
      <c r="D27" s="9">
        <v>5</v>
      </c>
      <c r="E27" s="19">
        <v>68000</v>
      </c>
      <c r="F27" s="1">
        <f t="shared" si="0"/>
        <v>340000</v>
      </c>
    </row>
    <row r="28" spans="1:6" ht="15.75">
      <c r="A28" s="35" t="s">
        <v>13</v>
      </c>
      <c r="B28" s="35"/>
      <c r="C28" s="35"/>
      <c r="D28" s="35"/>
      <c r="E28" s="35"/>
      <c r="F28" s="6">
        <f>SUM(F12:F27)</f>
        <v>7385000</v>
      </c>
    </row>
    <row r="29" spans="1:6" ht="15.75">
      <c r="A29" s="35" t="s">
        <v>14</v>
      </c>
      <c r="B29" s="35"/>
      <c r="C29" s="35"/>
      <c r="D29" s="35"/>
      <c r="E29" s="35"/>
      <c r="F29" s="6">
        <f>F28*0.1</f>
        <v>738500</v>
      </c>
    </row>
    <row r="30" spans="1:6" ht="15.75">
      <c r="A30" s="36" t="s">
        <v>15</v>
      </c>
      <c r="B30" s="37"/>
      <c r="C30" s="37"/>
      <c r="D30" s="37"/>
      <c r="E30" s="38"/>
      <c r="F30" s="6">
        <f>F28+F29</f>
        <v>8123500</v>
      </c>
    </row>
    <row r="31" spans="1:6">
      <c r="A31" s="1"/>
      <c r="B31" s="1"/>
      <c r="C31" s="1"/>
      <c r="D31" s="39" t="s">
        <v>16</v>
      </c>
      <c r="E31" s="39"/>
      <c r="F31" s="39"/>
    </row>
    <row r="32" spans="1:6">
      <c r="A32" s="1"/>
      <c r="B32" s="1"/>
      <c r="C32" s="1"/>
      <c r="D32" s="32" t="s">
        <v>17</v>
      </c>
      <c r="E32" s="32"/>
      <c r="F32" s="32"/>
    </row>
    <row r="33" spans="1:6">
      <c r="A33" s="1"/>
      <c r="B33" s="1"/>
      <c r="C33" s="1"/>
      <c r="D33" s="3"/>
      <c r="E33" s="1"/>
      <c r="F33" s="1"/>
    </row>
    <row r="34" spans="1:6">
      <c r="A34" s="1"/>
      <c r="B34" s="1"/>
      <c r="C34" s="1"/>
      <c r="D34" s="3"/>
      <c r="E34" s="1"/>
      <c r="F34" s="1"/>
    </row>
    <row r="35" spans="1:6">
      <c r="A35" s="1"/>
      <c r="B35" s="1"/>
      <c r="C35" s="1"/>
      <c r="D35" s="3"/>
      <c r="E35" s="1"/>
      <c r="F35" s="1"/>
    </row>
    <row r="36" spans="1:6">
      <c r="A36" s="1"/>
      <c r="B36" s="1"/>
      <c r="C36" s="1"/>
      <c r="D36" s="32"/>
      <c r="E36" s="32"/>
      <c r="F36" s="32"/>
    </row>
  </sheetData>
  <mergeCells count="8">
    <mergeCell ref="D32:F32"/>
    <mergeCell ref="D36:F36"/>
    <mergeCell ref="A5:F5"/>
    <mergeCell ref="A6:F6"/>
    <mergeCell ref="A28:E28"/>
    <mergeCell ref="A29:E29"/>
    <mergeCell ref="A30:E30"/>
    <mergeCell ref="D31:F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admin</cp:lastModifiedBy>
  <dcterms:created xsi:type="dcterms:W3CDTF">2014-07-03T10:18:47Z</dcterms:created>
  <dcterms:modified xsi:type="dcterms:W3CDTF">2014-07-29T03:39:10Z</dcterms:modified>
</cp:coreProperties>
</file>