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3.2013" sheetId="4" r:id="rId1"/>
  </sheets>
  <calcPr calcId="124519"/>
</workbook>
</file>

<file path=xl/calcChain.xml><?xml version="1.0" encoding="utf-8"?>
<calcChain xmlns="http://schemas.openxmlformats.org/spreadsheetml/2006/main">
  <c r="F62" i="4"/>
  <c r="F61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60" s="1"/>
  <c r="F15"/>
</calcChain>
</file>

<file path=xl/sharedStrings.xml><?xml version="1.0" encoding="utf-8"?>
<sst xmlns="http://schemas.openxmlformats.org/spreadsheetml/2006/main" count="110" uniqueCount="84">
  <si>
    <t>CÔNG TY TNHH TM DV VĂN PHÒNG PHẨM PHƯƠNG NAM</t>
  </si>
  <si>
    <t>Địa chỉ: B18/19K - Đường Liên Ấp - Bình Hưng - Bình Chánh - Tp.HCM</t>
  </si>
  <si>
    <t>MST: 0307229914</t>
  </si>
  <si>
    <t xml:space="preserve">MST: </t>
  </si>
  <si>
    <t>STT</t>
  </si>
  <si>
    <t>Tên hàng</t>
  </si>
  <si>
    <t>ĐVT</t>
  </si>
  <si>
    <t>SL</t>
  </si>
  <si>
    <t>Đơn giá</t>
  </si>
  <si>
    <t>Thành Tiền</t>
  </si>
  <si>
    <t>Giấy trắng A4 82 Excel</t>
  </si>
  <si>
    <t>Ram</t>
  </si>
  <si>
    <t>Cuộn</t>
  </si>
  <si>
    <t>Bút bi TL 027 ( xanh, đỏ, đen )</t>
  </si>
  <si>
    <t xml:space="preserve">Cây </t>
  </si>
  <si>
    <t>Giấy ghi chú  (vàng) Post-it 3X3</t>
  </si>
  <si>
    <t>Xấp</t>
  </si>
  <si>
    <t>Cái</t>
  </si>
  <si>
    <t xml:space="preserve">Bìa lá A 4 TL </t>
  </si>
  <si>
    <t xml:space="preserve">Cái </t>
  </si>
  <si>
    <t>Kéo đồi mồi S120</t>
  </si>
  <si>
    <t>Cuốn</t>
  </si>
  <si>
    <t>Hộp</t>
  </si>
  <si>
    <t>Cây</t>
  </si>
  <si>
    <t>Kg</t>
  </si>
  <si>
    <t>Bịch</t>
  </si>
  <si>
    <t xml:space="preserve">Cộng: </t>
  </si>
  <si>
    <t>Người lập phiếu</t>
  </si>
  <si>
    <t>(Ký, ghi rõ họ tên)</t>
  </si>
  <si>
    <t>CK 5%</t>
  </si>
  <si>
    <t>Chai</t>
  </si>
  <si>
    <t>Quyển</t>
  </si>
  <si>
    <t>Kẹp giấy  C62</t>
  </si>
  <si>
    <t xml:space="preserve">Tổng cộng CK: </t>
  </si>
  <si>
    <t xml:space="preserve">Hộp </t>
  </si>
  <si>
    <t>BẢNG KÊ DANH MỤC HÀNG HÓA</t>
  </si>
  <si>
    <t>Lê Thị Kim Anh</t>
  </si>
  <si>
    <t>(Xuất kèm HĐGTGT số :  PN/12P  -  0000229    Ngày  15  tháng  03  năm 2013)</t>
  </si>
  <si>
    <t>Tên đơn vị: Công ty TNHH D &amp; Y Technology VN</t>
  </si>
  <si>
    <t xml:space="preserve">Điạ chỉ: Đường số 18 - KCX Tân Thuận - Q7 </t>
  </si>
  <si>
    <t>Băng keo trong 4p7- 100Y</t>
  </si>
  <si>
    <t xml:space="preserve">Băng keo đục 4p8 100 ya </t>
  </si>
  <si>
    <t>Băng keo 2 mặt 24m/m x 9Y</t>
  </si>
  <si>
    <t>Băng keo trong 18m/m x 20Y</t>
  </si>
  <si>
    <t>Băng keo giấy 24m/m x 18Y</t>
  </si>
  <si>
    <t xml:space="preserve">Cuộn </t>
  </si>
  <si>
    <t>Bút lông dầu kim Zebra (xanh,đỏ, đen)</t>
  </si>
  <si>
    <t xml:space="preserve">Accor nhựa UNC </t>
  </si>
  <si>
    <t>Kẹp bướm 19 mm</t>
  </si>
  <si>
    <t>Kẹp Bướm 15 mm</t>
  </si>
  <si>
    <t>Thước mica cứng TL 30cm</t>
  </si>
  <si>
    <t>Bút dạ quang HL-03 TL (vàng,cam,hồng,xanh,lá)</t>
  </si>
  <si>
    <t>Bút cắm quầy SP01 xanh-xanh</t>
  </si>
  <si>
    <t>Bộ</t>
  </si>
  <si>
    <t>Bút gel 08- Sunbeam TL (xanh,tím,đỏ,đen)</t>
  </si>
  <si>
    <t xml:space="preserve">Bìa lỗ Stacom </t>
  </si>
  <si>
    <t>Găng tay nylong</t>
  </si>
  <si>
    <t>Bút lông bảng WB 09- TL (xanh, đỏ, đen)</t>
  </si>
  <si>
    <t xml:space="preserve">Tập VT 96T </t>
  </si>
  <si>
    <t>Tập VT 200T</t>
  </si>
  <si>
    <t>Bút chì bấm SQ 3388</t>
  </si>
  <si>
    <t>Bút chì gỗ Staedtler</t>
  </si>
  <si>
    <t>Kim bấm N.10 Plus</t>
  </si>
  <si>
    <t xml:space="preserve">Keo nước TL G 08 30 ml </t>
  </si>
  <si>
    <t>Keo 502 Hoàng quân</t>
  </si>
  <si>
    <t xml:space="preserve">Băng keo mouse đen </t>
  </si>
  <si>
    <t>Sổ lò xo A4 dày</t>
  </si>
  <si>
    <t xml:space="preserve">Dao sếp SDI </t>
  </si>
  <si>
    <t>Dao lam trắng Roma</t>
  </si>
  <si>
    <t>Găng tay vải</t>
  </si>
  <si>
    <t>Đôi</t>
  </si>
  <si>
    <t>Bao tay len dày</t>
  </si>
  <si>
    <t>Tăm  bông ráy tai 2 đầu nhỏ Baby Mis</t>
  </si>
  <si>
    <t>Lốc</t>
  </si>
  <si>
    <t>Bao Zipper 20* 30</t>
  </si>
  <si>
    <t xml:space="preserve">Kg </t>
  </si>
  <si>
    <t xml:space="preserve">Bao Zipper 10 x 15 </t>
  </si>
  <si>
    <t>Giấy trắng Excell A5 82</t>
  </si>
  <si>
    <t>Giấy ford màu A4 - 80 ( X dương, X lá, hồng, vàng)</t>
  </si>
  <si>
    <t xml:space="preserve">Ram </t>
  </si>
  <si>
    <t>Giấy Double A4 80</t>
  </si>
  <si>
    <t>Bìa phân trang nhựa 12</t>
  </si>
  <si>
    <t xml:space="preserve">Bộ </t>
  </si>
  <si>
    <t xml:space="preserve">Bìa còng bật 10 p </t>
  </si>
</sst>
</file>

<file path=xl/styles.xml><?xml version="1.0" encoding="utf-8"?>
<styleSheet xmlns="http://schemas.openxmlformats.org/spreadsheetml/2006/main">
  <numFmts count="1">
    <numFmt numFmtId="164" formatCode="#,###"/>
  </numFmts>
  <fonts count="6">
    <font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70"/>
  <sheetViews>
    <sheetView tabSelected="1" topLeftCell="A33" workbookViewId="0">
      <selection activeCell="A63" sqref="A63"/>
    </sheetView>
  </sheetViews>
  <sheetFormatPr defaultRowHeight="15"/>
  <cols>
    <col min="1" max="1" width="9.140625" style="8"/>
    <col min="2" max="2" width="32.28515625" style="8" bestFit="1" customWidth="1"/>
    <col min="3" max="5" width="9.140625" style="8"/>
    <col min="6" max="6" width="10.140625" style="8" bestFit="1" customWidth="1"/>
    <col min="7" max="16384" width="9.140625" style="8"/>
  </cols>
  <sheetData>
    <row r="2" spans="1:6" ht="16.5">
      <c r="A2" s="14" t="s">
        <v>0</v>
      </c>
      <c r="B2" s="13"/>
      <c r="C2" s="13"/>
      <c r="D2" s="13"/>
      <c r="E2" s="13"/>
      <c r="F2" s="13"/>
    </row>
    <row r="3" spans="1:6" ht="15.75">
      <c r="A3" s="15" t="s">
        <v>1</v>
      </c>
      <c r="B3" s="13"/>
      <c r="C3" s="13"/>
      <c r="D3" s="13"/>
      <c r="E3" s="13"/>
      <c r="F3" s="13"/>
    </row>
    <row r="4" spans="1:6" ht="16.5">
      <c r="A4" s="14" t="s">
        <v>2</v>
      </c>
      <c r="B4" s="13"/>
      <c r="C4" s="13"/>
      <c r="D4" s="13"/>
      <c r="E4" s="13"/>
      <c r="F4" s="13"/>
    </row>
    <row r="7" spans="1:6" ht="20.25">
      <c r="A7" s="16" t="s">
        <v>35</v>
      </c>
      <c r="B7" s="13"/>
      <c r="C7" s="13"/>
      <c r="D7" s="13"/>
      <c r="E7" s="13"/>
      <c r="F7" s="13"/>
    </row>
    <row r="8" spans="1:6">
      <c r="A8" s="17" t="s">
        <v>37</v>
      </c>
      <c r="B8" s="13"/>
      <c r="C8" s="13"/>
      <c r="D8" s="13"/>
      <c r="E8" s="13"/>
      <c r="F8" s="13"/>
    </row>
    <row r="11" spans="1:6" ht="15.75">
      <c r="A11" s="1" t="s">
        <v>38</v>
      </c>
    </row>
    <row r="12" spans="1:6" ht="15.75">
      <c r="A12" s="1" t="s">
        <v>39</v>
      </c>
    </row>
    <row r="13" spans="1:6" ht="15.75">
      <c r="A13" s="1" t="s">
        <v>3</v>
      </c>
      <c r="B13" s="18">
        <v>304354755</v>
      </c>
    </row>
    <row r="14" spans="1:6" ht="31.5">
      <c r="A14" s="2" t="s">
        <v>4</v>
      </c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</row>
    <row r="15" spans="1:6">
      <c r="A15" s="3">
        <v>1</v>
      </c>
      <c r="B15" s="4" t="s">
        <v>40</v>
      </c>
      <c r="C15" s="3" t="s">
        <v>12</v>
      </c>
      <c r="D15" s="3">
        <v>420</v>
      </c>
      <c r="E15" s="5">
        <v>14500</v>
      </c>
      <c r="F15" s="5">
        <f t="shared" ref="F15:F56" si="0">D15*E15</f>
        <v>6090000</v>
      </c>
    </row>
    <row r="16" spans="1:6">
      <c r="A16" s="3">
        <v>2</v>
      </c>
      <c r="B16" s="4" t="s">
        <v>41</v>
      </c>
      <c r="C16" s="3" t="s">
        <v>12</v>
      </c>
      <c r="D16" s="3">
        <v>30</v>
      </c>
      <c r="E16" s="5">
        <v>14500</v>
      </c>
      <c r="F16" s="5">
        <f t="shared" si="0"/>
        <v>435000</v>
      </c>
    </row>
    <row r="17" spans="1:6">
      <c r="A17" s="3">
        <v>3</v>
      </c>
      <c r="B17" s="4" t="s">
        <v>42</v>
      </c>
      <c r="C17" s="3" t="s">
        <v>12</v>
      </c>
      <c r="D17" s="3">
        <v>25</v>
      </c>
      <c r="E17" s="5">
        <v>4500</v>
      </c>
      <c r="F17" s="5">
        <f t="shared" si="0"/>
        <v>112500</v>
      </c>
    </row>
    <row r="18" spans="1:6">
      <c r="A18" s="3">
        <v>4</v>
      </c>
      <c r="B18" s="4" t="s">
        <v>43</v>
      </c>
      <c r="C18" s="3" t="s">
        <v>12</v>
      </c>
      <c r="D18" s="3">
        <v>100</v>
      </c>
      <c r="E18" s="5">
        <v>1400</v>
      </c>
      <c r="F18" s="5">
        <f t="shared" si="0"/>
        <v>140000</v>
      </c>
    </row>
    <row r="19" spans="1:6">
      <c r="A19" s="3">
        <v>5</v>
      </c>
      <c r="B19" s="4" t="s">
        <v>44</v>
      </c>
      <c r="C19" s="3" t="s">
        <v>45</v>
      </c>
      <c r="D19" s="3">
        <v>12</v>
      </c>
      <c r="E19" s="5">
        <v>5700</v>
      </c>
      <c r="F19" s="5">
        <f t="shared" si="0"/>
        <v>68400</v>
      </c>
    </row>
    <row r="20" spans="1:6">
      <c r="A20" s="3">
        <v>6</v>
      </c>
      <c r="B20" s="4" t="s">
        <v>46</v>
      </c>
      <c r="C20" s="3" t="s">
        <v>23</v>
      </c>
      <c r="D20" s="3">
        <v>19</v>
      </c>
      <c r="E20" s="5">
        <v>3000</v>
      </c>
      <c r="F20" s="5">
        <f t="shared" si="0"/>
        <v>57000</v>
      </c>
    </row>
    <row r="21" spans="1:6">
      <c r="A21" s="3">
        <v>7</v>
      </c>
      <c r="B21" s="4" t="s">
        <v>47</v>
      </c>
      <c r="C21" s="3" t="s">
        <v>22</v>
      </c>
      <c r="D21" s="3">
        <v>1</v>
      </c>
      <c r="E21" s="5">
        <v>16500</v>
      </c>
      <c r="F21" s="5">
        <f t="shared" si="0"/>
        <v>16500</v>
      </c>
    </row>
    <row r="22" spans="1:6">
      <c r="A22" s="3">
        <v>8</v>
      </c>
      <c r="B22" s="4" t="s">
        <v>32</v>
      </c>
      <c r="C22" s="3" t="s">
        <v>34</v>
      </c>
      <c r="D22" s="3">
        <v>1</v>
      </c>
      <c r="E22" s="5">
        <v>2600</v>
      </c>
      <c r="F22" s="5">
        <f t="shared" si="0"/>
        <v>2600</v>
      </c>
    </row>
    <row r="23" spans="1:6">
      <c r="A23" s="3">
        <v>9</v>
      </c>
      <c r="B23" s="4" t="s">
        <v>48</v>
      </c>
      <c r="C23" s="3" t="s">
        <v>22</v>
      </c>
      <c r="D23" s="3">
        <v>3</v>
      </c>
      <c r="E23" s="5">
        <v>4000</v>
      </c>
      <c r="F23" s="5">
        <f t="shared" si="0"/>
        <v>12000</v>
      </c>
    </row>
    <row r="24" spans="1:6">
      <c r="A24" s="3">
        <v>10</v>
      </c>
      <c r="B24" s="4" t="s">
        <v>49</v>
      </c>
      <c r="C24" s="3" t="s">
        <v>22</v>
      </c>
      <c r="D24" s="3">
        <v>2</v>
      </c>
      <c r="E24" s="5">
        <v>3900</v>
      </c>
      <c r="F24" s="5">
        <f t="shared" si="0"/>
        <v>7800</v>
      </c>
    </row>
    <row r="25" spans="1:6">
      <c r="A25" s="3">
        <v>11</v>
      </c>
      <c r="B25" s="4" t="s">
        <v>50</v>
      </c>
      <c r="C25" s="3" t="s">
        <v>23</v>
      </c>
      <c r="D25" s="3">
        <v>2</v>
      </c>
      <c r="E25" s="5">
        <v>3500</v>
      </c>
      <c r="F25" s="5">
        <f t="shared" si="0"/>
        <v>7000</v>
      </c>
    </row>
    <row r="26" spans="1:6">
      <c r="A26" s="3">
        <v>12</v>
      </c>
      <c r="B26" s="4" t="s">
        <v>51</v>
      </c>
      <c r="C26" s="3" t="s">
        <v>23</v>
      </c>
      <c r="D26" s="3">
        <v>2</v>
      </c>
      <c r="E26" s="5">
        <v>6200</v>
      </c>
      <c r="F26" s="5">
        <f t="shared" si="0"/>
        <v>12400</v>
      </c>
    </row>
    <row r="27" spans="1:6">
      <c r="A27" s="3">
        <v>13</v>
      </c>
      <c r="B27" s="4" t="s">
        <v>52</v>
      </c>
      <c r="C27" s="3" t="s">
        <v>53</v>
      </c>
      <c r="D27" s="3">
        <v>2</v>
      </c>
      <c r="E27" s="5">
        <v>11500</v>
      </c>
      <c r="F27" s="5">
        <f t="shared" si="0"/>
        <v>23000</v>
      </c>
    </row>
    <row r="28" spans="1:6">
      <c r="A28" s="3">
        <v>14</v>
      </c>
      <c r="B28" s="4" t="s">
        <v>54</v>
      </c>
      <c r="C28" s="3" t="s">
        <v>14</v>
      </c>
      <c r="D28" s="3">
        <v>14</v>
      </c>
      <c r="E28" s="5">
        <v>5500</v>
      </c>
      <c r="F28" s="5">
        <f t="shared" si="0"/>
        <v>77000</v>
      </c>
    </row>
    <row r="29" spans="1:6">
      <c r="A29" s="3">
        <v>15</v>
      </c>
      <c r="B29" s="4" t="s">
        <v>13</v>
      </c>
      <c r="C29" s="3" t="s">
        <v>14</v>
      </c>
      <c r="D29" s="3">
        <v>83</v>
      </c>
      <c r="E29" s="5">
        <v>2500</v>
      </c>
      <c r="F29" s="5">
        <f t="shared" si="0"/>
        <v>207500</v>
      </c>
    </row>
    <row r="30" spans="1:6">
      <c r="A30" s="3">
        <v>16</v>
      </c>
      <c r="B30" s="4" t="s">
        <v>13</v>
      </c>
      <c r="C30" s="3" t="s">
        <v>14</v>
      </c>
      <c r="D30" s="3">
        <v>2</v>
      </c>
      <c r="E30" s="5">
        <v>2500</v>
      </c>
      <c r="F30" s="5">
        <f t="shared" si="0"/>
        <v>5000</v>
      </c>
    </row>
    <row r="31" spans="1:6">
      <c r="A31" s="3">
        <v>17</v>
      </c>
      <c r="B31" s="4" t="s">
        <v>55</v>
      </c>
      <c r="C31" s="3" t="s">
        <v>16</v>
      </c>
      <c r="D31" s="3">
        <v>7</v>
      </c>
      <c r="E31" s="5">
        <v>45000</v>
      </c>
      <c r="F31" s="5">
        <f t="shared" si="0"/>
        <v>315000</v>
      </c>
    </row>
    <row r="32" spans="1:6">
      <c r="A32" s="3">
        <v>18</v>
      </c>
      <c r="B32" s="4" t="s">
        <v>56</v>
      </c>
      <c r="C32" s="3" t="s">
        <v>25</v>
      </c>
      <c r="D32" s="3">
        <v>2</v>
      </c>
      <c r="E32" s="5">
        <v>17000</v>
      </c>
      <c r="F32" s="5">
        <f t="shared" si="0"/>
        <v>34000</v>
      </c>
    </row>
    <row r="33" spans="1:6">
      <c r="A33" s="3">
        <v>19</v>
      </c>
      <c r="B33" s="4" t="s">
        <v>57</v>
      </c>
      <c r="C33" s="3" t="s">
        <v>23</v>
      </c>
      <c r="D33" s="3">
        <v>7</v>
      </c>
      <c r="E33" s="5">
        <v>6200</v>
      </c>
      <c r="F33" s="5">
        <f t="shared" si="0"/>
        <v>43400</v>
      </c>
    </row>
    <row r="34" spans="1:6">
      <c r="A34" s="3">
        <v>20</v>
      </c>
      <c r="B34" s="4" t="s">
        <v>15</v>
      </c>
      <c r="C34" s="3" t="s">
        <v>16</v>
      </c>
      <c r="D34" s="3">
        <v>4</v>
      </c>
      <c r="E34" s="5">
        <v>5600</v>
      </c>
      <c r="F34" s="5">
        <f t="shared" si="0"/>
        <v>22400</v>
      </c>
    </row>
    <row r="35" spans="1:6">
      <c r="A35" s="3">
        <v>21</v>
      </c>
      <c r="B35" s="4" t="s">
        <v>58</v>
      </c>
      <c r="C35" s="3" t="s">
        <v>31</v>
      </c>
      <c r="D35" s="3">
        <v>1</v>
      </c>
      <c r="E35" s="5">
        <v>4800</v>
      </c>
      <c r="F35" s="5">
        <f t="shared" si="0"/>
        <v>4800</v>
      </c>
    </row>
    <row r="36" spans="1:6">
      <c r="A36" s="3">
        <v>22</v>
      </c>
      <c r="B36" s="4" t="s">
        <v>59</v>
      </c>
      <c r="C36" s="3" t="s">
        <v>31</v>
      </c>
      <c r="D36" s="3">
        <v>6</v>
      </c>
      <c r="E36" s="5">
        <v>9500</v>
      </c>
      <c r="F36" s="5">
        <f t="shared" si="0"/>
        <v>57000</v>
      </c>
    </row>
    <row r="37" spans="1:6">
      <c r="A37" s="3">
        <v>23</v>
      </c>
      <c r="B37" s="4" t="s">
        <v>20</v>
      </c>
      <c r="C37" s="3" t="s">
        <v>17</v>
      </c>
      <c r="D37" s="3">
        <v>1</v>
      </c>
      <c r="E37" s="5">
        <v>7500</v>
      </c>
      <c r="F37" s="5">
        <f t="shared" si="0"/>
        <v>7500</v>
      </c>
    </row>
    <row r="38" spans="1:6">
      <c r="A38" s="3">
        <v>24</v>
      </c>
      <c r="B38" s="4" t="s">
        <v>60</v>
      </c>
      <c r="C38" s="3" t="s">
        <v>23</v>
      </c>
      <c r="D38" s="3">
        <v>2</v>
      </c>
      <c r="E38" s="5">
        <v>12000</v>
      </c>
      <c r="F38" s="5">
        <f t="shared" si="0"/>
        <v>24000</v>
      </c>
    </row>
    <row r="39" spans="1:6">
      <c r="A39" s="3">
        <v>25</v>
      </c>
      <c r="B39" s="4" t="s">
        <v>61</v>
      </c>
      <c r="C39" s="3" t="s">
        <v>23</v>
      </c>
      <c r="D39" s="3">
        <v>1</v>
      </c>
      <c r="E39" s="5">
        <v>3800</v>
      </c>
      <c r="F39" s="5">
        <f t="shared" si="0"/>
        <v>3800</v>
      </c>
    </row>
    <row r="40" spans="1:6">
      <c r="A40" s="3">
        <v>26</v>
      </c>
      <c r="B40" s="4" t="s">
        <v>62</v>
      </c>
      <c r="C40" s="3" t="s">
        <v>34</v>
      </c>
      <c r="D40" s="3">
        <v>8</v>
      </c>
      <c r="E40" s="5">
        <v>3200</v>
      </c>
      <c r="F40" s="5">
        <f t="shared" si="0"/>
        <v>25600</v>
      </c>
    </row>
    <row r="41" spans="1:6">
      <c r="A41" s="3">
        <v>27</v>
      </c>
      <c r="B41" s="4" t="s">
        <v>63</v>
      </c>
      <c r="C41" s="3" t="s">
        <v>30</v>
      </c>
      <c r="D41" s="3">
        <v>36</v>
      </c>
      <c r="E41" s="5">
        <v>2800</v>
      </c>
      <c r="F41" s="5">
        <f t="shared" si="0"/>
        <v>100800</v>
      </c>
    </row>
    <row r="42" spans="1:6">
      <c r="A42" s="3">
        <v>28</v>
      </c>
      <c r="B42" s="4" t="s">
        <v>64</v>
      </c>
      <c r="C42" s="3" t="s">
        <v>30</v>
      </c>
      <c r="D42" s="3">
        <v>5</v>
      </c>
      <c r="E42" s="5">
        <v>8500</v>
      </c>
      <c r="F42" s="5">
        <f t="shared" si="0"/>
        <v>42500</v>
      </c>
    </row>
    <row r="43" spans="1:6">
      <c r="A43" s="3">
        <v>29</v>
      </c>
      <c r="B43" s="4" t="s">
        <v>65</v>
      </c>
      <c r="C43" s="3" t="s">
        <v>45</v>
      </c>
      <c r="D43" s="3">
        <v>7</v>
      </c>
      <c r="E43" s="5">
        <v>35000</v>
      </c>
      <c r="F43" s="5">
        <f t="shared" si="0"/>
        <v>245000</v>
      </c>
    </row>
    <row r="44" spans="1:6">
      <c r="A44" s="3">
        <v>30</v>
      </c>
      <c r="B44" s="4" t="s">
        <v>66</v>
      </c>
      <c r="C44" s="3" t="s">
        <v>21</v>
      </c>
      <c r="D44" s="3">
        <v>2</v>
      </c>
      <c r="E44" s="5">
        <v>40000</v>
      </c>
      <c r="F44" s="5">
        <f t="shared" si="0"/>
        <v>80000</v>
      </c>
    </row>
    <row r="45" spans="1:6">
      <c r="A45" s="3">
        <v>31</v>
      </c>
      <c r="B45" s="4" t="s">
        <v>67</v>
      </c>
      <c r="C45" s="3" t="s">
        <v>22</v>
      </c>
      <c r="D45" s="3">
        <v>14</v>
      </c>
      <c r="E45" s="5">
        <v>18200</v>
      </c>
      <c r="F45" s="5">
        <f t="shared" si="0"/>
        <v>254800</v>
      </c>
    </row>
    <row r="46" spans="1:6">
      <c r="A46" s="3">
        <v>32</v>
      </c>
      <c r="B46" s="4" t="s">
        <v>68</v>
      </c>
      <c r="C46" s="3" t="s">
        <v>22</v>
      </c>
      <c r="D46" s="3">
        <v>20</v>
      </c>
      <c r="E46" s="5">
        <v>14000</v>
      </c>
      <c r="F46" s="5">
        <f t="shared" si="0"/>
        <v>280000</v>
      </c>
    </row>
    <row r="47" spans="1:6">
      <c r="A47" s="3">
        <v>33</v>
      </c>
      <c r="B47" s="4" t="s">
        <v>69</v>
      </c>
      <c r="C47" s="3" t="s">
        <v>70</v>
      </c>
      <c r="D47" s="3">
        <v>130</v>
      </c>
      <c r="E47" s="5">
        <v>3000</v>
      </c>
      <c r="F47" s="5">
        <f t="shared" si="0"/>
        <v>390000</v>
      </c>
    </row>
    <row r="48" spans="1:6">
      <c r="A48" s="3">
        <v>34</v>
      </c>
      <c r="B48" s="4" t="s">
        <v>71</v>
      </c>
      <c r="C48" s="3" t="s">
        <v>70</v>
      </c>
      <c r="D48" s="3">
        <v>60</v>
      </c>
      <c r="E48" s="5">
        <v>5000</v>
      </c>
      <c r="F48" s="5">
        <f t="shared" si="0"/>
        <v>300000</v>
      </c>
    </row>
    <row r="49" spans="1:6">
      <c r="A49" s="3">
        <v>35</v>
      </c>
      <c r="B49" s="4" t="s">
        <v>72</v>
      </c>
      <c r="C49" s="3" t="s">
        <v>73</v>
      </c>
      <c r="D49" s="3">
        <v>40</v>
      </c>
      <c r="E49" s="5">
        <v>17000</v>
      </c>
      <c r="F49" s="5">
        <f t="shared" si="0"/>
        <v>680000</v>
      </c>
    </row>
    <row r="50" spans="1:6">
      <c r="A50" s="3">
        <v>36</v>
      </c>
      <c r="B50" s="4" t="s">
        <v>18</v>
      </c>
      <c r="C50" s="3" t="s">
        <v>19</v>
      </c>
      <c r="D50" s="3">
        <v>10</v>
      </c>
      <c r="E50" s="5">
        <v>1700</v>
      </c>
      <c r="F50" s="5">
        <f t="shared" si="0"/>
        <v>17000</v>
      </c>
    </row>
    <row r="51" spans="1:6">
      <c r="A51" s="3">
        <v>37</v>
      </c>
      <c r="B51" s="4" t="s">
        <v>74</v>
      </c>
      <c r="C51" s="3" t="s">
        <v>75</v>
      </c>
      <c r="D51" s="3">
        <v>1</v>
      </c>
      <c r="E51" s="5">
        <v>102000</v>
      </c>
      <c r="F51" s="5">
        <f t="shared" si="0"/>
        <v>102000</v>
      </c>
    </row>
    <row r="52" spans="1:6">
      <c r="A52" s="3">
        <v>38</v>
      </c>
      <c r="B52" s="4" t="s">
        <v>76</v>
      </c>
      <c r="C52" s="3" t="s">
        <v>24</v>
      </c>
      <c r="D52" s="3">
        <v>1</v>
      </c>
      <c r="E52" s="5">
        <v>102000</v>
      </c>
      <c r="F52" s="5">
        <f t="shared" si="0"/>
        <v>102000</v>
      </c>
    </row>
    <row r="53" spans="1:6">
      <c r="A53" s="3">
        <v>39</v>
      </c>
      <c r="B53" s="4" t="s">
        <v>10</v>
      </c>
      <c r="C53" s="3" t="s">
        <v>11</v>
      </c>
      <c r="D53" s="3">
        <v>43</v>
      </c>
      <c r="E53" s="5">
        <v>56000</v>
      </c>
      <c r="F53" s="5">
        <f t="shared" si="0"/>
        <v>2408000</v>
      </c>
    </row>
    <row r="54" spans="1:6">
      <c r="A54" s="3">
        <v>40</v>
      </c>
      <c r="B54" s="4" t="s">
        <v>77</v>
      </c>
      <c r="C54" s="3" t="s">
        <v>11</v>
      </c>
      <c r="D54" s="3">
        <v>4</v>
      </c>
      <c r="E54" s="5">
        <v>28000</v>
      </c>
      <c r="F54" s="5">
        <f t="shared" si="0"/>
        <v>112000</v>
      </c>
    </row>
    <row r="55" spans="1:6">
      <c r="A55" s="3">
        <v>41</v>
      </c>
      <c r="B55" s="4" t="s">
        <v>78</v>
      </c>
      <c r="C55" s="3" t="s">
        <v>79</v>
      </c>
      <c r="D55" s="3">
        <v>1</v>
      </c>
      <c r="E55" s="5">
        <v>77000</v>
      </c>
      <c r="F55" s="5">
        <f t="shared" si="0"/>
        <v>77000</v>
      </c>
    </row>
    <row r="56" spans="1:6">
      <c r="A56" s="3">
        <v>42</v>
      </c>
      <c r="B56" s="4" t="s">
        <v>80</v>
      </c>
      <c r="C56" s="3" t="s">
        <v>11</v>
      </c>
      <c r="D56" s="3">
        <v>1</v>
      </c>
      <c r="E56" s="5">
        <v>83000</v>
      </c>
      <c r="F56" s="5">
        <f t="shared" si="0"/>
        <v>83000</v>
      </c>
    </row>
    <row r="57" spans="1:6">
      <c r="A57" s="3">
        <v>43</v>
      </c>
      <c r="B57" s="7" t="s">
        <v>81</v>
      </c>
      <c r="C57" s="19" t="s">
        <v>82</v>
      </c>
      <c r="D57" s="3">
        <v>5</v>
      </c>
      <c r="E57" s="5">
        <v>8800</v>
      </c>
      <c r="F57" s="5">
        <f>D57*E57</f>
        <v>44000</v>
      </c>
    </row>
    <row r="58" spans="1:6">
      <c r="A58" s="3">
        <v>44</v>
      </c>
      <c r="B58" s="7" t="s">
        <v>83</v>
      </c>
      <c r="C58" s="19" t="s">
        <v>19</v>
      </c>
      <c r="D58" s="3">
        <v>4</v>
      </c>
      <c r="E58" s="5">
        <v>52000</v>
      </c>
      <c r="F58" s="5">
        <f>D58*E58</f>
        <v>208000</v>
      </c>
    </row>
    <row r="59" spans="1:6">
      <c r="A59" s="3">
        <v>45</v>
      </c>
      <c r="B59" s="4" t="s">
        <v>69</v>
      </c>
      <c r="C59" s="3" t="s">
        <v>70</v>
      </c>
      <c r="D59" s="3">
        <v>100</v>
      </c>
      <c r="E59" s="5">
        <v>3000</v>
      </c>
      <c r="F59" s="5">
        <f>D59*E59</f>
        <v>300000</v>
      </c>
    </row>
    <row r="60" spans="1:6">
      <c r="A60" s="9" t="s">
        <v>26</v>
      </c>
      <c r="B60" s="10"/>
      <c r="C60" s="10"/>
      <c r="D60" s="10"/>
      <c r="E60" s="11"/>
      <c r="F60" s="6">
        <f>SUM(F15:F59)</f>
        <v>13637300</v>
      </c>
    </row>
    <row r="61" spans="1:6">
      <c r="A61" s="9" t="s">
        <v>29</v>
      </c>
      <c r="B61" s="10"/>
      <c r="C61" s="10"/>
      <c r="D61" s="10"/>
      <c r="E61" s="11"/>
      <c r="F61" s="6">
        <f>F60*5%</f>
        <v>681865</v>
      </c>
    </row>
    <row r="62" spans="1:6">
      <c r="A62" s="9" t="s">
        <v>33</v>
      </c>
      <c r="B62" s="10"/>
      <c r="C62" s="10"/>
      <c r="D62" s="10"/>
      <c r="E62" s="11"/>
      <c r="F62" s="6">
        <f>F61</f>
        <v>681865</v>
      </c>
    </row>
    <row r="65" spans="5:6">
      <c r="E65" s="12" t="s">
        <v>27</v>
      </c>
      <c r="F65" s="13"/>
    </row>
    <row r="66" spans="5:6">
      <c r="E66" s="12" t="s">
        <v>28</v>
      </c>
      <c r="F66" s="13"/>
    </row>
    <row r="70" spans="5:6">
      <c r="E70" s="12" t="s">
        <v>36</v>
      </c>
      <c r="F70" s="13"/>
    </row>
  </sheetData>
  <mergeCells count="11">
    <mergeCell ref="E70:F70"/>
    <mergeCell ref="A60:E60"/>
    <mergeCell ref="A61:E61"/>
    <mergeCell ref="A62:E62"/>
    <mergeCell ref="E65:F65"/>
    <mergeCell ref="E66:F66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T3.2013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2013-04-11T07:43:34Z</dcterms:created>
  <dcterms:modified xsi:type="dcterms:W3CDTF">2013-05-06T02:50:24Z</dcterms:modified>
</cp:coreProperties>
</file>