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2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16"/>
  <c r="F41" s="1"/>
</calcChain>
</file>

<file path=xl/sharedStrings.xml><?xml version="1.0" encoding="utf-8"?>
<sst xmlns="http://schemas.openxmlformats.org/spreadsheetml/2006/main" count="71" uniqueCount="59">
  <si>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</si>
  <si>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</si>
  <si>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</si>
  <si>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</si>
  <si>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 xml:space="preserve">Tên đơn vị: Công ty TNHH Mekelong VN </t>
  </si>
  <si>
    <t>Điạ chỉ: Đường số 12, KCX Tân Thuận, P.Tân Thuận Đông, Quận 7, TPHCM</t>
  </si>
  <si>
    <t>MST: 0301483382</t>
  </si>
  <si>
    <t>STT</t>
  </si>
  <si>
    <t>Tên hàng</t>
  </si>
  <si>
    <t>ĐVT</t>
  </si>
  <si>
    <t>SL</t>
  </si>
  <si>
    <t>Đơn giá</t>
  </si>
  <si>
    <t>Thành Tiền</t>
  </si>
  <si>
    <t xml:space="preserve">Máy tính Casio DZ 12 S </t>
  </si>
  <si>
    <t xml:space="preserve">Cái </t>
  </si>
  <si>
    <t>Bút bi TL-027</t>
  </si>
  <si>
    <t>Cây</t>
  </si>
  <si>
    <t>Bấm 2 lỗ Eagle 837(20 tờ) ĐL</t>
  </si>
  <si>
    <t>Cái</t>
  </si>
  <si>
    <t>Bấm kim 10 Plus</t>
  </si>
  <si>
    <t>Sổ lò xo A4 dày</t>
  </si>
  <si>
    <t>Cuốn</t>
  </si>
  <si>
    <t>Nước lau sàn Gift</t>
  </si>
  <si>
    <t>Chai</t>
  </si>
  <si>
    <t>Kẹp bướm 32 mm</t>
  </si>
  <si>
    <t>Hộp</t>
  </si>
  <si>
    <t>Nhãn có keo dán đủ cỡ Tomy 109</t>
  </si>
  <si>
    <t>Xấp</t>
  </si>
  <si>
    <t>Bao thư trắng TKK 25x35 (A4), F80</t>
  </si>
  <si>
    <t>Giấy trắng A4 72 Excel</t>
  </si>
  <si>
    <t>Ram</t>
  </si>
  <si>
    <t>Kẹp giấy  C62</t>
  </si>
  <si>
    <t xml:space="preserve">Hộp </t>
  </si>
  <si>
    <t>Pin Maxell 3A</t>
  </si>
  <si>
    <t>Cục</t>
  </si>
  <si>
    <t>Pin Maxell 2A</t>
  </si>
  <si>
    <t>Bìa 1 nút My Clear khổ F</t>
  </si>
  <si>
    <t>Bìa còng bật 2 mặt 7P F4 GL</t>
  </si>
  <si>
    <t xml:space="preserve">Bìa lá A 4 TL </t>
  </si>
  <si>
    <t>Tập TT 96 T</t>
  </si>
  <si>
    <t>Quyển</t>
  </si>
  <si>
    <t xml:space="preserve">Bìa phân trang nhựa 12 số   T- L </t>
  </si>
  <si>
    <t>Bộ</t>
  </si>
  <si>
    <t>Bìa 3 dây giấy góc 10F</t>
  </si>
  <si>
    <t>Khăn hộp Puply New Supreme 180sh</t>
  </si>
  <si>
    <t>Cuộn rác Trí Quang có lõi trung</t>
  </si>
  <si>
    <t>Cuộn</t>
  </si>
  <si>
    <t>Tẩy bồn cầu Gift 1000ml</t>
  </si>
  <si>
    <t>Xịt mũi Raid  600 ml</t>
  </si>
  <si>
    <t>Băng cá nhân</t>
  </si>
  <si>
    <t>Giấy trắng A4 82 Excel</t>
  </si>
  <si>
    <t xml:space="preserve">Cộng: </t>
  </si>
  <si>
    <t xml:space="preserve">Tổng cộng: </t>
  </si>
  <si>
    <t>Người lập phiếu</t>
  </si>
  <si>
    <t>(Ký, ghi rõ họ tên)</t>
  </si>
  <si>
    <t>Lê Thị Kim Anh</t>
  </si>
  <si>
    <t xml:space="preserve"> Ngaøy        28     thaùng       05       naêm   2014</t>
  </si>
  <si>
    <t>Soá: 1287</t>
  </si>
  <si>
    <t xml:space="preserve">     (Ñính keøm hoaù ñôn soá: PN/12P-0001287)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</si>
</sst>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VNI-Times"/>
    </font>
    <font>
      <b/>
      <sz val="11"/>
      <color indexed="10"/>
      <name val="VNI-Times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VNI-Times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4" fillId="0" borderId="1" xfId="3" applyNumberFormat="1" applyFon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left"/>
    </xf>
    <xf numFmtId="164" fontId="4" fillId="0" borderId="1" xfId="3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right"/>
    </xf>
    <xf numFmtId="0" fontId="4" fillId="0" borderId="1" xfId="1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0" fontId="3" fillId="2" borderId="9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7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1" xfId="4" applyNumberFormat="1" applyFont="1" applyFill="1" applyBorder="1" applyAlignment="1">
      <alignment horizontal="left"/>
    </xf>
    <xf numFmtId="0" fontId="4" fillId="0" borderId="1" xfId="4" applyNumberFormat="1" applyFont="1" applyFill="1" applyBorder="1" applyAlignment="1">
      <alignment horizontal="center"/>
    </xf>
    <xf numFmtId="164" fontId="4" fillId="0" borderId="1" xfId="4" applyNumberFormat="1" applyFont="1" applyFill="1" applyBorder="1" applyAlignment="1">
      <alignment horizontal="right"/>
    </xf>
    <xf numFmtId="164" fontId="4" fillId="0" borderId="3" xfId="4" applyNumberFormat="1" applyFont="1" applyFill="1" applyBorder="1" applyAlignment="1">
      <alignment horizontal="right"/>
    </xf>
    <xf numFmtId="0" fontId="4" fillId="0" borderId="2" xfId="4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right"/>
    </xf>
    <xf numFmtId="0" fontId="4" fillId="0" borderId="1" xfId="2" applyNumberFormat="1" applyFont="1" applyFill="1" applyBorder="1" applyAlignment="1">
      <alignment horizontal="left"/>
    </xf>
    <xf numFmtId="0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right"/>
    </xf>
    <xf numFmtId="0" fontId="4" fillId="0" borderId="2" xfId="2" applyNumberFormat="1" applyFont="1" applyFill="1" applyBorder="1" applyAlignment="1">
      <alignment horizontal="center"/>
    </xf>
    <xf numFmtId="0" fontId="4" fillId="0" borderId="2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right" vertical="center" wrapText="1"/>
    </xf>
    <xf numFmtId="0" fontId="0" fillId="0" borderId="0" xfId="0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0"/>
  <sheetViews>
    <sheetView tabSelected="1" topLeftCell="A13" workbookViewId="0">
      <selection activeCell="I41" sqref="I41"/>
    </sheetView>
  </sheetViews>
  <sheetFormatPr defaultRowHeight="15"/>
  <cols>
    <col min="2" max="2" width="36.85546875" customWidth="1"/>
    <col min="3" max="3" width="11.85546875" customWidth="1"/>
    <col min="4" max="4" width="12.42578125" customWidth="1"/>
    <col min="5" max="5" width="10.7109375" customWidth="1"/>
    <col min="6" max="6" width="14.42578125" customWidth="1"/>
  </cols>
  <sheetData>
    <row r="2" spans="1:8" ht="15.75">
      <c r="A2" s="17" t="s">
        <v>0</v>
      </c>
      <c r="B2" s="18"/>
      <c r="C2" s="18"/>
      <c r="D2" s="18"/>
      <c r="E2" s="18"/>
      <c r="F2" s="18"/>
    </row>
    <row r="3" spans="1:8" ht="15.75">
      <c r="A3" s="17" t="s">
        <v>1</v>
      </c>
      <c r="B3" s="18"/>
      <c r="C3" s="18"/>
      <c r="D3" s="18"/>
      <c r="E3" s="18"/>
      <c r="F3" s="18"/>
    </row>
    <row r="4" spans="1:8" ht="15.75">
      <c r="A4" s="17" t="s">
        <v>2</v>
      </c>
      <c r="B4" s="18"/>
      <c r="C4" s="18"/>
      <c r="D4" s="18"/>
      <c r="E4" s="18"/>
      <c r="F4" s="18"/>
    </row>
    <row r="6" spans="1:8" ht="15.75">
      <c r="A6" s="9"/>
      <c r="B6" s="9"/>
      <c r="C6" s="9"/>
      <c r="D6" s="9"/>
      <c r="E6" s="9"/>
      <c r="F6" s="9"/>
    </row>
    <row r="7" spans="1:8" ht="15.75">
      <c r="A7" s="17" t="s">
        <v>3</v>
      </c>
      <c r="B7" s="18"/>
      <c r="C7" s="18"/>
      <c r="D7" s="18"/>
      <c r="E7" s="18"/>
      <c r="F7" s="18"/>
    </row>
    <row r="8" spans="1:8" ht="15.75">
      <c r="A8" s="19" t="s">
        <v>57</v>
      </c>
      <c r="B8" s="19"/>
      <c r="C8" s="19"/>
      <c r="D8" s="19"/>
      <c r="E8" s="19"/>
      <c r="F8" s="19"/>
    </row>
    <row r="9" spans="1:8" ht="15.75">
      <c r="A9" s="16" t="s">
        <v>56</v>
      </c>
      <c r="B9" s="16"/>
      <c r="C9" s="16"/>
      <c r="D9" s="16"/>
      <c r="E9" s="16"/>
      <c r="F9" s="16"/>
    </row>
    <row r="10" spans="1:8" ht="15.75">
      <c r="A10" s="23" t="s">
        <v>58</v>
      </c>
      <c r="B10" s="23"/>
      <c r="C10" s="23"/>
      <c r="D10" s="23"/>
      <c r="E10" s="23"/>
      <c r="F10" s="23"/>
    </row>
    <row r="11" spans="1:8" ht="16.5">
      <c r="A11" s="14"/>
      <c r="B11" s="14"/>
      <c r="C11" s="14"/>
      <c r="D11" s="14"/>
      <c r="E11" s="14"/>
      <c r="F11" s="14"/>
    </row>
    <row r="12" spans="1:8" ht="15.75">
      <c r="A12" s="6" t="s">
        <v>4</v>
      </c>
      <c r="B12" s="9"/>
      <c r="C12" s="9"/>
      <c r="D12" s="9"/>
      <c r="E12" s="9"/>
      <c r="F12" s="9"/>
    </row>
    <row r="13" spans="1:8">
      <c r="A13" s="22" t="s">
        <v>5</v>
      </c>
      <c r="B13" s="22"/>
      <c r="C13" s="22"/>
      <c r="D13" s="22"/>
      <c r="E13" s="22"/>
      <c r="F13" s="22"/>
    </row>
    <row r="14" spans="1:8" ht="15.75">
      <c r="A14" s="6" t="s">
        <v>6</v>
      </c>
      <c r="B14" s="9"/>
      <c r="C14" s="9"/>
      <c r="D14" s="9"/>
      <c r="E14" s="9"/>
      <c r="F14" s="9"/>
    </row>
    <row r="15" spans="1:8">
      <c r="A15" s="10" t="s">
        <v>7</v>
      </c>
      <c r="B15" s="10" t="s">
        <v>8</v>
      </c>
      <c r="C15" s="10" t="s">
        <v>9</v>
      </c>
      <c r="D15" s="10" t="s">
        <v>10</v>
      </c>
      <c r="E15" s="10" t="s">
        <v>11</v>
      </c>
      <c r="F15" s="10" t="s">
        <v>12</v>
      </c>
    </row>
    <row r="16" spans="1:8" s="15" customFormat="1">
      <c r="A16" s="11">
        <v>1</v>
      </c>
      <c r="B16" s="30" t="s">
        <v>13</v>
      </c>
      <c r="C16" s="31" t="s">
        <v>14</v>
      </c>
      <c r="D16" s="31">
        <v>1</v>
      </c>
      <c r="E16" s="32">
        <v>110000</v>
      </c>
      <c r="F16" s="33">
        <f>D16*E16</f>
        <v>110000</v>
      </c>
      <c r="G16" s="34"/>
      <c r="H16" s="32"/>
    </row>
    <row r="17" spans="1:8" s="15" customFormat="1">
      <c r="A17" s="11">
        <v>2</v>
      </c>
      <c r="B17" s="35" t="s">
        <v>15</v>
      </c>
      <c r="C17" s="36" t="s">
        <v>16</v>
      </c>
      <c r="D17" s="36">
        <v>40</v>
      </c>
      <c r="E17" s="37">
        <v>2530</v>
      </c>
      <c r="F17" s="33">
        <f t="shared" ref="F17:F40" si="0">D17*E17</f>
        <v>101200</v>
      </c>
      <c r="G17" s="36"/>
      <c r="H17" s="37"/>
    </row>
    <row r="18" spans="1:8" s="15" customFormat="1">
      <c r="A18" s="11">
        <v>3</v>
      </c>
      <c r="B18" s="38" t="s">
        <v>17</v>
      </c>
      <c r="C18" s="39" t="s">
        <v>18</v>
      </c>
      <c r="D18" s="39">
        <v>1</v>
      </c>
      <c r="E18" s="40">
        <v>38000</v>
      </c>
      <c r="F18" s="33">
        <f t="shared" si="0"/>
        <v>38000</v>
      </c>
      <c r="G18" s="41"/>
      <c r="H18" s="40"/>
    </row>
    <row r="19" spans="1:8" s="15" customFormat="1">
      <c r="A19" s="11">
        <v>4</v>
      </c>
      <c r="B19" s="8" t="s">
        <v>19</v>
      </c>
      <c r="C19" s="12" t="s">
        <v>18</v>
      </c>
      <c r="D19" s="12">
        <v>10</v>
      </c>
      <c r="E19" s="13">
        <v>27000</v>
      </c>
      <c r="F19" s="33">
        <f t="shared" si="0"/>
        <v>270000</v>
      </c>
      <c r="G19" s="42"/>
      <c r="H19" s="13"/>
    </row>
    <row r="20" spans="1:8" s="15" customFormat="1">
      <c r="A20" s="11">
        <v>5</v>
      </c>
      <c r="B20" s="38" t="s">
        <v>20</v>
      </c>
      <c r="C20" s="39" t="s">
        <v>21</v>
      </c>
      <c r="D20" s="39">
        <v>5</v>
      </c>
      <c r="E20" s="40">
        <v>38000</v>
      </c>
      <c r="F20" s="33">
        <f t="shared" si="0"/>
        <v>190000</v>
      </c>
      <c r="G20" s="41"/>
      <c r="H20" s="40"/>
    </row>
    <row r="21" spans="1:8" s="15" customFormat="1">
      <c r="A21" s="11">
        <v>6</v>
      </c>
      <c r="B21" s="38" t="s">
        <v>22</v>
      </c>
      <c r="C21" s="39" t="s">
        <v>23</v>
      </c>
      <c r="D21" s="39">
        <v>2</v>
      </c>
      <c r="E21" s="40">
        <v>27000</v>
      </c>
      <c r="F21" s="33">
        <f t="shared" si="0"/>
        <v>54000</v>
      </c>
      <c r="G21" s="41"/>
      <c r="H21" s="40"/>
    </row>
    <row r="22" spans="1:8" s="15" customFormat="1">
      <c r="A22" s="11">
        <v>7</v>
      </c>
      <c r="B22" s="8" t="s">
        <v>24</v>
      </c>
      <c r="C22" s="12" t="s">
        <v>25</v>
      </c>
      <c r="D22" s="12">
        <v>3</v>
      </c>
      <c r="E22" s="13">
        <v>6800</v>
      </c>
      <c r="F22" s="33">
        <f t="shared" si="0"/>
        <v>20400</v>
      </c>
      <c r="G22" s="42"/>
      <c r="H22" s="13"/>
    </row>
    <row r="23" spans="1:8" s="15" customFormat="1">
      <c r="A23" s="11">
        <v>8</v>
      </c>
      <c r="B23" s="38" t="s">
        <v>26</v>
      </c>
      <c r="C23" s="39" t="s">
        <v>27</v>
      </c>
      <c r="D23" s="39">
        <v>12</v>
      </c>
      <c r="E23" s="40">
        <v>7900</v>
      </c>
      <c r="F23" s="33">
        <f t="shared" si="0"/>
        <v>94800</v>
      </c>
      <c r="G23" s="41"/>
      <c r="H23" s="40"/>
    </row>
    <row r="24" spans="1:8" s="15" customFormat="1">
      <c r="A24" s="11">
        <v>9</v>
      </c>
      <c r="B24" s="38" t="s">
        <v>28</v>
      </c>
      <c r="C24" s="39" t="s">
        <v>27</v>
      </c>
      <c r="D24" s="39">
        <v>20</v>
      </c>
      <c r="E24" s="40">
        <v>850</v>
      </c>
      <c r="F24" s="33">
        <f t="shared" si="0"/>
        <v>17000</v>
      </c>
      <c r="G24" s="41"/>
      <c r="H24" s="40"/>
    </row>
    <row r="25" spans="1:8" s="15" customFormat="1">
      <c r="A25" s="11">
        <v>10</v>
      </c>
      <c r="B25" s="8" t="s">
        <v>29</v>
      </c>
      <c r="C25" s="12" t="s">
        <v>30</v>
      </c>
      <c r="D25" s="12">
        <v>30</v>
      </c>
      <c r="E25" s="13">
        <v>49000</v>
      </c>
      <c r="F25" s="33">
        <f t="shared" si="0"/>
        <v>1470000</v>
      </c>
      <c r="G25" s="43"/>
      <c r="H25" s="13"/>
    </row>
    <row r="26" spans="1:8" s="15" customFormat="1">
      <c r="A26" s="11">
        <v>11</v>
      </c>
      <c r="B26" s="38" t="s">
        <v>31</v>
      </c>
      <c r="C26" s="39" t="s">
        <v>32</v>
      </c>
      <c r="D26" s="39">
        <v>10</v>
      </c>
      <c r="E26" s="40">
        <v>2700</v>
      </c>
      <c r="F26" s="33">
        <f t="shared" si="0"/>
        <v>27000</v>
      </c>
      <c r="G26" s="41"/>
      <c r="H26" s="40"/>
    </row>
    <row r="27" spans="1:8" s="15" customFormat="1">
      <c r="A27" s="11">
        <v>12</v>
      </c>
      <c r="B27" s="38" t="s">
        <v>33</v>
      </c>
      <c r="C27" s="39" t="s">
        <v>34</v>
      </c>
      <c r="D27" s="39">
        <v>12</v>
      </c>
      <c r="E27" s="40">
        <v>2900</v>
      </c>
      <c r="F27" s="33">
        <f t="shared" si="0"/>
        <v>34800</v>
      </c>
      <c r="G27" s="41"/>
      <c r="H27" s="40"/>
    </row>
    <row r="28" spans="1:8" s="15" customFormat="1">
      <c r="A28" s="11">
        <v>13</v>
      </c>
      <c r="B28" s="38" t="s">
        <v>35</v>
      </c>
      <c r="C28" s="39" t="s">
        <v>34</v>
      </c>
      <c r="D28" s="39">
        <v>12</v>
      </c>
      <c r="E28" s="40">
        <v>2900</v>
      </c>
      <c r="F28" s="33">
        <f t="shared" si="0"/>
        <v>34800</v>
      </c>
      <c r="G28" s="41"/>
      <c r="H28" s="40"/>
    </row>
    <row r="29" spans="1:8" s="15" customFormat="1">
      <c r="A29" s="11">
        <v>14</v>
      </c>
      <c r="B29" s="8" t="s">
        <v>36</v>
      </c>
      <c r="C29" s="12" t="s">
        <v>18</v>
      </c>
      <c r="D29" s="12">
        <v>70</v>
      </c>
      <c r="E29" s="13">
        <v>3100</v>
      </c>
      <c r="F29" s="33">
        <f t="shared" si="0"/>
        <v>217000</v>
      </c>
      <c r="G29" s="42"/>
      <c r="H29" s="13"/>
    </row>
    <row r="30" spans="1:8" s="15" customFormat="1">
      <c r="A30" s="11">
        <v>15</v>
      </c>
      <c r="B30" s="30" t="s">
        <v>37</v>
      </c>
      <c r="C30" s="31" t="s">
        <v>14</v>
      </c>
      <c r="D30" s="31">
        <v>10</v>
      </c>
      <c r="E30" s="32">
        <v>25000</v>
      </c>
      <c r="F30" s="33">
        <f t="shared" si="0"/>
        <v>250000</v>
      </c>
      <c r="G30" s="34"/>
      <c r="H30" s="32"/>
    </row>
    <row r="31" spans="1:8" s="15" customFormat="1">
      <c r="A31" s="11">
        <v>16</v>
      </c>
      <c r="B31" s="38" t="s">
        <v>38</v>
      </c>
      <c r="C31" s="39" t="s">
        <v>18</v>
      </c>
      <c r="D31" s="39">
        <v>20</v>
      </c>
      <c r="E31" s="40">
        <v>1800</v>
      </c>
      <c r="F31" s="33">
        <f t="shared" si="0"/>
        <v>36000</v>
      </c>
      <c r="G31" s="41"/>
      <c r="H31" s="40"/>
    </row>
    <row r="32" spans="1:8" s="15" customFormat="1">
      <c r="A32" s="11">
        <v>17</v>
      </c>
      <c r="B32" s="38" t="s">
        <v>39</v>
      </c>
      <c r="C32" s="39" t="s">
        <v>40</v>
      </c>
      <c r="D32" s="39">
        <v>15</v>
      </c>
      <c r="E32" s="40">
        <v>3600</v>
      </c>
      <c r="F32" s="33">
        <f t="shared" si="0"/>
        <v>54000</v>
      </c>
      <c r="G32" s="41"/>
      <c r="H32" s="40"/>
    </row>
    <row r="33" spans="1:9" s="15" customFormat="1">
      <c r="A33" s="11">
        <v>18</v>
      </c>
      <c r="B33" s="30" t="s">
        <v>41</v>
      </c>
      <c r="C33" s="31" t="s">
        <v>42</v>
      </c>
      <c r="D33" s="31">
        <v>10</v>
      </c>
      <c r="E33" s="32">
        <v>9000</v>
      </c>
      <c r="F33" s="33">
        <f t="shared" si="0"/>
        <v>90000</v>
      </c>
      <c r="G33" s="34"/>
      <c r="H33" s="32"/>
    </row>
    <row r="34" spans="1:9" s="15" customFormat="1">
      <c r="A34" s="11">
        <v>19</v>
      </c>
      <c r="B34" s="38" t="s">
        <v>43</v>
      </c>
      <c r="C34" s="39" t="s">
        <v>18</v>
      </c>
      <c r="D34" s="39">
        <v>10</v>
      </c>
      <c r="E34" s="40">
        <v>10500</v>
      </c>
      <c r="F34" s="33">
        <f t="shared" si="0"/>
        <v>105000</v>
      </c>
      <c r="G34" s="41"/>
      <c r="H34" s="40"/>
    </row>
    <row r="35" spans="1:9" s="15" customFormat="1">
      <c r="A35" s="11">
        <v>20</v>
      </c>
      <c r="B35" s="3" t="s">
        <v>44</v>
      </c>
      <c r="C35" s="2" t="s">
        <v>32</v>
      </c>
      <c r="D35" s="2">
        <v>6</v>
      </c>
      <c r="E35" s="4">
        <v>21000</v>
      </c>
      <c r="F35" s="33">
        <f t="shared" si="0"/>
        <v>126000</v>
      </c>
      <c r="G35" s="43"/>
      <c r="H35" s="4"/>
    </row>
    <row r="36" spans="1:9" s="15" customFormat="1">
      <c r="A36" s="11">
        <v>21</v>
      </c>
      <c r="B36" s="8" t="s">
        <v>45</v>
      </c>
      <c r="C36" s="12" t="s">
        <v>46</v>
      </c>
      <c r="D36" s="12">
        <v>5</v>
      </c>
      <c r="E36" s="13">
        <v>17500</v>
      </c>
      <c r="F36" s="33">
        <f t="shared" si="0"/>
        <v>87500</v>
      </c>
      <c r="G36" s="42"/>
      <c r="H36" s="13"/>
    </row>
    <row r="37" spans="1:9" s="15" customFormat="1">
      <c r="A37" s="11">
        <v>22</v>
      </c>
      <c r="B37" s="8" t="s">
        <v>47</v>
      </c>
      <c r="C37" s="12" t="s">
        <v>23</v>
      </c>
      <c r="D37" s="12">
        <v>2</v>
      </c>
      <c r="E37" s="13">
        <v>31000</v>
      </c>
      <c r="F37" s="33">
        <f t="shared" si="0"/>
        <v>62000</v>
      </c>
      <c r="G37" s="42"/>
      <c r="H37" s="13"/>
    </row>
    <row r="38" spans="1:9" s="15" customFormat="1">
      <c r="A38" s="11">
        <v>23</v>
      </c>
      <c r="B38" s="8" t="s">
        <v>48</v>
      </c>
      <c r="C38" s="12" t="s">
        <v>23</v>
      </c>
      <c r="D38" s="12">
        <v>2</v>
      </c>
      <c r="E38" s="13">
        <v>59000</v>
      </c>
      <c r="F38" s="33">
        <f t="shared" si="0"/>
        <v>118000</v>
      </c>
      <c r="G38" s="42"/>
      <c r="H38" s="13"/>
    </row>
    <row r="39" spans="1:9" s="15" customFormat="1" ht="16.5" customHeight="1">
      <c r="A39" s="11">
        <v>24</v>
      </c>
      <c r="B39" s="44" t="s">
        <v>49</v>
      </c>
      <c r="C39" s="11" t="s">
        <v>25</v>
      </c>
      <c r="D39" s="11">
        <v>1</v>
      </c>
      <c r="E39" s="45">
        <v>50000</v>
      </c>
      <c r="F39" s="33">
        <f t="shared" si="0"/>
        <v>50000</v>
      </c>
      <c r="G39" s="11"/>
      <c r="H39" s="45"/>
    </row>
    <row r="40" spans="1:9" s="15" customFormat="1">
      <c r="A40" s="11">
        <v>25</v>
      </c>
      <c r="B40" s="38" t="s">
        <v>50</v>
      </c>
      <c r="C40" s="39" t="s">
        <v>30</v>
      </c>
      <c r="D40" s="39">
        <v>2</v>
      </c>
      <c r="E40" s="40">
        <v>59000</v>
      </c>
      <c r="F40" s="33">
        <f t="shared" si="0"/>
        <v>118000</v>
      </c>
      <c r="G40" s="43"/>
      <c r="H40" s="40"/>
    </row>
    <row r="41" spans="1:9">
      <c r="A41" s="24" t="s">
        <v>51</v>
      </c>
      <c r="B41" s="25"/>
      <c r="C41" s="25"/>
      <c r="D41" s="25"/>
      <c r="E41" s="26"/>
      <c r="F41" s="7">
        <f>SUM(F16:F40)</f>
        <v>3775500</v>
      </c>
      <c r="I41" s="46"/>
    </row>
    <row r="42" spans="1:9">
      <c r="A42" s="27" t="s">
        <v>52</v>
      </c>
      <c r="B42" s="28"/>
      <c r="C42" s="28"/>
      <c r="D42" s="28"/>
      <c r="E42" s="29"/>
      <c r="F42" s="5">
        <f>F41</f>
        <v>3775500</v>
      </c>
    </row>
    <row r="45" spans="1:9">
      <c r="A45" s="1"/>
      <c r="B45" s="1"/>
      <c r="C45" s="1"/>
      <c r="D45" s="1"/>
      <c r="E45" s="20" t="s">
        <v>53</v>
      </c>
      <c r="F45" s="21"/>
    </row>
    <row r="46" spans="1:9">
      <c r="A46" s="1"/>
      <c r="B46" s="1"/>
      <c r="C46" s="1"/>
      <c r="D46" s="1"/>
      <c r="E46" s="20" t="s">
        <v>54</v>
      </c>
      <c r="F46" s="21"/>
    </row>
    <row r="50" spans="5:6">
      <c r="E50" s="20" t="s">
        <v>55</v>
      </c>
      <c r="F50" s="21"/>
    </row>
  </sheetData>
  <mergeCells count="13">
    <mergeCell ref="E50:F50"/>
    <mergeCell ref="A13:F13"/>
    <mergeCell ref="A10:F10"/>
    <mergeCell ref="A41:E41"/>
    <mergeCell ref="A42:E42"/>
    <mergeCell ref="E45:F45"/>
    <mergeCell ref="E46:F46"/>
    <mergeCell ref="A9:F9"/>
    <mergeCell ref="A2:F2"/>
    <mergeCell ref="A3:F3"/>
    <mergeCell ref="A4:F4"/>
    <mergeCell ref="A7:F7"/>
    <mergeCell ref="A8:F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9" sqref="B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2014-06-04T03:19:52Z</dcterms:created>
  <dcterms:modified xsi:type="dcterms:W3CDTF">2014-07-12T03:10:12Z</dcterms:modified>
</cp:coreProperties>
</file>