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BK SL THÁNG 11-THÁNG 03" sheetId="1" r:id="rId1"/>
    <sheet name="BK SL THÁNG 04-THÁNG 06" sheetId="2" r:id="rId2"/>
  </sheets>
  <calcPr calcId="124519"/>
</workbook>
</file>

<file path=xl/calcChain.xml><?xml version="1.0" encoding="utf-8"?>
<calcChain xmlns="http://schemas.openxmlformats.org/spreadsheetml/2006/main">
  <c r="F5" i="2"/>
  <c r="F6"/>
  <c r="F8"/>
  <c r="F9"/>
  <c r="F21" s="1"/>
  <c r="F10"/>
  <c r="F11"/>
  <c r="F12"/>
  <c r="F13"/>
  <c r="F14"/>
  <c r="F15"/>
  <c r="F16"/>
  <c r="F17"/>
  <c r="F18"/>
  <c r="F19"/>
  <c r="F20"/>
  <c r="F7"/>
  <c r="F31" i="1"/>
  <c r="F5"/>
  <c r="F6"/>
  <c r="F7"/>
  <c r="F8"/>
  <c r="F9"/>
  <c r="F10"/>
  <c r="F12"/>
  <c r="F13"/>
  <c r="F14"/>
  <c r="F15"/>
  <c r="F16"/>
  <c r="F17"/>
  <c r="F18"/>
  <c r="F19"/>
  <c r="F20"/>
  <c r="F21"/>
  <c r="F22"/>
  <c r="F23"/>
  <c r="F24"/>
  <c r="F25"/>
  <c r="F26"/>
  <c r="F11"/>
  <c r="F28"/>
  <c r="F29"/>
  <c r="F30"/>
  <c r="F32"/>
  <c r="F33"/>
  <c r="F34"/>
  <c r="F27"/>
  <c r="F35"/>
  <c r="F36"/>
  <c r="F37"/>
  <c r="F38"/>
  <c r="F39"/>
  <c r="F4"/>
  <c r="F40" l="1"/>
</calcChain>
</file>

<file path=xl/sharedStrings.xml><?xml version="1.0" encoding="utf-8"?>
<sst xmlns="http://schemas.openxmlformats.org/spreadsheetml/2006/main" count="111" uniqueCount="57">
  <si>
    <t>Tẩy bồn cầu Gift 1000ml</t>
  </si>
  <si>
    <t>Chai</t>
  </si>
  <si>
    <t>Xịt mũi Raid  600 ml</t>
  </si>
  <si>
    <t>Giấy trắng A4 72 Excel</t>
  </si>
  <si>
    <t>Ram</t>
  </si>
  <si>
    <t>Nhãn Tomy 122</t>
  </si>
  <si>
    <t>Xấp</t>
  </si>
  <si>
    <t>Giấy vệ sinh cuộn AN AN</t>
  </si>
  <si>
    <t>Cuộn</t>
  </si>
  <si>
    <t>Cuộn rác Trí Quang có lõi trung</t>
  </si>
  <si>
    <t>Bao thư trắng TKK 25x35 (A4), F80</t>
  </si>
  <si>
    <t>Bìa 1 nút My Clear khổ F</t>
  </si>
  <si>
    <t>Cái</t>
  </si>
  <si>
    <t>Kẹp bướm 32 mm</t>
  </si>
  <si>
    <t>Hộp</t>
  </si>
  <si>
    <t>TC</t>
  </si>
  <si>
    <t>Kẹp Bướm 15 mm</t>
  </si>
  <si>
    <t>Kẹp bướm 19 mm</t>
  </si>
  <si>
    <t>Bút bi TL 027 ( xanh, đỏ, đen )</t>
  </si>
  <si>
    <t xml:space="preserve">Cây </t>
  </si>
  <si>
    <t>Khăn hộp Puply New Supreme 180sh</t>
  </si>
  <si>
    <t xml:space="preserve">Hộp </t>
  </si>
  <si>
    <t>Dao rọc trong lớn 280 TTH</t>
  </si>
  <si>
    <t>Cây</t>
  </si>
  <si>
    <t>File rổ nhựa 1 ngăn</t>
  </si>
  <si>
    <t>Gift glass cleaner 580ml</t>
  </si>
  <si>
    <t>Keo nước Win Q GL -  01</t>
  </si>
  <si>
    <t>Giấy trắng A3 72 Excel</t>
  </si>
  <si>
    <t>Tập TT 96 T</t>
  </si>
  <si>
    <t>Quyển</t>
  </si>
  <si>
    <t>Bìa còng bật 2 mặt 7P F4 GL</t>
  </si>
  <si>
    <t xml:space="preserve">Cái </t>
  </si>
  <si>
    <t>Bút lông dầu Pillot(xanh,đỏ, đen)</t>
  </si>
  <si>
    <t xml:space="preserve">Bìa lá A 4 TL </t>
  </si>
  <si>
    <t>Kẹp giấy  C62</t>
  </si>
  <si>
    <t>Nước lau sàn Gift</t>
  </si>
  <si>
    <t>Pin Maxell 2A</t>
  </si>
  <si>
    <t>Cục</t>
  </si>
  <si>
    <t>Bao thư 12x22</t>
  </si>
  <si>
    <t>Vòng gia cố</t>
  </si>
  <si>
    <t>Lưỡi dao nhỏ 1403 SDI</t>
  </si>
  <si>
    <t>Hóa đơn 1 liên thường</t>
  </si>
  <si>
    <t xml:space="preserve">Tập VT 96T </t>
  </si>
  <si>
    <t>Kéo đồi mồi S120</t>
  </si>
  <si>
    <t>Mực dấu sao đỏ</t>
  </si>
  <si>
    <t>Thước mica dẻo win 30 cm</t>
  </si>
  <si>
    <t>Bút lông bảng WB-03 (xanh,đỏ,đen)</t>
  </si>
  <si>
    <t>Nhãn có keo dán đủ cỡ Tomy 107</t>
  </si>
  <si>
    <t>Lò xo 32li</t>
  </si>
  <si>
    <t>Bút chì gỗ có gôm Gstar</t>
  </si>
  <si>
    <t>TỔNG CỘNG CÒN LẠI:</t>
  </si>
  <si>
    <t>BẢNG KÊ CÁC SỐ LƯỢNG VĂN PHÒNG PHẨM</t>
  </si>
  <si>
    <t>Băng keo si 5p</t>
  </si>
  <si>
    <t>Giấy trắng A5 72 Excel</t>
  </si>
  <si>
    <t>(từ tháng 11/2013 đến tháng30/03/2014)</t>
  </si>
  <si>
    <t xml:space="preserve">BẢNG KÊ SỐ LƯỢNG VĂN PHÒNG PHẨM </t>
  </si>
  <si>
    <t>(TỪ 01/04/2014 ĐẾN 25/06/2014)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</si>
</sst>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#,###"/>
    <numFmt numFmtId="165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rial"/>
      <family val="2"/>
    </font>
    <font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</cellStyleXfs>
  <cellXfs count="92">
    <xf numFmtId="0" fontId="0" fillId="0" borderId="0" xfId="0"/>
    <xf numFmtId="0" fontId="0" fillId="0" borderId="0" xfId="0"/>
    <xf numFmtId="0" fontId="3" fillId="0" borderId="1" xfId="4" applyNumberFormat="1" applyFont="1" applyFill="1" applyBorder="1" applyAlignment="1">
      <alignment horizontal="center"/>
    </xf>
    <xf numFmtId="0" fontId="3" fillId="0" borderId="1" xfId="4" applyNumberFormat="1" applyFont="1" applyFill="1" applyBorder="1" applyAlignment="1">
      <alignment horizontal="left"/>
    </xf>
    <xf numFmtId="164" fontId="3" fillId="0" borderId="1" xfId="4" applyNumberFormat="1" applyFont="1" applyFill="1" applyBorder="1" applyAlignment="1">
      <alignment horizontal="right"/>
    </xf>
    <xf numFmtId="0" fontId="3" fillId="0" borderId="2" xfId="5" applyNumberFormat="1" applyFont="1" applyFill="1" applyBorder="1" applyAlignment="1">
      <alignment horizontal="center"/>
    </xf>
    <xf numFmtId="164" fontId="3" fillId="0" borderId="2" xfId="5" applyNumberFormat="1" applyFont="1" applyFill="1" applyBorder="1" applyAlignment="1">
      <alignment horizontal="right"/>
    </xf>
    <xf numFmtId="0" fontId="3" fillId="0" borderId="2" xfId="5" applyNumberFormat="1" applyFont="1" applyFill="1" applyBorder="1" applyAlignment="1">
      <alignment horizontal="left"/>
    </xf>
    <xf numFmtId="0" fontId="0" fillId="0" borderId="0" xfId="0" applyFill="1"/>
    <xf numFmtId="0" fontId="9" fillId="0" borderId="0" xfId="0" applyFont="1" applyFill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3" fillId="0" borderId="2" xfId="2" applyNumberFormat="1" applyFont="1" applyFill="1" applyBorder="1" applyAlignment="1">
      <alignment horizontal="center"/>
    </xf>
    <xf numFmtId="0" fontId="3" fillId="0" borderId="2" xfId="2" applyNumberFormat="1" applyFont="1" applyFill="1" applyBorder="1" applyAlignment="1">
      <alignment horizontal="left"/>
    </xf>
    <xf numFmtId="164" fontId="3" fillId="0" borderId="2" xfId="2" applyNumberFormat="1" applyFont="1" applyFill="1" applyBorder="1" applyAlignment="1">
      <alignment horizontal="right"/>
    </xf>
    <xf numFmtId="0" fontId="11" fillId="0" borderId="1" xfId="3" applyNumberFormat="1" applyFont="1" applyFill="1" applyBorder="1" applyAlignment="1">
      <alignment horizontal="center"/>
    </xf>
    <xf numFmtId="0" fontId="0" fillId="0" borderId="0" xfId="0" applyFill="1" applyBorder="1"/>
    <xf numFmtId="41" fontId="1" fillId="0" borderId="0" xfId="1" applyNumberFormat="1" applyFont="1" applyFill="1" applyBorder="1"/>
    <xf numFmtId="0" fontId="0" fillId="0" borderId="2" xfId="0" applyFill="1" applyBorder="1"/>
    <xf numFmtId="165" fontId="1" fillId="0" borderId="0" xfId="1" applyNumberFormat="1" applyFont="1" applyFill="1" applyBorder="1"/>
    <xf numFmtId="165" fontId="0" fillId="0" borderId="0" xfId="0" applyNumberFormat="1" applyFill="1" applyBorder="1"/>
    <xf numFmtId="164" fontId="10" fillId="0" borderId="0" xfId="0" applyNumberFormat="1" applyFont="1" applyFill="1"/>
    <xf numFmtId="0" fontId="14" fillId="0" borderId="0" xfId="0" applyFont="1"/>
    <xf numFmtId="164" fontId="12" fillId="0" borderId="0" xfId="0" applyNumberFormat="1" applyFont="1" applyFill="1" applyBorder="1"/>
    <xf numFmtId="0" fontId="3" fillId="0" borderId="2" xfId="4" applyNumberFormat="1" applyFont="1" applyFill="1" applyBorder="1" applyAlignment="1">
      <alignment horizontal="left"/>
    </xf>
    <xf numFmtId="0" fontId="3" fillId="0" borderId="2" xfId="4" applyNumberFormat="1" applyFont="1" applyFill="1" applyBorder="1" applyAlignment="1">
      <alignment horizontal="center"/>
    </xf>
    <xf numFmtId="164" fontId="3" fillId="0" borderId="2" xfId="4" applyNumberFormat="1" applyFont="1" applyFill="1" applyBorder="1" applyAlignment="1">
      <alignment horizontal="right"/>
    </xf>
    <xf numFmtId="0" fontId="3" fillId="0" borderId="2" xfId="3" applyNumberFormat="1" applyFont="1" applyFill="1" applyBorder="1" applyAlignment="1">
      <alignment horizontal="left"/>
    </xf>
    <xf numFmtId="0" fontId="3" fillId="0" borderId="2" xfId="3" applyNumberFormat="1" applyFont="1" applyFill="1" applyBorder="1" applyAlignment="1">
      <alignment horizontal="center"/>
    </xf>
    <xf numFmtId="164" fontId="3" fillId="0" borderId="2" xfId="3" applyNumberFormat="1" applyFont="1" applyFill="1" applyBorder="1" applyAlignment="1">
      <alignment horizontal="right"/>
    </xf>
    <xf numFmtId="164" fontId="3" fillId="0" borderId="2" xfId="3" applyNumberFormat="1" applyFont="1" applyFill="1" applyBorder="1" applyAlignment="1">
      <alignment horizontal="left"/>
    </xf>
    <xf numFmtId="164" fontId="3" fillId="0" borderId="2" xfId="3" applyNumberFormat="1" applyFont="1" applyFill="1" applyBorder="1" applyAlignment="1">
      <alignment horizontal="center"/>
    </xf>
    <xf numFmtId="0" fontId="3" fillId="0" borderId="6" xfId="3" applyNumberFormat="1" applyFont="1" applyFill="1" applyBorder="1" applyAlignment="1">
      <alignment horizontal="left"/>
    </xf>
    <xf numFmtId="0" fontId="3" fillId="0" borderId="6" xfId="3" applyNumberFormat="1" applyFont="1" applyFill="1" applyBorder="1" applyAlignment="1">
      <alignment horizontal="center"/>
    </xf>
    <xf numFmtId="164" fontId="3" fillId="0" borderId="6" xfId="3" applyNumberFormat="1" applyFont="1" applyFill="1" applyBorder="1" applyAlignment="1">
      <alignment horizontal="right"/>
    </xf>
    <xf numFmtId="0" fontId="11" fillId="0" borderId="1" xfId="3" applyNumberFormat="1" applyFont="1" applyFill="1" applyBorder="1" applyAlignment="1">
      <alignment horizontal="left"/>
    </xf>
    <xf numFmtId="164" fontId="11" fillId="0" borderId="1" xfId="3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8" fillId="3" borderId="0" xfId="0" applyFont="1" applyFill="1"/>
    <xf numFmtId="3" fontId="8" fillId="3" borderId="0" xfId="0" applyNumberFormat="1" applyFont="1" applyFill="1"/>
    <xf numFmtId="0" fontId="0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left"/>
    </xf>
    <xf numFmtId="164" fontId="3" fillId="0" borderId="0" xfId="2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2" fillId="0" borderId="0" xfId="0" applyNumberFormat="1" applyFont="1" applyFill="1" applyBorder="1"/>
    <xf numFmtId="0" fontId="15" fillId="0" borderId="0" xfId="0" applyFont="1" applyFill="1" applyBorder="1"/>
    <xf numFmtId="0" fontId="3" fillId="0" borderId="6" xfId="2" applyNumberFormat="1" applyFont="1" applyFill="1" applyBorder="1" applyAlignment="1">
      <alignment horizontal="left"/>
    </xf>
    <xf numFmtId="0" fontId="3" fillId="0" borderId="6" xfId="2" applyNumberFormat="1" applyFont="1" applyFill="1" applyBorder="1" applyAlignment="1">
      <alignment horizontal="center"/>
    </xf>
    <xf numFmtId="164" fontId="3" fillId="0" borderId="6" xfId="2" applyNumberFormat="1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13" fillId="0" borderId="0" xfId="0" applyFont="1" applyFill="1"/>
    <xf numFmtId="0" fontId="5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0" fontId="8" fillId="0" borderId="0" xfId="0" applyFont="1"/>
    <xf numFmtId="0" fontId="0" fillId="0" borderId="3" xfId="0" applyNumberForma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7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right"/>
    </xf>
    <xf numFmtId="0" fontId="0" fillId="0" borderId="4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right"/>
    </xf>
    <xf numFmtId="0" fontId="3" fillId="0" borderId="2" xfId="2" applyNumberFormat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right"/>
    </xf>
    <xf numFmtId="164" fontId="0" fillId="0" borderId="0" xfId="0" applyNumberFormat="1"/>
    <xf numFmtId="0" fontId="0" fillId="0" borderId="2" xfId="0" applyFill="1" applyBorder="1"/>
    <xf numFmtId="0" fontId="0" fillId="0" borderId="2" xfId="0" applyBorder="1"/>
    <xf numFmtId="0" fontId="14" fillId="0" borderId="0" xfId="0" applyFont="1"/>
    <xf numFmtId="0" fontId="3" fillId="0" borderId="8" xfId="2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/>
    <xf numFmtId="0" fontId="0" fillId="0" borderId="2" xfId="0" applyNumberFormat="1" applyFont="1" applyFill="1" applyBorder="1" applyAlignment="1"/>
    <xf numFmtId="0" fontId="3" fillId="0" borderId="5" xfId="2" applyNumberFormat="1" applyFont="1" applyFill="1" applyBorder="1" applyAlignment="1">
      <alignment horizontal="left"/>
    </xf>
    <xf numFmtId="0" fontId="2" fillId="2" borderId="2" xfId="0" applyFont="1" applyFill="1" applyBorder="1"/>
    <xf numFmtId="164" fontId="2" fillId="2" borderId="2" xfId="0" applyNumberFormat="1" applyFont="1" applyFill="1" applyBorder="1"/>
    <xf numFmtId="0" fontId="7" fillId="0" borderId="0" xfId="0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1"/>
  <sheetViews>
    <sheetView tabSelected="1" workbookViewId="0">
      <selection activeCell="H52" sqref="H52"/>
    </sheetView>
  </sheetViews>
  <sheetFormatPr defaultRowHeight="15"/>
  <cols>
    <col min="2" max="2" width="35.28515625" customWidth="1"/>
    <col min="5" max="5" width="12.140625" customWidth="1"/>
    <col min="6" max="6" width="16.28515625" customWidth="1"/>
  </cols>
  <sheetData>
    <row r="1" spans="1:16" s="1" customFormat="1"/>
    <row r="2" spans="1:16" s="1" customFormat="1">
      <c r="B2" s="59" t="s">
        <v>51</v>
      </c>
      <c r="C2" s="59"/>
      <c r="D2" s="59"/>
    </row>
    <row r="3" spans="1:16" ht="21">
      <c r="A3" s="23"/>
      <c r="B3" s="78" t="s">
        <v>54</v>
      </c>
      <c r="C3" s="1"/>
      <c r="D3" s="1"/>
      <c r="E3" s="1"/>
      <c r="F3" s="1"/>
      <c r="G3" s="8"/>
      <c r="H3" s="8"/>
      <c r="I3" s="8"/>
      <c r="J3" s="8"/>
      <c r="K3" s="8"/>
      <c r="L3" s="17"/>
      <c r="M3" s="17"/>
      <c r="N3" s="17"/>
      <c r="O3" s="17"/>
      <c r="P3" s="17"/>
    </row>
    <row r="4" spans="1:16" s="8" customFormat="1">
      <c r="A4" s="19">
        <v>1</v>
      </c>
      <c r="B4" s="14" t="s">
        <v>2</v>
      </c>
      <c r="C4" s="13" t="s">
        <v>1</v>
      </c>
      <c r="D4" s="13">
        <v>4</v>
      </c>
      <c r="E4" s="15">
        <v>59000</v>
      </c>
      <c r="F4" s="15">
        <f>D4*E4</f>
        <v>236000</v>
      </c>
      <c r="I4" s="18"/>
      <c r="L4" s="43"/>
      <c r="M4" s="42"/>
      <c r="N4" s="42"/>
      <c r="O4" s="44"/>
      <c r="P4" s="44"/>
    </row>
    <row r="5" spans="1:16" s="8" customFormat="1">
      <c r="A5" s="76">
        <v>2</v>
      </c>
      <c r="B5" s="14" t="s">
        <v>3</v>
      </c>
      <c r="C5" s="13" t="s">
        <v>4</v>
      </c>
      <c r="D5" s="13">
        <v>20</v>
      </c>
      <c r="E5" s="15">
        <v>49000</v>
      </c>
      <c r="F5" s="15">
        <f t="shared" ref="F5:F39" si="0">D5*E5</f>
        <v>980000</v>
      </c>
      <c r="I5" s="18"/>
      <c r="L5" s="43"/>
      <c r="M5" s="42"/>
      <c r="N5" s="42"/>
      <c r="O5" s="44"/>
      <c r="P5" s="44"/>
    </row>
    <row r="6" spans="1:16" s="8" customFormat="1">
      <c r="A6" s="76">
        <v>3</v>
      </c>
      <c r="B6" s="14" t="s">
        <v>0</v>
      </c>
      <c r="C6" s="13" t="s">
        <v>1</v>
      </c>
      <c r="D6" s="13">
        <v>2</v>
      </c>
      <c r="E6" s="15">
        <v>28500</v>
      </c>
      <c r="F6" s="15">
        <f t="shared" si="0"/>
        <v>57000</v>
      </c>
      <c r="I6" s="18"/>
      <c r="L6" s="43"/>
      <c r="M6" s="42"/>
      <c r="N6" s="42"/>
      <c r="O6" s="44"/>
      <c r="P6" s="44"/>
    </row>
    <row r="7" spans="1:16" s="8" customFormat="1">
      <c r="A7" s="76">
        <v>4</v>
      </c>
      <c r="B7" s="14" t="s">
        <v>0</v>
      </c>
      <c r="C7" s="13" t="s">
        <v>1</v>
      </c>
      <c r="D7" s="13">
        <v>2</v>
      </c>
      <c r="E7" s="15">
        <v>31000</v>
      </c>
      <c r="F7" s="15">
        <f t="shared" si="0"/>
        <v>62000</v>
      </c>
      <c r="I7" s="18"/>
      <c r="L7" s="43"/>
      <c r="M7" s="42"/>
      <c r="N7" s="42"/>
      <c r="O7" s="44"/>
      <c r="P7" s="44"/>
    </row>
    <row r="8" spans="1:16">
      <c r="A8" s="76">
        <v>5</v>
      </c>
      <c r="B8" s="14" t="s">
        <v>5</v>
      </c>
      <c r="C8" s="13" t="s">
        <v>6</v>
      </c>
      <c r="D8" s="13">
        <v>1</v>
      </c>
      <c r="E8" s="15">
        <v>7800</v>
      </c>
      <c r="F8" s="15">
        <f t="shared" si="0"/>
        <v>7800</v>
      </c>
      <c r="G8" s="8"/>
      <c r="H8" s="8"/>
      <c r="I8" s="18"/>
      <c r="J8" s="8"/>
      <c r="K8" s="8"/>
      <c r="L8" s="43"/>
      <c r="M8" s="42"/>
      <c r="N8" s="42"/>
      <c r="O8" s="44"/>
      <c r="P8" s="44"/>
    </row>
    <row r="9" spans="1:16">
      <c r="A9" s="76">
        <v>6</v>
      </c>
      <c r="B9" s="14" t="s">
        <v>9</v>
      </c>
      <c r="C9" s="13" t="s">
        <v>8</v>
      </c>
      <c r="D9" s="13">
        <v>8</v>
      </c>
      <c r="E9" s="15">
        <v>17500</v>
      </c>
      <c r="F9" s="15">
        <f t="shared" si="0"/>
        <v>140000</v>
      </c>
      <c r="G9" s="8"/>
      <c r="H9" s="8"/>
      <c r="I9" s="18"/>
      <c r="J9" s="8"/>
      <c r="K9" s="8"/>
      <c r="L9" s="43"/>
      <c r="M9" s="42"/>
      <c r="N9" s="42"/>
      <c r="O9" s="44"/>
      <c r="P9" s="44"/>
    </row>
    <row r="10" spans="1:16">
      <c r="A10" s="76">
        <v>7</v>
      </c>
      <c r="B10" s="14" t="s">
        <v>10</v>
      </c>
      <c r="C10" s="13" t="s">
        <v>6</v>
      </c>
      <c r="D10" s="13">
        <v>60</v>
      </c>
      <c r="E10" s="15">
        <v>850</v>
      </c>
      <c r="F10" s="15">
        <f t="shared" si="0"/>
        <v>51000</v>
      </c>
      <c r="G10" s="8"/>
      <c r="H10" s="8"/>
      <c r="I10" s="18"/>
      <c r="J10" s="8"/>
      <c r="K10" s="8"/>
      <c r="L10" s="17"/>
      <c r="M10" s="17"/>
      <c r="N10" s="45"/>
      <c r="O10" s="18"/>
      <c r="P10" s="18"/>
    </row>
    <row r="11" spans="1:16">
      <c r="A11" s="76">
        <v>8</v>
      </c>
      <c r="B11" s="33" t="s">
        <v>38</v>
      </c>
      <c r="C11" s="34" t="s">
        <v>12</v>
      </c>
      <c r="D11" s="34">
        <v>20</v>
      </c>
      <c r="E11" s="35">
        <v>250</v>
      </c>
      <c r="F11" s="15">
        <f>D11*E11</f>
        <v>5000</v>
      </c>
      <c r="G11" s="8"/>
      <c r="H11" s="8"/>
      <c r="I11" s="8"/>
      <c r="J11" s="8"/>
      <c r="K11" s="8"/>
      <c r="L11" s="8"/>
      <c r="M11" s="8"/>
      <c r="N11" s="1"/>
      <c r="O11" s="1"/>
      <c r="P11" s="1"/>
    </row>
    <row r="12" spans="1:16">
      <c r="A12" s="76">
        <v>9</v>
      </c>
      <c r="B12" s="14" t="s">
        <v>11</v>
      </c>
      <c r="C12" s="13" t="s">
        <v>12</v>
      </c>
      <c r="D12" s="13">
        <v>40</v>
      </c>
      <c r="E12" s="15">
        <v>3100</v>
      </c>
      <c r="F12" s="15">
        <f t="shared" si="0"/>
        <v>124000</v>
      </c>
      <c r="G12" s="8"/>
      <c r="H12" s="8"/>
      <c r="I12" s="18"/>
      <c r="J12" s="8"/>
      <c r="K12" s="8"/>
      <c r="L12" s="17"/>
      <c r="M12" s="17"/>
      <c r="N12" s="45"/>
      <c r="O12" s="18"/>
      <c r="P12" s="18"/>
    </row>
    <row r="13" spans="1:16">
      <c r="A13" s="76">
        <v>10</v>
      </c>
      <c r="B13" s="14" t="s">
        <v>13</v>
      </c>
      <c r="C13" s="13" t="s">
        <v>14</v>
      </c>
      <c r="D13" s="13">
        <v>1</v>
      </c>
      <c r="E13" s="15">
        <v>9900</v>
      </c>
      <c r="F13" s="15">
        <f t="shared" si="0"/>
        <v>9900</v>
      </c>
      <c r="G13" s="8"/>
      <c r="H13" s="8"/>
      <c r="I13" s="18"/>
      <c r="J13" s="8"/>
      <c r="K13" s="8"/>
      <c r="L13" s="17"/>
      <c r="M13" s="17"/>
      <c r="N13" s="17"/>
      <c r="O13" s="17"/>
      <c r="P13" s="46"/>
    </row>
    <row r="14" spans="1:16">
      <c r="A14" s="76">
        <v>11</v>
      </c>
      <c r="B14" s="14" t="s">
        <v>16</v>
      </c>
      <c r="C14" s="13" t="s">
        <v>14</v>
      </c>
      <c r="D14" s="13">
        <v>1</v>
      </c>
      <c r="E14" s="15">
        <v>4000</v>
      </c>
      <c r="F14" s="15">
        <f t="shared" si="0"/>
        <v>4000</v>
      </c>
      <c r="G14" s="8"/>
      <c r="H14" s="8"/>
      <c r="I14" s="18"/>
      <c r="J14" s="8"/>
      <c r="K14" s="8"/>
      <c r="L14" s="17"/>
      <c r="M14" s="17"/>
      <c r="N14" s="17"/>
      <c r="O14" s="17"/>
      <c r="P14" s="17"/>
    </row>
    <row r="15" spans="1:16" ht="18.75">
      <c r="A15" s="76">
        <v>12</v>
      </c>
      <c r="B15" s="14" t="s">
        <v>17</v>
      </c>
      <c r="C15" s="13" t="s">
        <v>14</v>
      </c>
      <c r="D15" s="13">
        <v>1</v>
      </c>
      <c r="E15" s="15">
        <v>6500</v>
      </c>
      <c r="F15" s="15">
        <f t="shared" si="0"/>
        <v>6500</v>
      </c>
      <c r="G15" s="8"/>
      <c r="H15" s="8"/>
      <c r="I15" s="18"/>
      <c r="J15" s="8"/>
      <c r="K15" s="8"/>
      <c r="L15" s="47"/>
      <c r="M15" s="47"/>
      <c r="N15" s="17"/>
      <c r="O15" s="17"/>
      <c r="P15" s="17"/>
    </row>
    <row r="16" spans="1:16">
      <c r="A16" s="76">
        <v>13</v>
      </c>
      <c r="B16" s="14" t="s">
        <v>18</v>
      </c>
      <c r="C16" s="13" t="s">
        <v>19</v>
      </c>
      <c r="D16" s="13">
        <v>50</v>
      </c>
      <c r="E16" s="15">
        <v>2530</v>
      </c>
      <c r="F16" s="15">
        <f t="shared" si="0"/>
        <v>126500</v>
      </c>
      <c r="G16" s="8"/>
      <c r="H16" s="8"/>
      <c r="I16" s="18"/>
      <c r="J16" s="8"/>
      <c r="K16" s="8"/>
      <c r="L16" s="8"/>
      <c r="M16" s="8"/>
      <c r="N16" s="1"/>
      <c r="O16" s="1"/>
      <c r="P16" s="1"/>
    </row>
    <row r="17" spans="1:16">
      <c r="A17" s="76">
        <v>14</v>
      </c>
      <c r="B17" s="14" t="s">
        <v>20</v>
      </c>
      <c r="C17" s="13" t="s">
        <v>21</v>
      </c>
      <c r="D17" s="13">
        <v>9</v>
      </c>
      <c r="E17" s="15">
        <v>21000</v>
      </c>
      <c r="F17" s="15">
        <f t="shared" si="0"/>
        <v>189000</v>
      </c>
      <c r="G17" s="8"/>
      <c r="H17" s="8"/>
      <c r="I17" s="18"/>
      <c r="J17" s="8"/>
      <c r="K17" s="8"/>
      <c r="L17" s="8"/>
      <c r="M17" s="8"/>
      <c r="N17" s="1"/>
      <c r="O17" s="1"/>
      <c r="P17" s="1"/>
    </row>
    <row r="18" spans="1:16">
      <c r="A18" s="76">
        <v>15</v>
      </c>
      <c r="B18" s="14" t="s">
        <v>22</v>
      </c>
      <c r="C18" s="13" t="s">
        <v>23</v>
      </c>
      <c r="D18" s="13">
        <v>5</v>
      </c>
      <c r="E18" s="15">
        <v>6000</v>
      </c>
      <c r="F18" s="15">
        <f t="shared" si="0"/>
        <v>30000</v>
      </c>
      <c r="G18" s="8"/>
      <c r="H18" s="8"/>
      <c r="I18" s="18"/>
      <c r="J18" s="8"/>
      <c r="K18" s="8"/>
      <c r="L18" s="8"/>
      <c r="M18" s="8"/>
      <c r="N18" s="1"/>
      <c r="O18" s="1"/>
      <c r="P18" s="1"/>
    </row>
    <row r="19" spans="1:16">
      <c r="A19" s="76">
        <v>16</v>
      </c>
      <c r="B19" s="14" t="s">
        <v>24</v>
      </c>
      <c r="C19" s="13" t="s">
        <v>12</v>
      </c>
      <c r="D19" s="13">
        <v>8</v>
      </c>
      <c r="E19" s="15">
        <v>12500</v>
      </c>
      <c r="F19" s="15">
        <f t="shared" si="0"/>
        <v>100000</v>
      </c>
      <c r="G19" s="8"/>
      <c r="H19" s="8"/>
      <c r="I19" s="18"/>
      <c r="J19" s="8"/>
      <c r="K19" s="8"/>
      <c r="L19" s="8"/>
      <c r="M19" s="8"/>
      <c r="N19" s="1"/>
      <c r="O19" s="1"/>
      <c r="P19" s="1"/>
    </row>
    <row r="20" spans="1:16">
      <c r="A20" s="76">
        <v>17</v>
      </c>
      <c r="B20" s="14" t="s">
        <v>25</v>
      </c>
      <c r="C20" s="13" t="s">
        <v>1</v>
      </c>
      <c r="D20" s="13">
        <v>4</v>
      </c>
      <c r="E20" s="15">
        <v>21000</v>
      </c>
      <c r="F20" s="15">
        <f t="shared" si="0"/>
        <v>84000</v>
      </c>
      <c r="G20" s="8"/>
      <c r="H20" s="8"/>
      <c r="I20" s="18"/>
      <c r="J20" s="8"/>
      <c r="K20" s="8"/>
      <c r="L20" s="8"/>
      <c r="M20" s="8"/>
      <c r="N20" s="1"/>
      <c r="O20" s="1"/>
      <c r="P20" s="1"/>
    </row>
    <row r="21" spans="1:16">
      <c r="A21" s="76">
        <v>18</v>
      </c>
      <c r="B21" s="14" t="s">
        <v>26</v>
      </c>
      <c r="C21" s="13" t="s">
        <v>1</v>
      </c>
      <c r="D21" s="13">
        <v>12</v>
      </c>
      <c r="E21" s="15">
        <v>2900</v>
      </c>
      <c r="F21" s="15">
        <f t="shared" si="0"/>
        <v>34800</v>
      </c>
      <c r="G21" s="8"/>
      <c r="H21" s="8"/>
      <c r="I21" s="18"/>
      <c r="J21" s="8"/>
      <c r="K21" s="8"/>
      <c r="L21" s="8"/>
      <c r="M21" s="8"/>
      <c r="N21" s="1"/>
      <c r="O21" s="1"/>
      <c r="P21" s="1"/>
    </row>
    <row r="22" spans="1:16">
      <c r="A22" s="76">
        <v>19</v>
      </c>
      <c r="B22" s="48" t="s">
        <v>27</v>
      </c>
      <c r="C22" s="49" t="s">
        <v>4</v>
      </c>
      <c r="D22" s="49">
        <v>2</v>
      </c>
      <c r="E22" s="50">
        <v>98000</v>
      </c>
      <c r="F22" s="15">
        <f t="shared" si="0"/>
        <v>196000</v>
      </c>
      <c r="G22" s="8"/>
      <c r="H22" s="8"/>
      <c r="I22" s="18"/>
      <c r="J22" s="8"/>
      <c r="K22" s="8"/>
      <c r="L22" s="8"/>
      <c r="M22" s="8"/>
      <c r="N22" s="1"/>
      <c r="O22" s="1"/>
      <c r="P22" s="1"/>
    </row>
    <row r="23" spans="1:16" s="8" customFormat="1">
      <c r="A23" s="76">
        <v>20</v>
      </c>
      <c r="B23" s="28" t="s">
        <v>28</v>
      </c>
      <c r="C23" s="29" t="s">
        <v>29</v>
      </c>
      <c r="D23" s="29">
        <v>5</v>
      </c>
      <c r="E23" s="30">
        <v>3600</v>
      </c>
      <c r="F23" s="15">
        <f t="shared" si="0"/>
        <v>18000</v>
      </c>
      <c r="L23" s="17"/>
      <c r="M23" s="18"/>
      <c r="N23" s="18"/>
    </row>
    <row r="24" spans="1:16">
      <c r="A24" s="76">
        <v>21</v>
      </c>
      <c r="B24" s="28" t="s">
        <v>7</v>
      </c>
      <c r="C24" s="29" t="s">
        <v>8</v>
      </c>
      <c r="D24" s="29">
        <v>200</v>
      </c>
      <c r="E24" s="30">
        <v>3700</v>
      </c>
      <c r="F24" s="15">
        <f t="shared" si="0"/>
        <v>740000</v>
      </c>
      <c r="G24" s="8"/>
      <c r="H24" s="8"/>
      <c r="I24" s="8"/>
      <c r="J24" s="8"/>
      <c r="K24" s="8"/>
      <c r="L24" s="17"/>
      <c r="M24" s="18"/>
      <c r="N24" s="18"/>
      <c r="O24" s="1"/>
      <c r="P24" s="1"/>
    </row>
    <row r="25" spans="1:16" ht="18.75">
      <c r="A25" s="76">
        <v>22</v>
      </c>
      <c r="B25" s="28" t="s">
        <v>30</v>
      </c>
      <c r="C25" s="29" t="s">
        <v>31</v>
      </c>
      <c r="D25" s="29">
        <v>14</v>
      </c>
      <c r="E25" s="30">
        <v>25000</v>
      </c>
      <c r="F25" s="15">
        <f t="shared" si="0"/>
        <v>350000</v>
      </c>
      <c r="G25" s="8"/>
      <c r="H25" s="52"/>
      <c r="I25" s="52"/>
      <c r="J25" s="8"/>
      <c r="K25" s="8"/>
      <c r="L25" s="17"/>
      <c r="M25" s="18"/>
      <c r="N25" s="18"/>
    </row>
    <row r="26" spans="1:16">
      <c r="A26" s="76">
        <v>23</v>
      </c>
      <c r="B26" s="28" t="s">
        <v>32</v>
      </c>
      <c r="C26" s="29" t="s">
        <v>23</v>
      </c>
      <c r="D26" s="29">
        <v>24</v>
      </c>
      <c r="E26" s="30">
        <v>3200</v>
      </c>
      <c r="F26" s="15">
        <f t="shared" si="0"/>
        <v>76800</v>
      </c>
      <c r="G26" s="8"/>
      <c r="H26" s="8"/>
      <c r="I26" s="8"/>
      <c r="J26" s="8"/>
      <c r="K26" s="8"/>
      <c r="L26" s="17"/>
      <c r="M26" s="18"/>
      <c r="N26" s="18"/>
    </row>
    <row r="27" spans="1:16">
      <c r="A27" s="76">
        <v>24</v>
      </c>
      <c r="B27" s="25" t="s">
        <v>46</v>
      </c>
      <c r="C27" s="26" t="s">
        <v>23</v>
      </c>
      <c r="D27" s="26">
        <v>12</v>
      </c>
      <c r="E27" s="27">
        <v>6850</v>
      </c>
      <c r="F27" s="15">
        <f>D27*E27</f>
        <v>82200</v>
      </c>
      <c r="G27" s="9"/>
      <c r="H27" s="9"/>
      <c r="I27" s="8"/>
      <c r="J27" s="8"/>
      <c r="K27" s="8"/>
      <c r="L27" s="8"/>
      <c r="M27" s="8"/>
      <c r="N27" s="1"/>
      <c r="O27" s="1"/>
      <c r="P27" s="1"/>
    </row>
    <row r="28" spans="1:16">
      <c r="A28" s="76">
        <v>25</v>
      </c>
      <c r="B28" s="36" t="s">
        <v>39</v>
      </c>
      <c r="C28" s="16" t="s">
        <v>14</v>
      </c>
      <c r="D28" s="16">
        <v>2</v>
      </c>
      <c r="E28" s="37">
        <v>22000</v>
      </c>
      <c r="F28" s="15">
        <f t="shared" si="0"/>
        <v>44000</v>
      </c>
      <c r="G28" s="8"/>
      <c r="H28" s="8"/>
      <c r="I28" s="8"/>
      <c r="J28" s="8"/>
      <c r="K28" s="8"/>
      <c r="L28" s="8"/>
      <c r="M28" s="8"/>
      <c r="N28" s="1"/>
      <c r="O28" s="1"/>
      <c r="P28" s="1"/>
    </row>
    <row r="29" spans="1:16">
      <c r="A29" s="76">
        <v>26</v>
      </c>
      <c r="B29" s="31" t="s">
        <v>40</v>
      </c>
      <c r="C29" s="32" t="s">
        <v>14</v>
      </c>
      <c r="D29" s="32">
        <v>15</v>
      </c>
      <c r="E29" s="30">
        <v>7500</v>
      </c>
      <c r="F29" s="15">
        <f t="shared" si="0"/>
        <v>112500</v>
      </c>
      <c r="G29" s="38"/>
      <c r="H29" s="8"/>
      <c r="I29" s="8"/>
      <c r="J29" s="8"/>
      <c r="K29" s="8"/>
      <c r="L29" s="8"/>
      <c r="M29" s="8"/>
      <c r="N29" s="1"/>
      <c r="O29" s="1"/>
      <c r="P29" s="1"/>
    </row>
    <row r="30" spans="1:16">
      <c r="A30" s="76">
        <v>27</v>
      </c>
      <c r="B30" s="25" t="s">
        <v>41</v>
      </c>
      <c r="C30" s="26" t="s">
        <v>29</v>
      </c>
      <c r="D30" s="26">
        <v>10</v>
      </c>
      <c r="E30" s="27">
        <v>3000</v>
      </c>
      <c r="F30" s="15">
        <f t="shared" si="0"/>
        <v>30000</v>
      </c>
      <c r="G30" s="8"/>
      <c r="H30" s="8"/>
      <c r="I30" s="8"/>
      <c r="J30" s="8"/>
      <c r="K30" s="8"/>
      <c r="L30" s="8"/>
      <c r="M30" s="8"/>
      <c r="N30" s="1"/>
      <c r="O30" s="1"/>
      <c r="P30" s="1"/>
    </row>
    <row r="31" spans="1:16">
      <c r="A31" s="76">
        <v>28</v>
      </c>
      <c r="B31" s="25" t="s">
        <v>42</v>
      </c>
      <c r="C31" s="26" t="s">
        <v>29</v>
      </c>
      <c r="D31" s="26">
        <v>10</v>
      </c>
      <c r="E31" s="27">
        <v>4200</v>
      </c>
      <c r="F31" s="15">
        <f t="shared" si="0"/>
        <v>42000</v>
      </c>
      <c r="G31" s="8"/>
      <c r="H31" s="8"/>
      <c r="I31" s="8"/>
      <c r="J31" s="8"/>
      <c r="K31" s="8"/>
      <c r="L31" s="8"/>
      <c r="M31" s="8"/>
      <c r="N31" s="1"/>
      <c r="O31" s="1"/>
      <c r="P31" s="1"/>
    </row>
    <row r="32" spans="1:16">
      <c r="A32" s="76">
        <v>29</v>
      </c>
      <c r="B32" s="25" t="s">
        <v>43</v>
      </c>
      <c r="C32" s="26" t="s">
        <v>12</v>
      </c>
      <c r="D32" s="26">
        <v>9</v>
      </c>
      <c r="E32" s="27">
        <v>7800</v>
      </c>
      <c r="F32" s="15">
        <f t="shared" si="0"/>
        <v>70200</v>
      </c>
      <c r="G32" s="8"/>
      <c r="H32" s="8"/>
      <c r="I32" s="8"/>
      <c r="J32" s="8"/>
      <c r="K32" s="8"/>
      <c r="L32" s="8"/>
      <c r="M32" s="8"/>
      <c r="N32" s="1"/>
      <c r="O32" s="1"/>
      <c r="P32" s="1"/>
    </row>
    <row r="33" spans="1:16">
      <c r="A33" s="76">
        <v>30</v>
      </c>
      <c r="B33" s="25" t="s">
        <v>44</v>
      </c>
      <c r="C33" s="26" t="s">
        <v>1</v>
      </c>
      <c r="D33" s="26">
        <v>2</v>
      </c>
      <c r="E33" s="27">
        <v>98000</v>
      </c>
      <c r="F33" s="15">
        <f t="shared" si="0"/>
        <v>196000</v>
      </c>
      <c r="G33" s="8"/>
      <c r="H33" s="8"/>
      <c r="I33" s="8"/>
      <c r="J33" s="8"/>
      <c r="K33" s="8"/>
      <c r="L33" s="8"/>
      <c r="M33" s="8"/>
      <c r="N33" s="1"/>
      <c r="O33" s="1"/>
      <c r="P33" s="1"/>
    </row>
    <row r="34" spans="1:16">
      <c r="A34" s="76">
        <v>31</v>
      </c>
      <c r="B34" s="25" t="s">
        <v>45</v>
      </c>
      <c r="C34" s="26" t="s">
        <v>23</v>
      </c>
      <c r="D34" s="26">
        <v>3</v>
      </c>
      <c r="E34" s="27">
        <v>3700</v>
      </c>
      <c r="F34" s="15">
        <f t="shared" si="0"/>
        <v>11100</v>
      </c>
      <c r="G34" s="8"/>
      <c r="H34" s="8"/>
      <c r="I34" s="8"/>
      <c r="J34" s="8"/>
      <c r="K34" s="8"/>
      <c r="L34" s="8"/>
      <c r="M34" s="8"/>
      <c r="N34" s="1"/>
      <c r="O34" s="1"/>
      <c r="P34" s="1"/>
    </row>
    <row r="35" spans="1:16">
      <c r="A35" s="76">
        <v>32</v>
      </c>
      <c r="B35" s="3" t="s">
        <v>47</v>
      </c>
      <c r="C35" s="2" t="s">
        <v>6</v>
      </c>
      <c r="D35" s="2">
        <v>1</v>
      </c>
      <c r="E35" s="4">
        <v>7900</v>
      </c>
      <c r="F35" s="15">
        <f t="shared" si="0"/>
        <v>7900</v>
      </c>
      <c r="G35" s="51"/>
      <c r="H35" s="9"/>
      <c r="I35" s="8"/>
      <c r="J35" s="8"/>
      <c r="K35" s="8"/>
      <c r="L35" s="8"/>
      <c r="M35" s="8"/>
      <c r="N35" s="1"/>
      <c r="O35" s="1"/>
      <c r="P35" s="1"/>
    </row>
    <row r="36" spans="1:16">
      <c r="A36" s="76">
        <v>33</v>
      </c>
      <c r="B36" s="7" t="s">
        <v>33</v>
      </c>
      <c r="C36" s="5" t="s">
        <v>12</v>
      </c>
      <c r="D36" s="5">
        <v>10</v>
      </c>
      <c r="E36" s="6">
        <v>1800</v>
      </c>
      <c r="F36" s="15">
        <f t="shared" si="0"/>
        <v>18000</v>
      </c>
      <c r="G36" s="8"/>
      <c r="H36" s="8"/>
      <c r="I36" s="8"/>
      <c r="J36" s="8"/>
      <c r="K36" s="8"/>
      <c r="L36" s="17"/>
      <c r="M36" s="20"/>
      <c r="N36" s="21"/>
    </row>
    <row r="37" spans="1:16">
      <c r="A37" s="76">
        <v>34</v>
      </c>
      <c r="B37" s="7" t="s">
        <v>48</v>
      </c>
      <c r="C37" s="5" t="s">
        <v>12</v>
      </c>
      <c r="D37" s="5">
        <v>8</v>
      </c>
      <c r="E37" s="6">
        <v>3900</v>
      </c>
      <c r="F37" s="15">
        <f t="shared" si="0"/>
        <v>31200</v>
      </c>
      <c r="G37" s="8"/>
      <c r="H37" s="8"/>
      <c r="I37" s="8"/>
      <c r="J37" s="8"/>
      <c r="K37" s="8"/>
      <c r="L37" s="17"/>
      <c r="M37" s="20"/>
      <c r="N37" s="21"/>
    </row>
    <row r="38" spans="1:16">
      <c r="A38" s="76">
        <v>35</v>
      </c>
      <c r="B38" s="7" t="s">
        <v>36</v>
      </c>
      <c r="C38" s="5" t="s">
        <v>37</v>
      </c>
      <c r="D38" s="5">
        <v>12</v>
      </c>
      <c r="E38" s="6">
        <v>2900</v>
      </c>
      <c r="F38" s="15">
        <f t="shared" si="0"/>
        <v>34800</v>
      </c>
      <c r="G38" s="8"/>
      <c r="H38" s="8"/>
      <c r="I38" s="8"/>
      <c r="J38" s="8"/>
      <c r="K38" s="8"/>
      <c r="L38" s="17"/>
      <c r="M38" s="20"/>
      <c r="N38" s="21"/>
    </row>
    <row r="39" spans="1:16">
      <c r="A39" s="76">
        <v>36</v>
      </c>
      <c r="B39" s="7" t="s">
        <v>49</v>
      </c>
      <c r="C39" s="5" t="s">
        <v>19</v>
      </c>
      <c r="D39" s="5">
        <v>12</v>
      </c>
      <c r="E39" s="6">
        <v>3000</v>
      </c>
      <c r="F39" s="15">
        <f t="shared" si="0"/>
        <v>36000</v>
      </c>
      <c r="G39" s="8"/>
      <c r="H39" s="8"/>
      <c r="I39" s="8"/>
      <c r="J39" s="8"/>
      <c r="K39" s="8"/>
      <c r="L39" s="17"/>
      <c r="M39" s="20"/>
      <c r="N39" s="21"/>
    </row>
    <row r="40" spans="1:16">
      <c r="E40" s="83" t="s">
        <v>15</v>
      </c>
      <c r="F40" s="84">
        <f>SUM(F4:F39)</f>
        <v>4344200</v>
      </c>
      <c r="G40" s="8"/>
      <c r="H40" s="8"/>
      <c r="I40" s="8"/>
      <c r="J40" s="8"/>
      <c r="K40" s="8"/>
      <c r="L40" s="8"/>
      <c r="M40" s="8"/>
    </row>
    <row r="41" spans="1:16" ht="20.25">
      <c r="A41" s="86"/>
      <c r="B41" s="87"/>
      <c r="C41" s="87"/>
      <c r="D41" s="87"/>
      <c r="E41" s="87"/>
      <c r="F41" s="87"/>
      <c r="G41" s="87"/>
      <c r="H41" s="1"/>
      <c r="I41" s="1"/>
      <c r="J41" s="1"/>
      <c r="K41" s="1"/>
      <c r="L41" s="1"/>
      <c r="M41" s="1"/>
      <c r="N41" s="1"/>
    </row>
    <row r="42" spans="1:16">
      <c r="A42" s="88"/>
      <c r="B42" s="87"/>
      <c r="C42" s="87"/>
      <c r="D42" s="87"/>
      <c r="E42" s="87"/>
      <c r="F42" s="87"/>
      <c r="G42" s="87"/>
      <c r="H42" s="1"/>
      <c r="I42" s="1"/>
      <c r="J42" s="1"/>
      <c r="K42" s="1"/>
      <c r="L42" s="1"/>
      <c r="M42" s="1"/>
      <c r="N42" s="1"/>
    </row>
    <row r="43" spans="1:16" ht="16.5">
      <c r="A43" s="11"/>
      <c r="B43" s="10"/>
      <c r="C43" s="10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</row>
    <row r="44" spans="1:16" ht="15.75">
      <c r="A44" s="12"/>
      <c r="B44" s="10"/>
      <c r="C44" s="10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</row>
    <row r="45" spans="1:16" ht="15.75">
      <c r="A45" s="12"/>
      <c r="B45" s="10"/>
      <c r="C45" s="10"/>
      <c r="D45" s="10"/>
      <c r="E45" s="10"/>
      <c r="F45" s="10"/>
      <c r="G45" s="10"/>
      <c r="H45" s="1"/>
      <c r="I45" s="1"/>
      <c r="J45" s="8"/>
      <c r="K45" s="8"/>
      <c r="L45" s="1"/>
      <c r="M45" s="1"/>
      <c r="N45" s="1"/>
    </row>
    <row r="46" spans="1:16" ht="23.25">
      <c r="A46" s="12"/>
      <c r="B46" s="10"/>
      <c r="C46" s="10"/>
      <c r="D46" s="10"/>
      <c r="E46" s="10"/>
      <c r="F46" s="10"/>
      <c r="G46" s="80"/>
      <c r="H46" s="24"/>
      <c r="I46" s="1"/>
      <c r="J46" s="22"/>
      <c r="K46" s="22"/>
      <c r="L46" s="1"/>
      <c r="M46" s="1"/>
      <c r="N46" s="1"/>
    </row>
    <row r="47" spans="1:16" ht="15.75">
      <c r="A47" s="53"/>
      <c r="B47" s="53"/>
      <c r="C47" s="53"/>
      <c r="D47" s="53"/>
      <c r="E47" s="53"/>
      <c r="F47" s="53"/>
      <c r="G47" s="53"/>
      <c r="H47" s="1"/>
      <c r="I47" s="1"/>
      <c r="J47" s="8"/>
      <c r="K47" s="8"/>
      <c r="L47" s="1"/>
      <c r="M47" s="1"/>
      <c r="N47" s="1"/>
    </row>
    <row r="48" spans="1:16">
      <c r="A48" s="41"/>
      <c r="B48" s="41"/>
      <c r="C48" s="54"/>
      <c r="D48" s="41"/>
      <c r="E48" s="41"/>
      <c r="F48" s="55"/>
      <c r="G48" s="55"/>
      <c r="H48" s="1"/>
      <c r="I48" s="1"/>
      <c r="J48" s="8"/>
      <c r="K48" s="8"/>
      <c r="L48" s="1"/>
      <c r="M48" s="1"/>
      <c r="N48" s="1"/>
    </row>
    <row r="49" spans="1:7">
      <c r="A49" s="41"/>
      <c r="B49" s="41"/>
      <c r="C49" s="54"/>
      <c r="D49" s="41"/>
      <c r="E49" s="41"/>
      <c r="F49" s="55"/>
      <c r="G49" s="55"/>
    </row>
    <row r="50" spans="1:7">
      <c r="A50" s="41"/>
      <c r="B50" s="41"/>
      <c r="C50" s="54"/>
      <c r="D50" s="41"/>
      <c r="E50" s="41"/>
      <c r="F50" s="55"/>
      <c r="G50" s="55"/>
    </row>
    <row r="51" spans="1:7">
      <c r="A51" s="41"/>
      <c r="B51" s="41"/>
      <c r="C51" s="54"/>
      <c r="D51" s="41"/>
      <c r="E51" s="41"/>
      <c r="F51" s="55"/>
      <c r="G51" s="55"/>
    </row>
    <row r="52" spans="1:7">
      <c r="A52" s="41"/>
      <c r="B52" s="41"/>
      <c r="C52" s="54"/>
      <c r="D52" s="41"/>
      <c r="E52" s="41"/>
      <c r="F52" s="55"/>
      <c r="G52" s="55"/>
    </row>
    <row r="53" spans="1:7">
      <c r="A53" s="41"/>
      <c r="B53" s="41"/>
      <c r="C53" s="56"/>
      <c r="D53" s="41"/>
      <c r="E53" s="41"/>
      <c r="F53" s="55"/>
      <c r="G53" s="55"/>
    </row>
    <row r="54" spans="1:7">
      <c r="A54" s="41"/>
      <c r="B54" s="41"/>
      <c r="C54" s="54"/>
      <c r="D54" s="41"/>
      <c r="E54" s="41"/>
      <c r="F54" s="55"/>
      <c r="G54" s="55"/>
    </row>
    <row r="55" spans="1:7">
      <c r="A55" s="41"/>
      <c r="B55" s="41"/>
      <c r="C55" s="54"/>
      <c r="D55" s="41"/>
      <c r="E55" s="41"/>
      <c r="F55" s="55"/>
      <c r="G55" s="55"/>
    </row>
    <row r="56" spans="1:7">
      <c r="A56" s="41"/>
      <c r="B56" s="41"/>
      <c r="C56" s="54"/>
      <c r="D56" s="41"/>
      <c r="E56" s="41"/>
      <c r="F56" s="55"/>
      <c r="G56" s="55"/>
    </row>
    <row r="57" spans="1:7">
      <c r="A57" s="41"/>
      <c r="B57" s="41"/>
      <c r="C57" s="56"/>
      <c r="D57" s="57"/>
      <c r="E57" s="41"/>
      <c r="F57" s="55"/>
      <c r="G57" s="55"/>
    </row>
    <row r="58" spans="1:7">
      <c r="A58" s="89"/>
      <c r="B58" s="89"/>
      <c r="C58" s="89"/>
      <c r="D58" s="89"/>
      <c r="E58" s="89"/>
      <c r="F58" s="89"/>
      <c r="G58" s="89"/>
    </row>
    <row r="59" spans="1:7">
      <c r="A59" s="41"/>
      <c r="B59" s="41"/>
      <c r="C59" s="54"/>
      <c r="D59" s="41"/>
      <c r="E59" s="41"/>
      <c r="F59" s="55"/>
      <c r="G59" s="55"/>
    </row>
    <row r="60" spans="1:7">
      <c r="A60" s="89"/>
      <c r="B60" s="89"/>
      <c r="C60" s="89"/>
      <c r="D60" s="89"/>
      <c r="E60" s="89"/>
      <c r="F60" s="89"/>
      <c r="G60" s="89"/>
    </row>
    <row r="61" spans="1:7">
      <c r="A61" s="41"/>
      <c r="B61" s="41"/>
      <c r="C61" s="54"/>
      <c r="D61" s="41"/>
      <c r="E61" s="41"/>
      <c r="F61" s="55"/>
      <c r="G61" s="55"/>
    </row>
    <row r="62" spans="1:7">
      <c r="A62" s="41"/>
      <c r="B62" s="41"/>
      <c r="C62" s="54"/>
      <c r="D62" s="41"/>
      <c r="E62" s="41"/>
      <c r="F62" s="55"/>
      <c r="G62" s="55"/>
    </row>
    <row r="63" spans="1:7">
      <c r="A63" s="41"/>
      <c r="B63" s="41"/>
      <c r="C63" s="54"/>
      <c r="D63" s="41"/>
      <c r="E63" s="41"/>
      <c r="F63" s="55"/>
      <c r="G63" s="55"/>
    </row>
    <row r="64" spans="1:7">
      <c r="A64" s="41"/>
      <c r="B64" s="41"/>
      <c r="C64" s="54"/>
      <c r="D64" s="41"/>
      <c r="E64" s="41"/>
      <c r="F64" s="55"/>
      <c r="G64" s="55"/>
    </row>
    <row r="65" spans="1:8">
      <c r="A65" s="89"/>
      <c r="B65" s="89"/>
      <c r="C65" s="89"/>
      <c r="D65" s="89"/>
      <c r="E65" s="89"/>
      <c r="F65" s="89"/>
      <c r="G65" s="89"/>
      <c r="H65" s="1"/>
    </row>
    <row r="66" spans="1:8">
      <c r="A66" s="85"/>
      <c r="B66" s="85"/>
      <c r="C66" s="85"/>
      <c r="D66" s="85"/>
      <c r="E66" s="85"/>
      <c r="F66" s="85"/>
      <c r="G66" s="58"/>
      <c r="H66" s="1"/>
    </row>
    <row r="67" spans="1:8">
      <c r="A67" s="85"/>
      <c r="B67" s="85"/>
      <c r="C67" s="85"/>
      <c r="D67" s="85"/>
      <c r="E67" s="85"/>
      <c r="F67" s="85"/>
      <c r="G67" s="58"/>
      <c r="H67" s="1"/>
    </row>
    <row r="68" spans="1:8">
      <c r="A68" s="17"/>
      <c r="B68" s="17"/>
      <c r="C68" s="17"/>
      <c r="D68" s="17"/>
      <c r="E68" s="17"/>
      <c r="F68" s="17"/>
      <c r="G68" s="17"/>
    </row>
    <row r="69" spans="1:8">
      <c r="A69" s="17"/>
      <c r="B69" s="17"/>
      <c r="C69" s="17"/>
      <c r="D69" s="17"/>
      <c r="E69" s="17"/>
      <c r="F69" s="17"/>
      <c r="G69" s="17"/>
    </row>
    <row r="71" spans="1:8">
      <c r="A71" s="1"/>
      <c r="B71" s="1"/>
      <c r="C71" s="1"/>
      <c r="D71" s="1"/>
      <c r="E71" s="1"/>
      <c r="F71" s="1"/>
      <c r="G71" s="39" t="s">
        <v>50</v>
      </c>
      <c r="H71" s="40">
        <v>7364700</v>
      </c>
    </row>
  </sheetData>
  <mergeCells count="7">
    <mergeCell ref="A66:F66"/>
    <mergeCell ref="A67:F67"/>
    <mergeCell ref="A41:G41"/>
    <mergeCell ref="A42:G42"/>
    <mergeCell ref="A58:G58"/>
    <mergeCell ref="A60:G60"/>
    <mergeCell ref="A65:G6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21" sqref="E21:F21"/>
    </sheetView>
  </sheetViews>
  <sheetFormatPr defaultRowHeight="15"/>
  <cols>
    <col min="1" max="1" width="9.140625" style="64"/>
    <col min="2" max="2" width="31.28515625" customWidth="1"/>
    <col min="3" max="3" width="10.7109375" customWidth="1"/>
    <col min="5" max="5" width="12.5703125" customWidth="1"/>
    <col min="6" max="6" width="20.5703125" customWidth="1"/>
  </cols>
  <sheetData>
    <row r="1" spans="1:6">
      <c r="B1" s="87"/>
      <c r="C1" s="87"/>
      <c r="D1" s="87"/>
      <c r="E1" s="87"/>
      <c r="F1" s="87"/>
    </row>
    <row r="2" spans="1:6" ht="18.75">
      <c r="A2" s="91" t="s">
        <v>55</v>
      </c>
      <c r="B2" s="91"/>
      <c r="C2" s="91"/>
      <c r="D2" s="91"/>
      <c r="E2" s="91"/>
      <c r="F2" s="91"/>
    </row>
    <row r="3" spans="1:6" ht="15" customHeight="1">
      <c r="A3" s="90" t="s">
        <v>56</v>
      </c>
      <c r="B3" s="90"/>
      <c r="C3" s="90"/>
      <c r="D3" s="90"/>
      <c r="E3" s="90"/>
      <c r="F3" s="90"/>
    </row>
    <row r="4" spans="1:6">
      <c r="B4" s="65"/>
      <c r="C4" s="65"/>
      <c r="D4" s="65"/>
      <c r="E4" s="65"/>
      <c r="F4" s="65"/>
    </row>
    <row r="5" spans="1:6">
      <c r="A5" s="77">
        <v>1</v>
      </c>
      <c r="B5" s="82" t="s">
        <v>11</v>
      </c>
      <c r="C5" s="73" t="s">
        <v>12</v>
      </c>
      <c r="D5" s="73">
        <v>2</v>
      </c>
      <c r="E5" s="74">
        <v>3100</v>
      </c>
      <c r="F5" s="81">
        <f>D5*E5</f>
        <v>6200</v>
      </c>
    </row>
    <row r="6" spans="1:6">
      <c r="A6" s="77">
        <v>2</v>
      </c>
      <c r="B6" s="79" t="s">
        <v>27</v>
      </c>
      <c r="C6" s="49" t="s">
        <v>4</v>
      </c>
      <c r="D6" s="49">
        <v>1</v>
      </c>
      <c r="E6" s="50">
        <v>98000</v>
      </c>
      <c r="F6" s="74">
        <f t="shared" ref="F6" si="0">D6*E6</f>
        <v>98000</v>
      </c>
    </row>
    <row r="7" spans="1:6">
      <c r="A7" s="77">
        <v>3</v>
      </c>
      <c r="B7" s="61" t="s">
        <v>2</v>
      </c>
      <c r="C7" s="66" t="s">
        <v>1</v>
      </c>
      <c r="D7" s="66">
        <v>6</v>
      </c>
      <c r="E7" s="67">
        <v>59000</v>
      </c>
      <c r="F7" s="67">
        <f>D7*E7</f>
        <v>354000</v>
      </c>
    </row>
    <row r="8" spans="1:6">
      <c r="A8" s="77">
        <v>4</v>
      </c>
      <c r="B8" s="61" t="s">
        <v>0</v>
      </c>
      <c r="C8" s="66" t="s">
        <v>1</v>
      </c>
      <c r="D8" s="66">
        <v>6</v>
      </c>
      <c r="E8" s="67">
        <v>31000</v>
      </c>
      <c r="F8" s="67">
        <f t="shared" ref="F8:F20" si="1">D8*E8</f>
        <v>186000</v>
      </c>
    </row>
    <row r="9" spans="1:6">
      <c r="A9" s="77">
        <v>5</v>
      </c>
      <c r="B9" s="61" t="s">
        <v>35</v>
      </c>
      <c r="C9" s="66" t="s">
        <v>1</v>
      </c>
      <c r="D9" s="66">
        <v>3</v>
      </c>
      <c r="E9" s="67">
        <v>27000</v>
      </c>
      <c r="F9" s="67">
        <f t="shared" si="1"/>
        <v>81000</v>
      </c>
    </row>
    <row r="10" spans="1:6">
      <c r="A10" s="77">
        <v>6</v>
      </c>
      <c r="B10" s="61" t="s">
        <v>9</v>
      </c>
      <c r="C10" s="66" t="s">
        <v>8</v>
      </c>
      <c r="D10" s="66">
        <v>4</v>
      </c>
      <c r="E10" s="67">
        <v>17500</v>
      </c>
      <c r="F10" s="67">
        <f t="shared" si="1"/>
        <v>70000</v>
      </c>
    </row>
    <row r="11" spans="1:6">
      <c r="A11" s="77">
        <v>7</v>
      </c>
      <c r="B11" s="61" t="s">
        <v>3</v>
      </c>
      <c r="C11" s="66" t="s">
        <v>4</v>
      </c>
      <c r="D11" s="66">
        <v>45</v>
      </c>
      <c r="E11" s="67">
        <v>49000</v>
      </c>
      <c r="F11" s="67">
        <f t="shared" si="1"/>
        <v>2205000</v>
      </c>
    </row>
    <row r="12" spans="1:6">
      <c r="A12" s="77">
        <v>8</v>
      </c>
      <c r="B12" s="60" t="s">
        <v>7</v>
      </c>
      <c r="C12" s="66" t="s">
        <v>8</v>
      </c>
      <c r="D12" s="66">
        <v>300</v>
      </c>
      <c r="E12" s="67">
        <v>3700</v>
      </c>
      <c r="F12" s="67">
        <f t="shared" si="1"/>
        <v>1110000</v>
      </c>
    </row>
    <row r="13" spans="1:6">
      <c r="A13" s="77">
        <v>9</v>
      </c>
      <c r="B13" s="61" t="s">
        <v>20</v>
      </c>
      <c r="C13" s="66" t="s">
        <v>21</v>
      </c>
      <c r="D13" s="66">
        <v>6</v>
      </c>
      <c r="E13" s="67">
        <v>21000</v>
      </c>
      <c r="F13" s="67">
        <f t="shared" si="1"/>
        <v>126000</v>
      </c>
    </row>
    <row r="14" spans="1:6">
      <c r="A14" s="77">
        <v>10</v>
      </c>
      <c r="B14" s="61" t="s">
        <v>34</v>
      </c>
      <c r="C14" s="66" t="s">
        <v>21</v>
      </c>
      <c r="D14" s="66">
        <v>5</v>
      </c>
      <c r="E14" s="67">
        <v>2700</v>
      </c>
      <c r="F14" s="67">
        <f t="shared" si="1"/>
        <v>13500</v>
      </c>
    </row>
    <row r="15" spans="1:6">
      <c r="A15" s="77">
        <v>11</v>
      </c>
      <c r="B15" s="63" t="s">
        <v>11</v>
      </c>
      <c r="C15" s="68" t="s">
        <v>12</v>
      </c>
      <c r="D15" s="68">
        <v>10</v>
      </c>
      <c r="E15" s="69">
        <v>3100</v>
      </c>
      <c r="F15" s="67">
        <f t="shared" si="1"/>
        <v>31000</v>
      </c>
    </row>
    <row r="16" spans="1:6">
      <c r="A16" s="77">
        <v>12</v>
      </c>
      <c r="B16" s="61" t="s">
        <v>18</v>
      </c>
      <c r="C16" s="71" t="s">
        <v>23</v>
      </c>
      <c r="D16" s="70">
        <v>60</v>
      </c>
      <c r="E16" s="72">
        <v>2530</v>
      </c>
      <c r="F16" s="67">
        <f t="shared" si="1"/>
        <v>151800</v>
      </c>
    </row>
    <row r="17" spans="1:6">
      <c r="A17" s="77">
        <v>13</v>
      </c>
      <c r="B17" s="61" t="s">
        <v>28</v>
      </c>
      <c r="C17" s="66" t="s">
        <v>29</v>
      </c>
      <c r="D17" s="66">
        <v>20</v>
      </c>
      <c r="E17" s="67">
        <v>3600</v>
      </c>
      <c r="F17" s="67">
        <f t="shared" si="1"/>
        <v>72000</v>
      </c>
    </row>
    <row r="18" spans="1:6">
      <c r="A18" s="77">
        <v>14</v>
      </c>
      <c r="B18" s="61" t="s">
        <v>36</v>
      </c>
      <c r="C18" s="66" t="s">
        <v>37</v>
      </c>
      <c r="D18" s="66">
        <v>4</v>
      </c>
      <c r="E18" s="67">
        <v>2900</v>
      </c>
      <c r="F18" s="67">
        <f t="shared" si="1"/>
        <v>11600</v>
      </c>
    </row>
    <row r="19" spans="1:6">
      <c r="A19" s="77">
        <v>15</v>
      </c>
      <c r="B19" s="61" t="s">
        <v>52</v>
      </c>
      <c r="C19" s="62" t="s">
        <v>8</v>
      </c>
      <c r="D19" s="62">
        <v>1</v>
      </c>
      <c r="E19" s="67">
        <v>13500</v>
      </c>
      <c r="F19" s="67">
        <f t="shared" si="1"/>
        <v>13500</v>
      </c>
    </row>
    <row r="20" spans="1:6">
      <c r="A20" s="77">
        <v>16</v>
      </c>
      <c r="B20" s="61" t="s">
        <v>53</v>
      </c>
      <c r="C20" s="62" t="s">
        <v>4</v>
      </c>
      <c r="D20" s="62">
        <v>5</v>
      </c>
      <c r="E20" s="67">
        <v>49000</v>
      </c>
      <c r="F20" s="67">
        <f t="shared" si="1"/>
        <v>245000</v>
      </c>
    </row>
    <row r="21" spans="1:6">
      <c r="E21" s="83" t="s">
        <v>15</v>
      </c>
      <c r="F21" s="84">
        <f>SUM(F5:F20)</f>
        <v>4774600</v>
      </c>
    </row>
    <row r="24" spans="1:6">
      <c r="F24" s="75"/>
    </row>
  </sheetData>
  <mergeCells count="3">
    <mergeCell ref="B1:F1"/>
    <mergeCell ref="A3:F3"/>
    <mergeCell ref="A2:F2"/>
  </mergeCells>
  <pageMargins left="0.7" right="0.2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 SL THÁNG 11-THÁNG 03</vt:lpstr>
      <vt:lpstr>BK SL THÁNG 04-THÁNG 06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2014-07-05T08:37:08Z</cp:lastPrinted>
  <dcterms:created xsi:type="dcterms:W3CDTF">2014-07-05T07:36:25Z</dcterms:created>
  <dcterms:modified xsi:type="dcterms:W3CDTF">2014-07-05T08:56:32Z</dcterms:modified>
</cp:coreProperties>
</file>