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4" i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16"/>
  <c r="F45" l="1"/>
  <c r="F46" s="1"/>
</calcChain>
</file>

<file path=xl/sharedStrings.xml><?xml version="1.0" encoding="utf-8"?>
<sst xmlns="http://schemas.openxmlformats.org/spreadsheetml/2006/main" count="78" uniqueCount="58">
  <si>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</si>
  <si>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</si>
  <si>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</si>
  <si>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</si>
  <si>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 xml:space="preserve"> Ngaøy      30   thaùng      08       naêm   2014</t>
  </si>
  <si>
    <t>STT</t>
  </si>
  <si>
    <t>Tên hàng</t>
  </si>
  <si>
    <t>ĐVT</t>
  </si>
  <si>
    <t>SL</t>
  </si>
  <si>
    <t>Đơn giá</t>
  </si>
  <si>
    <t>Thành Tiền</t>
  </si>
  <si>
    <t>Băng keo trong 18m/m x 20Y</t>
  </si>
  <si>
    <t>Cuộn</t>
  </si>
  <si>
    <t>Bìa còng bật 2 mặt 7P F4 GL</t>
  </si>
  <si>
    <t xml:space="preserve">Cái </t>
  </si>
  <si>
    <t>Cái</t>
  </si>
  <si>
    <t>Bìa còng bật 2 mặt 5P F GL</t>
  </si>
  <si>
    <t>Bìa 1 nút My Clear khổ F</t>
  </si>
  <si>
    <t>Bìa kiếng A-D</t>
  </si>
  <si>
    <t>Xấp</t>
  </si>
  <si>
    <t xml:space="preserve">Bìa lá A 4 TL </t>
  </si>
  <si>
    <t xml:space="preserve">Bìa phân trang nhựa 12 số   T- L </t>
  </si>
  <si>
    <t>Bộ</t>
  </si>
  <si>
    <t>Bấm kim 10 Plus</t>
  </si>
  <si>
    <t>Giấy ghi chú  Pronoti 1.5X2</t>
  </si>
  <si>
    <t>Keo khô G-05 TL 8gr</t>
  </si>
  <si>
    <t>Thỏi</t>
  </si>
  <si>
    <t xml:space="preserve">Cây </t>
  </si>
  <si>
    <t>Kẹp giấy  C62</t>
  </si>
  <si>
    <t xml:space="preserve">Hộp </t>
  </si>
  <si>
    <t>Khay 2 tầng mica XK 169</t>
  </si>
  <si>
    <t>Kim bấm N.10 Plus</t>
  </si>
  <si>
    <t>Nhãn có keo dán đủ cỡ Tomy 100</t>
  </si>
  <si>
    <t>Bút bi TL-025 Grip (xanh, tím, đỏ, đen)</t>
  </si>
  <si>
    <t>Cây</t>
  </si>
  <si>
    <t>Bút bi TL 027 ( xanh, đỏ, đen )</t>
  </si>
  <si>
    <t>Bút chì bấm Pentel A125 T</t>
  </si>
  <si>
    <t>Bút dạ quang HL-03 TL (vàng,cam,hồng,xanh,lá)</t>
  </si>
  <si>
    <t>Bút gel mini 0.5 ( xanh. đỏ,  đen )</t>
  </si>
  <si>
    <t>Bút lông bi Uniball UB 150</t>
  </si>
  <si>
    <t>Bút xoá  kéo Plus WhiperV WH-105T 42-207</t>
  </si>
  <si>
    <t>Bút Xóa kéo Plus 5x7 Mini WH-505</t>
  </si>
  <si>
    <t>Bút Gell Uni UM 100</t>
  </si>
  <si>
    <t>Mặt dấu S842</t>
  </si>
  <si>
    <t>Bút bi Zeza F301</t>
  </si>
  <si>
    <t>Ruột bút bi Zebra F301 L1</t>
  </si>
  <si>
    <t>Dấu hộp Shiny S842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</si>
  <si>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</si>
  <si>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</si>
  <si>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</si>
  <si>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</si>
  <si>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</si>
  <si>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</si>
  <si>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Soá: 0000034</t>
  </si>
  <si>
    <t xml:space="preserve">     (Ñính keøm hoaù ñôn soá: PN/14P 0000034)</t>
  </si>
  <si>
    <t>Tên đơn vị: CÔNG TY CỔ PHẦN CHÂU Á TIÊU ĐIỂM</t>
  </si>
  <si>
    <t>MST:0305908967</t>
  </si>
  <si>
    <t>Điạ chỉ: Lầu 7, Phòng 701, Số 32-34 Ngô Đức Kế, P. Bến Nghé, Q. 1</t>
  </si>
</sst>
</file>

<file path=xl/styles.xml><?xml version="1.0" encoding="utf-8"?>
<styleSheet xmlns="http://schemas.openxmlformats.org/spreadsheetml/2006/main">
  <numFmts count="1">
    <numFmt numFmtId="164" formatCode="#,###"/>
  </numFmts>
  <fonts count="8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1"/>
      <name val="VNI-Times"/>
    </font>
    <font>
      <b/>
      <sz val="12"/>
      <color indexed="10"/>
      <name val="VNI-Times"/>
    </font>
    <font>
      <b/>
      <sz val="12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1"/>
  <sheetViews>
    <sheetView tabSelected="1" workbookViewId="0">
      <selection activeCell="A8" sqref="A8:F10"/>
    </sheetView>
  </sheetViews>
  <sheetFormatPr defaultRowHeight="15"/>
  <cols>
    <col min="1" max="1" width="7.85546875" style="3" customWidth="1"/>
    <col min="2" max="2" width="32.7109375" style="3" customWidth="1"/>
    <col min="3" max="4" width="9.140625" style="3"/>
    <col min="5" max="5" width="12.5703125" style="3" customWidth="1"/>
    <col min="6" max="6" width="14.140625" style="3" customWidth="1"/>
    <col min="7" max="16384" width="9.140625" style="3"/>
  </cols>
  <sheetData>
    <row r="2" spans="1:6" ht="16.5">
      <c r="A2" s="1" t="s">
        <v>0</v>
      </c>
      <c r="B2" s="2"/>
      <c r="C2" s="2"/>
      <c r="D2" s="2"/>
      <c r="E2" s="2"/>
      <c r="F2" s="2"/>
    </row>
    <row r="3" spans="1:6" ht="15.75">
      <c r="A3" s="4" t="s">
        <v>1</v>
      </c>
      <c r="B3" s="2"/>
      <c r="C3" s="2"/>
      <c r="D3" s="2"/>
      <c r="E3" s="2"/>
      <c r="F3" s="2"/>
    </row>
    <row r="4" spans="1:6" ht="16.5">
      <c r="A4" s="1" t="s">
        <v>2</v>
      </c>
      <c r="B4" s="2"/>
      <c r="C4" s="2"/>
      <c r="D4" s="2"/>
      <c r="E4" s="2"/>
      <c r="F4" s="2"/>
    </row>
    <row r="7" spans="1:6" ht="20.25">
      <c r="A7" s="5" t="s">
        <v>3</v>
      </c>
      <c r="B7" s="2"/>
      <c r="C7" s="2"/>
      <c r="D7" s="2"/>
      <c r="E7" s="2"/>
      <c r="F7" s="2"/>
    </row>
    <row r="8" spans="1:6" ht="15.75">
      <c r="A8" s="6" t="s">
        <v>53</v>
      </c>
      <c r="B8" s="6"/>
      <c r="C8" s="6"/>
      <c r="D8" s="6"/>
      <c r="E8" s="6"/>
      <c r="F8" s="6"/>
    </row>
    <row r="9" spans="1:6" ht="16.5">
      <c r="A9" s="7" t="s">
        <v>4</v>
      </c>
      <c r="B9" s="7"/>
      <c r="C9" s="7"/>
      <c r="D9" s="7"/>
      <c r="E9" s="7"/>
      <c r="F9" s="7"/>
    </row>
    <row r="10" spans="1:6" ht="15.75">
      <c r="A10" s="8" t="s">
        <v>54</v>
      </c>
      <c r="B10" s="8"/>
      <c r="C10" s="8"/>
      <c r="D10" s="8"/>
      <c r="E10" s="8"/>
      <c r="F10" s="8"/>
    </row>
    <row r="11" spans="1:6" ht="15.75">
      <c r="A11" s="9"/>
      <c r="B11" s="9"/>
      <c r="C11" s="9"/>
      <c r="D11" s="9"/>
      <c r="E11" s="9"/>
      <c r="F11" s="9"/>
    </row>
    <row r="12" spans="1:6" ht="15.75">
      <c r="A12" s="10" t="s">
        <v>55</v>
      </c>
    </row>
    <row r="13" spans="1:6" ht="15.75">
      <c r="A13" s="11" t="s">
        <v>57</v>
      </c>
      <c r="B13" s="11"/>
      <c r="C13" s="11"/>
      <c r="D13" s="11"/>
      <c r="E13" s="11"/>
      <c r="F13" s="11"/>
    </row>
    <row r="14" spans="1:6" ht="15.75">
      <c r="A14" s="10" t="s">
        <v>56</v>
      </c>
    </row>
    <row r="15" spans="1:6" s="21" customFormat="1" ht="15.75">
      <c r="A15" s="20" t="s">
        <v>5</v>
      </c>
      <c r="B15" s="20" t="s">
        <v>6</v>
      </c>
      <c r="C15" s="20" t="s">
        <v>7</v>
      </c>
      <c r="D15" s="20" t="s">
        <v>8</v>
      </c>
      <c r="E15" s="20" t="s">
        <v>9</v>
      </c>
      <c r="F15" s="20" t="s">
        <v>10</v>
      </c>
    </row>
    <row r="16" spans="1:6">
      <c r="A16" s="12">
        <v>1</v>
      </c>
      <c r="B16" s="13" t="s">
        <v>11</v>
      </c>
      <c r="C16" s="12" t="s">
        <v>12</v>
      </c>
      <c r="D16" s="12">
        <v>20</v>
      </c>
      <c r="E16" s="14">
        <v>1300</v>
      </c>
      <c r="F16" s="14">
        <f t="shared" ref="F16:F43" si="0">D16*E16</f>
        <v>26000</v>
      </c>
    </row>
    <row r="17" spans="1:6">
      <c r="A17" s="12">
        <v>2</v>
      </c>
      <c r="B17" s="13" t="s">
        <v>13</v>
      </c>
      <c r="C17" s="12" t="s">
        <v>14</v>
      </c>
      <c r="D17" s="12">
        <v>12</v>
      </c>
      <c r="E17" s="14">
        <v>24000</v>
      </c>
      <c r="F17" s="14">
        <f t="shared" si="0"/>
        <v>288000</v>
      </c>
    </row>
    <row r="18" spans="1:6">
      <c r="A18" s="12">
        <v>3</v>
      </c>
      <c r="B18" s="13" t="s">
        <v>16</v>
      </c>
      <c r="C18" s="12" t="s">
        <v>15</v>
      </c>
      <c r="D18" s="12">
        <v>2</v>
      </c>
      <c r="E18" s="14">
        <v>24000</v>
      </c>
      <c r="F18" s="14">
        <f t="shared" si="0"/>
        <v>48000</v>
      </c>
    </row>
    <row r="19" spans="1:6">
      <c r="A19" s="12">
        <v>4</v>
      </c>
      <c r="B19" s="13" t="s">
        <v>17</v>
      </c>
      <c r="C19" s="12" t="s">
        <v>15</v>
      </c>
      <c r="D19" s="12">
        <v>12</v>
      </c>
      <c r="E19" s="14">
        <v>3000</v>
      </c>
      <c r="F19" s="14">
        <f t="shared" si="0"/>
        <v>36000</v>
      </c>
    </row>
    <row r="20" spans="1:6">
      <c r="A20" s="12">
        <v>5</v>
      </c>
      <c r="B20" s="13" t="s">
        <v>18</v>
      </c>
      <c r="C20" s="12" t="s">
        <v>19</v>
      </c>
      <c r="D20" s="12">
        <v>2</v>
      </c>
      <c r="E20" s="14">
        <v>98000</v>
      </c>
      <c r="F20" s="14">
        <f t="shared" si="0"/>
        <v>196000</v>
      </c>
    </row>
    <row r="21" spans="1:6">
      <c r="A21" s="12">
        <v>6</v>
      </c>
      <c r="B21" s="13" t="s">
        <v>20</v>
      </c>
      <c r="C21" s="12" t="s">
        <v>15</v>
      </c>
      <c r="D21" s="12">
        <v>10</v>
      </c>
      <c r="E21" s="14">
        <v>1700</v>
      </c>
      <c r="F21" s="14">
        <f t="shared" si="0"/>
        <v>17000</v>
      </c>
    </row>
    <row r="22" spans="1:6">
      <c r="A22" s="12">
        <v>7</v>
      </c>
      <c r="B22" s="13" t="s">
        <v>21</v>
      </c>
      <c r="C22" s="12" t="s">
        <v>22</v>
      </c>
      <c r="D22" s="12">
        <v>8</v>
      </c>
      <c r="E22" s="14">
        <v>8000</v>
      </c>
      <c r="F22" s="14">
        <f t="shared" si="0"/>
        <v>64000</v>
      </c>
    </row>
    <row r="23" spans="1:6">
      <c r="A23" s="12">
        <v>8</v>
      </c>
      <c r="B23" s="13" t="s">
        <v>23</v>
      </c>
      <c r="C23" s="12" t="s">
        <v>15</v>
      </c>
      <c r="D23" s="12">
        <v>5</v>
      </c>
      <c r="E23" s="14">
        <v>24500</v>
      </c>
      <c r="F23" s="14">
        <f t="shared" si="0"/>
        <v>122500</v>
      </c>
    </row>
    <row r="24" spans="1:6">
      <c r="A24" s="12">
        <v>9</v>
      </c>
      <c r="B24" s="13" t="s">
        <v>24</v>
      </c>
      <c r="C24" s="12" t="s">
        <v>19</v>
      </c>
      <c r="D24" s="12">
        <v>1</v>
      </c>
      <c r="E24" s="14">
        <v>3800</v>
      </c>
      <c r="F24" s="14">
        <f t="shared" si="0"/>
        <v>3800</v>
      </c>
    </row>
    <row r="25" spans="1:6">
      <c r="A25" s="12">
        <v>10</v>
      </c>
      <c r="B25" s="13" t="s">
        <v>25</v>
      </c>
      <c r="C25" s="12" t="s">
        <v>26</v>
      </c>
      <c r="D25" s="12">
        <v>1</v>
      </c>
      <c r="E25" s="14">
        <v>6500</v>
      </c>
      <c r="F25" s="14">
        <f t="shared" si="0"/>
        <v>6500</v>
      </c>
    </row>
    <row r="26" spans="1:6">
      <c r="A26" s="12">
        <v>11</v>
      </c>
      <c r="B26" s="13" t="s">
        <v>28</v>
      </c>
      <c r="C26" s="12" t="s">
        <v>29</v>
      </c>
      <c r="D26" s="12">
        <v>1</v>
      </c>
      <c r="E26" s="14">
        <v>2600</v>
      </c>
      <c r="F26" s="14">
        <f t="shared" si="0"/>
        <v>2600</v>
      </c>
    </row>
    <row r="27" spans="1:6">
      <c r="A27" s="12">
        <v>12</v>
      </c>
      <c r="B27" s="13" t="s">
        <v>30</v>
      </c>
      <c r="C27" s="12" t="s">
        <v>15</v>
      </c>
      <c r="D27" s="12">
        <v>1</v>
      </c>
      <c r="E27" s="14">
        <v>95000</v>
      </c>
      <c r="F27" s="14">
        <f t="shared" si="0"/>
        <v>95000</v>
      </c>
    </row>
    <row r="28" spans="1:6">
      <c r="A28" s="12">
        <v>13</v>
      </c>
      <c r="B28" s="13" t="s">
        <v>31</v>
      </c>
      <c r="C28" s="12" t="s">
        <v>29</v>
      </c>
      <c r="D28" s="12">
        <v>8</v>
      </c>
      <c r="E28" s="14">
        <v>3000</v>
      </c>
      <c r="F28" s="14">
        <f t="shared" si="0"/>
        <v>24000</v>
      </c>
    </row>
    <row r="29" spans="1:6">
      <c r="A29" s="12">
        <v>14</v>
      </c>
      <c r="B29" s="13" t="s">
        <v>32</v>
      </c>
      <c r="C29" s="12" t="s">
        <v>19</v>
      </c>
      <c r="D29" s="12">
        <v>2</v>
      </c>
      <c r="E29" s="14">
        <v>7500</v>
      </c>
      <c r="F29" s="14">
        <f t="shared" si="0"/>
        <v>15000</v>
      </c>
    </row>
    <row r="30" spans="1:6">
      <c r="A30" s="12">
        <v>15</v>
      </c>
      <c r="B30" s="13" t="s">
        <v>33</v>
      </c>
      <c r="C30" s="12" t="s">
        <v>34</v>
      </c>
      <c r="D30" s="12">
        <v>5</v>
      </c>
      <c r="E30" s="14">
        <v>3000</v>
      </c>
      <c r="F30" s="14">
        <f t="shared" si="0"/>
        <v>15000</v>
      </c>
    </row>
    <row r="31" spans="1:6">
      <c r="A31" s="12">
        <v>16</v>
      </c>
      <c r="B31" s="13" t="s">
        <v>35</v>
      </c>
      <c r="C31" s="12" t="s">
        <v>27</v>
      </c>
      <c r="D31" s="12">
        <v>10</v>
      </c>
      <c r="E31" s="14">
        <v>2400</v>
      </c>
      <c r="F31" s="14">
        <f t="shared" si="0"/>
        <v>24000</v>
      </c>
    </row>
    <row r="32" spans="1:6">
      <c r="A32" s="12">
        <v>17</v>
      </c>
      <c r="B32" s="13" t="s">
        <v>36</v>
      </c>
      <c r="C32" s="12" t="s">
        <v>34</v>
      </c>
      <c r="D32" s="12">
        <v>5</v>
      </c>
      <c r="E32" s="14">
        <v>14000</v>
      </c>
      <c r="F32" s="14">
        <f t="shared" si="0"/>
        <v>70000</v>
      </c>
    </row>
    <row r="33" spans="1:6">
      <c r="A33" s="12">
        <v>18</v>
      </c>
      <c r="B33" s="13" t="s">
        <v>37</v>
      </c>
      <c r="C33" s="12" t="s">
        <v>34</v>
      </c>
      <c r="D33" s="12">
        <v>5</v>
      </c>
      <c r="E33" s="14">
        <v>6000</v>
      </c>
      <c r="F33" s="14">
        <f t="shared" si="0"/>
        <v>30000</v>
      </c>
    </row>
    <row r="34" spans="1:6">
      <c r="A34" s="12">
        <v>19</v>
      </c>
      <c r="B34" s="13" t="s">
        <v>37</v>
      </c>
      <c r="C34" s="12" t="s">
        <v>34</v>
      </c>
      <c r="D34" s="12">
        <v>5</v>
      </c>
      <c r="E34" s="14">
        <v>6000</v>
      </c>
      <c r="F34" s="14">
        <f t="shared" si="0"/>
        <v>30000</v>
      </c>
    </row>
    <row r="35" spans="1:6">
      <c r="A35" s="12">
        <v>20</v>
      </c>
      <c r="B35" s="13" t="s">
        <v>38</v>
      </c>
      <c r="C35" s="12" t="s">
        <v>34</v>
      </c>
      <c r="D35" s="12">
        <v>3</v>
      </c>
      <c r="E35" s="14">
        <v>3100</v>
      </c>
      <c r="F35" s="14">
        <f t="shared" si="0"/>
        <v>9300</v>
      </c>
    </row>
    <row r="36" spans="1:6">
      <c r="A36" s="12">
        <v>21</v>
      </c>
      <c r="B36" s="13" t="s">
        <v>39</v>
      </c>
      <c r="C36" s="12" t="s">
        <v>34</v>
      </c>
      <c r="D36" s="12">
        <v>5</v>
      </c>
      <c r="E36" s="14">
        <v>12000</v>
      </c>
      <c r="F36" s="14">
        <f t="shared" si="0"/>
        <v>60000</v>
      </c>
    </row>
    <row r="37" spans="1:6">
      <c r="A37" s="12">
        <v>22</v>
      </c>
      <c r="B37" s="13" t="s">
        <v>40</v>
      </c>
      <c r="C37" s="12" t="s">
        <v>27</v>
      </c>
      <c r="D37" s="12">
        <v>3</v>
      </c>
      <c r="E37" s="14">
        <v>16800</v>
      </c>
      <c r="F37" s="14">
        <f t="shared" si="0"/>
        <v>50400</v>
      </c>
    </row>
    <row r="38" spans="1:6">
      <c r="A38" s="12">
        <v>23</v>
      </c>
      <c r="B38" s="13" t="s">
        <v>41</v>
      </c>
      <c r="C38" s="12" t="s">
        <v>27</v>
      </c>
      <c r="D38" s="12">
        <v>5</v>
      </c>
      <c r="E38" s="14">
        <v>11800</v>
      </c>
      <c r="F38" s="14">
        <f t="shared" si="0"/>
        <v>59000</v>
      </c>
    </row>
    <row r="39" spans="1:6">
      <c r="A39" s="12">
        <v>24</v>
      </c>
      <c r="B39" s="13" t="s">
        <v>42</v>
      </c>
      <c r="C39" s="12" t="s">
        <v>27</v>
      </c>
      <c r="D39" s="12">
        <v>3</v>
      </c>
      <c r="E39" s="14">
        <v>25000</v>
      </c>
      <c r="F39" s="14">
        <f t="shared" si="0"/>
        <v>75000</v>
      </c>
    </row>
    <row r="40" spans="1:6">
      <c r="A40" s="12">
        <v>25</v>
      </c>
      <c r="B40" s="13" t="s">
        <v>43</v>
      </c>
      <c r="C40" s="12" t="s">
        <v>14</v>
      </c>
      <c r="D40" s="12">
        <v>1</v>
      </c>
      <c r="E40" s="14">
        <v>30000</v>
      </c>
      <c r="F40" s="14">
        <f t="shared" si="0"/>
        <v>30000</v>
      </c>
    </row>
    <row r="41" spans="1:6">
      <c r="A41" s="12">
        <v>26</v>
      </c>
      <c r="B41" s="13" t="s">
        <v>44</v>
      </c>
      <c r="C41" s="12" t="s">
        <v>34</v>
      </c>
      <c r="D41" s="12">
        <v>1</v>
      </c>
      <c r="E41" s="14">
        <v>15000</v>
      </c>
      <c r="F41" s="14">
        <f t="shared" si="0"/>
        <v>15000</v>
      </c>
    </row>
    <row r="42" spans="1:6">
      <c r="A42" s="12">
        <v>27</v>
      </c>
      <c r="B42" s="13" t="s">
        <v>45</v>
      </c>
      <c r="C42" s="12" t="s">
        <v>15</v>
      </c>
      <c r="D42" s="12">
        <v>10</v>
      </c>
      <c r="E42" s="14">
        <v>12500</v>
      </c>
      <c r="F42" s="14">
        <f t="shared" si="0"/>
        <v>125000</v>
      </c>
    </row>
    <row r="43" spans="1:6">
      <c r="A43" s="12">
        <v>28</v>
      </c>
      <c r="B43" s="13" t="s">
        <v>46</v>
      </c>
      <c r="C43" s="12" t="s">
        <v>15</v>
      </c>
      <c r="D43" s="12">
        <v>2</v>
      </c>
      <c r="E43" s="14">
        <v>50000</v>
      </c>
      <c r="F43" s="14">
        <f t="shared" si="0"/>
        <v>100000</v>
      </c>
    </row>
    <row r="44" spans="1:6">
      <c r="A44" s="15" t="s">
        <v>47</v>
      </c>
      <c r="B44" s="16"/>
      <c r="C44" s="16"/>
      <c r="D44" s="16"/>
      <c r="E44" s="17"/>
      <c r="F44" s="18">
        <f>SUM(F16:F43)</f>
        <v>1637100</v>
      </c>
    </row>
    <row r="45" spans="1:6">
      <c r="A45" s="15" t="s">
        <v>48</v>
      </c>
      <c r="B45" s="16"/>
      <c r="C45" s="16"/>
      <c r="D45" s="16"/>
      <c r="E45" s="17"/>
      <c r="F45" s="18">
        <f>F44*0.1</f>
        <v>163710</v>
      </c>
    </row>
    <row r="46" spans="1:6">
      <c r="A46" s="15" t="s">
        <v>49</v>
      </c>
      <c r="B46" s="16"/>
      <c r="C46" s="16"/>
      <c r="D46" s="16"/>
      <c r="E46" s="17"/>
      <c r="F46" s="18">
        <f>F44+F45</f>
        <v>1800810</v>
      </c>
    </row>
    <row r="47" spans="1:6">
      <c r="E47" s="22" t="s">
        <v>50</v>
      </c>
      <c r="F47" s="22"/>
    </row>
    <row r="48" spans="1:6">
      <c r="E48" s="19" t="s">
        <v>51</v>
      </c>
      <c r="F48" s="19"/>
    </row>
    <row r="51" spans="5:6">
      <c r="E51" s="19" t="s">
        <v>52</v>
      </c>
      <c r="F51" s="2"/>
    </row>
  </sheetData>
  <mergeCells count="14">
    <mergeCell ref="E51:F51"/>
    <mergeCell ref="E47:F47"/>
    <mergeCell ref="E48:F48"/>
    <mergeCell ref="A10:F10"/>
    <mergeCell ref="A13:F13"/>
    <mergeCell ref="A44:E44"/>
    <mergeCell ref="A45:E45"/>
    <mergeCell ref="A46:E46"/>
    <mergeCell ref="A2:F2"/>
    <mergeCell ref="A3:F3"/>
    <mergeCell ref="A4:F4"/>
    <mergeCell ref="A7:F7"/>
    <mergeCell ref="A8:F8"/>
    <mergeCell ref="A9:F9"/>
  </mergeCells>
  <pageMargins left="0.7" right="0.7" top="0.75" bottom="0.24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2014-08-28T01:24:46Z</cp:lastPrinted>
  <dcterms:created xsi:type="dcterms:W3CDTF">2014-08-28T01:09:57Z</dcterms:created>
  <dcterms:modified xsi:type="dcterms:W3CDTF">2014-08-28T01:33:26Z</dcterms:modified>
</cp:coreProperties>
</file>