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38" i="1"/>
  <c r="F38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16"/>
  <c r="F39" l="1"/>
  <c r="F40" s="1"/>
</calcChain>
</file>

<file path=xl/sharedStrings.xml><?xml version="1.0" encoding="utf-8"?>
<sst xmlns="http://schemas.openxmlformats.org/spreadsheetml/2006/main" count="66" uniqueCount="50">
  <si>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</si>
  <si>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</si>
  <si>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</si>
  <si>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</si>
  <si>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Ngày     02     tháng      12     năm     2015</t>
  </si>
  <si>
    <t>STT</t>
  </si>
  <si>
    <t>Tên hàng</t>
  </si>
  <si>
    <t>ĐVT</t>
  </si>
  <si>
    <t>SL</t>
  </si>
  <si>
    <t>Đơn giá</t>
  </si>
  <si>
    <t>Thành Tiền</t>
  </si>
  <si>
    <t>Cái</t>
  </si>
  <si>
    <t>Kim bấm N.10 Plus</t>
  </si>
  <si>
    <t>Hộp</t>
  </si>
  <si>
    <t>Bìa trình ký đơn A4 TL</t>
  </si>
  <si>
    <t>Cây</t>
  </si>
  <si>
    <t>Bấm 2 lỗ Eagle 837 (20 tờ)</t>
  </si>
  <si>
    <t>Băng keo 2 mặt 12m/m x 9Y</t>
  </si>
  <si>
    <t>Cuộn</t>
  </si>
  <si>
    <t>Băng keo trong 48m/m x 80Y</t>
  </si>
  <si>
    <t>Băng keo trong 7P - 100 ya</t>
  </si>
  <si>
    <t>Bìa 3 dây giấy góc 20F</t>
  </si>
  <si>
    <t>Bìa còng bật 2 mặt 5P F4 KingStar</t>
  </si>
  <si>
    <t>Bìa 1 nút My Clear khổ F</t>
  </si>
  <si>
    <t>Bìa lá A4 TL</t>
  </si>
  <si>
    <t>Bìa lỗ A4 (4.5)</t>
  </si>
  <si>
    <t>Xấp</t>
  </si>
  <si>
    <t>Bìa phân trang nhựa 10 số</t>
  </si>
  <si>
    <t>Bìa trình ký đôi si  A4</t>
  </si>
  <si>
    <t>Lau bảng nhung XK</t>
  </si>
  <si>
    <t xml:space="preserve">Bút chì gỗ Staedtler 134   2 B </t>
  </si>
  <si>
    <t>Bút dạ quang HL-03 TL (vàng,cam,hồng,xanh,lá)</t>
  </si>
  <si>
    <t>Kéo TTH 0838</t>
  </si>
  <si>
    <t>Kẹp bướm 25 mm</t>
  </si>
  <si>
    <t>Kẹp bướm 32 mm</t>
  </si>
  <si>
    <t>Kẹp giấy  C62</t>
  </si>
  <si>
    <t>Pin 2 A Enizeger</t>
  </si>
  <si>
    <t>Vỹ</t>
  </si>
  <si>
    <t>Note đánh dấu 5 màu mũi tên pronoti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</si>
  <si>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</si>
  <si>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</si>
  <si>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</si>
  <si>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</si>
  <si>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</si>
  <si>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Lê Thị Kim Anh</t>
  </si>
  <si>
    <t xml:space="preserve">Tên đơn vị: CÔNG TY TNHH MAISON CAO MINH </t>
  </si>
  <si>
    <t>Điạ chỉ: 193/13 Điện Biên Phủ, P.15, Quận Bình Thạnh, TP. Hồ Chí Minh</t>
  </si>
  <si>
    <t>MST: 0302814904</t>
  </si>
  <si>
    <t>Số: 1397</t>
  </si>
  <si>
    <t>( Đính kèm hoá đơn số: PN/14P  1397  )</t>
  </si>
</sst>
</file>

<file path=xl/styles.xml><?xml version="1.0" encoding="utf-8"?>
<styleSheet xmlns="http://schemas.openxmlformats.org/spreadsheetml/2006/main">
  <numFmts count="1">
    <numFmt numFmtId="164" formatCode="#,###"/>
  </numFmts>
  <fonts count="8">
    <font>
      <sz val="11"/>
      <color theme="1"/>
      <name val="Calibri"/>
      <family val="2"/>
      <scheme val="minor"/>
    </font>
    <font>
      <sz val="10"/>
      <name val="Arial"/>
    </font>
    <font>
      <b/>
      <sz val="13"/>
      <name val="Arial"/>
    </font>
    <font>
      <b/>
      <sz val="12"/>
      <name val="Arial"/>
    </font>
    <font>
      <b/>
      <sz val="16"/>
      <name val="Arial"/>
    </font>
    <font>
      <b/>
      <sz val="10"/>
      <name val="Arial"/>
    </font>
    <font>
      <b/>
      <i/>
      <sz val="12"/>
      <color rgb="FFFF0000"/>
      <name val="Cambria"/>
      <family val="1"/>
      <scheme val="major"/>
    </font>
    <font>
      <b/>
      <i/>
      <sz val="12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23">
    <xf numFmtId="0" fontId="0" fillId="0" borderId="0" xfId="0"/>
    <xf numFmtId="0" fontId="1" fillId="0" borderId="0" xfId="1" applyNumberFormat="1" applyFont="1" applyFill="1" applyBorder="1" applyAlignment="1"/>
    <xf numFmtId="0" fontId="1" fillId="0" borderId="1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0" fontId="5" fillId="0" borderId="2" xfId="1" applyFont="1" applyBorder="1" applyAlignment="1">
      <alignment horizontal="right"/>
    </xf>
    <xf numFmtId="0" fontId="5" fillId="0" borderId="3" xfId="1" applyFont="1" applyBorder="1" applyAlignment="1">
      <alignment horizontal="right"/>
    </xf>
    <xf numFmtId="0" fontId="5" fillId="0" borderId="4" xfId="1" applyFont="1" applyBorder="1" applyAlignment="1">
      <alignment horizontal="right"/>
    </xf>
    <xf numFmtId="0" fontId="5" fillId="0" borderId="0" xfId="1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/>
    <xf numFmtId="0" fontId="6" fillId="0" borderId="0" xfId="0" applyNumberFormat="1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48"/>
  <sheetViews>
    <sheetView tabSelected="1" topLeftCell="A7" workbookViewId="0">
      <selection activeCell="I33" sqref="I33"/>
    </sheetView>
  </sheetViews>
  <sheetFormatPr defaultRowHeight="15"/>
  <cols>
    <col min="1" max="1" width="6.85546875" customWidth="1"/>
    <col min="2" max="2" width="34.140625" customWidth="1"/>
    <col min="4" max="4" width="7.42578125" customWidth="1"/>
    <col min="5" max="5" width="11.28515625" customWidth="1"/>
    <col min="6" max="6" width="13.85546875" customWidth="1"/>
  </cols>
  <sheetData>
    <row r="2" spans="1:8" ht="16.5">
      <c r="A2" s="11" t="s">
        <v>0</v>
      </c>
      <c r="B2" s="10"/>
      <c r="C2" s="10"/>
      <c r="D2" s="10"/>
      <c r="E2" s="10"/>
      <c r="F2" s="10"/>
    </row>
    <row r="3" spans="1:8" ht="15.75">
      <c r="A3" s="12" t="s">
        <v>1</v>
      </c>
      <c r="B3" s="10"/>
      <c r="C3" s="10"/>
      <c r="D3" s="10"/>
      <c r="E3" s="10"/>
      <c r="F3" s="10"/>
    </row>
    <row r="4" spans="1:8" ht="16.5">
      <c r="A4" s="11" t="s">
        <v>2</v>
      </c>
      <c r="B4" s="10"/>
      <c r="C4" s="10"/>
      <c r="D4" s="10"/>
      <c r="E4" s="10"/>
      <c r="F4" s="10"/>
    </row>
    <row r="7" spans="1:8" ht="20.25">
      <c r="A7" s="13" t="s">
        <v>3</v>
      </c>
      <c r="B7" s="13"/>
      <c r="C7" s="13"/>
      <c r="D7" s="13"/>
      <c r="E7" s="13"/>
      <c r="F7" s="13"/>
    </row>
    <row r="8" spans="1:8" s="17" customFormat="1" ht="15.75">
      <c r="A8" s="16" t="s">
        <v>48</v>
      </c>
      <c r="B8" s="16"/>
      <c r="C8" s="16"/>
      <c r="D8" s="16"/>
      <c r="E8" s="16"/>
      <c r="F8" s="16"/>
      <c r="G8" s="21"/>
      <c r="H8" s="21"/>
    </row>
    <row r="9" spans="1:8" s="17" customFormat="1" ht="15.75">
      <c r="A9" s="18" t="s">
        <v>4</v>
      </c>
      <c r="B9" s="18"/>
      <c r="C9" s="18"/>
      <c r="D9" s="18"/>
      <c r="E9" s="18"/>
      <c r="F9" s="18"/>
      <c r="G9" s="22"/>
      <c r="H9" s="22"/>
    </row>
    <row r="10" spans="1:8" s="17" customFormat="1" ht="15.75">
      <c r="A10" s="16" t="s">
        <v>49</v>
      </c>
      <c r="B10" s="16"/>
      <c r="C10" s="16"/>
      <c r="D10" s="16"/>
      <c r="E10" s="16"/>
      <c r="F10" s="16"/>
      <c r="G10" s="21"/>
      <c r="H10" s="21"/>
    </row>
    <row r="11" spans="1:8" s="17" customFormat="1" ht="15.75">
      <c r="A11" s="19"/>
      <c r="B11" s="19"/>
      <c r="C11" s="19"/>
      <c r="D11" s="19"/>
      <c r="E11" s="19"/>
      <c r="F11" s="19"/>
    </row>
    <row r="12" spans="1:8" s="17" customFormat="1" ht="15.75">
      <c r="A12" s="20" t="s">
        <v>45</v>
      </c>
    </row>
    <row r="13" spans="1:8" s="17" customFormat="1" ht="15.75">
      <c r="A13" s="20" t="s">
        <v>46</v>
      </c>
    </row>
    <row r="14" spans="1:8" s="17" customFormat="1" ht="15.75">
      <c r="A14" s="20" t="s">
        <v>47</v>
      </c>
    </row>
    <row r="15" spans="1:8" s="15" customFormat="1" ht="15.75">
      <c r="A15" s="14" t="s">
        <v>5</v>
      </c>
      <c r="B15" s="14" t="s">
        <v>6</v>
      </c>
      <c r="C15" s="14" t="s">
        <v>7</v>
      </c>
      <c r="D15" s="14" t="s">
        <v>8</v>
      </c>
      <c r="E15" s="14" t="s">
        <v>9</v>
      </c>
      <c r="F15" s="14" t="s">
        <v>10</v>
      </c>
    </row>
    <row r="16" spans="1:8">
      <c r="A16" s="2">
        <v>1</v>
      </c>
      <c r="B16" s="3" t="s">
        <v>16</v>
      </c>
      <c r="C16" s="2" t="s">
        <v>11</v>
      </c>
      <c r="D16" s="2">
        <v>1</v>
      </c>
      <c r="E16" s="4">
        <v>36000</v>
      </c>
      <c r="F16" s="4">
        <f>E16*D16</f>
        <v>36000</v>
      </c>
    </row>
    <row r="17" spans="1:6">
      <c r="A17" s="2">
        <v>2</v>
      </c>
      <c r="B17" s="3" t="s">
        <v>17</v>
      </c>
      <c r="C17" s="2" t="s">
        <v>18</v>
      </c>
      <c r="D17" s="2">
        <v>11</v>
      </c>
      <c r="E17" s="4">
        <v>1900</v>
      </c>
      <c r="F17" s="4">
        <f t="shared" ref="F17:F37" si="0">E17*D17</f>
        <v>20900</v>
      </c>
    </row>
    <row r="18" spans="1:6">
      <c r="A18" s="2">
        <v>3</v>
      </c>
      <c r="B18" s="3" t="s">
        <v>19</v>
      </c>
      <c r="C18" s="2" t="s">
        <v>18</v>
      </c>
      <c r="D18" s="2">
        <v>3</v>
      </c>
      <c r="E18" s="4">
        <v>10000</v>
      </c>
      <c r="F18" s="4">
        <f t="shared" si="0"/>
        <v>30000</v>
      </c>
    </row>
    <row r="19" spans="1:6">
      <c r="A19" s="2">
        <v>4</v>
      </c>
      <c r="B19" s="3" t="s">
        <v>20</v>
      </c>
      <c r="C19" s="2" t="s">
        <v>18</v>
      </c>
      <c r="D19" s="2">
        <v>3</v>
      </c>
      <c r="E19" s="4">
        <v>17000</v>
      </c>
      <c r="F19" s="4">
        <f t="shared" si="0"/>
        <v>51000</v>
      </c>
    </row>
    <row r="20" spans="1:6">
      <c r="A20" s="2">
        <v>5</v>
      </c>
      <c r="B20" s="3" t="s">
        <v>21</v>
      </c>
      <c r="C20" s="2" t="s">
        <v>11</v>
      </c>
      <c r="D20" s="2">
        <v>5</v>
      </c>
      <c r="E20" s="4">
        <v>10000</v>
      </c>
      <c r="F20" s="4">
        <f t="shared" si="0"/>
        <v>50000</v>
      </c>
    </row>
    <row r="21" spans="1:6">
      <c r="A21" s="2">
        <v>6</v>
      </c>
      <c r="B21" s="3" t="s">
        <v>22</v>
      </c>
      <c r="C21" s="2" t="s">
        <v>11</v>
      </c>
      <c r="D21" s="2">
        <v>2</v>
      </c>
      <c r="E21" s="4">
        <v>42000</v>
      </c>
      <c r="F21" s="4">
        <f t="shared" si="0"/>
        <v>84000</v>
      </c>
    </row>
    <row r="22" spans="1:6">
      <c r="A22" s="2">
        <v>7</v>
      </c>
      <c r="B22" s="3" t="s">
        <v>23</v>
      </c>
      <c r="C22" s="2" t="s">
        <v>11</v>
      </c>
      <c r="D22" s="2">
        <v>4</v>
      </c>
      <c r="E22" s="4">
        <v>3000</v>
      </c>
      <c r="F22" s="4">
        <f t="shared" si="0"/>
        <v>12000</v>
      </c>
    </row>
    <row r="23" spans="1:6">
      <c r="A23" s="2">
        <v>8</v>
      </c>
      <c r="B23" s="3" t="s">
        <v>24</v>
      </c>
      <c r="C23" s="2" t="s">
        <v>11</v>
      </c>
      <c r="D23" s="2">
        <v>20</v>
      </c>
      <c r="E23" s="4">
        <v>1700</v>
      </c>
      <c r="F23" s="4">
        <f t="shared" si="0"/>
        <v>34000</v>
      </c>
    </row>
    <row r="24" spans="1:6">
      <c r="A24" s="2">
        <v>9</v>
      </c>
      <c r="B24" s="3" t="s">
        <v>25</v>
      </c>
      <c r="C24" s="2" t="s">
        <v>26</v>
      </c>
      <c r="D24" s="2">
        <v>3</v>
      </c>
      <c r="E24" s="4">
        <v>37000</v>
      </c>
      <c r="F24" s="4">
        <f t="shared" si="0"/>
        <v>111000</v>
      </c>
    </row>
    <row r="25" spans="1:6">
      <c r="A25" s="2">
        <v>10</v>
      </c>
      <c r="B25" s="3" t="s">
        <v>27</v>
      </c>
      <c r="C25" s="2" t="s">
        <v>26</v>
      </c>
      <c r="D25" s="2">
        <v>10</v>
      </c>
      <c r="E25" s="4">
        <v>8000</v>
      </c>
      <c r="F25" s="4">
        <f t="shared" si="0"/>
        <v>80000</v>
      </c>
    </row>
    <row r="26" spans="1:6">
      <c r="A26" s="2">
        <v>11</v>
      </c>
      <c r="B26" s="3" t="s">
        <v>14</v>
      </c>
      <c r="C26" s="2" t="s">
        <v>11</v>
      </c>
      <c r="D26" s="2">
        <v>6</v>
      </c>
      <c r="E26" s="4">
        <v>16000</v>
      </c>
      <c r="F26" s="4">
        <f t="shared" si="0"/>
        <v>96000</v>
      </c>
    </row>
    <row r="27" spans="1:6">
      <c r="A27" s="2">
        <v>12</v>
      </c>
      <c r="B27" s="3" t="s">
        <v>28</v>
      </c>
      <c r="C27" s="2" t="s">
        <v>11</v>
      </c>
      <c r="D27" s="2">
        <v>2</v>
      </c>
      <c r="E27" s="4">
        <v>12000</v>
      </c>
      <c r="F27" s="4">
        <f t="shared" si="0"/>
        <v>24000</v>
      </c>
    </row>
    <row r="28" spans="1:6">
      <c r="A28" s="2">
        <v>13</v>
      </c>
      <c r="B28" s="3" t="s">
        <v>29</v>
      </c>
      <c r="C28" s="2" t="s">
        <v>11</v>
      </c>
      <c r="D28" s="2">
        <v>2</v>
      </c>
      <c r="E28" s="4">
        <v>9000</v>
      </c>
      <c r="F28" s="4">
        <f t="shared" si="0"/>
        <v>18000</v>
      </c>
    </row>
    <row r="29" spans="1:6">
      <c r="A29" s="2">
        <v>14</v>
      </c>
      <c r="B29" s="3" t="s">
        <v>30</v>
      </c>
      <c r="C29" s="2" t="s">
        <v>15</v>
      </c>
      <c r="D29" s="2">
        <v>12</v>
      </c>
      <c r="E29" s="4">
        <v>3500</v>
      </c>
      <c r="F29" s="4">
        <f t="shared" si="0"/>
        <v>42000</v>
      </c>
    </row>
    <row r="30" spans="1:6">
      <c r="A30" s="2">
        <v>15</v>
      </c>
      <c r="B30" s="3" t="s">
        <v>31</v>
      </c>
      <c r="C30" s="2" t="s">
        <v>15</v>
      </c>
      <c r="D30" s="2">
        <v>5</v>
      </c>
      <c r="E30" s="4">
        <v>6200</v>
      </c>
      <c r="F30" s="4">
        <f t="shared" si="0"/>
        <v>31000</v>
      </c>
    </row>
    <row r="31" spans="1:6">
      <c r="A31" s="2">
        <v>16</v>
      </c>
      <c r="B31" s="3" t="s">
        <v>32</v>
      </c>
      <c r="C31" s="2" t="s">
        <v>15</v>
      </c>
      <c r="D31" s="2">
        <v>10</v>
      </c>
      <c r="E31" s="4">
        <v>17000</v>
      </c>
      <c r="F31" s="4">
        <f t="shared" si="0"/>
        <v>170000</v>
      </c>
    </row>
    <row r="32" spans="1:6">
      <c r="A32" s="2">
        <v>17</v>
      </c>
      <c r="B32" s="3" t="s">
        <v>33</v>
      </c>
      <c r="C32" s="2" t="s">
        <v>13</v>
      </c>
      <c r="D32" s="2">
        <v>12</v>
      </c>
      <c r="E32" s="4">
        <v>6300</v>
      </c>
      <c r="F32" s="4">
        <f t="shared" si="0"/>
        <v>75600</v>
      </c>
    </row>
    <row r="33" spans="1:7">
      <c r="A33" s="2">
        <v>18</v>
      </c>
      <c r="B33" s="3" t="s">
        <v>34</v>
      </c>
      <c r="C33" s="2" t="s">
        <v>13</v>
      </c>
      <c r="D33" s="2">
        <v>12</v>
      </c>
      <c r="E33" s="4">
        <v>8500</v>
      </c>
      <c r="F33" s="4">
        <f t="shared" si="0"/>
        <v>102000</v>
      </c>
    </row>
    <row r="34" spans="1:7">
      <c r="A34" s="2">
        <v>19</v>
      </c>
      <c r="B34" s="3" t="s">
        <v>12</v>
      </c>
      <c r="C34" s="2" t="s">
        <v>13</v>
      </c>
      <c r="D34" s="2">
        <v>15</v>
      </c>
      <c r="E34" s="4">
        <v>2800</v>
      </c>
      <c r="F34" s="4">
        <f t="shared" si="0"/>
        <v>42000</v>
      </c>
    </row>
    <row r="35" spans="1:7">
      <c r="A35" s="2">
        <v>20</v>
      </c>
      <c r="B35" s="3" t="s">
        <v>35</v>
      </c>
      <c r="C35" s="2" t="s">
        <v>13</v>
      </c>
      <c r="D35" s="2">
        <v>10</v>
      </c>
      <c r="E35" s="4">
        <v>2700</v>
      </c>
      <c r="F35" s="4">
        <f t="shared" si="0"/>
        <v>27000</v>
      </c>
    </row>
    <row r="36" spans="1:7">
      <c r="A36" s="2">
        <v>21</v>
      </c>
      <c r="B36" s="3" t="s">
        <v>36</v>
      </c>
      <c r="C36" s="2" t="s">
        <v>37</v>
      </c>
      <c r="D36" s="2">
        <v>9</v>
      </c>
      <c r="E36" s="4">
        <v>24000</v>
      </c>
      <c r="F36" s="4">
        <f t="shared" si="0"/>
        <v>216000</v>
      </c>
    </row>
    <row r="37" spans="1:7">
      <c r="A37" s="2">
        <v>22</v>
      </c>
      <c r="B37" s="3" t="s">
        <v>38</v>
      </c>
      <c r="C37" s="2" t="s">
        <v>26</v>
      </c>
      <c r="D37" s="2">
        <v>1</v>
      </c>
      <c r="E37" s="4">
        <v>11800</v>
      </c>
      <c r="F37" s="4">
        <f t="shared" si="0"/>
        <v>11800</v>
      </c>
    </row>
    <row r="38" spans="1:7">
      <c r="A38" s="6" t="s">
        <v>39</v>
      </c>
      <c r="B38" s="7"/>
      <c r="C38" s="7"/>
      <c r="D38" s="7"/>
      <c r="E38" s="8"/>
      <c r="F38" s="5">
        <f>SUM(F16:F37)</f>
        <v>1364300</v>
      </c>
      <c r="G38">
        <f>+F38*0.08</f>
        <v>109144</v>
      </c>
    </row>
    <row r="39" spans="1:7">
      <c r="A39" s="6" t="s">
        <v>40</v>
      </c>
      <c r="B39" s="7"/>
      <c r="C39" s="7"/>
      <c r="D39" s="7"/>
      <c r="E39" s="8"/>
      <c r="F39" s="5">
        <f>F38*0.1</f>
        <v>136430</v>
      </c>
    </row>
    <row r="40" spans="1:7">
      <c r="A40" s="6" t="s">
        <v>41</v>
      </c>
      <c r="B40" s="7"/>
      <c r="C40" s="7"/>
      <c r="D40" s="7"/>
      <c r="E40" s="8"/>
      <c r="F40" s="5">
        <f>+F38+F39</f>
        <v>1500730</v>
      </c>
    </row>
    <row r="43" spans="1:7">
      <c r="A43" s="1"/>
      <c r="B43" s="1"/>
      <c r="C43" s="1"/>
      <c r="D43" s="1"/>
      <c r="E43" s="9" t="s">
        <v>42</v>
      </c>
      <c r="F43" s="10"/>
    </row>
    <row r="44" spans="1:7">
      <c r="E44" s="9" t="s">
        <v>43</v>
      </c>
      <c r="F44" s="10"/>
    </row>
    <row r="48" spans="1:7">
      <c r="E48" s="9" t="s">
        <v>44</v>
      </c>
      <c r="F48" s="10"/>
    </row>
  </sheetData>
  <mergeCells count="13">
    <mergeCell ref="A38:E38"/>
    <mergeCell ref="A9:F9"/>
    <mergeCell ref="A10:F10"/>
    <mergeCell ref="A2:F2"/>
    <mergeCell ref="A3:F3"/>
    <mergeCell ref="A4:F4"/>
    <mergeCell ref="A7:F7"/>
    <mergeCell ref="A8:F8"/>
    <mergeCell ref="A39:E39"/>
    <mergeCell ref="A40:E40"/>
    <mergeCell ref="E43:F43"/>
    <mergeCell ref="E44:F44"/>
    <mergeCell ref="E48:F48"/>
  </mergeCells>
  <pageMargins left="1.24" right="0.31" top="0.75" bottom="0.75" header="0.45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cp:lastPrinted>2015-12-08T01:41:08Z</cp:lastPrinted>
  <dcterms:created xsi:type="dcterms:W3CDTF">2015-12-08T01:31:39Z</dcterms:created>
  <dcterms:modified xsi:type="dcterms:W3CDTF">2015-12-08T01:58:43Z</dcterms:modified>
</cp:coreProperties>
</file>