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35" windowWidth="19320" windowHeight="7935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33" i="2"/>
  <c r="X15"/>
  <c r="X16" s="1"/>
  <c r="X14"/>
  <c r="X17" l="1"/>
  <c r="W64" i="1"/>
  <c r="W65" l="1"/>
  <c r="W66" s="1"/>
</calcChain>
</file>

<file path=xl/sharedStrings.xml><?xml version="1.0" encoding="utf-8"?>
<sst xmlns="http://schemas.openxmlformats.org/spreadsheetml/2006/main" count="128" uniqueCount="117">
  <si>
    <r>
      <t xml:space="preserve">No.
</t>
    </r>
    <r>
      <rPr>
        <i/>
        <sz val="10"/>
        <rFont val="Arial"/>
        <family val="2"/>
      </rPr>
      <t>Stt</t>
    </r>
  </si>
  <si>
    <r>
      <t xml:space="preserve">Details
</t>
    </r>
    <r>
      <rPr>
        <i/>
        <sz val="10"/>
        <rFont val="Arial"/>
        <family val="2"/>
      </rPr>
      <t>Chi tiết</t>
    </r>
  </si>
  <si>
    <r>
      <t xml:space="preserve">Quantity
</t>
    </r>
    <r>
      <rPr>
        <i/>
        <sz val="10"/>
        <rFont val="Arial"/>
        <family val="2"/>
      </rPr>
      <t>Số lượng</t>
    </r>
  </si>
  <si>
    <r>
      <t xml:space="preserve">Unit Price
</t>
    </r>
    <r>
      <rPr>
        <i/>
        <sz val="10"/>
        <rFont val="Arial"/>
        <family val="2"/>
      </rPr>
      <t>Đơn giá</t>
    </r>
  </si>
  <si>
    <r>
      <t xml:space="preserve">Amount (VND)
</t>
    </r>
    <r>
      <rPr>
        <i/>
        <sz val="10"/>
        <rFont val="Arial"/>
        <family val="2"/>
      </rPr>
      <t>Thành tiền (VND)</t>
    </r>
  </si>
  <si>
    <t>Bấm kim PS-10E Plus</t>
  </si>
  <si>
    <t>Băng keo 2 mặt 1.6cm HP</t>
  </si>
  <si>
    <t>Hộp cắm viết Xukiva 170</t>
  </si>
  <si>
    <t>Gỡ kim Eagle 1029</t>
  </si>
  <si>
    <t>Băng keo trong 1.8cm HP</t>
  </si>
  <si>
    <t>Bảng tên nhựa dẻo có nắp đậy đứng TL-107</t>
  </si>
  <si>
    <t>Băng xóa mini Plus WH-505T</t>
  </si>
  <si>
    <t>Bìa 1 nút F4 LĐ trắng</t>
  </si>
  <si>
    <t>Bìa Acco A4 Thiên Long xanh dương</t>
  </si>
  <si>
    <t>Bìa còng 7p 2 mặt si F4 - xanh dương</t>
  </si>
  <si>
    <t>Bìa lá A4 Plus trắng - 88-V11</t>
  </si>
  <si>
    <t>Bìa lỗ A4 TQ 303</t>
  </si>
  <si>
    <t>Dao rọc giấy nhỏ SDI 0404</t>
  </si>
  <si>
    <t>Giấy note 3x3 Pronoti 30300</t>
  </si>
  <si>
    <t>Note 5 màu nhựa Pronoti 45502</t>
  </si>
  <si>
    <t>Giấy Decal A4 đế xanh nhám</t>
  </si>
  <si>
    <t>Kim bấm 10 Plus</t>
  </si>
  <si>
    <t>Mực dấu Shiny S62 đỏ 28ml</t>
  </si>
  <si>
    <t>Mực dấu Shiny S62 xanh 28ml</t>
  </si>
  <si>
    <t>Sáp đếm tiền</t>
  </si>
  <si>
    <t>Viết bic Thiên Long 027 đỏ</t>
  </si>
  <si>
    <t>Viết bic Thiên Long 027 xanh</t>
  </si>
  <si>
    <t>Viết bic Thiên Long 027 đen</t>
  </si>
  <si>
    <t>Viết chì 2B Thiên long</t>
  </si>
  <si>
    <t>Viết dạ quang Thiên Long HL03 vàng</t>
  </si>
  <si>
    <t>Viết dạ quang Thiên Long HL03 cam</t>
  </si>
  <si>
    <t>Kẹp bướm Slecho 19mm</t>
  </si>
  <si>
    <t>Kẹp bướm Slecho 25mm</t>
  </si>
  <si>
    <t>Kẹp bướm Slecho 32mm</t>
  </si>
  <si>
    <t>Kẹp bướm Slecho 41mm</t>
  </si>
  <si>
    <t>Kẹp bướm Slecho 51mm</t>
  </si>
  <si>
    <t>Dây Nylon (0,5kg/cuộn) tốt</t>
  </si>
  <si>
    <t>Rổ xéo nhựa 1 ngăn - xanh dương Nesu</t>
  </si>
  <si>
    <t>Viết lông dầu Hanson Apolo 777 đen</t>
  </si>
  <si>
    <t>Bấm 2 lỗ nhỏ Eagle 837</t>
  </si>
  <si>
    <t>Giấy Decal A4 đế xanh nhám 16 tem trong 1 tờ</t>
  </si>
  <si>
    <t>Kéo nhỏ No.S120</t>
  </si>
  <si>
    <t>Gôm tẩy Pentel tiểu ZEH03</t>
  </si>
  <si>
    <t>Chuốt chì nhỏ SDI 0137</t>
  </si>
  <si>
    <t>Sổ name card 120</t>
  </si>
  <si>
    <t>Note Please SIGN 45649</t>
  </si>
  <si>
    <t>Bìa kiếng DL 1.8 A4</t>
  </si>
  <si>
    <t>Lò xo đóng sách 8mm</t>
  </si>
  <si>
    <t>Bìa kiếng A4 1.5</t>
  </si>
  <si>
    <t>Thước 30cm Thiên Long</t>
  </si>
  <si>
    <t>Bìa trình ký si đơn A4 xanh dương Agless</t>
  </si>
  <si>
    <t>Tập tuổi thơ 96 trang</t>
  </si>
  <si>
    <t>Bản đồ Hà Nội</t>
  </si>
  <si>
    <t>Máy tính Casio</t>
  </si>
  <si>
    <t>Pin 2A Energizer</t>
  </si>
  <si>
    <t>Pin 3A Energizer</t>
  </si>
  <si>
    <t>Bút xóa nước thiên long</t>
  </si>
  <si>
    <t>Hồ khô Thiên Long</t>
  </si>
  <si>
    <t>Biểu thuế XNK 2015 đỏ</t>
  </si>
  <si>
    <t>Viết chì bấm Staedtler 777-0.5mm</t>
  </si>
  <si>
    <t>Ly nhựa nhỏ</t>
  </si>
  <si>
    <t>Tổng cộng</t>
  </si>
  <si>
    <t>10% VAT</t>
  </si>
  <si>
    <t>Thành tiền</t>
  </si>
  <si>
    <t xml:space="preserve">Phân trang nhựa 10 màu </t>
  </si>
  <si>
    <t xml:space="preserve">Phân trang nhựa 12 tờ </t>
  </si>
  <si>
    <t>Giấy A4 70</t>
  </si>
  <si>
    <t>CÔNG TY TNHH MỘT THÀNH VIÊN THƯƠNG MẠI VÀ ĐẦU TƯ LIÊN Á CHÂU</t>
  </si>
  <si>
    <t>506 Nguyễn Đình Chiểu, P.4, Q.3, TP.HCM</t>
  </si>
  <si>
    <t>Tel:</t>
  </si>
  <si>
    <t>84-8 3847 8988</t>
  </si>
  <si>
    <t>Fax: 38478333</t>
  </si>
  <si>
    <t>Tax code: 0310618188</t>
  </si>
  <si>
    <r>
      <t>Issuing Store Address</t>
    </r>
    <r>
      <rPr>
        <i/>
        <sz val="10"/>
        <rFont val="Arial"/>
        <family val="2"/>
      </rPr>
      <t xml:space="preserve"> Tên Siêu thị và địa chỉ</t>
    </r>
  </si>
  <si>
    <r>
      <t xml:space="preserve"> PURCHASE ORDER</t>
    </r>
    <r>
      <rPr>
        <i/>
        <sz val="14"/>
        <rFont val="Arial"/>
        <family val="2"/>
      </rPr>
      <t xml:space="preserve">  ĐƠN ĐẶT HÀNG</t>
    </r>
  </si>
  <si>
    <r>
      <t xml:space="preserve">To </t>
    </r>
    <r>
      <rPr>
        <i/>
        <sz val="10"/>
        <rFont val="Arial"/>
        <family val="2"/>
      </rPr>
      <t>Đến</t>
    </r>
  </si>
  <si>
    <t>Công ty TNHH TM DV VPP Phương Nam</t>
  </si>
  <si>
    <r>
      <t xml:space="preserve">Delivery To
</t>
    </r>
    <r>
      <rPr>
        <i/>
        <sz val="10"/>
        <rFont val="Arial"/>
        <family val="2"/>
      </rPr>
      <t>Giao hàng tới</t>
    </r>
  </si>
  <si>
    <t>CTY TNHH MTV TM DT LIÊN Á CHÂU</t>
  </si>
  <si>
    <r>
      <t xml:space="preserve">Add </t>
    </r>
    <r>
      <rPr>
        <i/>
        <sz val="10"/>
        <rFont val="Arial"/>
        <family val="2"/>
      </rPr>
      <t>Địa chỉ</t>
    </r>
  </si>
  <si>
    <t>B18/19K Nguyen Van Linh Q.7 TP.HCM</t>
  </si>
  <si>
    <t>506 Nguyễn Đình Chiểu, P.4, Q.3</t>
  </si>
  <si>
    <r>
      <t xml:space="preserve">Tel </t>
    </r>
    <r>
      <rPr>
        <i/>
        <sz val="10"/>
        <rFont val="Arial"/>
        <family val="2"/>
      </rPr>
      <t>Điện thoại</t>
    </r>
  </si>
  <si>
    <t>Ms Tiểu Phụng - 0917 263 664</t>
  </si>
  <si>
    <r>
      <t xml:space="preserve">Attn
</t>
    </r>
    <r>
      <rPr>
        <i/>
        <sz val="10"/>
        <rFont val="Arial"/>
        <family val="2"/>
      </rPr>
      <t>Người nhận</t>
    </r>
  </si>
  <si>
    <t>Ms. Kim Anh - 0902.60.64.82</t>
  </si>
  <si>
    <r>
      <t xml:space="preserve">Date </t>
    </r>
    <r>
      <rPr>
        <i/>
        <sz val="10"/>
        <rFont val="Arial"/>
        <family val="2"/>
      </rPr>
      <t>Ngày</t>
    </r>
  </si>
  <si>
    <t>15/6/2015</t>
  </si>
  <si>
    <r>
      <t xml:space="preserve">No.
</t>
    </r>
    <r>
      <rPr>
        <b/>
        <i/>
        <sz val="10"/>
        <rFont val="Arial"/>
        <family val="2"/>
      </rPr>
      <t>Stt</t>
    </r>
  </si>
  <si>
    <r>
      <t xml:space="preserve">Details
</t>
    </r>
    <r>
      <rPr>
        <b/>
        <i/>
        <sz val="10"/>
        <rFont val="Arial"/>
        <family val="2"/>
      </rPr>
      <t>Chi tiết</t>
    </r>
  </si>
  <si>
    <r>
      <t xml:space="preserve">Quantity
</t>
    </r>
    <r>
      <rPr>
        <b/>
        <i/>
        <sz val="10"/>
        <rFont val="Arial"/>
        <family val="2"/>
      </rPr>
      <t>Số lượng</t>
    </r>
  </si>
  <si>
    <r>
      <t xml:space="preserve">Unit Price
</t>
    </r>
    <r>
      <rPr>
        <b/>
        <i/>
        <sz val="10"/>
        <rFont val="Arial"/>
        <family val="2"/>
      </rPr>
      <t>Đơn giá</t>
    </r>
  </si>
  <si>
    <r>
      <t xml:space="preserve">Amount (VND)
</t>
    </r>
    <r>
      <rPr>
        <b/>
        <i/>
        <sz val="10"/>
        <rFont val="Arial"/>
        <family val="2"/>
      </rPr>
      <t>Thành tiền (VND)</t>
    </r>
  </si>
  <si>
    <t>Giấy excel A4 cho  văn phòng</t>
  </si>
  <si>
    <t>VAT 10%</t>
  </si>
  <si>
    <t>Total/ Tổng Cộng</t>
  </si>
  <si>
    <r>
      <t>Terms &amp; Conditions</t>
    </r>
    <r>
      <rPr>
        <i/>
        <u/>
        <sz val="10"/>
        <rFont val="Arial"/>
        <family val="2"/>
      </rPr>
      <t xml:space="preserve"> Các điều kiện &amp; điều khoản:</t>
    </r>
  </si>
  <si>
    <t>*</t>
  </si>
  <si>
    <r>
      <t xml:space="preserve">This PO number MUST be printed on your Delivery Order and Invoice.
</t>
    </r>
    <r>
      <rPr>
        <i/>
        <sz val="10"/>
        <rFont val="Arial"/>
        <family val="2"/>
      </rPr>
      <t>Đơn mua hàng này phải được in cùng với đơn giao nhận hàng và hóa đơn</t>
    </r>
  </si>
  <si>
    <r>
      <t xml:space="preserve">Deadline for Delivery
</t>
    </r>
    <r>
      <rPr>
        <i/>
        <sz val="10"/>
        <rFont val="Arial"/>
        <family val="2"/>
      </rPr>
      <t>Thời hạn giao hàng</t>
    </r>
  </si>
  <si>
    <t>:</t>
  </si>
  <si>
    <r>
      <t xml:space="preserve">Quotation / Tender No.
</t>
    </r>
    <r>
      <rPr>
        <i/>
        <sz val="10"/>
        <rFont val="Arial"/>
        <family val="2"/>
      </rPr>
      <t>Bảng báo giá số</t>
    </r>
  </si>
  <si>
    <r>
      <t xml:space="preserve">Terms of Payment
</t>
    </r>
    <r>
      <rPr>
        <i/>
        <sz val="10"/>
        <rFont val="Arial"/>
        <family val="2"/>
      </rPr>
      <t>Phương thức thanh toán</t>
    </r>
  </si>
  <si>
    <t>Chuyển khoản</t>
  </si>
  <si>
    <r>
      <t xml:space="preserve">Quotation / Tender Date
</t>
    </r>
    <r>
      <rPr>
        <i/>
        <sz val="10"/>
        <rFont val="Arial"/>
        <family val="2"/>
      </rPr>
      <t>Ngày thể hiện trên bảng báo giá</t>
    </r>
  </si>
  <si>
    <r>
      <t xml:space="preserve">Other Terms
</t>
    </r>
    <r>
      <rPr>
        <i/>
        <sz val="10"/>
        <rFont val="Arial"/>
        <family val="2"/>
      </rPr>
      <t>Các điều khoản khác</t>
    </r>
  </si>
  <si>
    <r>
      <t>Issued by</t>
    </r>
    <r>
      <rPr>
        <i/>
        <sz val="10"/>
        <rFont val="Arial"/>
        <family val="2"/>
      </rPr>
      <t xml:space="preserve"> Yêu cầu bởi:</t>
    </r>
  </si>
  <si>
    <r>
      <t>Authorised by/</t>
    </r>
    <r>
      <rPr>
        <i/>
        <sz val="10"/>
        <rFont val="Arial"/>
        <family val="2"/>
      </rPr>
      <t xml:space="preserve"> Chấp thuận bởi</t>
    </r>
  </si>
  <si>
    <r>
      <t>Supplier Confirm/</t>
    </r>
    <r>
      <rPr>
        <i/>
        <sz val="10"/>
        <rFont val="Arial"/>
        <family val="2"/>
      </rPr>
      <t xml:space="preserve"> Supplier Xác nhận</t>
    </r>
  </si>
  <si>
    <r>
      <t xml:space="preserve">Name Tên: </t>
    </r>
    <r>
      <rPr>
        <sz val="10"/>
        <rFont val="Arial"/>
        <family val="2"/>
      </rPr>
      <t>Quách Tiểu Phụng</t>
    </r>
  </si>
  <si>
    <t>Name Tên: May Moon</t>
  </si>
  <si>
    <t>Name Tên:</t>
  </si>
  <si>
    <r>
      <t xml:space="preserve">Position </t>
    </r>
    <r>
      <rPr>
        <i/>
        <sz val="10"/>
        <rFont val="Arial"/>
        <family val="2"/>
      </rPr>
      <t xml:space="preserve">Chức vụ: </t>
    </r>
    <r>
      <rPr>
        <sz val="10"/>
        <rFont val="Arial"/>
        <family val="2"/>
      </rPr>
      <t>Admin</t>
    </r>
  </si>
  <si>
    <r>
      <t xml:space="preserve">Position </t>
    </r>
    <r>
      <rPr>
        <i/>
        <sz val="10"/>
        <rFont val="Arial"/>
        <family val="2"/>
      </rPr>
      <t>Chức vụ: Training &amp; Development Mgr</t>
    </r>
  </si>
  <si>
    <r>
      <t xml:space="preserve">Position </t>
    </r>
    <r>
      <rPr>
        <i/>
        <sz val="10"/>
        <rFont val="Arial"/>
        <family val="2"/>
      </rPr>
      <t>Chức vụ:</t>
    </r>
  </si>
  <si>
    <r>
      <t>Date N</t>
    </r>
    <r>
      <rPr>
        <i/>
        <sz val="10"/>
        <rFont val="Arial"/>
        <family val="2"/>
      </rPr>
      <t>gày:</t>
    </r>
  </si>
  <si>
    <r>
      <t xml:space="preserve">Date </t>
    </r>
    <r>
      <rPr>
        <i/>
        <sz val="10"/>
        <rFont val="Arial"/>
        <family val="2"/>
      </rPr>
      <t xml:space="preserve">Ngày: </t>
    </r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</si>
</sst>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(* #,##0_);_(* \(#,##0\);_(* &quot;-&quot;??_);_(@_)"/>
    <numFmt numFmtId="165" formatCode="_(* #,##0_);_(* \(#,##0\);_(* \-??_);_(@_)"/>
    <numFmt numFmtId="166" formatCode="_(* #,##0.0_);_(* \(#,##0.0\);_(* &quot;-&quot;?_);_(@_)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name val="Arial"/>
      <family val="2"/>
    </font>
    <font>
      <sz val="10"/>
      <color rgb="FF0000FF"/>
      <name val="Arial"/>
      <family val="2"/>
    </font>
    <font>
      <sz val="9"/>
      <color indexed="8"/>
      <name val="Arial"/>
      <family val="2"/>
    </font>
    <font>
      <sz val="10"/>
      <color theme="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i/>
      <sz val="14"/>
      <name val="Arial"/>
      <family val="2"/>
    </font>
    <font>
      <sz val="12"/>
      <color rgb="FF0000FF"/>
      <name val="Arial"/>
      <family val="2"/>
    </font>
    <font>
      <sz val="12"/>
      <name val="Arial"/>
      <family val="2"/>
      <charset val="1"/>
    </font>
    <font>
      <sz val="8"/>
      <name val="Arial"/>
      <family val="2"/>
    </font>
    <font>
      <sz val="12"/>
      <color rgb="FF000000"/>
      <name val="Times New Roman"/>
      <family val="1"/>
    </font>
    <font>
      <sz val="12"/>
      <name val="Arial"/>
      <family val="2"/>
    </font>
    <font>
      <sz val="10"/>
      <name val="Arial"/>
      <family val="2"/>
      <charset val="1"/>
    </font>
    <font>
      <b/>
      <i/>
      <sz val="10"/>
      <name val="Arial"/>
      <family val="2"/>
    </font>
    <font>
      <u/>
      <sz val="10"/>
      <name val="Arial"/>
      <family val="2"/>
    </font>
    <font>
      <i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9">
    <xf numFmtId="0" fontId="0" fillId="0" borderId="0" xfId="0"/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Font="1"/>
    <xf numFmtId="0" fontId="0" fillId="0" borderId="1" xfId="0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right" wrapText="1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2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top"/>
    </xf>
    <xf numFmtId="165" fontId="7" fillId="0" borderId="1" xfId="1" applyNumberFormat="1" applyFont="1" applyFill="1" applyBorder="1" applyAlignment="1" applyProtection="1">
      <alignment horizontal="left"/>
    </xf>
    <xf numFmtId="0" fontId="0" fillId="0" borderId="4" xfId="0" applyFont="1" applyBorder="1" applyAlignment="1">
      <alignment horizontal="left" indent="1"/>
    </xf>
    <xf numFmtId="0" fontId="0" fillId="0" borderId="4" xfId="0" applyFont="1" applyBorder="1" applyAlignment="1"/>
    <xf numFmtId="0" fontId="0" fillId="0" borderId="5" xfId="0" applyFont="1" applyBorder="1" applyAlignment="1"/>
    <xf numFmtId="166" fontId="0" fillId="0" borderId="0" xfId="0" applyNumberFormat="1" applyFont="1"/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left" indent="1"/>
    </xf>
    <xf numFmtId="0" fontId="0" fillId="0" borderId="10" xfId="0" applyFont="1" applyBorder="1" applyAlignment="1"/>
    <xf numFmtId="0" fontId="8" fillId="0" borderId="10" xfId="0" applyFont="1" applyBorder="1" applyAlignment="1"/>
    <xf numFmtId="0" fontId="0" fillId="0" borderId="11" xfId="0" applyFont="1" applyBorder="1" applyAlignment="1"/>
    <xf numFmtId="165" fontId="8" fillId="0" borderId="1" xfId="1" applyNumberFormat="1" applyFont="1" applyFill="1" applyBorder="1" applyAlignment="1" applyProtection="1">
      <alignment horizontal="left"/>
    </xf>
    <xf numFmtId="0" fontId="10" fillId="0" borderId="0" xfId="0" applyFont="1" applyAlignment="1"/>
    <xf numFmtId="0" fontId="8" fillId="0" borderId="0" xfId="0" applyFont="1" applyAlignment="1"/>
    <xf numFmtId="0" fontId="8" fillId="0" borderId="0" xfId="0" applyFont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0" xfId="0" applyFont="1" applyBorder="1"/>
    <xf numFmtId="0" fontId="0" fillId="0" borderId="0" xfId="0" applyFont="1" applyAlignment="1">
      <alignment vertical="top"/>
    </xf>
    <xf numFmtId="0" fontId="0" fillId="0" borderId="0" xfId="0" applyFont="1" applyAlignment="1">
      <alignment vertical="center"/>
    </xf>
    <xf numFmtId="0" fontId="12" fillId="0" borderId="0" xfId="0" applyFont="1" applyAlignment="1">
      <alignment vertical="top"/>
    </xf>
    <xf numFmtId="0" fontId="8" fillId="0" borderId="0" xfId="0" applyFont="1" applyAlignment="1">
      <alignment horizontal="center"/>
    </xf>
    <xf numFmtId="0" fontId="8" fillId="0" borderId="0" xfId="0" applyFont="1"/>
    <xf numFmtId="0" fontId="14" fillId="0" borderId="0" xfId="0" applyFont="1" applyAlignment="1">
      <alignment vertical="center"/>
    </xf>
    <xf numFmtId="0" fontId="14" fillId="0" borderId="0" xfId="0" applyFont="1"/>
    <xf numFmtId="0" fontId="15" fillId="0" borderId="10" xfId="0" applyFont="1" applyBorder="1"/>
    <xf numFmtId="0" fontId="0" fillId="0" borderId="12" xfId="0" applyFont="1" applyBorder="1"/>
    <xf numFmtId="0" fontId="16" fillId="0" borderId="12" xfId="0" applyFont="1" applyBorder="1"/>
    <xf numFmtId="0" fontId="8" fillId="0" borderId="12" xfId="0" applyFont="1" applyBorder="1"/>
    <xf numFmtId="0" fontId="17" fillId="0" borderId="0" xfId="0" applyFont="1"/>
    <xf numFmtId="0" fontId="0" fillId="0" borderId="13" xfId="0" applyFont="1" applyBorder="1"/>
    <xf numFmtId="0" fontId="8" fillId="0" borderId="13" xfId="0" applyFont="1" applyBorder="1"/>
    <xf numFmtId="14" fontId="0" fillId="0" borderId="13" xfId="0" applyNumberFormat="1" applyFont="1" applyBorder="1"/>
    <xf numFmtId="0" fontId="10" fillId="0" borderId="0" xfId="0" applyFont="1" applyAlignment="1">
      <alignment horizontal="justify" vertical="center"/>
    </xf>
    <xf numFmtId="0" fontId="0" fillId="0" borderId="14" xfId="0" applyFont="1" applyBorder="1" applyAlignment="1"/>
    <xf numFmtId="0" fontId="0" fillId="0" borderId="14" xfId="0" applyFont="1" applyBorder="1"/>
    <xf numFmtId="0" fontId="18" fillId="0" borderId="0" xfId="0" applyFont="1" applyAlignment="1">
      <alignment horizontal="justify" vertical="center"/>
    </xf>
    <xf numFmtId="0" fontId="19" fillId="0" borderId="12" xfId="0" applyFont="1" applyBorder="1"/>
    <xf numFmtId="0" fontId="18" fillId="0" borderId="0" xfId="0" applyFont="1" applyAlignment="1">
      <alignment vertical="center"/>
    </xf>
    <xf numFmtId="0" fontId="8" fillId="0" borderId="15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wrapText="1"/>
    </xf>
    <xf numFmtId="3" fontId="0" fillId="0" borderId="19" xfId="0" applyNumberFormat="1" applyFont="1" applyBorder="1" applyAlignment="1">
      <alignment horizontal="right" wrapText="1"/>
    </xf>
    <xf numFmtId="0" fontId="0" fillId="0" borderId="15" xfId="0" applyFont="1" applyBorder="1" applyAlignment="1"/>
    <xf numFmtId="0" fontId="0" fillId="0" borderId="13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3" fontId="8" fillId="0" borderId="1" xfId="0" applyNumberFormat="1" applyFont="1" applyBorder="1" applyAlignment="1">
      <alignment horizontal="right" wrapText="1"/>
    </xf>
    <xf numFmtId="0" fontId="0" fillId="0" borderId="15" xfId="0" applyFont="1" applyBorder="1" applyAlignment="1">
      <alignment horizontal="center"/>
    </xf>
    <xf numFmtId="0" fontId="0" fillId="0" borderId="15" xfId="0" applyFont="1" applyBorder="1" applyAlignment="1">
      <alignment horizontal="left" indent="1"/>
    </xf>
    <xf numFmtId="0" fontId="0" fillId="0" borderId="13" xfId="0" applyFont="1" applyBorder="1" applyAlignment="1"/>
    <xf numFmtId="0" fontId="0" fillId="0" borderId="16" xfId="0" applyFont="1" applyBorder="1" applyAlignment="1"/>
    <xf numFmtId="0" fontId="8" fillId="0" borderId="13" xfId="0" applyFont="1" applyBorder="1" applyAlignment="1"/>
    <xf numFmtId="165" fontId="8" fillId="0" borderId="20" xfId="1" applyNumberFormat="1" applyFont="1" applyFill="1" applyBorder="1" applyAlignment="1" applyProtection="1">
      <alignment horizontal="left"/>
    </xf>
    <xf numFmtId="43" fontId="8" fillId="0" borderId="0" xfId="1" applyFont="1" applyFill="1" applyBorder="1" applyAlignment="1" applyProtection="1">
      <alignment horizontal="center"/>
    </xf>
    <xf numFmtId="43" fontId="10" fillId="0" borderId="21" xfId="1" applyFont="1" applyFill="1" applyBorder="1" applyAlignment="1" applyProtection="1">
      <alignment wrapText="1"/>
    </xf>
    <xf numFmtId="0" fontId="21" fillId="0" borderId="0" xfId="0" applyFont="1"/>
    <xf numFmtId="0" fontId="0" fillId="0" borderId="0" xfId="0" applyFont="1" applyAlignment="1">
      <alignment horizontal="right" vertical="top"/>
    </xf>
    <xf numFmtId="0" fontId="0" fillId="0" borderId="12" xfId="0" applyFont="1" applyBorder="1" applyAlignment="1"/>
    <xf numFmtId="0" fontId="0" fillId="0" borderId="0" xfId="0" applyFont="1" applyAlignment="1"/>
    <xf numFmtId="0" fontId="0" fillId="0" borderId="12" xfId="0" applyFont="1" applyBorder="1" applyAlignment="1">
      <alignment horizontal="center"/>
    </xf>
    <xf numFmtId="0" fontId="0" fillId="0" borderId="12" xfId="0" applyFont="1" applyBorder="1" applyAlignment="1">
      <alignment horizontal="left"/>
    </xf>
    <xf numFmtId="0" fontId="0" fillId="0" borderId="0" xfId="0" applyFont="1" applyAlignment="1">
      <alignment horizontal="left" vertical="top"/>
    </xf>
    <xf numFmtId="0" fontId="0" fillId="0" borderId="10" xfId="0" applyFont="1" applyBorder="1" applyAlignment="1">
      <alignment horizontal="center"/>
    </xf>
    <xf numFmtId="0" fontId="0" fillId="0" borderId="10" xfId="0" applyFont="1" applyBorder="1"/>
    <xf numFmtId="0" fontId="0" fillId="0" borderId="12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10" xfId="0" applyFont="1" applyBorder="1" applyAlignment="1">
      <alignment vertical="center"/>
    </xf>
    <xf numFmtId="0" fontId="0" fillId="0" borderId="10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top"/>
    </xf>
    <xf numFmtId="0" fontId="4" fillId="0" borderId="1" xfId="1" applyNumberFormat="1" applyFont="1" applyBorder="1" applyAlignment="1">
      <alignment horizontal="center" vertical="top"/>
    </xf>
    <xf numFmtId="164" fontId="4" fillId="0" borderId="1" xfId="1" applyNumberFormat="1" applyFont="1" applyBorder="1" applyAlignment="1">
      <alignment horizontal="center" vertical="top"/>
    </xf>
    <xf numFmtId="0" fontId="6" fillId="0" borderId="6" xfId="1" applyNumberFormat="1" applyFont="1" applyBorder="1" applyAlignment="1">
      <alignment horizontal="right" vertical="top"/>
    </xf>
    <xf numFmtId="0" fontId="6" fillId="0" borderId="7" xfId="1" applyNumberFormat="1" applyFont="1" applyBorder="1" applyAlignment="1">
      <alignment horizontal="right" vertical="top"/>
    </xf>
    <xf numFmtId="0" fontId="6" fillId="0" borderId="8" xfId="1" applyNumberFormat="1" applyFont="1" applyBorder="1" applyAlignment="1">
      <alignment horizontal="right" vertical="top"/>
    </xf>
    <xf numFmtId="165" fontId="8" fillId="0" borderId="8" xfId="1" applyNumberFormat="1" applyFont="1" applyFill="1" applyBorder="1" applyAlignment="1" applyProtection="1">
      <alignment horizontal="right"/>
    </xf>
    <xf numFmtId="165" fontId="8" fillId="0" borderId="1" xfId="1" applyNumberFormat="1" applyFont="1" applyFill="1" applyBorder="1" applyAlignment="1" applyProtection="1">
      <alignment horizontal="right"/>
    </xf>
    <xf numFmtId="0" fontId="4" fillId="0" borderId="1" xfId="0" applyFont="1" applyBorder="1" applyAlignment="1">
      <alignment horizontal="left" vertical="top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center" wrapText="1"/>
    </xf>
    <xf numFmtId="14" fontId="0" fillId="0" borderId="0" xfId="0" applyNumberFormat="1" applyFont="1" applyBorder="1" applyAlignment="1">
      <alignment horizontal="left" vertical="center" wrapText="1"/>
    </xf>
    <xf numFmtId="0" fontId="0" fillId="0" borderId="10" xfId="0" applyFont="1" applyBorder="1" applyAlignment="1">
      <alignment horizontal="left" vertical="center" wrapText="1"/>
    </xf>
    <xf numFmtId="0" fontId="2" fillId="0" borderId="21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wrapText="1"/>
    </xf>
    <xf numFmtId="0" fontId="0" fillId="0" borderId="0" xfId="0" applyFont="1" applyBorder="1" applyAlignment="1">
      <alignment horizontal="left" vertical="center"/>
    </xf>
    <xf numFmtId="14" fontId="0" fillId="0" borderId="12" xfId="0" applyNumberFormat="1" applyFont="1" applyBorder="1" applyAlignment="1">
      <alignment horizontal="left"/>
    </xf>
    <xf numFmtId="0" fontId="0" fillId="0" borderId="15" xfId="0" applyBorder="1" applyAlignment="1">
      <alignment horizontal="left" wrapText="1"/>
    </xf>
    <xf numFmtId="0" fontId="0" fillId="0" borderId="13" xfId="0" applyBorder="1" applyAlignment="1">
      <alignment horizontal="left" wrapText="1"/>
    </xf>
    <xf numFmtId="0" fontId="0" fillId="0" borderId="16" xfId="0" applyBorder="1" applyAlignment="1">
      <alignment horizontal="left" wrapText="1"/>
    </xf>
    <xf numFmtId="0" fontId="0" fillId="0" borderId="15" xfId="0" applyFont="1" applyBorder="1" applyAlignment="1">
      <alignment horizontal="center" wrapText="1"/>
    </xf>
    <xf numFmtId="0" fontId="0" fillId="0" borderId="13" xfId="0" applyFont="1" applyBorder="1" applyAlignment="1">
      <alignment horizontal="center" wrapText="1"/>
    </xf>
    <xf numFmtId="0" fontId="0" fillId="0" borderId="16" xfId="0" applyFont="1" applyBorder="1" applyAlignment="1">
      <alignment horizontal="center" wrapText="1"/>
    </xf>
    <xf numFmtId="3" fontId="0" fillId="0" borderId="15" xfId="0" applyNumberFormat="1" applyFont="1" applyBorder="1" applyAlignment="1">
      <alignment horizontal="center" wrapText="1"/>
    </xf>
    <xf numFmtId="3" fontId="0" fillId="0" borderId="13" xfId="0" applyNumberFormat="1" applyFont="1" applyBorder="1" applyAlignment="1">
      <alignment horizontal="center" wrapText="1"/>
    </xf>
    <xf numFmtId="3" fontId="0" fillId="0" borderId="18" xfId="0" applyNumberFormat="1" applyFont="1" applyBorder="1" applyAlignment="1">
      <alignment horizontal="center" wrapText="1"/>
    </xf>
    <xf numFmtId="0" fontId="9" fillId="0" borderId="15" xfId="0" applyFont="1" applyBorder="1" applyAlignment="1">
      <alignment horizontal="right" vertical="center" wrapText="1"/>
    </xf>
    <xf numFmtId="0" fontId="9" fillId="0" borderId="13" xfId="0" applyFont="1" applyBorder="1" applyAlignment="1">
      <alignment horizontal="right" vertical="center" wrapText="1"/>
    </xf>
    <xf numFmtId="0" fontId="9" fillId="0" borderId="18" xfId="0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top" wrapText="1"/>
    </xf>
    <xf numFmtId="0" fontId="0" fillId="0" borderId="0" xfId="0" applyFont="1" applyAlignment="1">
      <alignment horizontal="left" wrapText="1"/>
    </xf>
    <xf numFmtId="14" fontId="0" fillId="0" borderId="13" xfId="0" applyNumberFormat="1" applyFont="1" applyBorder="1" applyAlignment="1">
      <alignment horizontal="left"/>
    </xf>
    <xf numFmtId="0" fontId="8" fillId="0" borderId="15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3</xdr:col>
      <xdr:colOff>363474</xdr:colOff>
      <xdr:row>1</xdr:row>
      <xdr:rowOff>104775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8575" y="47625"/>
          <a:ext cx="1277874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Y66"/>
  <sheetViews>
    <sheetView topLeftCell="A40" workbookViewId="0">
      <selection activeCell="Q64" sqref="Q64:V64"/>
    </sheetView>
  </sheetViews>
  <sheetFormatPr defaultRowHeight="15"/>
  <cols>
    <col min="8" max="8" width="0.140625" customWidth="1"/>
    <col min="9" max="9" width="1.140625" hidden="1" customWidth="1"/>
    <col min="10" max="10" width="0.5703125" hidden="1" customWidth="1"/>
    <col min="11" max="16" width="9.140625" hidden="1" customWidth="1"/>
    <col min="19" max="19" width="1" customWidth="1"/>
    <col min="20" max="20" width="6.28515625" customWidth="1"/>
    <col min="21" max="21" width="9.140625" hidden="1" customWidth="1"/>
  </cols>
  <sheetData>
    <row r="4" spans="1:25" s="4" customFormat="1" ht="27.75" customHeight="1">
      <c r="A4" s="1" t="s">
        <v>0</v>
      </c>
      <c r="B4" s="91" t="s">
        <v>1</v>
      </c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 t="s">
        <v>2</v>
      </c>
      <c r="R4" s="91"/>
      <c r="S4" s="91"/>
      <c r="T4" s="91" t="s">
        <v>3</v>
      </c>
      <c r="U4" s="91"/>
      <c r="V4" s="91"/>
      <c r="W4" s="1" t="s">
        <v>4</v>
      </c>
      <c r="X4" s="2"/>
      <c r="Y4" s="3"/>
    </row>
    <row r="5" spans="1:25" s="4" customFormat="1">
      <c r="A5" s="5">
        <v>1</v>
      </c>
      <c r="B5" s="90" t="s">
        <v>5</v>
      </c>
      <c r="C5" s="90"/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83">
        <v>5</v>
      </c>
      <c r="R5" s="83"/>
      <c r="S5" s="83"/>
      <c r="T5" s="84"/>
      <c r="U5" s="84"/>
      <c r="V5" s="84"/>
      <c r="W5" s="6"/>
      <c r="X5" s="7"/>
      <c r="Y5" s="8"/>
    </row>
    <row r="6" spans="1:25" s="4" customFormat="1">
      <c r="A6" s="5">
        <v>2</v>
      </c>
      <c r="B6" s="90" t="s">
        <v>6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83">
        <v>8</v>
      </c>
      <c r="R6" s="83"/>
      <c r="S6" s="83"/>
      <c r="T6" s="84"/>
      <c r="U6" s="84"/>
      <c r="V6" s="84"/>
      <c r="W6" s="6"/>
      <c r="X6" s="7"/>
      <c r="Y6" s="8"/>
    </row>
    <row r="7" spans="1:25" s="4" customFormat="1">
      <c r="A7" s="5">
        <v>3</v>
      </c>
      <c r="B7" s="90" t="s">
        <v>7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83">
        <v>4</v>
      </c>
      <c r="R7" s="83"/>
      <c r="S7" s="83"/>
      <c r="T7" s="84"/>
      <c r="U7" s="84"/>
      <c r="V7" s="84"/>
      <c r="W7" s="6"/>
      <c r="X7" s="7"/>
      <c r="Y7" s="8"/>
    </row>
    <row r="8" spans="1:25" s="4" customFormat="1">
      <c r="A8" s="5">
        <v>4</v>
      </c>
      <c r="B8" s="90" t="s">
        <v>8</v>
      </c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83">
        <v>5</v>
      </c>
      <c r="R8" s="83"/>
      <c r="S8" s="83"/>
      <c r="T8" s="84"/>
      <c r="U8" s="84"/>
      <c r="V8" s="84"/>
      <c r="W8" s="6"/>
      <c r="X8" s="7"/>
      <c r="Y8" s="8"/>
    </row>
    <row r="9" spans="1:25" s="4" customFormat="1">
      <c r="A9" s="5">
        <v>5</v>
      </c>
      <c r="B9" s="90" t="s">
        <v>9</v>
      </c>
      <c r="C9" s="90"/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83">
        <v>10</v>
      </c>
      <c r="R9" s="83"/>
      <c r="S9" s="83"/>
      <c r="T9" s="84"/>
      <c r="U9" s="84"/>
      <c r="V9" s="84"/>
      <c r="W9" s="6"/>
      <c r="X9" s="7"/>
      <c r="Y9" s="8"/>
    </row>
    <row r="10" spans="1:25" s="4" customFormat="1">
      <c r="A10" s="5">
        <v>6</v>
      </c>
      <c r="B10" s="90" t="s">
        <v>10</v>
      </c>
      <c r="C10" s="90"/>
      <c r="D10" s="90"/>
      <c r="E10" s="90"/>
      <c r="F10" s="90"/>
      <c r="G10" s="90"/>
      <c r="H10" s="90"/>
      <c r="I10" s="90"/>
      <c r="J10" s="90"/>
      <c r="K10" s="90"/>
      <c r="L10" s="90"/>
      <c r="M10" s="90"/>
      <c r="N10" s="90"/>
      <c r="O10" s="90"/>
      <c r="P10" s="90"/>
      <c r="Q10" s="83">
        <v>50</v>
      </c>
      <c r="R10" s="83"/>
      <c r="S10" s="83"/>
      <c r="T10" s="84"/>
      <c r="U10" s="84"/>
      <c r="V10" s="84"/>
      <c r="W10" s="6"/>
      <c r="X10" s="7"/>
      <c r="Y10" s="8"/>
    </row>
    <row r="11" spans="1:25" s="4" customFormat="1">
      <c r="A11" s="5">
        <v>7</v>
      </c>
      <c r="B11" s="90" t="s">
        <v>11</v>
      </c>
      <c r="C11" s="90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83">
        <v>7</v>
      </c>
      <c r="R11" s="83"/>
      <c r="S11" s="83"/>
      <c r="T11" s="84"/>
      <c r="U11" s="84"/>
      <c r="V11" s="84"/>
      <c r="W11" s="6"/>
      <c r="X11" s="7"/>
      <c r="Y11" s="8"/>
    </row>
    <row r="12" spans="1:25" s="4" customFormat="1">
      <c r="A12" s="5">
        <v>8</v>
      </c>
      <c r="B12" s="90" t="s">
        <v>12</v>
      </c>
      <c r="C12" s="90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83">
        <v>24</v>
      </c>
      <c r="R12" s="83"/>
      <c r="S12" s="83"/>
      <c r="T12" s="84"/>
      <c r="U12" s="84"/>
      <c r="V12" s="84"/>
      <c r="W12" s="6"/>
      <c r="X12" s="7"/>
      <c r="Y12" s="8"/>
    </row>
    <row r="13" spans="1:25" s="4" customFormat="1">
      <c r="A13" s="5">
        <v>9</v>
      </c>
      <c r="B13" s="90" t="s">
        <v>13</v>
      </c>
      <c r="C13" s="90"/>
      <c r="D13" s="90"/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83">
        <v>10</v>
      </c>
      <c r="R13" s="83"/>
      <c r="S13" s="83"/>
      <c r="T13" s="84"/>
      <c r="U13" s="84"/>
      <c r="V13" s="84"/>
      <c r="W13" s="6"/>
      <c r="X13" s="7"/>
      <c r="Y13" s="8"/>
    </row>
    <row r="14" spans="1:25" s="4" customFormat="1">
      <c r="A14" s="5">
        <v>10</v>
      </c>
      <c r="B14" s="90" t="s">
        <v>14</v>
      </c>
      <c r="C14" s="90"/>
      <c r="D14" s="90"/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83">
        <v>5</v>
      </c>
      <c r="R14" s="83"/>
      <c r="S14" s="83"/>
      <c r="T14" s="84"/>
      <c r="U14" s="84"/>
      <c r="V14" s="84"/>
      <c r="W14" s="6"/>
      <c r="X14" s="7"/>
      <c r="Y14" s="8"/>
    </row>
    <row r="15" spans="1:25" s="4" customFormat="1">
      <c r="A15" s="5">
        <v>11</v>
      </c>
      <c r="B15" s="90" t="s">
        <v>15</v>
      </c>
      <c r="C15" s="90"/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83">
        <v>50</v>
      </c>
      <c r="R15" s="83"/>
      <c r="S15" s="83"/>
      <c r="T15" s="84"/>
      <c r="U15" s="84"/>
      <c r="V15" s="84"/>
      <c r="W15" s="6"/>
      <c r="X15" s="7"/>
      <c r="Y15" s="8"/>
    </row>
    <row r="16" spans="1:25" s="4" customFormat="1">
      <c r="A16" s="5">
        <v>12</v>
      </c>
      <c r="B16" s="90" t="s">
        <v>16</v>
      </c>
      <c r="C16" s="90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83">
        <v>100</v>
      </c>
      <c r="R16" s="83"/>
      <c r="S16" s="83"/>
      <c r="T16" s="84"/>
      <c r="U16" s="84"/>
      <c r="V16" s="84"/>
      <c r="W16" s="6"/>
      <c r="X16" s="7"/>
      <c r="Y16" s="8"/>
    </row>
    <row r="17" spans="1:25" s="4" customFormat="1">
      <c r="A17" s="5">
        <v>13</v>
      </c>
      <c r="B17" s="90" t="s">
        <v>17</v>
      </c>
      <c r="C17" s="90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83">
        <v>10</v>
      </c>
      <c r="R17" s="83"/>
      <c r="S17" s="83"/>
      <c r="T17" s="84"/>
      <c r="U17" s="84"/>
      <c r="V17" s="84"/>
      <c r="W17" s="6"/>
      <c r="X17" s="7"/>
      <c r="Y17" s="8"/>
    </row>
    <row r="18" spans="1:25" s="4" customFormat="1">
      <c r="A18" s="5">
        <v>14</v>
      </c>
      <c r="B18" s="90" t="s">
        <v>18</v>
      </c>
      <c r="C18" s="90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83">
        <v>20</v>
      </c>
      <c r="R18" s="83"/>
      <c r="S18" s="83"/>
      <c r="T18" s="84"/>
      <c r="U18" s="84"/>
      <c r="V18" s="84"/>
      <c r="W18" s="6"/>
      <c r="X18" s="7"/>
      <c r="Y18" s="8"/>
    </row>
    <row r="19" spans="1:25" s="4" customFormat="1">
      <c r="A19" s="5">
        <v>15</v>
      </c>
      <c r="B19" s="90" t="s">
        <v>19</v>
      </c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83">
        <v>20</v>
      </c>
      <c r="R19" s="83"/>
      <c r="S19" s="83"/>
      <c r="T19" s="84"/>
      <c r="U19" s="84"/>
      <c r="V19" s="84"/>
      <c r="W19" s="6"/>
      <c r="X19" s="7"/>
      <c r="Y19" s="8"/>
    </row>
    <row r="20" spans="1:25" s="4" customFormat="1">
      <c r="A20" s="5">
        <v>16</v>
      </c>
      <c r="B20" s="90" t="s">
        <v>20</v>
      </c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83">
        <v>20</v>
      </c>
      <c r="R20" s="83"/>
      <c r="S20" s="83"/>
      <c r="T20" s="84"/>
      <c r="U20" s="84"/>
      <c r="V20" s="84"/>
      <c r="W20" s="6"/>
      <c r="X20" s="7"/>
      <c r="Y20" s="8"/>
    </row>
    <row r="21" spans="1:25" s="4" customFormat="1">
      <c r="A21" s="5">
        <v>17</v>
      </c>
      <c r="B21" s="90" t="s">
        <v>21</v>
      </c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83">
        <v>20</v>
      </c>
      <c r="R21" s="83"/>
      <c r="S21" s="83"/>
      <c r="T21" s="84"/>
      <c r="U21" s="84"/>
      <c r="V21" s="84"/>
      <c r="W21" s="6"/>
      <c r="X21" s="7"/>
      <c r="Y21" s="8"/>
    </row>
    <row r="22" spans="1:25" s="4" customFormat="1">
      <c r="A22" s="5">
        <v>18</v>
      </c>
      <c r="B22" s="90" t="s">
        <v>22</v>
      </c>
      <c r="C22" s="90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83">
        <v>2</v>
      </c>
      <c r="R22" s="83"/>
      <c r="S22" s="83"/>
      <c r="T22" s="84"/>
      <c r="U22" s="84"/>
      <c r="V22" s="84"/>
      <c r="W22" s="6"/>
      <c r="X22" s="7"/>
      <c r="Y22" s="8"/>
    </row>
    <row r="23" spans="1:25" s="4" customFormat="1">
      <c r="A23" s="5">
        <v>19</v>
      </c>
      <c r="B23" s="90" t="s">
        <v>23</v>
      </c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83">
        <v>1</v>
      </c>
      <c r="R23" s="83"/>
      <c r="S23" s="83"/>
      <c r="T23" s="84"/>
      <c r="U23" s="84"/>
      <c r="V23" s="84"/>
      <c r="W23" s="6"/>
      <c r="X23" s="7"/>
      <c r="Y23" s="8"/>
    </row>
    <row r="24" spans="1:25" s="4" customFormat="1">
      <c r="A24" s="5">
        <v>20</v>
      </c>
      <c r="B24" s="90" t="s">
        <v>24</v>
      </c>
      <c r="C24" s="90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83">
        <v>3</v>
      </c>
      <c r="R24" s="83"/>
      <c r="S24" s="83"/>
      <c r="T24" s="84"/>
      <c r="U24" s="84"/>
      <c r="V24" s="84"/>
      <c r="W24" s="6"/>
      <c r="X24" s="7"/>
      <c r="Y24" s="8"/>
    </row>
    <row r="25" spans="1:25" s="4" customFormat="1">
      <c r="A25" s="5">
        <v>21</v>
      </c>
      <c r="B25" s="90" t="s">
        <v>25</v>
      </c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83">
        <v>10</v>
      </c>
      <c r="R25" s="83"/>
      <c r="S25" s="83"/>
      <c r="T25" s="84"/>
      <c r="U25" s="84"/>
      <c r="V25" s="84"/>
      <c r="W25" s="6"/>
      <c r="X25" s="7"/>
      <c r="Y25" s="8"/>
    </row>
    <row r="26" spans="1:25" s="4" customFormat="1">
      <c r="A26" s="5">
        <v>22</v>
      </c>
      <c r="B26" s="90" t="s">
        <v>26</v>
      </c>
      <c r="C26" s="90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83">
        <v>20</v>
      </c>
      <c r="R26" s="83"/>
      <c r="S26" s="83"/>
      <c r="T26" s="84"/>
      <c r="U26" s="84"/>
      <c r="V26" s="84"/>
      <c r="W26" s="6"/>
      <c r="X26" s="7"/>
      <c r="Y26" s="8"/>
    </row>
    <row r="27" spans="1:25" s="4" customFormat="1">
      <c r="A27" s="5">
        <v>23</v>
      </c>
      <c r="B27" s="90" t="s">
        <v>27</v>
      </c>
      <c r="C27" s="90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83">
        <v>10</v>
      </c>
      <c r="R27" s="83"/>
      <c r="S27" s="83"/>
      <c r="T27" s="84"/>
      <c r="U27" s="84"/>
      <c r="V27" s="84"/>
      <c r="W27" s="6"/>
      <c r="X27" s="7"/>
      <c r="Y27" s="8"/>
    </row>
    <row r="28" spans="1:25" s="4" customFormat="1">
      <c r="A28" s="5">
        <v>24</v>
      </c>
      <c r="B28" s="90" t="s">
        <v>28</v>
      </c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83">
        <v>10</v>
      </c>
      <c r="R28" s="83"/>
      <c r="S28" s="83"/>
      <c r="T28" s="84"/>
      <c r="U28" s="84"/>
      <c r="V28" s="84"/>
      <c r="W28" s="6"/>
      <c r="X28" s="7"/>
      <c r="Y28" s="8"/>
    </row>
    <row r="29" spans="1:25" s="4" customFormat="1">
      <c r="A29" s="5">
        <v>25</v>
      </c>
      <c r="B29" s="90" t="s">
        <v>29</v>
      </c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83">
        <v>5</v>
      </c>
      <c r="R29" s="83"/>
      <c r="S29" s="83"/>
      <c r="T29" s="84"/>
      <c r="U29" s="84"/>
      <c r="V29" s="84"/>
      <c r="W29" s="6"/>
      <c r="X29" s="7"/>
      <c r="Y29" s="8"/>
    </row>
    <row r="30" spans="1:25" s="4" customFormat="1">
      <c r="A30" s="5">
        <v>26</v>
      </c>
      <c r="B30" s="90" t="s">
        <v>30</v>
      </c>
      <c r="C30" s="90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90"/>
      <c r="O30" s="90"/>
      <c r="P30" s="90"/>
      <c r="Q30" s="83">
        <v>5</v>
      </c>
      <c r="R30" s="83"/>
      <c r="S30" s="83"/>
      <c r="T30" s="84"/>
      <c r="U30" s="84"/>
      <c r="V30" s="84"/>
      <c r="W30" s="6"/>
      <c r="X30" s="7"/>
      <c r="Y30" s="8"/>
    </row>
    <row r="31" spans="1:25" s="4" customFormat="1">
      <c r="A31" s="5">
        <v>27</v>
      </c>
      <c r="B31" s="90" t="s">
        <v>31</v>
      </c>
      <c r="C31" s="90"/>
      <c r="D31" s="90"/>
      <c r="E31" s="90"/>
      <c r="F31" s="90"/>
      <c r="G31" s="90"/>
      <c r="H31" s="90"/>
      <c r="I31" s="90"/>
      <c r="J31" s="90"/>
      <c r="K31" s="90"/>
      <c r="L31" s="90"/>
      <c r="M31" s="90"/>
      <c r="N31" s="90"/>
      <c r="O31" s="90"/>
      <c r="P31" s="90"/>
      <c r="Q31" s="83">
        <v>5</v>
      </c>
      <c r="R31" s="83"/>
      <c r="S31" s="83"/>
      <c r="T31" s="84"/>
      <c r="U31" s="84"/>
      <c r="V31" s="84"/>
      <c r="W31" s="6"/>
      <c r="X31" s="7"/>
      <c r="Y31" s="8"/>
    </row>
    <row r="32" spans="1:25" s="4" customFormat="1">
      <c r="A32" s="5">
        <v>28</v>
      </c>
      <c r="B32" s="90" t="s">
        <v>32</v>
      </c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83">
        <v>5</v>
      </c>
      <c r="R32" s="83"/>
      <c r="S32" s="83"/>
      <c r="T32" s="84"/>
      <c r="U32" s="84"/>
      <c r="V32" s="84"/>
      <c r="W32" s="6"/>
      <c r="X32" s="7"/>
      <c r="Y32" s="8"/>
    </row>
    <row r="33" spans="1:25" s="4" customFormat="1">
      <c r="A33" s="5">
        <v>29</v>
      </c>
      <c r="B33" s="90" t="s">
        <v>33</v>
      </c>
      <c r="C33" s="90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83">
        <v>1</v>
      </c>
      <c r="R33" s="83"/>
      <c r="S33" s="83"/>
      <c r="T33" s="84"/>
      <c r="U33" s="84"/>
      <c r="V33" s="84"/>
      <c r="W33" s="6"/>
      <c r="X33" s="7"/>
      <c r="Y33" s="8"/>
    </row>
    <row r="34" spans="1:25" s="4" customFormat="1">
      <c r="A34" s="5">
        <v>30</v>
      </c>
      <c r="B34" s="90" t="s">
        <v>34</v>
      </c>
      <c r="C34" s="90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83">
        <v>1</v>
      </c>
      <c r="R34" s="83"/>
      <c r="S34" s="83"/>
      <c r="T34" s="84"/>
      <c r="U34" s="84"/>
      <c r="V34" s="84"/>
      <c r="W34" s="6"/>
      <c r="X34" s="7"/>
      <c r="Y34" s="8"/>
    </row>
    <row r="35" spans="1:25" s="4" customFormat="1">
      <c r="A35" s="5">
        <v>31</v>
      </c>
      <c r="B35" s="90" t="s">
        <v>35</v>
      </c>
      <c r="C35" s="90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83">
        <v>1</v>
      </c>
      <c r="R35" s="83"/>
      <c r="S35" s="83"/>
      <c r="T35" s="84"/>
      <c r="U35" s="84"/>
      <c r="V35" s="84"/>
      <c r="W35" s="6"/>
      <c r="X35" s="7"/>
      <c r="Y35" s="8"/>
    </row>
    <row r="36" spans="1:25" s="4" customFormat="1">
      <c r="A36" s="5">
        <v>32</v>
      </c>
      <c r="B36" s="90" t="s">
        <v>36</v>
      </c>
      <c r="C36" s="90"/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83">
        <v>1</v>
      </c>
      <c r="R36" s="83"/>
      <c r="S36" s="83"/>
      <c r="T36" s="84"/>
      <c r="U36" s="84"/>
      <c r="V36" s="84"/>
      <c r="W36" s="6"/>
      <c r="X36" s="7"/>
      <c r="Y36" s="8"/>
    </row>
    <row r="37" spans="1:25" s="4" customFormat="1">
      <c r="A37" s="5">
        <v>33</v>
      </c>
      <c r="B37" s="90" t="s">
        <v>37</v>
      </c>
      <c r="C37" s="90"/>
      <c r="D37" s="90"/>
      <c r="E37" s="90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83">
        <v>3</v>
      </c>
      <c r="R37" s="83"/>
      <c r="S37" s="83"/>
      <c r="T37" s="84"/>
      <c r="U37" s="84"/>
      <c r="V37" s="84"/>
      <c r="W37" s="6"/>
      <c r="X37" s="7"/>
      <c r="Y37" s="8"/>
    </row>
    <row r="38" spans="1:25" s="4" customFormat="1">
      <c r="A38" s="5">
        <v>34</v>
      </c>
      <c r="B38" s="90" t="s">
        <v>64</v>
      </c>
      <c r="C38" s="90"/>
      <c r="D38" s="90"/>
      <c r="E38" s="90"/>
      <c r="F38" s="90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83">
        <v>37</v>
      </c>
      <c r="R38" s="83"/>
      <c r="S38" s="83"/>
      <c r="T38" s="84"/>
      <c r="U38" s="84"/>
      <c r="V38" s="84"/>
      <c r="W38" s="6"/>
      <c r="X38" s="7"/>
      <c r="Y38" s="8"/>
    </row>
    <row r="39" spans="1:25" s="4" customFormat="1">
      <c r="A39" s="5">
        <v>35</v>
      </c>
      <c r="B39" s="90" t="s">
        <v>65</v>
      </c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83">
        <v>5</v>
      </c>
      <c r="R39" s="83"/>
      <c r="S39" s="83"/>
      <c r="T39" s="84"/>
      <c r="U39" s="84"/>
      <c r="V39" s="84"/>
      <c r="W39" s="6"/>
      <c r="X39" s="7"/>
      <c r="Y39" s="8"/>
    </row>
    <row r="40" spans="1:25" s="4" customFormat="1">
      <c r="A40" s="5">
        <v>36</v>
      </c>
      <c r="B40" s="90" t="s">
        <v>38</v>
      </c>
      <c r="C40" s="90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90"/>
      <c r="P40" s="90"/>
      <c r="Q40" s="83">
        <v>5</v>
      </c>
      <c r="R40" s="83"/>
      <c r="S40" s="83"/>
      <c r="T40" s="84"/>
      <c r="U40" s="84"/>
      <c r="V40" s="84"/>
      <c r="W40" s="6"/>
      <c r="X40" s="7"/>
      <c r="Y40" s="8"/>
    </row>
    <row r="41" spans="1:25" s="4" customFormat="1">
      <c r="A41" s="5">
        <v>37</v>
      </c>
      <c r="B41" s="90" t="s">
        <v>39</v>
      </c>
      <c r="C41" s="90"/>
      <c r="D41" s="90"/>
      <c r="E41" s="90"/>
      <c r="F41" s="90"/>
      <c r="G41" s="90"/>
      <c r="H41" s="90"/>
      <c r="I41" s="90"/>
      <c r="J41" s="90"/>
      <c r="K41" s="90"/>
      <c r="L41" s="90"/>
      <c r="M41" s="90"/>
      <c r="N41" s="90"/>
      <c r="O41" s="90"/>
      <c r="P41" s="90"/>
      <c r="Q41" s="83">
        <v>4</v>
      </c>
      <c r="R41" s="83"/>
      <c r="S41" s="83"/>
      <c r="T41" s="84"/>
      <c r="U41" s="84"/>
      <c r="V41" s="84"/>
      <c r="W41" s="6"/>
      <c r="X41" s="7"/>
      <c r="Y41" s="8"/>
    </row>
    <row r="42" spans="1:25" s="4" customFormat="1">
      <c r="A42" s="5">
        <v>38</v>
      </c>
      <c r="B42" s="90" t="s">
        <v>40</v>
      </c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83">
        <v>100</v>
      </c>
      <c r="R42" s="83"/>
      <c r="S42" s="83"/>
      <c r="T42" s="84"/>
      <c r="U42" s="84"/>
      <c r="V42" s="84"/>
      <c r="W42" s="6"/>
      <c r="X42" s="7"/>
      <c r="Y42" s="8"/>
    </row>
    <row r="43" spans="1:25" s="4" customFormat="1">
      <c r="A43" s="5">
        <v>39</v>
      </c>
      <c r="B43" s="90" t="s">
        <v>41</v>
      </c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83">
        <v>5</v>
      </c>
      <c r="R43" s="83"/>
      <c r="S43" s="83"/>
      <c r="T43" s="84"/>
      <c r="U43" s="84"/>
      <c r="V43" s="84"/>
      <c r="W43" s="6"/>
      <c r="X43" s="7"/>
      <c r="Y43" s="8"/>
    </row>
    <row r="44" spans="1:25" s="4" customFormat="1">
      <c r="A44" s="5">
        <v>40</v>
      </c>
      <c r="B44" s="90" t="s">
        <v>42</v>
      </c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83">
        <v>10</v>
      </c>
      <c r="R44" s="83"/>
      <c r="S44" s="83"/>
      <c r="T44" s="84"/>
      <c r="U44" s="84"/>
      <c r="V44" s="84"/>
      <c r="W44" s="6"/>
      <c r="X44" s="7"/>
      <c r="Y44" s="8"/>
    </row>
    <row r="45" spans="1:25" s="4" customFormat="1">
      <c r="A45" s="5">
        <v>41</v>
      </c>
      <c r="B45" s="90" t="s">
        <v>43</v>
      </c>
      <c r="C45" s="90"/>
      <c r="D45" s="90"/>
      <c r="E45" s="90"/>
      <c r="F45" s="90"/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83">
        <v>10</v>
      </c>
      <c r="R45" s="83"/>
      <c r="S45" s="83"/>
      <c r="T45" s="84"/>
      <c r="U45" s="84"/>
      <c r="V45" s="84"/>
      <c r="W45" s="6"/>
      <c r="X45" s="7"/>
      <c r="Y45" s="8"/>
    </row>
    <row r="46" spans="1:25" s="4" customFormat="1">
      <c r="A46" s="5">
        <v>42</v>
      </c>
      <c r="B46" s="90" t="s">
        <v>44</v>
      </c>
      <c r="C46" s="90"/>
      <c r="D46" s="90"/>
      <c r="E46" s="90"/>
      <c r="F46" s="90"/>
      <c r="G46" s="90"/>
      <c r="H46" s="90"/>
      <c r="I46" s="90"/>
      <c r="J46" s="90"/>
      <c r="K46" s="90"/>
      <c r="L46" s="90"/>
      <c r="M46" s="90"/>
      <c r="N46" s="90"/>
      <c r="O46" s="90"/>
      <c r="P46" s="90"/>
      <c r="Q46" s="83">
        <v>2</v>
      </c>
      <c r="R46" s="83"/>
      <c r="S46" s="83"/>
      <c r="T46" s="84"/>
      <c r="U46" s="84"/>
      <c r="V46" s="84"/>
      <c r="W46" s="6"/>
      <c r="X46" s="7"/>
      <c r="Y46" s="8"/>
    </row>
    <row r="47" spans="1:25" s="4" customFormat="1">
      <c r="A47" s="5">
        <v>43</v>
      </c>
      <c r="B47" s="90" t="s">
        <v>45</v>
      </c>
      <c r="C47" s="90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83">
        <v>1</v>
      </c>
      <c r="R47" s="83"/>
      <c r="S47" s="83"/>
      <c r="T47" s="84"/>
      <c r="U47" s="84"/>
      <c r="V47" s="84"/>
      <c r="W47" s="6"/>
      <c r="X47" s="7"/>
      <c r="Y47" s="8"/>
    </row>
    <row r="48" spans="1:25" s="4" customFormat="1">
      <c r="A48" s="5">
        <v>44</v>
      </c>
      <c r="B48" s="90" t="s">
        <v>46</v>
      </c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83">
        <v>40</v>
      </c>
      <c r="R48" s="83"/>
      <c r="S48" s="83"/>
      <c r="T48" s="84"/>
      <c r="U48" s="84"/>
      <c r="V48" s="84"/>
      <c r="W48" s="6"/>
      <c r="X48" s="7"/>
      <c r="Y48" s="8"/>
    </row>
    <row r="49" spans="1:25" s="4" customFormat="1">
      <c r="A49" s="5">
        <v>45</v>
      </c>
      <c r="B49" s="90" t="s">
        <v>47</v>
      </c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83">
        <v>50</v>
      </c>
      <c r="R49" s="83"/>
      <c r="S49" s="83"/>
      <c r="T49" s="84"/>
      <c r="U49" s="84"/>
      <c r="V49" s="84"/>
      <c r="W49" s="6"/>
      <c r="X49" s="7"/>
      <c r="Y49" s="8"/>
    </row>
    <row r="50" spans="1:25" s="4" customFormat="1">
      <c r="A50" s="5">
        <v>46</v>
      </c>
      <c r="B50" s="90" t="s">
        <v>48</v>
      </c>
      <c r="C50" s="90"/>
      <c r="D50" s="90"/>
      <c r="E50" s="90"/>
      <c r="F50" s="90"/>
      <c r="G50" s="90"/>
      <c r="H50" s="90"/>
      <c r="I50" s="90"/>
      <c r="J50" s="90"/>
      <c r="K50" s="90"/>
      <c r="L50" s="90"/>
      <c r="M50" s="90"/>
      <c r="N50" s="90"/>
      <c r="O50" s="90"/>
      <c r="P50" s="90"/>
      <c r="Q50" s="83">
        <v>100</v>
      </c>
      <c r="R50" s="83"/>
      <c r="S50" s="83"/>
      <c r="T50" s="84"/>
      <c r="U50" s="84"/>
      <c r="V50" s="84"/>
      <c r="W50" s="6"/>
      <c r="X50" s="7"/>
      <c r="Y50" s="8"/>
    </row>
    <row r="51" spans="1:25" s="4" customFormat="1">
      <c r="A51" s="5">
        <v>47</v>
      </c>
      <c r="B51" s="90" t="s">
        <v>49</v>
      </c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83">
        <v>5</v>
      </c>
      <c r="R51" s="83"/>
      <c r="S51" s="83"/>
      <c r="T51" s="84"/>
      <c r="U51" s="84"/>
      <c r="V51" s="84"/>
      <c r="W51" s="6"/>
      <c r="X51" s="7"/>
      <c r="Y51" s="8"/>
    </row>
    <row r="52" spans="1:25" s="4" customFormat="1">
      <c r="A52" s="5">
        <v>48</v>
      </c>
      <c r="B52" s="90" t="s">
        <v>50</v>
      </c>
      <c r="C52" s="90"/>
      <c r="D52" s="90"/>
      <c r="E52" s="90"/>
      <c r="F52" s="90"/>
      <c r="G52" s="90"/>
      <c r="H52" s="90"/>
      <c r="I52" s="90"/>
      <c r="J52" s="90"/>
      <c r="K52" s="90"/>
      <c r="L52" s="90"/>
      <c r="M52" s="90"/>
      <c r="N52" s="90"/>
      <c r="O52" s="90"/>
      <c r="P52" s="90"/>
      <c r="Q52" s="83">
        <v>10</v>
      </c>
      <c r="R52" s="83"/>
      <c r="S52" s="83"/>
      <c r="T52" s="84"/>
      <c r="U52" s="84"/>
      <c r="V52" s="84"/>
      <c r="W52" s="6"/>
      <c r="X52" s="7"/>
      <c r="Y52" s="8"/>
    </row>
    <row r="53" spans="1:25" s="4" customFormat="1">
      <c r="A53" s="5">
        <v>49</v>
      </c>
      <c r="B53" s="90" t="s">
        <v>51</v>
      </c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83">
        <v>10</v>
      </c>
      <c r="R53" s="83"/>
      <c r="S53" s="83"/>
      <c r="T53" s="84"/>
      <c r="U53" s="84"/>
      <c r="V53" s="84"/>
      <c r="W53" s="6"/>
      <c r="X53" s="7"/>
      <c r="Y53" s="8"/>
    </row>
    <row r="54" spans="1:25" s="4" customFormat="1">
      <c r="A54" s="5">
        <v>50</v>
      </c>
      <c r="B54" s="90" t="s">
        <v>52</v>
      </c>
      <c r="C54" s="90"/>
      <c r="D54" s="90"/>
      <c r="E54" s="90"/>
      <c r="F54" s="90"/>
      <c r="G54" s="90"/>
      <c r="H54" s="90"/>
      <c r="I54" s="90"/>
      <c r="J54" s="90"/>
      <c r="K54" s="90"/>
      <c r="L54" s="90"/>
      <c r="M54" s="90"/>
      <c r="N54" s="90"/>
      <c r="O54" s="90"/>
      <c r="P54" s="90"/>
      <c r="Q54" s="83">
        <v>1</v>
      </c>
      <c r="R54" s="83"/>
      <c r="S54" s="83"/>
      <c r="T54" s="84"/>
      <c r="U54" s="84"/>
      <c r="V54" s="84"/>
      <c r="W54" s="6"/>
      <c r="X54" s="7"/>
      <c r="Y54" s="8"/>
    </row>
    <row r="55" spans="1:25" s="4" customFormat="1">
      <c r="A55" s="5">
        <v>51</v>
      </c>
      <c r="B55" s="90" t="s">
        <v>53</v>
      </c>
      <c r="C55" s="90"/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0"/>
      <c r="P55" s="90"/>
      <c r="Q55" s="83">
        <v>5</v>
      </c>
      <c r="R55" s="83"/>
      <c r="S55" s="83"/>
      <c r="T55" s="84"/>
      <c r="U55" s="84"/>
      <c r="V55" s="84"/>
      <c r="W55" s="6"/>
      <c r="X55" s="7"/>
      <c r="Y55" s="8"/>
    </row>
    <row r="56" spans="1:25" s="4" customFormat="1">
      <c r="A56" s="5">
        <v>52</v>
      </c>
      <c r="B56" s="90" t="s">
        <v>54</v>
      </c>
      <c r="C56" s="90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0"/>
      <c r="P56" s="90"/>
      <c r="Q56" s="83">
        <v>6</v>
      </c>
      <c r="R56" s="83"/>
      <c r="S56" s="83"/>
      <c r="T56" s="84"/>
      <c r="U56" s="84"/>
      <c r="V56" s="84"/>
      <c r="W56" s="6"/>
      <c r="X56" s="7"/>
      <c r="Y56" s="8"/>
    </row>
    <row r="57" spans="1:25" s="4" customFormat="1">
      <c r="A57" s="5">
        <v>53</v>
      </c>
      <c r="B57" s="90" t="s">
        <v>55</v>
      </c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83">
        <v>10</v>
      </c>
      <c r="R57" s="83"/>
      <c r="S57" s="83"/>
      <c r="T57" s="84"/>
      <c r="U57" s="84"/>
      <c r="V57" s="84"/>
      <c r="W57" s="6"/>
      <c r="X57" s="7"/>
      <c r="Y57" s="8"/>
    </row>
    <row r="58" spans="1:25" s="4" customFormat="1">
      <c r="A58" s="5">
        <v>54</v>
      </c>
      <c r="B58" s="90" t="s">
        <v>56</v>
      </c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83">
        <v>3</v>
      </c>
      <c r="R58" s="83"/>
      <c r="S58" s="83"/>
      <c r="T58" s="84"/>
      <c r="U58" s="84"/>
      <c r="V58" s="84"/>
      <c r="W58" s="6"/>
      <c r="X58" s="7"/>
      <c r="Y58" s="8"/>
    </row>
    <row r="59" spans="1:25" s="4" customFormat="1">
      <c r="A59" s="5">
        <v>55</v>
      </c>
      <c r="B59" s="90" t="s">
        <v>57</v>
      </c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83">
        <v>5</v>
      </c>
      <c r="R59" s="83"/>
      <c r="S59" s="83"/>
      <c r="T59" s="84"/>
      <c r="U59" s="84"/>
      <c r="V59" s="84"/>
      <c r="W59" s="6"/>
      <c r="X59" s="7"/>
      <c r="Y59" s="8"/>
    </row>
    <row r="60" spans="1:25" s="4" customFormat="1">
      <c r="A60" s="5">
        <v>56</v>
      </c>
      <c r="B60" s="90" t="s">
        <v>58</v>
      </c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83">
        <v>1</v>
      </c>
      <c r="R60" s="83"/>
      <c r="S60" s="83"/>
      <c r="T60" s="84"/>
      <c r="U60" s="84"/>
      <c r="V60" s="84"/>
      <c r="W60" s="6"/>
      <c r="X60" s="7"/>
      <c r="Y60" s="8"/>
    </row>
    <row r="61" spans="1:25" s="4" customFormat="1">
      <c r="A61" s="9">
        <v>57</v>
      </c>
      <c r="B61" s="82" t="s">
        <v>59</v>
      </c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3">
        <v>1</v>
      </c>
      <c r="R61" s="83"/>
      <c r="S61" s="83"/>
      <c r="T61" s="84"/>
      <c r="U61" s="84"/>
      <c r="V61" s="84"/>
      <c r="W61" s="6"/>
      <c r="X61" s="7"/>
      <c r="Y61" s="8"/>
    </row>
    <row r="62" spans="1:25" s="4" customFormat="1">
      <c r="A62" s="5">
        <v>58</v>
      </c>
      <c r="B62" s="82" t="s">
        <v>60</v>
      </c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3">
        <v>300</v>
      </c>
      <c r="R62" s="83"/>
      <c r="S62" s="83"/>
      <c r="T62" s="84"/>
      <c r="U62" s="84"/>
      <c r="V62" s="84"/>
      <c r="W62" s="6"/>
      <c r="X62" s="7"/>
      <c r="Y62" s="8"/>
    </row>
    <row r="63" spans="1:25" s="4" customFormat="1">
      <c r="A63" s="5"/>
      <c r="B63" s="82" t="s">
        <v>66</v>
      </c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3">
        <v>40</v>
      </c>
      <c r="R63" s="83"/>
      <c r="S63" s="83"/>
      <c r="T63" s="84"/>
      <c r="U63" s="84"/>
      <c r="V63" s="84"/>
      <c r="W63" s="6"/>
      <c r="X63" s="7"/>
      <c r="Y63" s="8"/>
    </row>
    <row r="64" spans="1:25" s="4" customFormat="1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85" t="s">
        <v>61</v>
      </c>
      <c r="R64" s="86"/>
      <c r="S64" s="86"/>
      <c r="T64" s="86"/>
      <c r="U64" s="86"/>
      <c r="V64" s="87"/>
      <c r="W64" s="13">
        <f>SUM(W5:W61)</f>
        <v>0</v>
      </c>
      <c r="X64" s="7"/>
      <c r="Y64" s="8"/>
    </row>
    <row r="65" spans="1:23" s="4" customFormat="1">
      <c r="A65" s="10"/>
      <c r="B65" s="14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6"/>
      <c r="Q65" s="88" t="s">
        <v>62</v>
      </c>
      <c r="R65" s="89"/>
      <c r="S65" s="89"/>
      <c r="T65" s="89"/>
      <c r="U65" s="89"/>
      <c r="V65" s="89"/>
      <c r="W65" s="17">
        <f>W64*0.1</f>
        <v>0</v>
      </c>
    </row>
    <row r="66" spans="1:23" s="4" customFormat="1">
      <c r="A66" s="18"/>
      <c r="B66" s="19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1"/>
      <c r="N66" s="20"/>
      <c r="O66" s="20"/>
      <c r="P66" s="22"/>
      <c r="Q66" s="88" t="s">
        <v>63</v>
      </c>
      <c r="R66" s="89"/>
      <c r="S66" s="89"/>
      <c r="T66" s="89"/>
      <c r="U66" s="89"/>
      <c r="V66" s="89"/>
      <c r="W66" s="23">
        <f>SUM(W64:W65)</f>
        <v>0</v>
      </c>
    </row>
  </sheetData>
  <mergeCells count="183">
    <mergeCell ref="B6:P6"/>
    <mergeCell ref="Q6:S6"/>
    <mergeCell ref="T6:V6"/>
    <mergeCell ref="B7:P7"/>
    <mergeCell ref="Q7:S7"/>
    <mergeCell ref="T7:V7"/>
    <mergeCell ref="B4:P4"/>
    <mergeCell ref="Q4:S4"/>
    <mergeCell ref="T4:V4"/>
    <mergeCell ref="B5:P5"/>
    <mergeCell ref="Q5:S5"/>
    <mergeCell ref="T5:V5"/>
    <mergeCell ref="B10:P10"/>
    <mergeCell ref="Q10:S10"/>
    <mergeCell ref="T10:V10"/>
    <mergeCell ref="B11:P11"/>
    <mergeCell ref="Q11:S11"/>
    <mergeCell ref="T11:V11"/>
    <mergeCell ref="B8:P8"/>
    <mergeCell ref="Q8:S8"/>
    <mergeCell ref="T8:V8"/>
    <mergeCell ref="B9:P9"/>
    <mergeCell ref="Q9:S9"/>
    <mergeCell ref="T9:V9"/>
    <mergeCell ref="B14:P14"/>
    <mergeCell ref="Q14:S14"/>
    <mergeCell ref="T14:V14"/>
    <mergeCell ref="B15:P15"/>
    <mergeCell ref="Q15:S15"/>
    <mergeCell ref="T15:V15"/>
    <mergeCell ref="B12:P12"/>
    <mergeCell ref="Q12:S12"/>
    <mergeCell ref="T12:V12"/>
    <mergeCell ref="B13:P13"/>
    <mergeCell ref="Q13:S13"/>
    <mergeCell ref="T13:V13"/>
    <mergeCell ref="B18:P18"/>
    <mergeCell ref="Q18:S18"/>
    <mergeCell ref="T18:V18"/>
    <mergeCell ref="B19:P19"/>
    <mergeCell ref="Q19:S19"/>
    <mergeCell ref="T19:V19"/>
    <mergeCell ref="B16:P16"/>
    <mergeCell ref="Q16:S16"/>
    <mergeCell ref="T16:V16"/>
    <mergeCell ref="B17:P17"/>
    <mergeCell ref="Q17:S17"/>
    <mergeCell ref="T17:V17"/>
    <mergeCell ref="B22:P22"/>
    <mergeCell ref="Q22:S22"/>
    <mergeCell ref="T22:V22"/>
    <mergeCell ref="B23:P23"/>
    <mergeCell ref="Q23:S23"/>
    <mergeCell ref="T23:V23"/>
    <mergeCell ref="B20:P20"/>
    <mergeCell ref="Q20:S20"/>
    <mergeCell ref="T20:V20"/>
    <mergeCell ref="B21:P21"/>
    <mergeCell ref="Q21:S21"/>
    <mergeCell ref="T21:V21"/>
    <mergeCell ref="B26:P26"/>
    <mergeCell ref="Q26:S26"/>
    <mergeCell ref="T26:V26"/>
    <mergeCell ref="B27:P27"/>
    <mergeCell ref="Q27:S27"/>
    <mergeCell ref="T27:V27"/>
    <mergeCell ref="B24:P24"/>
    <mergeCell ref="Q24:S24"/>
    <mergeCell ref="T24:V24"/>
    <mergeCell ref="B25:P25"/>
    <mergeCell ref="Q25:S25"/>
    <mergeCell ref="T25:V25"/>
    <mergeCell ref="B30:P30"/>
    <mergeCell ref="Q30:S30"/>
    <mergeCell ref="T30:V30"/>
    <mergeCell ref="B31:P31"/>
    <mergeCell ref="Q31:S31"/>
    <mergeCell ref="T31:V31"/>
    <mergeCell ref="B28:P28"/>
    <mergeCell ref="Q28:S28"/>
    <mergeCell ref="T28:V28"/>
    <mergeCell ref="B29:P29"/>
    <mergeCell ref="Q29:S29"/>
    <mergeCell ref="T29:V29"/>
    <mergeCell ref="B34:P34"/>
    <mergeCell ref="Q34:S34"/>
    <mergeCell ref="T34:V34"/>
    <mergeCell ref="B35:P35"/>
    <mergeCell ref="Q35:S35"/>
    <mergeCell ref="T35:V35"/>
    <mergeCell ref="B32:P32"/>
    <mergeCell ref="Q32:S32"/>
    <mergeCell ref="T32:V32"/>
    <mergeCell ref="B33:P33"/>
    <mergeCell ref="Q33:S33"/>
    <mergeCell ref="T33:V33"/>
    <mergeCell ref="B38:P38"/>
    <mergeCell ref="Q38:S38"/>
    <mergeCell ref="T38:V38"/>
    <mergeCell ref="B39:P39"/>
    <mergeCell ref="Q39:S39"/>
    <mergeCell ref="T39:V39"/>
    <mergeCell ref="B36:P36"/>
    <mergeCell ref="Q36:S36"/>
    <mergeCell ref="T36:V36"/>
    <mergeCell ref="B37:P37"/>
    <mergeCell ref="Q37:S37"/>
    <mergeCell ref="T37:V37"/>
    <mergeCell ref="B42:P42"/>
    <mergeCell ref="Q42:S42"/>
    <mergeCell ref="T42:V42"/>
    <mergeCell ref="B43:P43"/>
    <mergeCell ref="Q43:S43"/>
    <mergeCell ref="T43:V43"/>
    <mergeCell ref="B40:P40"/>
    <mergeCell ref="Q40:S40"/>
    <mergeCell ref="T40:V40"/>
    <mergeCell ref="B41:P41"/>
    <mergeCell ref="Q41:S41"/>
    <mergeCell ref="T41:V41"/>
    <mergeCell ref="B46:P46"/>
    <mergeCell ref="Q46:S46"/>
    <mergeCell ref="T46:V46"/>
    <mergeCell ref="B47:P47"/>
    <mergeCell ref="Q47:S47"/>
    <mergeCell ref="T47:V47"/>
    <mergeCell ref="B44:P44"/>
    <mergeCell ref="Q44:S44"/>
    <mergeCell ref="T44:V44"/>
    <mergeCell ref="B45:P45"/>
    <mergeCell ref="Q45:S45"/>
    <mergeCell ref="T45:V45"/>
    <mergeCell ref="B50:P50"/>
    <mergeCell ref="Q50:S50"/>
    <mergeCell ref="T50:V50"/>
    <mergeCell ref="B51:P51"/>
    <mergeCell ref="Q51:S51"/>
    <mergeCell ref="T51:V51"/>
    <mergeCell ref="B48:P48"/>
    <mergeCell ref="Q48:S48"/>
    <mergeCell ref="T48:V48"/>
    <mergeCell ref="B49:P49"/>
    <mergeCell ref="Q49:S49"/>
    <mergeCell ref="T49:V49"/>
    <mergeCell ref="B54:P54"/>
    <mergeCell ref="Q54:S54"/>
    <mergeCell ref="T54:V54"/>
    <mergeCell ref="B55:P55"/>
    <mergeCell ref="Q55:S55"/>
    <mergeCell ref="T55:V55"/>
    <mergeCell ref="B52:P52"/>
    <mergeCell ref="Q52:S52"/>
    <mergeCell ref="T52:V52"/>
    <mergeCell ref="B53:P53"/>
    <mergeCell ref="Q53:S53"/>
    <mergeCell ref="T53:V53"/>
    <mergeCell ref="B58:P58"/>
    <mergeCell ref="Q58:S58"/>
    <mergeCell ref="T58:V58"/>
    <mergeCell ref="B59:P59"/>
    <mergeCell ref="Q59:S59"/>
    <mergeCell ref="T59:V59"/>
    <mergeCell ref="B56:P56"/>
    <mergeCell ref="Q56:S56"/>
    <mergeCell ref="T56:V56"/>
    <mergeCell ref="B57:P57"/>
    <mergeCell ref="Q57:S57"/>
    <mergeCell ref="T57:V57"/>
    <mergeCell ref="B62:P62"/>
    <mergeCell ref="Q62:S62"/>
    <mergeCell ref="T62:V62"/>
    <mergeCell ref="Q64:V64"/>
    <mergeCell ref="Q65:V65"/>
    <mergeCell ref="Q66:V66"/>
    <mergeCell ref="B60:P60"/>
    <mergeCell ref="Q60:S60"/>
    <mergeCell ref="T60:V60"/>
    <mergeCell ref="B61:P61"/>
    <mergeCell ref="Q61:S61"/>
    <mergeCell ref="T61:V61"/>
    <mergeCell ref="B63:P63"/>
    <mergeCell ref="Q63:S63"/>
    <mergeCell ref="T63:V6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V36"/>
  <sheetViews>
    <sheetView tabSelected="1" workbookViewId="0">
      <selection activeCell="L6" sqref="L6"/>
    </sheetView>
  </sheetViews>
  <sheetFormatPr defaultRowHeight="15"/>
  <cols>
    <col min="1" max="3" width="4.7109375" style="4" customWidth="1"/>
    <col min="4" max="4" width="6" style="4" customWidth="1"/>
    <col min="5" max="11" width="4.7109375" style="4" customWidth="1"/>
    <col min="12" max="12" width="5.5703125" style="4" customWidth="1"/>
    <col min="13" max="16" width="4.7109375" style="4" customWidth="1"/>
    <col min="17" max="17" width="10.140625" style="4" customWidth="1"/>
    <col min="18" max="18" width="4.7109375" style="7" customWidth="1"/>
    <col min="19" max="19" width="4.7109375" style="2" customWidth="1"/>
    <col min="20" max="23" width="4.7109375" style="4" customWidth="1"/>
    <col min="24" max="24" width="16.28515625" style="30" customWidth="1"/>
    <col min="25" max="256" width="9.140625" style="4"/>
    <col min="257" max="259" width="4.7109375" style="4" customWidth="1"/>
    <col min="260" max="260" width="6" style="4" customWidth="1"/>
    <col min="261" max="267" width="4.7109375" style="4" customWidth="1"/>
    <col min="268" max="268" width="5.5703125" style="4" customWidth="1"/>
    <col min="269" max="279" width="4.7109375" style="4" customWidth="1"/>
    <col min="280" max="280" width="16.28515625" style="4" customWidth="1"/>
    <col min="281" max="512" width="9.140625" style="4"/>
    <col min="513" max="515" width="4.7109375" style="4" customWidth="1"/>
    <col min="516" max="516" width="6" style="4" customWidth="1"/>
    <col min="517" max="523" width="4.7109375" style="4" customWidth="1"/>
    <col min="524" max="524" width="5.5703125" style="4" customWidth="1"/>
    <col min="525" max="535" width="4.7109375" style="4" customWidth="1"/>
    <col min="536" max="536" width="16.28515625" style="4" customWidth="1"/>
    <col min="537" max="768" width="9.140625" style="4"/>
    <col min="769" max="771" width="4.7109375" style="4" customWidth="1"/>
    <col min="772" max="772" width="6" style="4" customWidth="1"/>
    <col min="773" max="779" width="4.7109375" style="4" customWidth="1"/>
    <col min="780" max="780" width="5.5703125" style="4" customWidth="1"/>
    <col min="781" max="791" width="4.7109375" style="4" customWidth="1"/>
    <col min="792" max="792" width="16.28515625" style="4" customWidth="1"/>
    <col min="793" max="1024" width="9.140625" style="4"/>
    <col min="1025" max="1027" width="4.7109375" style="4" customWidth="1"/>
    <col min="1028" max="1028" width="6" style="4" customWidth="1"/>
    <col min="1029" max="1035" width="4.7109375" style="4" customWidth="1"/>
    <col min="1036" max="1036" width="5.5703125" style="4" customWidth="1"/>
    <col min="1037" max="1047" width="4.7109375" style="4" customWidth="1"/>
    <col min="1048" max="1048" width="16.28515625" style="4" customWidth="1"/>
    <col min="1049" max="1280" width="9.140625" style="4"/>
    <col min="1281" max="1283" width="4.7109375" style="4" customWidth="1"/>
    <col min="1284" max="1284" width="6" style="4" customWidth="1"/>
    <col min="1285" max="1291" width="4.7109375" style="4" customWidth="1"/>
    <col min="1292" max="1292" width="5.5703125" style="4" customWidth="1"/>
    <col min="1293" max="1303" width="4.7109375" style="4" customWidth="1"/>
    <col min="1304" max="1304" width="16.28515625" style="4" customWidth="1"/>
    <col min="1305" max="1536" width="9.140625" style="4"/>
    <col min="1537" max="1539" width="4.7109375" style="4" customWidth="1"/>
    <col min="1540" max="1540" width="6" style="4" customWidth="1"/>
    <col min="1541" max="1547" width="4.7109375" style="4" customWidth="1"/>
    <col min="1548" max="1548" width="5.5703125" style="4" customWidth="1"/>
    <col min="1549" max="1559" width="4.7109375" style="4" customWidth="1"/>
    <col min="1560" max="1560" width="16.28515625" style="4" customWidth="1"/>
    <col min="1561" max="1792" width="9.140625" style="4"/>
    <col min="1793" max="1795" width="4.7109375" style="4" customWidth="1"/>
    <col min="1796" max="1796" width="6" style="4" customWidth="1"/>
    <col min="1797" max="1803" width="4.7109375" style="4" customWidth="1"/>
    <col min="1804" max="1804" width="5.5703125" style="4" customWidth="1"/>
    <col min="1805" max="1815" width="4.7109375" style="4" customWidth="1"/>
    <col min="1816" max="1816" width="16.28515625" style="4" customWidth="1"/>
    <col min="1817" max="2048" width="9.140625" style="4"/>
    <col min="2049" max="2051" width="4.7109375" style="4" customWidth="1"/>
    <col min="2052" max="2052" width="6" style="4" customWidth="1"/>
    <col min="2053" max="2059" width="4.7109375" style="4" customWidth="1"/>
    <col min="2060" max="2060" width="5.5703125" style="4" customWidth="1"/>
    <col min="2061" max="2071" width="4.7109375" style="4" customWidth="1"/>
    <col min="2072" max="2072" width="16.28515625" style="4" customWidth="1"/>
    <col min="2073" max="2304" width="9.140625" style="4"/>
    <col min="2305" max="2307" width="4.7109375" style="4" customWidth="1"/>
    <col min="2308" max="2308" width="6" style="4" customWidth="1"/>
    <col min="2309" max="2315" width="4.7109375" style="4" customWidth="1"/>
    <col min="2316" max="2316" width="5.5703125" style="4" customWidth="1"/>
    <col min="2317" max="2327" width="4.7109375" style="4" customWidth="1"/>
    <col min="2328" max="2328" width="16.28515625" style="4" customWidth="1"/>
    <col min="2329" max="2560" width="9.140625" style="4"/>
    <col min="2561" max="2563" width="4.7109375" style="4" customWidth="1"/>
    <col min="2564" max="2564" width="6" style="4" customWidth="1"/>
    <col min="2565" max="2571" width="4.7109375" style="4" customWidth="1"/>
    <col min="2572" max="2572" width="5.5703125" style="4" customWidth="1"/>
    <col min="2573" max="2583" width="4.7109375" style="4" customWidth="1"/>
    <col min="2584" max="2584" width="16.28515625" style="4" customWidth="1"/>
    <col min="2585" max="2816" width="9.140625" style="4"/>
    <col min="2817" max="2819" width="4.7109375" style="4" customWidth="1"/>
    <col min="2820" max="2820" width="6" style="4" customWidth="1"/>
    <col min="2821" max="2827" width="4.7109375" style="4" customWidth="1"/>
    <col min="2828" max="2828" width="5.5703125" style="4" customWidth="1"/>
    <col min="2829" max="2839" width="4.7109375" style="4" customWidth="1"/>
    <col min="2840" max="2840" width="16.28515625" style="4" customWidth="1"/>
    <col min="2841" max="3072" width="9.140625" style="4"/>
    <col min="3073" max="3075" width="4.7109375" style="4" customWidth="1"/>
    <col min="3076" max="3076" width="6" style="4" customWidth="1"/>
    <col min="3077" max="3083" width="4.7109375" style="4" customWidth="1"/>
    <col min="3084" max="3084" width="5.5703125" style="4" customWidth="1"/>
    <col min="3085" max="3095" width="4.7109375" style="4" customWidth="1"/>
    <col min="3096" max="3096" width="16.28515625" style="4" customWidth="1"/>
    <col min="3097" max="3328" width="9.140625" style="4"/>
    <col min="3329" max="3331" width="4.7109375" style="4" customWidth="1"/>
    <col min="3332" max="3332" width="6" style="4" customWidth="1"/>
    <col min="3333" max="3339" width="4.7109375" style="4" customWidth="1"/>
    <col min="3340" max="3340" width="5.5703125" style="4" customWidth="1"/>
    <col min="3341" max="3351" width="4.7109375" style="4" customWidth="1"/>
    <col min="3352" max="3352" width="16.28515625" style="4" customWidth="1"/>
    <col min="3353" max="3584" width="9.140625" style="4"/>
    <col min="3585" max="3587" width="4.7109375" style="4" customWidth="1"/>
    <col min="3588" max="3588" width="6" style="4" customWidth="1"/>
    <col min="3589" max="3595" width="4.7109375" style="4" customWidth="1"/>
    <col min="3596" max="3596" width="5.5703125" style="4" customWidth="1"/>
    <col min="3597" max="3607" width="4.7109375" style="4" customWidth="1"/>
    <col min="3608" max="3608" width="16.28515625" style="4" customWidth="1"/>
    <col min="3609" max="3840" width="9.140625" style="4"/>
    <col min="3841" max="3843" width="4.7109375" style="4" customWidth="1"/>
    <col min="3844" max="3844" width="6" style="4" customWidth="1"/>
    <col min="3845" max="3851" width="4.7109375" style="4" customWidth="1"/>
    <col min="3852" max="3852" width="5.5703125" style="4" customWidth="1"/>
    <col min="3853" max="3863" width="4.7109375" style="4" customWidth="1"/>
    <col min="3864" max="3864" width="16.28515625" style="4" customWidth="1"/>
    <col min="3865" max="4096" width="9.140625" style="4"/>
    <col min="4097" max="4099" width="4.7109375" style="4" customWidth="1"/>
    <col min="4100" max="4100" width="6" style="4" customWidth="1"/>
    <col min="4101" max="4107" width="4.7109375" style="4" customWidth="1"/>
    <col min="4108" max="4108" width="5.5703125" style="4" customWidth="1"/>
    <col min="4109" max="4119" width="4.7109375" style="4" customWidth="1"/>
    <col min="4120" max="4120" width="16.28515625" style="4" customWidth="1"/>
    <col min="4121" max="4352" width="9.140625" style="4"/>
    <col min="4353" max="4355" width="4.7109375" style="4" customWidth="1"/>
    <col min="4356" max="4356" width="6" style="4" customWidth="1"/>
    <col min="4357" max="4363" width="4.7109375" style="4" customWidth="1"/>
    <col min="4364" max="4364" width="5.5703125" style="4" customWidth="1"/>
    <col min="4365" max="4375" width="4.7109375" style="4" customWidth="1"/>
    <col min="4376" max="4376" width="16.28515625" style="4" customWidth="1"/>
    <col min="4377" max="4608" width="9.140625" style="4"/>
    <col min="4609" max="4611" width="4.7109375" style="4" customWidth="1"/>
    <col min="4612" max="4612" width="6" style="4" customWidth="1"/>
    <col min="4613" max="4619" width="4.7109375" style="4" customWidth="1"/>
    <col min="4620" max="4620" width="5.5703125" style="4" customWidth="1"/>
    <col min="4621" max="4631" width="4.7109375" style="4" customWidth="1"/>
    <col min="4632" max="4632" width="16.28515625" style="4" customWidth="1"/>
    <col min="4633" max="4864" width="9.140625" style="4"/>
    <col min="4865" max="4867" width="4.7109375" style="4" customWidth="1"/>
    <col min="4868" max="4868" width="6" style="4" customWidth="1"/>
    <col min="4869" max="4875" width="4.7109375" style="4" customWidth="1"/>
    <col min="4876" max="4876" width="5.5703125" style="4" customWidth="1"/>
    <col min="4877" max="4887" width="4.7109375" style="4" customWidth="1"/>
    <col min="4888" max="4888" width="16.28515625" style="4" customWidth="1"/>
    <col min="4889" max="5120" width="9.140625" style="4"/>
    <col min="5121" max="5123" width="4.7109375" style="4" customWidth="1"/>
    <col min="5124" max="5124" width="6" style="4" customWidth="1"/>
    <col min="5125" max="5131" width="4.7109375" style="4" customWidth="1"/>
    <col min="5132" max="5132" width="5.5703125" style="4" customWidth="1"/>
    <col min="5133" max="5143" width="4.7109375" style="4" customWidth="1"/>
    <col min="5144" max="5144" width="16.28515625" style="4" customWidth="1"/>
    <col min="5145" max="5376" width="9.140625" style="4"/>
    <col min="5377" max="5379" width="4.7109375" style="4" customWidth="1"/>
    <col min="5380" max="5380" width="6" style="4" customWidth="1"/>
    <col min="5381" max="5387" width="4.7109375" style="4" customWidth="1"/>
    <col min="5388" max="5388" width="5.5703125" style="4" customWidth="1"/>
    <col min="5389" max="5399" width="4.7109375" style="4" customWidth="1"/>
    <col min="5400" max="5400" width="16.28515625" style="4" customWidth="1"/>
    <col min="5401" max="5632" width="9.140625" style="4"/>
    <col min="5633" max="5635" width="4.7109375" style="4" customWidth="1"/>
    <col min="5636" max="5636" width="6" style="4" customWidth="1"/>
    <col min="5637" max="5643" width="4.7109375" style="4" customWidth="1"/>
    <col min="5644" max="5644" width="5.5703125" style="4" customWidth="1"/>
    <col min="5645" max="5655" width="4.7109375" style="4" customWidth="1"/>
    <col min="5656" max="5656" width="16.28515625" style="4" customWidth="1"/>
    <col min="5657" max="5888" width="9.140625" style="4"/>
    <col min="5889" max="5891" width="4.7109375" style="4" customWidth="1"/>
    <col min="5892" max="5892" width="6" style="4" customWidth="1"/>
    <col min="5893" max="5899" width="4.7109375" style="4" customWidth="1"/>
    <col min="5900" max="5900" width="5.5703125" style="4" customWidth="1"/>
    <col min="5901" max="5911" width="4.7109375" style="4" customWidth="1"/>
    <col min="5912" max="5912" width="16.28515625" style="4" customWidth="1"/>
    <col min="5913" max="6144" width="9.140625" style="4"/>
    <col min="6145" max="6147" width="4.7109375" style="4" customWidth="1"/>
    <col min="6148" max="6148" width="6" style="4" customWidth="1"/>
    <col min="6149" max="6155" width="4.7109375" style="4" customWidth="1"/>
    <col min="6156" max="6156" width="5.5703125" style="4" customWidth="1"/>
    <col min="6157" max="6167" width="4.7109375" style="4" customWidth="1"/>
    <col min="6168" max="6168" width="16.28515625" style="4" customWidth="1"/>
    <col min="6169" max="6400" width="9.140625" style="4"/>
    <col min="6401" max="6403" width="4.7109375" style="4" customWidth="1"/>
    <col min="6404" max="6404" width="6" style="4" customWidth="1"/>
    <col min="6405" max="6411" width="4.7109375" style="4" customWidth="1"/>
    <col min="6412" max="6412" width="5.5703125" style="4" customWidth="1"/>
    <col min="6413" max="6423" width="4.7109375" style="4" customWidth="1"/>
    <col min="6424" max="6424" width="16.28515625" style="4" customWidth="1"/>
    <col min="6425" max="6656" width="9.140625" style="4"/>
    <col min="6657" max="6659" width="4.7109375" style="4" customWidth="1"/>
    <col min="6660" max="6660" width="6" style="4" customWidth="1"/>
    <col min="6661" max="6667" width="4.7109375" style="4" customWidth="1"/>
    <col min="6668" max="6668" width="5.5703125" style="4" customWidth="1"/>
    <col min="6669" max="6679" width="4.7109375" style="4" customWidth="1"/>
    <col min="6680" max="6680" width="16.28515625" style="4" customWidth="1"/>
    <col min="6681" max="6912" width="9.140625" style="4"/>
    <col min="6913" max="6915" width="4.7109375" style="4" customWidth="1"/>
    <col min="6916" max="6916" width="6" style="4" customWidth="1"/>
    <col min="6917" max="6923" width="4.7109375" style="4" customWidth="1"/>
    <col min="6924" max="6924" width="5.5703125" style="4" customWidth="1"/>
    <col min="6925" max="6935" width="4.7109375" style="4" customWidth="1"/>
    <col min="6936" max="6936" width="16.28515625" style="4" customWidth="1"/>
    <col min="6937" max="7168" width="9.140625" style="4"/>
    <col min="7169" max="7171" width="4.7109375" style="4" customWidth="1"/>
    <col min="7172" max="7172" width="6" style="4" customWidth="1"/>
    <col min="7173" max="7179" width="4.7109375" style="4" customWidth="1"/>
    <col min="7180" max="7180" width="5.5703125" style="4" customWidth="1"/>
    <col min="7181" max="7191" width="4.7109375" style="4" customWidth="1"/>
    <col min="7192" max="7192" width="16.28515625" style="4" customWidth="1"/>
    <col min="7193" max="7424" width="9.140625" style="4"/>
    <col min="7425" max="7427" width="4.7109375" style="4" customWidth="1"/>
    <col min="7428" max="7428" width="6" style="4" customWidth="1"/>
    <col min="7429" max="7435" width="4.7109375" style="4" customWidth="1"/>
    <col min="7436" max="7436" width="5.5703125" style="4" customWidth="1"/>
    <col min="7437" max="7447" width="4.7109375" style="4" customWidth="1"/>
    <col min="7448" max="7448" width="16.28515625" style="4" customWidth="1"/>
    <col min="7449" max="7680" width="9.140625" style="4"/>
    <col min="7681" max="7683" width="4.7109375" style="4" customWidth="1"/>
    <col min="7684" max="7684" width="6" style="4" customWidth="1"/>
    <col min="7685" max="7691" width="4.7109375" style="4" customWidth="1"/>
    <col min="7692" max="7692" width="5.5703125" style="4" customWidth="1"/>
    <col min="7693" max="7703" width="4.7109375" style="4" customWidth="1"/>
    <col min="7704" max="7704" width="16.28515625" style="4" customWidth="1"/>
    <col min="7705" max="7936" width="9.140625" style="4"/>
    <col min="7937" max="7939" width="4.7109375" style="4" customWidth="1"/>
    <col min="7940" max="7940" width="6" style="4" customWidth="1"/>
    <col min="7941" max="7947" width="4.7109375" style="4" customWidth="1"/>
    <col min="7948" max="7948" width="5.5703125" style="4" customWidth="1"/>
    <col min="7949" max="7959" width="4.7109375" style="4" customWidth="1"/>
    <col min="7960" max="7960" width="16.28515625" style="4" customWidth="1"/>
    <col min="7961" max="8192" width="9.140625" style="4"/>
    <col min="8193" max="8195" width="4.7109375" style="4" customWidth="1"/>
    <col min="8196" max="8196" width="6" style="4" customWidth="1"/>
    <col min="8197" max="8203" width="4.7109375" style="4" customWidth="1"/>
    <col min="8204" max="8204" width="5.5703125" style="4" customWidth="1"/>
    <col min="8205" max="8215" width="4.7109375" style="4" customWidth="1"/>
    <col min="8216" max="8216" width="16.28515625" style="4" customWidth="1"/>
    <col min="8217" max="8448" width="9.140625" style="4"/>
    <col min="8449" max="8451" width="4.7109375" style="4" customWidth="1"/>
    <col min="8452" max="8452" width="6" style="4" customWidth="1"/>
    <col min="8453" max="8459" width="4.7109375" style="4" customWidth="1"/>
    <col min="8460" max="8460" width="5.5703125" style="4" customWidth="1"/>
    <col min="8461" max="8471" width="4.7109375" style="4" customWidth="1"/>
    <col min="8472" max="8472" width="16.28515625" style="4" customWidth="1"/>
    <col min="8473" max="8704" width="9.140625" style="4"/>
    <col min="8705" max="8707" width="4.7109375" style="4" customWidth="1"/>
    <col min="8708" max="8708" width="6" style="4" customWidth="1"/>
    <col min="8709" max="8715" width="4.7109375" style="4" customWidth="1"/>
    <col min="8716" max="8716" width="5.5703125" style="4" customWidth="1"/>
    <col min="8717" max="8727" width="4.7109375" style="4" customWidth="1"/>
    <col min="8728" max="8728" width="16.28515625" style="4" customWidth="1"/>
    <col min="8729" max="8960" width="9.140625" style="4"/>
    <col min="8961" max="8963" width="4.7109375" style="4" customWidth="1"/>
    <col min="8964" max="8964" width="6" style="4" customWidth="1"/>
    <col min="8965" max="8971" width="4.7109375" style="4" customWidth="1"/>
    <col min="8972" max="8972" width="5.5703125" style="4" customWidth="1"/>
    <col min="8973" max="8983" width="4.7109375" style="4" customWidth="1"/>
    <col min="8984" max="8984" width="16.28515625" style="4" customWidth="1"/>
    <col min="8985" max="9216" width="9.140625" style="4"/>
    <col min="9217" max="9219" width="4.7109375" style="4" customWidth="1"/>
    <col min="9220" max="9220" width="6" style="4" customWidth="1"/>
    <col min="9221" max="9227" width="4.7109375" style="4" customWidth="1"/>
    <col min="9228" max="9228" width="5.5703125" style="4" customWidth="1"/>
    <col min="9229" max="9239" width="4.7109375" style="4" customWidth="1"/>
    <col min="9240" max="9240" width="16.28515625" style="4" customWidth="1"/>
    <col min="9241" max="9472" width="9.140625" style="4"/>
    <col min="9473" max="9475" width="4.7109375" style="4" customWidth="1"/>
    <col min="9476" max="9476" width="6" style="4" customWidth="1"/>
    <col min="9477" max="9483" width="4.7109375" style="4" customWidth="1"/>
    <col min="9484" max="9484" width="5.5703125" style="4" customWidth="1"/>
    <col min="9485" max="9495" width="4.7109375" style="4" customWidth="1"/>
    <col min="9496" max="9496" width="16.28515625" style="4" customWidth="1"/>
    <col min="9497" max="9728" width="9.140625" style="4"/>
    <col min="9729" max="9731" width="4.7109375" style="4" customWidth="1"/>
    <col min="9732" max="9732" width="6" style="4" customWidth="1"/>
    <col min="9733" max="9739" width="4.7109375" style="4" customWidth="1"/>
    <col min="9740" max="9740" width="5.5703125" style="4" customWidth="1"/>
    <col min="9741" max="9751" width="4.7109375" style="4" customWidth="1"/>
    <col min="9752" max="9752" width="16.28515625" style="4" customWidth="1"/>
    <col min="9753" max="9984" width="9.140625" style="4"/>
    <col min="9985" max="9987" width="4.7109375" style="4" customWidth="1"/>
    <col min="9988" max="9988" width="6" style="4" customWidth="1"/>
    <col min="9989" max="9995" width="4.7109375" style="4" customWidth="1"/>
    <col min="9996" max="9996" width="5.5703125" style="4" customWidth="1"/>
    <col min="9997" max="10007" width="4.7109375" style="4" customWidth="1"/>
    <col min="10008" max="10008" width="16.28515625" style="4" customWidth="1"/>
    <col min="10009" max="10240" width="9.140625" style="4"/>
    <col min="10241" max="10243" width="4.7109375" style="4" customWidth="1"/>
    <col min="10244" max="10244" width="6" style="4" customWidth="1"/>
    <col min="10245" max="10251" width="4.7109375" style="4" customWidth="1"/>
    <col min="10252" max="10252" width="5.5703125" style="4" customWidth="1"/>
    <col min="10253" max="10263" width="4.7109375" style="4" customWidth="1"/>
    <col min="10264" max="10264" width="16.28515625" style="4" customWidth="1"/>
    <col min="10265" max="10496" width="9.140625" style="4"/>
    <col min="10497" max="10499" width="4.7109375" style="4" customWidth="1"/>
    <col min="10500" max="10500" width="6" style="4" customWidth="1"/>
    <col min="10501" max="10507" width="4.7109375" style="4" customWidth="1"/>
    <col min="10508" max="10508" width="5.5703125" style="4" customWidth="1"/>
    <col min="10509" max="10519" width="4.7109375" style="4" customWidth="1"/>
    <col min="10520" max="10520" width="16.28515625" style="4" customWidth="1"/>
    <col min="10521" max="10752" width="9.140625" style="4"/>
    <col min="10753" max="10755" width="4.7109375" style="4" customWidth="1"/>
    <col min="10756" max="10756" width="6" style="4" customWidth="1"/>
    <col min="10757" max="10763" width="4.7109375" style="4" customWidth="1"/>
    <col min="10764" max="10764" width="5.5703125" style="4" customWidth="1"/>
    <col min="10765" max="10775" width="4.7109375" style="4" customWidth="1"/>
    <col min="10776" max="10776" width="16.28515625" style="4" customWidth="1"/>
    <col min="10777" max="11008" width="9.140625" style="4"/>
    <col min="11009" max="11011" width="4.7109375" style="4" customWidth="1"/>
    <col min="11012" max="11012" width="6" style="4" customWidth="1"/>
    <col min="11013" max="11019" width="4.7109375" style="4" customWidth="1"/>
    <col min="11020" max="11020" width="5.5703125" style="4" customWidth="1"/>
    <col min="11021" max="11031" width="4.7109375" style="4" customWidth="1"/>
    <col min="11032" max="11032" width="16.28515625" style="4" customWidth="1"/>
    <col min="11033" max="11264" width="9.140625" style="4"/>
    <col min="11265" max="11267" width="4.7109375" style="4" customWidth="1"/>
    <col min="11268" max="11268" width="6" style="4" customWidth="1"/>
    <col min="11269" max="11275" width="4.7109375" style="4" customWidth="1"/>
    <col min="11276" max="11276" width="5.5703125" style="4" customWidth="1"/>
    <col min="11277" max="11287" width="4.7109375" style="4" customWidth="1"/>
    <col min="11288" max="11288" width="16.28515625" style="4" customWidth="1"/>
    <col min="11289" max="11520" width="9.140625" style="4"/>
    <col min="11521" max="11523" width="4.7109375" style="4" customWidth="1"/>
    <col min="11524" max="11524" width="6" style="4" customWidth="1"/>
    <col min="11525" max="11531" width="4.7109375" style="4" customWidth="1"/>
    <col min="11532" max="11532" width="5.5703125" style="4" customWidth="1"/>
    <col min="11533" max="11543" width="4.7109375" style="4" customWidth="1"/>
    <col min="11544" max="11544" width="16.28515625" style="4" customWidth="1"/>
    <col min="11545" max="11776" width="9.140625" style="4"/>
    <col min="11777" max="11779" width="4.7109375" style="4" customWidth="1"/>
    <col min="11780" max="11780" width="6" style="4" customWidth="1"/>
    <col min="11781" max="11787" width="4.7109375" style="4" customWidth="1"/>
    <col min="11788" max="11788" width="5.5703125" style="4" customWidth="1"/>
    <col min="11789" max="11799" width="4.7109375" style="4" customWidth="1"/>
    <col min="11800" max="11800" width="16.28515625" style="4" customWidth="1"/>
    <col min="11801" max="12032" width="9.140625" style="4"/>
    <col min="12033" max="12035" width="4.7109375" style="4" customWidth="1"/>
    <col min="12036" max="12036" width="6" style="4" customWidth="1"/>
    <col min="12037" max="12043" width="4.7109375" style="4" customWidth="1"/>
    <col min="12044" max="12044" width="5.5703125" style="4" customWidth="1"/>
    <col min="12045" max="12055" width="4.7109375" style="4" customWidth="1"/>
    <col min="12056" max="12056" width="16.28515625" style="4" customWidth="1"/>
    <col min="12057" max="12288" width="9.140625" style="4"/>
    <col min="12289" max="12291" width="4.7109375" style="4" customWidth="1"/>
    <col min="12292" max="12292" width="6" style="4" customWidth="1"/>
    <col min="12293" max="12299" width="4.7109375" style="4" customWidth="1"/>
    <col min="12300" max="12300" width="5.5703125" style="4" customWidth="1"/>
    <col min="12301" max="12311" width="4.7109375" style="4" customWidth="1"/>
    <col min="12312" max="12312" width="16.28515625" style="4" customWidth="1"/>
    <col min="12313" max="12544" width="9.140625" style="4"/>
    <col min="12545" max="12547" width="4.7109375" style="4" customWidth="1"/>
    <col min="12548" max="12548" width="6" style="4" customWidth="1"/>
    <col min="12549" max="12555" width="4.7109375" style="4" customWidth="1"/>
    <col min="12556" max="12556" width="5.5703125" style="4" customWidth="1"/>
    <col min="12557" max="12567" width="4.7109375" style="4" customWidth="1"/>
    <col min="12568" max="12568" width="16.28515625" style="4" customWidth="1"/>
    <col min="12569" max="12800" width="9.140625" style="4"/>
    <col min="12801" max="12803" width="4.7109375" style="4" customWidth="1"/>
    <col min="12804" max="12804" width="6" style="4" customWidth="1"/>
    <col min="12805" max="12811" width="4.7109375" style="4" customWidth="1"/>
    <col min="12812" max="12812" width="5.5703125" style="4" customWidth="1"/>
    <col min="12813" max="12823" width="4.7109375" style="4" customWidth="1"/>
    <col min="12824" max="12824" width="16.28515625" style="4" customWidth="1"/>
    <col min="12825" max="13056" width="9.140625" style="4"/>
    <col min="13057" max="13059" width="4.7109375" style="4" customWidth="1"/>
    <col min="13060" max="13060" width="6" style="4" customWidth="1"/>
    <col min="13061" max="13067" width="4.7109375" style="4" customWidth="1"/>
    <col min="13068" max="13068" width="5.5703125" style="4" customWidth="1"/>
    <col min="13069" max="13079" width="4.7109375" style="4" customWidth="1"/>
    <col min="13080" max="13080" width="16.28515625" style="4" customWidth="1"/>
    <col min="13081" max="13312" width="9.140625" style="4"/>
    <col min="13313" max="13315" width="4.7109375" style="4" customWidth="1"/>
    <col min="13316" max="13316" width="6" style="4" customWidth="1"/>
    <col min="13317" max="13323" width="4.7109375" style="4" customWidth="1"/>
    <col min="13324" max="13324" width="5.5703125" style="4" customWidth="1"/>
    <col min="13325" max="13335" width="4.7109375" style="4" customWidth="1"/>
    <col min="13336" max="13336" width="16.28515625" style="4" customWidth="1"/>
    <col min="13337" max="13568" width="9.140625" style="4"/>
    <col min="13569" max="13571" width="4.7109375" style="4" customWidth="1"/>
    <col min="13572" max="13572" width="6" style="4" customWidth="1"/>
    <col min="13573" max="13579" width="4.7109375" style="4" customWidth="1"/>
    <col min="13580" max="13580" width="5.5703125" style="4" customWidth="1"/>
    <col min="13581" max="13591" width="4.7109375" style="4" customWidth="1"/>
    <col min="13592" max="13592" width="16.28515625" style="4" customWidth="1"/>
    <col min="13593" max="13824" width="9.140625" style="4"/>
    <col min="13825" max="13827" width="4.7109375" style="4" customWidth="1"/>
    <col min="13828" max="13828" width="6" style="4" customWidth="1"/>
    <col min="13829" max="13835" width="4.7109375" style="4" customWidth="1"/>
    <col min="13836" max="13836" width="5.5703125" style="4" customWidth="1"/>
    <col min="13837" max="13847" width="4.7109375" style="4" customWidth="1"/>
    <col min="13848" max="13848" width="16.28515625" style="4" customWidth="1"/>
    <col min="13849" max="14080" width="9.140625" style="4"/>
    <col min="14081" max="14083" width="4.7109375" style="4" customWidth="1"/>
    <col min="14084" max="14084" width="6" style="4" customWidth="1"/>
    <col min="14085" max="14091" width="4.7109375" style="4" customWidth="1"/>
    <col min="14092" max="14092" width="5.5703125" style="4" customWidth="1"/>
    <col min="14093" max="14103" width="4.7109375" style="4" customWidth="1"/>
    <col min="14104" max="14104" width="16.28515625" style="4" customWidth="1"/>
    <col min="14105" max="14336" width="9.140625" style="4"/>
    <col min="14337" max="14339" width="4.7109375" style="4" customWidth="1"/>
    <col min="14340" max="14340" width="6" style="4" customWidth="1"/>
    <col min="14341" max="14347" width="4.7109375" style="4" customWidth="1"/>
    <col min="14348" max="14348" width="5.5703125" style="4" customWidth="1"/>
    <col min="14349" max="14359" width="4.7109375" style="4" customWidth="1"/>
    <col min="14360" max="14360" width="16.28515625" style="4" customWidth="1"/>
    <col min="14361" max="14592" width="9.140625" style="4"/>
    <col min="14593" max="14595" width="4.7109375" style="4" customWidth="1"/>
    <col min="14596" max="14596" width="6" style="4" customWidth="1"/>
    <col min="14597" max="14603" width="4.7109375" style="4" customWidth="1"/>
    <col min="14604" max="14604" width="5.5703125" style="4" customWidth="1"/>
    <col min="14605" max="14615" width="4.7109375" style="4" customWidth="1"/>
    <col min="14616" max="14616" width="16.28515625" style="4" customWidth="1"/>
    <col min="14617" max="14848" width="9.140625" style="4"/>
    <col min="14849" max="14851" width="4.7109375" style="4" customWidth="1"/>
    <col min="14852" max="14852" width="6" style="4" customWidth="1"/>
    <col min="14853" max="14859" width="4.7109375" style="4" customWidth="1"/>
    <col min="14860" max="14860" width="5.5703125" style="4" customWidth="1"/>
    <col min="14861" max="14871" width="4.7109375" style="4" customWidth="1"/>
    <col min="14872" max="14872" width="16.28515625" style="4" customWidth="1"/>
    <col min="14873" max="15104" width="9.140625" style="4"/>
    <col min="15105" max="15107" width="4.7109375" style="4" customWidth="1"/>
    <col min="15108" max="15108" width="6" style="4" customWidth="1"/>
    <col min="15109" max="15115" width="4.7109375" style="4" customWidth="1"/>
    <col min="15116" max="15116" width="5.5703125" style="4" customWidth="1"/>
    <col min="15117" max="15127" width="4.7109375" style="4" customWidth="1"/>
    <col min="15128" max="15128" width="16.28515625" style="4" customWidth="1"/>
    <col min="15129" max="15360" width="9.140625" style="4"/>
    <col min="15361" max="15363" width="4.7109375" style="4" customWidth="1"/>
    <col min="15364" max="15364" width="6" style="4" customWidth="1"/>
    <col min="15365" max="15371" width="4.7109375" style="4" customWidth="1"/>
    <col min="15372" max="15372" width="5.5703125" style="4" customWidth="1"/>
    <col min="15373" max="15383" width="4.7109375" style="4" customWidth="1"/>
    <col min="15384" max="15384" width="16.28515625" style="4" customWidth="1"/>
    <col min="15385" max="15616" width="9.140625" style="4"/>
    <col min="15617" max="15619" width="4.7109375" style="4" customWidth="1"/>
    <col min="15620" max="15620" width="6" style="4" customWidth="1"/>
    <col min="15621" max="15627" width="4.7109375" style="4" customWidth="1"/>
    <col min="15628" max="15628" width="5.5703125" style="4" customWidth="1"/>
    <col min="15629" max="15639" width="4.7109375" style="4" customWidth="1"/>
    <col min="15640" max="15640" width="16.28515625" style="4" customWidth="1"/>
    <col min="15641" max="15872" width="9.140625" style="4"/>
    <col min="15873" max="15875" width="4.7109375" style="4" customWidth="1"/>
    <col min="15876" max="15876" width="6" style="4" customWidth="1"/>
    <col min="15877" max="15883" width="4.7109375" style="4" customWidth="1"/>
    <col min="15884" max="15884" width="5.5703125" style="4" customWidth="1"/>
    <col min="15885" max="15895" width="4.7109375" style="4" customWidth="1"/>
    <col min="15896" max="15896" width="16.28515625" style="4" customWidth="1"/>
    <col min="15897" max="16128" width="9.140625" style="4"/>
    <col min="16129" max="16131" width="4.7109375" style="4" customWidth="1"/>
    <col min="16132" max="16132" width="6" style="4" customWidth="1"/>
    <col min="16133" max="16139" width="4.7109375" style="4" customWidth="1"/>
    <col min="16140" max="16140" width="5.5703125" style="4" customWidth="1"/>
    <col min="16141" max="16151" width="4.7109375" style="4" customWidth="1"/>
    <col min="16152" max="16152" width="16.28515625" style="4" customWidth="1"/>
    <col min="16153" max="16384" width="9.140625" style="4"/>
  </cols>
  <sheetData>
    <row r="1" spans="1:29" ht="15.75">
      <c r="E1" s="24" t="s">
        <v>67</v>
      </c>
      <c r="G1" s="25"/>
      <c r="H1" s="25"/>
      <c r="J1" s="25"/>
      <c r="K1" s="25"/>
      <c r="L1" s="25"/>
      <c r="M1" s="25"/>
      <c r="N1" s="25"/>
      <c r="O1" s="25"/>
      <c r="P1" s="25"/>
      <c r="Q1" s="25"/>
      <c r="R1" s="25"/>
      <c r="S1" s="26"/>
      <c r="T1" s="25"/>
      <c r="U1" s="25"/>
      <c r="V1" s="25"/>
      <c r="W1" s="25"/>
      <c r="X1" s="25"/>
    </row>
    <row r="2" spans="1:29">
      <c r="E2" s="27" t="s">
        <v>68</v>
      </c>
      <c r="G2" s="27"/>
      <c r="H2" s="27"/>
      <c r="J2" s="27"/>
      <c r="K2" s="27"/>
      <c r="L2" s="27"/>
      <c r="M2" s="27"/>
      <c r="N2" s="27"/>
      <c r="O2" s="27"/>
      <c r="P2" s="27"/>
      <c r="Q2" s="27"/>
      <c r="R2" s="28"/>
      <c r="S2" s="29"/>
    </row>
    <row r="3" spans="1:29">
      <c r="E3" s="27" t="s">
        <v>69</v>
      </c>
      <c r="F3" s="4" t="s">
        <v>70</v>
      </c>
      <c r="K3" s="4" t="s">
        <v>71</v>
      </c>
    </row>
    <row r="4" spans="1:29">
      <c r="E4" s="4" t="s">
        <v>72</v>
      </c>
    </row>
    <row r="5" spans="1:29" ht="18.75">
      <c r="C5" s="31"/>
      <c r="D5" s="32" t="s">
        <v>73</v>
      </c>
      <c r="E5" s="33"/>
      <c r="F5" s="33"/>
      <c r="G5" s="33"/>
      <c r="H5" s="33"/>
      <c r="I5" s="33"/>
      <c r="J5" s="33"/>
      <c r="K5" s="33"/>
      <c r="L5" s="33"/>
      <c r="P5" s="34" t="s">
        <v>74</v>
      </c>
      <c r="R5" s="35"/>
      <c r="S5" s="26"/>
      <c r="T5" s="36"/>
      <c r="U5" s="36"/>
      <c r="X5" s="4"/>
      <c r="Z5" s="37"/>
    </row>
    <row r="6" spans="1:29" ht="15.75">
      <c r="Z6" s="38"/>
    </row>
    <row r="8" spans="1:29" ht="15.75">
      <c r="A8" s="114" t="s">
        <v>75</v>
      </c>
      <c r="B8" s="114"/>
      <c r="C8" s="114"/>
      <c r="D8" s="39" t="s">
        <v>76</v>
      </c>
      <c r="E8" s="40"/>
      <c r="F8" s="40"/>
      <c r="G8" s="40"/>
      <c r="H8" s="40"/>
      <c r="I8" s="40"/>
      <c r="J8" s="40"/>
      <c r="K8" s="40"/>
      <c r="L8" s="40"/>
      <c r="M8" s="40"/>
      <c r="N8" s="31"/>
      <c r="O8" s="31"/>
      <c r="P8" s="98" t="s">
        <v>77</v>
      </c>
      <c r="Q8" s="98"/>
      <c r="R8" s="98"/>
      <c r="S8" s="41" t="s">
        <v>78</v>
      </c>
      <c r="T8" s="40"/>
      <c r="U8" s="40"/>
      <c r="V8" s="40"/>
      <c r="W8" s="42"/>
      <c r="X8" s="40"/>
    </row>
    <row r="9" spans="1:29" ht="15.75">
      <c r="A9" s="114" t="s">
        <v>79</v>
      </c>
      <c r="B9" s="114"/>
      <c r="C9" s="114"/>
      <c r="D9" s="43" t="s">
        <v>80</v>
      </c>
      <c r="E9" s="40"/>
      <c r="F9" s="40"/>
      <c r="G9" s="40"/>
      <c r="H9" s="40"/>
      <c r="I9" s="40"/>
      <c r="J9" s="40"/>
      <c r="K9" s="44"/>
      <c r="L9" s="44"/>
      <c r="M9" s="44"/>
      <c r="N9" s="31"/>
      <c r="O9" s="31"/>
      <c r="P9" s="114" t="s">
        <v>79</v>
      </c>
      <c r="Q9" s="114"/>
      <c r="R9" s="114"/>
      <c r="S9" s="40" t="s">
        <v>81</v>
      </c>
      <c r="T9" s="44"/>
      <c r="U9" s="44"/>
      <c r="V9" s="44"/>
      <c r="W9" s="45"/>
      <c r="X9" s="46"/>
      <c r="AA9" s="47"/>
    </row>
    <row r="10" spans="1:29">
      <c r="A10" s="98" t="s">
        <v>82</v>
      </c>
      <c r="B10" s="98"/>
      <c r="C10" s="98"/>
      <c r="D10" s="48"/>
      <c r="E10" s="48"/>
      <c r="F10" s="48"/>
      <c r="G10" s="48"/>
      <c r="H10" s="49"/>
      <c r="I10" s="49"/>
      <c r="J10" s="44"/>
      <c r="K10" s="44"/>
      <c r="L10" s="44"/>
      <c r="M10" s="44"/>
      <c r="N10" s="31"/>
      <c r="O10" s="31"/>
      <c r="P10" s="98" t="s">
        <v>82</v>
      </c>
      <c r="Q10" s="98"/>
      <c r="R10" s="98"/>
      <c r="S10" s="40" t="s">
        <v>83</v>
      </c>
      <c r="T10" s="44"/>
      <c r="U10" s="44"/>
      <c r="V10" s="44"/>
      <c r="W10" s="45"/>
      <c r="X10" s="44"/>
      <c r="AA10" s="50"/>
      <c r="AB10" s="50"/>
      <c r="AC10" s="50"/>
    </row>
    <row r="11" spans="1:29" ht="15.75">
      <c r="A11" s="113" t="s">
        <v>84</v>
      </c>
      <c r="B11" s="113"/>
      <c r="C11" s="113"/>
      <c r="D11" s="51" t="s">
        <v>85</v>
      </c>
      <c r="E11" s="40"/>
      <c r="F11" s="40"/>
      <c r="G11" s="40"/>
      <c r="H11" s="40"/>
      <c r="I11" s="40"/>
      <c r="J11" s="40"/>
      <c r="K11" s="40"/>
      <c r="L11" s="40"/>
      <c r="M11" s="40"/>
      <c r="N11" s="31"/>
      <c r="O11" s="31"/>
      <c r="P11" s="114" t="s">
        <v>86</v>
      </c>
      <c r="Q11" s="114"/>
      <c r="R11" s="114"/>
      <c r="S11" s="115" t="s">
        <v>87</v>
      </c>
      <c r="T11" s="115"/>
      <c r="U11" s="115"/>
      <c r="V11" s="40"/>
      <c r="W11" s="42"/>
      <c r="X11" s="40"/>
      <c r="Z11" s="3"/>
      <c r="AA11" s="52"/>
      <c r="AB11" s="50"/>
      <c r="AC11" s="50"/>
    </row>
    <row r="12" spans="1:29">
      <c r="C12" s="33"/>
      <c r="W12" s="36"/>
      <c r="X12" s="4"/>
      <c r="Z12" s="3"/>
      <c r="AA12" s="52"/>
    </row>
    <row r="13" spans="1:29" ht="38.25">
      <c r="A13" s="53" t="s">
        <v>88</v>
      </c>
      <c r="B13" s="116" t="s">
        <v>89</v>
      </c>
      <c r="C13" s="117"/>
      <c r="D13" s="117"/>
      <c r="E13" s="117"/>
      <c r="F13" s="117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8"/>
      <c r="R13" s="116" t="s">
        <v>90</v>
      </c>
      <c r="S13" s="117"/>
      <c r="T13" s="118"/>
      <c r="U13" s="116" t="s">
        <v>91</v>
      </c>
      <c r="V13" s="117"/>
      <c r="W13" s="118"/>
      <c r="X13" s="54" t="s">
        <v>92</v>
      </c>
      <c r="Z13" s="3"/>
      <c r="AA13" s="52"/>
    </row>
    <row r="14" spans="1:29">
      <c r="A14" s="55">
        <v>1</v>
      </c>
      <c r="B14" s="101" t="s">
        <v>93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3"/>
      <c r="R14" s="104">
        <v>40</v>
      </c>
      <c r="S14" s="105"/>
      <c r="T14" s="106"/>
      <c r="U14" s="107">
        <v>41800</v>
      </c>
      <c r="V14" s="108"/>
      <c r="W14" s="109"/>
      <c r="X14" s="56">
        <f>U14*R14</f>
        <v>1672000</v>
      </c>
      <c r="Z14" s="3"/>
      <c r="AA14" s="52"/>
    </row>
    <row r="15" spans="1:29">
      <c r="A15" s="55"/>
      <c r="B15" s="57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9"/>
      <c r="R15" s="110" t="s">
        <v>61</v>
      </c>
      <c r="S15" s="111"/>
      <c r="T15" s="111"/>
      <c r="U15" s="111"/>
      <c r="V15" s="111"/>
      <c r="W15" s="112"/>
      <c r="X15" s="60">
        <f>SUM(X14:X14)</f>
        <v>1672000</v>
      </c>
      <c r="Z15" s="3"/>
      <c r="AA15" s="52"/>
    </row>
    <row r="16" spans="1:29">
      <c r="A16" s="61"/>
      <c r="B16" s="62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4"/>
      <c r="R16" s="110" t="s">
        <v>62</v>
      </c>
      <c r="S16" s="111"/>
      <c r="T16" s="111"/>
      <c r="U16" s="111" t="s">
        <v>94</v>
      </c>
      <c r="V16" s="111"/>
      <c r="W16" s="112"/>
      <c r="X16" s="6">
        <f>X15*10%</f>
        <v>167200</v>
      </c>
    </row>
    <row r="17" spans="1:256">
      <c r="A17" s="61"/>
      <c r="B17" s="62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5"/>
      <c r="N17" s="63"/>
      <c r="O17" s="63"/>
      <c r="P17" s="63"/>
      <c r="Q17" s="64"/>
      <c r="R17" s="110" t="s">
        <v>63</v>
      </c>
      <c r="S17" s="111"/>
      <c r="T17" s="111"/>
      <c r="U17" s="111" t="s">
        <v>95</v>
      </c>
      <c r="V17" s="111"/>
      <c r="W17" s="112"/>
      <c r="X17" s="66">
        <f>X15+X16</f>
        <v>1839200</v>
      </c>
    </row>
    <row r="18" spans="1:256" ht="15.75">
      <c r="R18" s="67"/>
      <c r="S18" s="68"/>
      <c r="T18" s="68"/>
      <c r="U18" s="68"/>
      <c r="V18" s="68"/>
      <c r="W18" s="68"/>
      <c r="X18" s="68"/>
    </row>
    <row r="19" spans="1:256">
      <c r="A19" s="69" t="s">
        <v>96</v>
      </c>
      <c r="B19" s="7"/>
      <c r="V19" s="31"/>
    </row>
    <row r="21" spans="1:256" ht="15.75">
      <c r="A21" s="70" t="s">
        <v>97</v>
      </c>
      <c r="B21" s="98" t="s">
        <v>98</v>
      </c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</row>
    <row r="22" spans="1:256">
      <c r="B22" s="98" t="s">
        <v>99</v>
      </c>
      <c r="C22" s="98"/>
      <c r="D22" s="98"/>
      <c r="E22" s="98"/>
      <c r="F22" s="98"/>
      <c r="G22" s="7" t="s">
        <v>100</v>
      </c>
      <c r="H22" s="100"/>
      <c r="I22" s="100"/>
      <c r="J22" s="100"/>
      <c r="K22" s="71"/>
      <c r="L22" s="71"/>
      <c r="M22" s="71"/>
      <c r="N22" s="71"/>
      <c r="O22" s="98" t="s">
        <v>101</v>
      </c>
      <c r="P22" s="98"/>
      <c r="Q22" s="98"/>
      <c r="R22" s="98"/>
      <c r="S22" s="98"/>
      <c r="T22" s="72"/>
      <c r="U22" s="7" t="s">
        <v>100</v>
      </c>
      <c r="V22" s="71"/>
      <c r="W22" s="71"/>
      <c r="X22" s="71"/>
    </row>
    <row r="23" spans="1:256">
      <c r="B23" s="98" t="s">
        <v>102</v>
      </c>
      <c r="C23" s="98"/>
      <c r="D23" s="98"/>
      <c r="E23" s="98"/>
      <c r="F23" s="98"/>
      <c r="G23" s="7" t="s">
        <v>100</v>
      </c>
      <c r="H23" s="63" t="s">
        <v>103</v>
      </c>
      <c r="I23" s="63"/>
      <c r="J23" s="63"/>
      <c r="K23" s="63"/>
      <c r="L23" s="63"/>
      <c r="M23" s="63"/>
      <c r="N23" s="71"/>
      <c r="O23" s="98" t="s">
        <v>104</v>
      </c>
      <c r="P23" s="98"/>
      <c r="Q23" s="98"/>
      <c r="R23" s="98"/>
      <c r="S23" s="98"/>
      <c r="T23" s="98"/>
      <c r="U23" s="7" t="s">
        <v>100</v>
      </c>
      <c r="V23" s="63"/>
      <c r="W23" s="63"/>
      <c r="X23" s="63"/>
    </row>
    <row r="24" spans="1:256">
      <c r="B24" s="98" t="s">
        <v>105</v>
      </c>
      <c r="C24" s="98"/>
      <c r="D24" s="98"/>
      <c r="E24" s="98"/>
      <c r="F24" s="98"/>
      <c r="G24" s="7" t="s">
        <v>100</v>
      </c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3"/>
      <c r="S24" s="73"/>
      <c r="T24" s="71"/>
      <c r="U24" s="71"/>
      <c r="V24" s="71"/>
      <c r="W24" s="71"/>
      <c r="X24" s="74"/>
    </row>
    <row r="26" spans="1:256">
      <c r="A26" s="32" t="s">
        <v>106</v>
      </c>
      <c r="K26" s="75" t="s">
        <v>107</v>
      </c>
      <c r="R26" s="4"/>
      <c r="S26" s="33" t="s">
        <v>108</v>
      </c>
      <c r="T26" s="33"/>
      <c r="U26" s="33"/>
      <c r="V26" s="33"/>
      <c r="W26" s="33"/>
      <c r="X26" s="33"/>
    </row>
    <row r="27" spans="1:256">
      <c r="R27" s="4"/>
      <c r="X27" s="4"/>
    </row>
    <row r="28" spans="1:256">
      <c r="R28" s="4"/>
      <c r="X28" s="4"/>
    </row>
    <row r="29" spans="1:256">
      <c r="K29" s="7"/>
      <c r="R29" s="4"/>
      <c r="X29" s="4"/>
    </row>
    <row r="30" spans="1:256">
      <c r="A30" s="40"/>
      <c r="B30" s="40"/>
      <c r="C30" s="40"/>
      <c r="D30" s="40"/>
      <c r="E30" s="40"/>
      <c r="F30" s="40"/>
      <c r="G30" s="40"/>
      <c r="H30" s="40"/>
      <c r="I30" s="40"/>
      <c r="K30" s="76"/>
      <c r="L30" s="77"/>
      <c r="M30" s="77"/>
      <c r="N30" s="77"/>
      <c r="O30" s="77"/>
      <c r="P30" s="77"/>
      <c r="Q30" s="77"/>
      <c r="R30" s="4"/>
      <c r="S30" s="78"/>
      <c r="T30" s="40"/>
      <c r="U30" s="40"/>
      <c r="V30" s="40"/>
      <c r="W30" s="40"/>
      <c r="X30" s="40"/>
    </row>
    <row r="31" spans="1:256">
      <c r="A31" s="95" t="s">
        <v>109</v>
      </c>
      <c r="B31" s="95"/>
      <c r="C31" s="95"/>
      <c r="D31" s="95"/>
      <c r="E31" s="95"/>
      <c r="F31" s="95"/>
      <c r="G31" s="95"/>
      <c r="H31" s="95"/>
      <c r="I31" s="95"/>
      <c r="K31" s="96" t="s">
        <v>110</v>
      </c>
      <c r="L31" s="96"/>
      <c r="M31" s="96"/>
      <c r="N31" s="96"/>
      <c r="O31" s="96"/>
      <c r="P31" s="96"/>
      <c r="Q31" s="96"/>
      <c r="R31" s="33"/>
      <c r="S31" s="95" t="s">
        <v>111</v>
      </c>
      <c r="T31" s="95"/>
      <c r="U31" s="95"/>
      <c r="V31" s="95"/>
      <c r="W31" s="33"/>
      <c r="X31" s="79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3"/>
      <c r="FJ31" s="33"/>
      <c r="FK31" s="33"/>
      <c r="FL31" s="33"/>
      <c r="FM31" s="33"/>
      <c r="FN31" s="33"/>
      <c r="FO31" s="33"/>
      <c r="FP31" s="33"/>
      <c r="FQ31" s="33"/>
      <c r="FR31" s="33"/>
      <c r="FS31" s="33"/>
      <c r="FT31" s="33"/>
      <c r="FU31" s="33"/>
      <c r="FV31" s="33"/>
      <c r="FW31" s="33"/>
      <c r="FX31" s="33"/>
      <c r="FY31" s="33"/>
      <c r="FZ31" s="33"/>
      <c r="GA31" s="33"/>
      <c r="GB31" s="33"/>
      <c r="GC31" s="33"/>
      <c r="GD31" s="33"/>
      <c r="GE31" s="33"/>
      <c r="GF31" s="33"/>
      <c r="GG31" s="33"/>
      <c r="GH31" s="33"/>
      <c r="GI31" s="33"/>
      <c r="GJ31" s="33"/>
      <c r="GK31" s="33"/>
      <c r="GL31" s="33"/>
      <c r="GM31" s="33"/>
      <c r="GN31" s="33"/>
      <c r="GO31" s="33"/>
      <c r="GP31" s="33"/>
      <c r="GQ31" s="33"/>
      <c r="GR31" s="33"/>
      <c r="GS31" s="33"/>
      <c r="GT31" s="33"/>
      <c r="GU31" s="33"/>
      <c r="GV31" s="33"/>
      <c r="GW31" s="33"/>
      <c r="GX31" s="33"/>
      <c r="GY31" s="33"/>
      <c r="GZ31" s="33"/>
      <c r="HA31" s="33"/>
      <c r="HB31" s="33"/>
      <c r="HC31" s="33"/>
      <c r="HD31" s="33"/>
      <c r="HE31" s="33"/>
      <c r="HF31" s="33"/>
      <c r="HG31" s="33"/>
      <c r="HH31" s="33"/>
      <c r="HI31" s="33"/>
      <c r="HJ31" s="33"/>
      <c r="HK31" s="33"/>
      <c r="HL31" s="33"/>
      <c r="HM31" s="33"/>
      <c r="HN31" s="33"/>
      <c r="HO31" s="33"/>
      <c r="HP31" s="33"/>
      <c r="HQ31" s="33"/>
      <c r="HR31" s="33"/>
      <c r="HS31" s="33"/>
      <c r="HT31" s="33"/>
      <c r="HU31" s="33"/>
      <c r="HV31" s="33"/>
      <c r="HW31" s="33"/>
      <c r="HX31" s="33"/>
      <c r="HY31" s="33"/>
      <c r="HZ31" s="33"/>
      <c r="IA31" s="33"/>
      <c r="IB31" s="33"/>
      <c r="IC31" s="33"/>
      <c r="ID31" s="33"/>
      <c r="IE31" s="33"/>
      <c r="IF31" s="33"/>
      <c r="IG31" s="33"/>
      <c r="IH31" s="33"/>
      <c r="II31" s="33"/>
      <c r="IJ31" s="33"/>
      <c r="IK31" s="33"/>
      <c r="IL31" s="33"/>
      <c r="IM31" s="33"/>
      <c r="IN31" s="33"/>
      <c r="IO31" s="33"/>
      <c r="IP31" s="33"/>
      <c r="IQ31" s="33"/>
      <c r="IR31" s="33"/>
      <c r="IS31" s="33"/>
      <c r="IT31" s="33"/>
      <c r="IU31" s="33"/>
      <c r="IV31" s="33"/>
    </row>
    <row r="32" spans="1:256">
      <c r="A32" s="92" t="s">
        <v>112</v>
      </c>
      <c r="B32" s="92"/>
      <c r="C32" s="92"/>
      <c r="D32" s="92"/>
      <c r="E32" s="92"/>
      <c r="F32" s="92"/>
      <c r="G32" s="92"/>
      <c r="H32" s="92"/>
      <c r="I32" s="92"/>
      <c r="J32" s="33"/>
      <c r="K32" s="99" t="s">
        <v>113</v>
      </c>
      <c r="L32" s="99"/>
      <c r="M32" s="99"/>
      <c r="N32" s="99"/>
      <c r="O32" s="99"/>
      <c r="P32" s="99"/>
      <c r="Q32" s="99"/>
      <c r="R32" s="33"/>
      <c r="S32" s="92" t="s">
        <v>114</v>
      </c>
      <c r="T32" s="92"/>
      <c r="U32" s="92"/>
      <c r="V32" s="92"/>
      <c r="W32" s="33"/>
      <c r="X32" s="79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  <c r="FP32" s="33"/>
      <c r="FQ32" s="33"/>
      <c r="FR32" s="33"/>
      <c r="FS32" s="33"/>
      <c r="FT32" s="33"/>
      <c r="FU32" s="33"/>
      <c r="FV32" s="33"/>
      <c r="FW32" s="33"/>
      <c r="FX32" s="33"/>
      <c r="FY32" s="33"/>
      <c r="FZ32" s="33"/>
      <c r="GA32" s="33"/>
      <c r="GB32" s="33"/>
      <c r="GC32" s="33"/>
      <c r="GD32" s="33"/>
      <c r="GE32" s="33"/>
      <c r="GF32" s="33"/>
      <c r="GG32" s="33"/>
      <c r="GH32" s="33"/>
      <c r="GI32" s="33"/>
      <c r="GJ32" s="33"/>
      <c r="GK32" s="33"/>
      <c r="GL32" s="33"/>
      <c r="GM32" s="33"/>
      <c r="GN32" s="33"/>
      <c r="GO32" s="33"/>
      <c r="GP32" s="33"/>
      <c r="GQ32" s="33"/>
      <c r="GR32" s="33"/>
      <c r="GS32" s="33"/>
      <c r="GT32" s="33"/>
      <c r="GU32" s="33"/>
      <c r="GV32" s="33"/>
      <c r="GW32" s="33"/>
      <c r="GX32" s="33"/>
      <c r="GY32" s="33"/>
      <c r="GZ32" s="33"/>
      <c r="HA32" s="33"/>
      <c r="HB32" s="33"/>
      <c r="HC32" s="33"/>
      <c r="HD32" s="33"/>
      <c r="HE32" s="33"/>
      <c r="HF32" s="33"/>
      <c r="HG32" s="33"/>
      <c r="HH32" s="33"/>
      <c r="HI32" s="33"/>
      <c r="HJ32" s="33"/>
      <c r="HK32" s="33"/>
      <c r="HL32" s="33"/>
      <c r="HM32" s="33"/>
      <c r="HN32" s="33"/>
      <c r="HO32" s="33"/>
      <c r="HP32" s="33"/>
      <c r="HQ32" s="33"/>
      <c r="HR32" s="33"/>
      <c r="HS32" s="33"/>
      <c r="HT32" s="33"/>
      <c r="HU32" s="33"/>
      <c r="HV32" s="33"/>
      <c r="HW32" s="33"/>
      <c r="HX32" s="33"/>
      <c r="HY32" s="33"/>
      <c r="HZ32" s="33"/>
      <c r="IA32" s="33"/>
      <c r="IB32" s="33"/>
      <c r="IC32" s="33"/>
      <c r="ID32" s="33"/>
      <c r="IE32" s="33"/>
      <c r="IF32" s="33"/>
      <c r="IG32" s="33"/>
      <c r="IH32" s="33"/>
      <c r="II32" s="33"/>
      <c r="IJ32" s="33"/>
      <c r="IK32" s="33"/>
      <c r="IL32" s="33"/>
      <c r="IM32" s="33"/>
      <c r="IN32" s="33"/>
      <c r="IO32" s="33"/>
      <c r="IP32" s="33"/>
      <c r="IQ32" s="33"/>
      <c r="IR32" s="33"/>
      <c r="IS32" s="33"/>
      <c r="IT32" s="33"/>
      <c r="IU32" s="33"/>
      <c r="IV32" s="33"/>
    </row>
    <row r="33" spans="1:256">
      <c r="A33" s="92" t="s">
        <v>115</v>
      </c>
      <c r="B33" s="92"/>
      <c r="C33" s="92"/>
      <c r="D33" s="93" t="s">
        <v>87</v>
      </c>
      <c r="E33" s="93"/>
      <c r="F33" s="93"/>
      <c r="G33" s="93"/>
      <c r="H33" s="93"/>
      <c r="I33" s="93"/>
      <c r="J33" s="33"/>
      <c r="K33" s="92" t="s">
        <v>116</v>
      </c>
      <c r="L33" s="92"/>
      <c r="M33" s="92"/>
      <c r="N33" s="93" t="str">
        <f>D33</f>
        <v>15/6/2015</v>
      </c>
      <c r="O33" s="93"/>
      <c r="P33" s="93"/>
      <c r="Q33" s="93"/>
      <c r="R33" s="33"/>
      <c r="S33" s="94" t="s">
        <v>115</v>
      </c>
      <c r="T33" s="94"/>
      <c r="U33" s="94"/>
      <c r="V33" s="94"/>
      <c r="W33" s="80"/>
      <c r="X33" s="81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3"/>
      <c r="FJ33" s="33"/>
      <c r="FK33" s="33"/>
      <c r="FL33" s="33"/>
      <c r="FM33" s="33"/>
      <c r="FN33" s="33"/>
      <c r="FO33" s="33"/>
      <c r="FP33" s="33"/>
      <c r="FQ33" s="33"/>
      <c r="FR33" s="33"/>
      <c r="FS33" s="33"/>
      <c r="FT33" s="33"/>
      <c r="FU33" s="33"/>
      <c r="FV33" s="33"/>
      <c r="FW33" s="33"/>
      <c r="FX33" s="33"/>
      <c r="FY33" s="33"/>
      <c r="FZ33" s="33"/>
      <c r="GA33" s="33"/>
      <c r="GB33" s="33"/>
      <c r="GC33" s="33"/>
      <c r="GD33" s="33"/>
      <c r="GE33" s="33"/>
      <c r="GF33" s="33"/>
      <c r="GG33" s="33"/>
      <c r="GH33" s="33"/>
      <c r="GI33" s="33"/>
      <c r="GJ33" s="33"/>
      <c r="GK33" s="33"/>
      <c r="GL33" s="33"/>
      <c r="GM33" s="33"/>
      <c r="GN33" s="33"/>
      <c r="GO33" s="33"/>
      <c r="GP33" s="33"/>
      <c r="GQ33" s="33"/>
      <c r="GR33" s="33"/>
      <c r="GS33" s="33"/>
      <c r="GT33" s="33"/>
      <c r="GU33" s="33"/>
      <c r="GV33" s="33"/>
      <c r="GW33" s="33"/>
      <c r="GX33" s="33"/>
      <c r="GY33" s="33"/>
      <c r="GZ33" s="33"/>
      <c r="HA33" s="33"/>
      <c r="HB33" s="33"/>
      <c r="HC33" s="33"/>
      <c r="HD33" s="33"/>
      <c r="HE33" s="33"/>
      <c r="HF33" s="33"/>
      <c r="HG33" s="33"/>
      <c r="HH33" s="33"/>
      <c r="HI33" s="33"/>
      <c r="HJ33" s="33"/>
      <c r="HK33" s="33"/>
      <c r="HL33" s="33"/>
      <c r="HM33" s="33"/>
      <c r="HN33" s="33"/>
      <c r="HO33" s="33"/>
      <c r="HP33" s="33"/>
      <c r="HQ33" s="33"/>
      <c r="HR33" s="33"/>
      <c r="HS33" s="33"/>
      <c r="HT33" s="33"/>
      <c r="HU33" s="33"/>
      <c r="HV33" s="33"/>
      <c r="HW33" s="33"/>
      <c r="HX33" s="33"/>
      <c r="HY33" s="33"/>
      <c r="HZ33" s="33"/>
      <c r="IA33" s="33"/>
      <c r="IB33" s="33"/>
      <c r="IC33" s="33"/>
      <c r="ID33" s="33"/>
      <c r="IE33" s="33"/>
      <c r="IF33" s="33"/>
      <c r="IG33" s="33"/>
      <c r="IH33" s="33"/>
      <c r="II33" s="33"/>
      <c r="IJ33" s="33"/>
      <c r="IK33" s="33"/>
      <c r="IL33" s="33"/>
      <c r="IM33" s="33"/>
      <c r="IN33" s="33"/>
      <c r="IO33" s="33"/>
      <c r="IP33" s="33"/>
      <c r="IQ33" s="33"/>
      <c r="IR33" s="33"/>
      <c r="IS33" s="33"/>
      <c r="IT33" s="33"/>
      <c r="IU33" s="33"/>
      <c r="IV33" s="33"/>
    </row>
    <row r="34" spans="1:256">
      <c r="A34" s="95"/>
      <c r="B34" s="95"/>
      <c r="C34" s="95"/>
      <c r="D34" s="95"/>
      <c r="E34" s="95"/>
      <c r="F34" s="95"/>
      <c r="G34" s="95"/>
      <c r="H34" s="95"/>
      <c r="I34" s="95"/>
      <c r="K34" s="96"/>
      <c r="L34" s="96"/>
      <c r="M34" s="96"/>
      <c r="N34" s="96"/>
      <c r="O34" s="96"/>
      <c r="P34" s="96"/>
      <c r="Q34" s="96"/>
      <c r="R34" s="33"/>
      <c r="S34" s="97"/>
      <c r="T34" s="97"/>
      <c r="U34" s="97"/>
      <c r="V34" s="97"/>
      <c r="W34" s="33"/>
      <c r="X34" s="79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  <c r="FP34" s="33"/>
      <c r="FQ34" s="33"/>
      <c r="FR34" s="33"/>
      <c r="FS34" s="33"/>
      <c r="FT34" s="33"/>
      <c r="FU34" s="33"/>
      <c r="FV34" s="33"/>
      <c r="FW34" s="33"/>
      <c r="FX34" s="33"/>
      <c r="FY34" s="33"/>
      <c r="FZ34" s="33"/>
      <c r="GA34" s="33"/>
      <c r="GB34" s="33"/>
      <c r="GC34" s="33"/>
      <c r="GD34" s="33"/>
      <c r="GE34" s="33"/>
      <c r="GF34" s="33"/>
      <c r="GG34" s="33"/>
      <c r="GH34" s="33"/>
      <c r="GI34" s="33"/>
      <c r="GJ34" s="33"/>
      <c r="GK34" s="33"/>
      <c r="GL34" s="33"/>
      <c r="GM34" s="33"/>
      <c r="GN34" s="33"/>
      <c r="GO34" s="33"/>
      <c r="GP34" s="33"/>
      <c r="GQ34" s="33"/>
      <c r="GR34" s="33"/>
      <c r="GS34" s="33"/>
      <c r="GT34" s="33"/>
      <c r="GU34" s="33"/>
      <c r="GV34" s="33"/>
      <c r="GW34" s="33"/>
      <c r="GX34" s="33"/>
      <c r="GY34" s="33"/>
      <c r="GZ34" s="33"/>
      <c r="HA34" s="33"/>
      <c r="HB34" s="33"/>
      <c r="HC34" s="33"/>
      <c r="HD34" s="33"/>
      <c r="HE34" s="33"/>
      <c r="HF34" s="33"/>
      <c r="HG34" s="33"/>
      <c r="HH34" s="33"/>
      <c r="HI34" s="33"/>
      <c r="HJ34" s="33"/>
      <c r="HK34" s="33"/>
      <c r="HL34" s="33"/>
      <c r="HM34" s="33"/>
      <c r="HN34" s="33"/>
      <c r="HO34" s="33"/>
      <c r="HP34" s="33"/>
      <c r="HQ34" s="33"/>
      <c r="HR34" s="33"/>
      <c r="HS34" s="33"/>
      <c r="HT34" s="33"/>
      <c r="HU34" s="33"/>
      <c r="HV34" s="33"/>
      <c r="HW34" s="33"/>
      <c r="HX34" s="33"/>
      <c r="HY34" s="33"/>
      <c r="HZ34" s="33"/>
      <c r="IA34" s="33"/>
      <c r="IB34" s="33"/>
      <c r="IC34" s="33"/>
      <c r="ID34" s="33"/>
      <c r="IE34" s="33"/>
      <c r="IF34" s="33"/>
      <c r="IG34" s="33"/>
      <c r="IH34" s="33"/>
      <c r="II34" s="33"/>
      <c r="IJ34" s="33"/>
      <c r="IK34" s="33"/>
      <c r="IL34" s="33"/>
      <c r="IM34" s="33"/>
      <c r="IN34" s="33"/>
      <c r="IO34" s="33"/>
      <c r="IP34" s="33"/>
      <c r="IQ34" s="33"/>
      <c r="IR34" s="33"/>
      <c r="IS34" s="33"/>
      <c r="IT34" s="33"/>
      <c r="IU34" s="33"/>
      <c r="IV34" s="33"/>
    </row>
    <row r="35" spans="1:256">
      <c r="A35" s="92"/>
      <c r="B35" s="92"/>
      <c r="C35" s="92"/>
      <c r="D35" s="92"/>
      <c r="E35" s="92"/>
      <c r="F35" s="92"/>
      <c r="G35" s="92"/>
      <c r="H35" s="92"/>
      <c r="I35" s="92"/>
      <c r="J35" s="33"/>
      <c r="K35" s="92"/>
      <c r="L35" s="92"/>
      <c r="M35" s="92"/>
      <c r="N35" s="92"/>
      <c r="O35" s="92"/>
      <c r="P35" s="92"/>
      <c r="Q35" s="92"/>
      <c r="R35" s="33"/>
      <c r="S35" s="92"/>
      <c r="T35" s="92"/>
      <c r="U35" s="92"/>
      <c r="V35" s="92"/>
      <c r="W35" s="33"/>
      <c r="X35" s="79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3"/>
      <c r="FJ35" s="33"/>
      <c r="FK35" s="33"/>
      <c r="FL35" s="33"/>
      <c r="FM35" s="33"/>
      <c r="FN35" s="33"/>
      <c r="FO35" s="33"/>
      <c r="FP35" s="33"/>
      <c r="FQ35" s="33"/>
      <c r="FR35" s="33"/>
      <c r="FS35" s="33"/>
      <c r="FT35" s="33"/>
      <c r="FU35" s="33"/>
      <c r="FV35" s="33"/>
      <c r="FW35" s="33"/>
      <c r="FX35" s="33"/>
      <c r="FY35" s="33"/>
      <c r="FZ35" s="33"/>
      <c r="GA35" s="33"/>
      <c r="GB35" s="33"/>
      <c r="GC35" s="33"/>
      <c r="GD35" s="33"/>
      <c r="GE35" s="33"/>
      <c r="GF35" s="33"/>
      <c r="GG35" s="33"/>
      <c r="GH35" s="33"/>
      <c r="GI35" s="33"/>
      <c r="GJ35" s="33"/>
      <c r="GK35" s="33"/>
      <c r="GL35" s="33"/>
      <c r="GM35" s="33"/>
      <c r="GN35" s="33"/>
      <c r="GO35" s="33"/>
      <c r="GP35" s="33"/>
      <c r="GQ35" s="33"/>
      <c r="GR35" s="33"/>
      <c r="GS35" s="33"/>
      <c r="GT35" s="33"/>
      <c r="GU35" s="33"/>
      <c r="GV35" s="33"/>
      <c r="GW35" s="33"/>
      <c r="GX35" s="33"/>
      <c r="GY35" s="33"/>
      <c r="GZ35" s="33"/>
      <c r="HA35" s="33"/>
      <c r="HB35" s="33"/>
      <c r="HC35" s="33"/>
      <c r="HD35" s="33"/>
      <c r="HE35" s="33"/>
      <c r="HF35" s="33"/>
      <c r="HG35" s="33"/>
      <c r="HH35" s="33"/>
      <c r="HI35" s="33"/>
      <c r="HJ35" s="33"/>
      <c r="HK35" s="33"/>
      <c r="HL35" s="33"/>
      <c r="HM35" s="33"/>
      <c r="HN35" s="33"/>
      <c r="HO35" s="33"/>
      <c r="HP35" s="33"/>
      <c r="HQ35" s="33"/>
      <c r="HR35" s="33"/>
      <c r="HS35" s="33"/>
      <c r="HT35" s="33"/>
      <c r="HU35" s="33"/>
      <c r="HV35" s="33"/>
      <c r="HW35" s="33"/>
      <c r="HX35" s="33"/>
      <c r="HY35" s="33"/>
      <c r="HZ35" s="33"/>
      <c r="IA35" s="33"/>
      <c r="IB35" s="33"/>
      <c r="IC35" s="33"/>
      <c r="ID35" s="33"/>
      <c r="IE35" s="33"/>
      <c r="IF35" s="33"/>
      <c r="IG35" s="33"/>
      <c r="IH35" s="33"/>
      <c r="II35" s="33"/>
      <c r="IJ35" s="33"/>
      <c r="IK35" s="33"/>
      <c r="IL35" s="33"/>
      <c r="IM35" s="33"/>
      <c r="IN35" s="33"/>
      <c r="IO35" s="33"/>
      <c r="IP35" s="33"/>
      <c r="IQ35" s="33"/>
      <c r="IR35" s="33"/>
      <c r="IS35" s="33"/>
      <c r="IT35" s="33"/>
      <c r="IU35" s="33"/>
      <c r="IV35" s="33"/>
    </row>
    <row r="36" spans="1:256">
      <c r="A36" s="92"/>
      <c r="B36" s="92"/>
      <c r="C36" s="92"/>
      <c r="D36" s="93"/>
      <c r="E36" s="92"/>
      <c r="F36" s="92"/>
      <c r="G36" s="92"/>
      <c r="H36" s="92"/>
      <c r="I36" s="92"/>
      <c r="J36" s="33"/>
      <c r="K36" s="92"/>
      <c r="L36" s="92"/>
      <c r="M36" s="92"/>
      <c r="N36" s="93"/>
      <c r="O36" s="92"/>
      <c r="P36" s="92"/>
      <c r="Q36" s="92"/>
      <c r="R36" s="33"/>
      <c r="S36" s="92"/>
      <c r="T36" s="92"/>
      <c r="U36" s="92"/>
      <c r="V36" s="92"/>
      <c r="W36" s="33"/>
      <c r="X36" s="79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EW36" s="33"/>
      <c r="EX36" s="33"/>
      <c r="EY36" s="33"/>
      <c r="EZ36" s="33"/>
      <c r="FA36" s="33"/>
      <c r="FB36" s="33"/>
      <c r="FC36" s="33"/>
      <c r="FD36" s="33"/>
      <c r="FE36" s="33"/>
      <c r="FF36" s="33"/>
      <c r="FG36" s="33"/>
      <c r="FH36" s="33"/>
      <c r="FI36" s="33"/>
      <c r="FJ36" s="33"/>
      <c r="FK36" s="33"/>
      <c r="FL36" s="33"/>
      <c r="FM36" s="33"/>
      <c r="FN36" s="33"/>
      <c r="FO36" s="33"/>
      <c r="FP36" s="33"/>
      <c r="FQ36" s="33"/>
      <c r="FR36" s="33"/>
      <c r="FS36" s="33"/>
      <c r="FT36" s="33"/>
      <c r="FU36" s="33"/>
      <c r="FV36" s="33"/>
      <c r="FW36" s="33"/>
      <c r="FX36" s="33"/>
      <c r="FY36" s="33"/>
      <c r="FZ36" s="33"/>
      <c r="GA36" s="33"/>
      <c r="GB36" s="33"/>
      <c r="GC36" s="33"/>
      <c r="GD36" s="33"/>
      <c r="GE36" s="33"/>
      <c r="GF36" s="33"/>
      <c r="GG36" s="33"/>
      <c r="GH36" s="33"/>
      <c r="GI36" s="33"/>
      <c r="GJ36" s="33"/>
      <c r="GK36" s="33"/>
      <c r="GL36" s="33"/>
      <c r="GM36" s="33"/>
      <c r="GN36" s="33"/>
      <c r="GO36" s="33"/>
      <c r="GP36" s="33"/>
      <c r="GQ36" s="33"/>
      <c r="GR36" s="33"/>
      <c r="GS36" s="33"/>
      <c r="GT36" s="33"/>
      <c r="GU36" s="33"/>
      <c r="GV36" s="33"/>
      <c r="GW36" s="33"/>
      <c r="GX36" s="33"/>
      <c r="GY36" s="33"/>
      <c r="GZ36" s="33"/>
      <c r="HA36" s="33"/>
      <c r="HB36" s="33"/>
      <c r="HC36" s="33"/>
      <c r="HD36" s="33"/>
      <c r="HE36" s="33"/>
      <c r="HF36" s="33"/>
      <c r="HG36" s="33"/>
      <c r="HH36" s="33"/>
      <c r="HI36" s="33"/>
      <c r="HJ36" s="33"/>
      <c r="HK36" s="33"/>
      <c r="HL36" s="33"/>
      <c r="HM36" s="33"/>
      <c r="HN36" s="33"/>
      <c r="HO36" s="33"/>
      <c r="HP36" s="33"/>
      <c r="HQ36" s="33"/>
      <c r="HR36" s="33"/>
      <c r="HS36" s="33"/>
      <c r="HT36" s="33"/>
      <c r="HU36" s="33"/>
      <c r="HV36" s="33"/>
      <c r="HW36" s="33"/>
      <c r="HX36" s="33"/>
      <c r="HY36" s="33"/>
      <c r="HZ36" s="33"/>
      <c r="IA36" s="33"/>
      <c r="IB36" s="33"/>
      <c r="IC36" s="33"/>
      <c r="ID36" s="33"/>
      <c r="IE36" s="33"/>
      <c r="IF36" s="33"/>
      <c r="IG36" s="33"/>
      <c r="IH36" s="33"/>
      <c r="II36" s="33"/>
      <c r="IJ36" s="33"/>
      <c r="IK36" s="33"/>
      <c r="IL36" s="33"/>
      <c r="IM36" s="33"/>
      <c r="IN36" s="33"/>
      <c r="IO36" s="33"/>
      <c r="IP36" s="33"/>
      <c r="IQ36" s="33"/>
      <c r="IR36" s="33"/>
      <c r="IS36" s="33"/>
      <c r="IT36" s="33"/>
      <c r="IU36" s="33"/>
      <c r="IV36" s="33"/>
    </row>
  </sheetData>
  <mergeCells count="47">
    <mergeCell ref="A8:C8"/>
    <mergeCell ref="P8:R8"/>
    <mergeCell ref="A9:C9"/>
    <mergeCell ref="P9:R9"/>
    <mergeCell ref="A10:C10"/>
    <mergeCell ref="P10:R10"/>
    <mergeCell ref="R17:W17"/>
    <mergeCell ref="A11:C11"/>
    <mergeCell ref="P11:R11"/>
    <mergeCell ref="S11:U11"/>
    <mergeCell ref="B13:Q13"/>
    <mergeCell ref="R13:T13"/>
    <mergeCell ref="U13:W13"/>
    <mergeCell ref="B14:Q14"/>
    <mergeCell ref="R14:T14"/>
    <mergeCell ref="U14:W14"/>
    <mergeCell ref="R15:W15"/>
    <mergeCell ref="R16:W16"/>
    <mergeCell ref="B21:Q21"/>
    <mergeCell ref="B22:F22"/>
    <mergeCell ref="H22:J22"/>
    <mergeCell ref="O22:S22"/>
    <mergeCell ref="B23:F23"/>
    <mergeCell ref="O23:T23"/>
    <mergeCell ref="A34:I34"/>
    <mergeCell ref="K34:Q34"/>
    <mergeCell ref="S34:V34"/>
    <mergeCell ref="B24:F24"/>
    <mergeCell ref="A31:I31"/>
    <mergeCell ref="K31:Q31"/>
    <mergeCell ref="S31:V31"/>
    <mergeCell ref="A32:I32"/>
    <mergeCell ref="K32:Q32"/>
    <mergeCell ref="S32:V32"/>
    <mergeCell ref="A33:C33"/>
    <mergeCell ref="D33:I33"/>
    <mergeCell ref="K33:M33"/>
    <mergeCell ref="N33:Q33"/>
    <mergeCell ref="S33:V33"/>
    <mergeCell ref="A35:I35"/>
    <mergeCell ref="K35:Q35"/>
    <mergeCell ref="S35:V35"/>
    <mergeCell ref="A36:C36"/>
    <mergeCell ref="D36:I36"/>
    <mergeCell ref="K36:M36"/>
    <mergeCell ref="N36:Q36"/>
    <mergeCell ref="S36:V36"/>
  </mergeCells>
  <pageMargins left="0.7" right="0.28999999999999998" top="0.45" bottom="0.36" header="0.3" footer="0.3"/>
  <pageSetup paperSize="9" orientation="landscape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Quach Tieu Phung</dc:creator>
  <cp:lastModifiedBy>phuongnam</cp:lastModifiedBy>
  <cp:lastPrinted>2015-06-15T08:00:19Z</cp:lastPrinted>
  <dcterms:created xsi:type="dcterms:W3CDTF">2015-06-15T02:56:33Z</dcterms:created>
  <dcterms:modified xsi:type="dcterms:W3CDTF">2015-06-15T08:00:43Z</dcterms:modified>
</cp:coreProperties>
</file>