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form" sheetId="1" r:id="rId1"/>
  </sheets>
  <definedNames>
    <definedName name="_xlnm._FilterDatabase" localSheetId="0" hidden="1">form!$A$9:$L$120</definedName>
    <definedName name="_xlnm.Print_Area" localSheetId="0">form!$A$1:$L$123</definedName>
  </definedNames>
  <calcPr calcId="144525"/>
</workbook>
</file>

<file path=xl/calcChain.xml><?xml version="1.0" encoding="utf-8"?>
<calcChain xmlns="http://schemas.openxmlformats.org/spreadsheetml/2006/main">
  <c r="J44" i="1" l="1"/>
  <c r="K44" i="1" s="1"/>
  <c r="J70" i="1"/>
  <c r="K70" i="1"/>
  <c r="J102" i="1"/>
  <c r="K102" i="1" s="1"/>
  <c r="J117" i="1"/>
  <c r="K117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0" i="1"/>
  <c r="K10" i="1" s="1"/>
  <c r="K118" i="1" l="1"/>
</calcChain>
</file>

<file path=xl/sharedStrings.xml><?xml version="1.0" encoding="utf-8"?>
<sst xmlns="http://schemas.openxmlformats.org/spreadsheetml/2006/main" count="240" uniqueCount="159">
  <si>
    <t>Mã số: 20/ST-02</t>
  </si>
  <si>
    <t>Stt</t>
  </si>
  <si>
    <t>Tên mặt hàng</t>
  </si>
  <si>
    <t>Đvt</t>
  </si>
  <si>
    <t>Đơn giá</t>
  </si>
  <si>
    <t>Ghi chú</t>
  </si>
  <si>
    <t>Đề xuất kỳ này</t>
  </si>
  <si>
    <t>Số lượng</t>
  </si>
  <si>
    <t>Thành tiền</t>
  </si>
  <si>
    <t>Xấp</t>
  </si>
  <si>
    <t>Cây</t>
  </si>
  <si>
    <t>Tổng cộng</t>
  </si>
  <si>
    <t>Người lập</t>
  </si>
  <si>
    <t>Bộ phận:</t>
  </si>
  <si>
    <t>GĐ HCNS duyệt</t>
  </si>
  <si>
    <t>GĐ Phòng duyệt</t>
  </si>
  <si>
    <t xml:space="preserve">Accor nhựa Pentel </t>
  </si>
  <si>
    <t>Hộp</t>
  </si>
  <si>
    <t>Bấm 2 lỗ Eagle 837 (20 tờ)</t>
  </si>
  <si>
    <t>Cái</t>
  </si>
  <si>
    <t>Bấm kim 10 Plus</t>
  </si>
  <si>
    <t>Bàn cắt giấy A3 - MICA</t>
  </si>
  <si>
    <t>Băng keo 2 mặt 12m/m x 9Y</t>
  </si>
  <si>
    <t>Cuộn</t>
  </si>
  <si>
    <t>Băng keo 2 mặt xốp 24m/m x 10 ya</t>
  </si>
  <si>
    <t>Băng keo 2mặt 1p2 18ya</t>
  </si>
  <si>
    <t>Băng keo si 5p</t>
  </si>
  <si>
    <t>Băng keo trong 18m/m x 20Y</t>
  </si>
  <si>
    <t>Băng keo trong 48m/m x 80Y</t>
  </si>
  <si>
    <t>Bảng tên da  ngang</t>
  </si>
  <si>
    <t>Bao tay len dày</t>
  </si>
  <si>
    <t>Đôi</t>
  </si>
  <si>
    <t>Bao thư trắng 12x22, Fo 80</t>
  </si>
  <si>
    <t xml:space="preserve">Bao thư trắng TKK 18x24 (A5), </t>
  </si>
  <si>
    <t xml:space="preserve">Bao thư trắng TKK 25 x 35  (A4), </t>
  </si>
  <si>
    <t xml:space="preserve">Bao thư vàng TKK 25 x 35  (A4), Đ L 150 </t>
  </si>
  <si>
    <t>Bìa 1 nút My Clear khổ F</t>
  </si>
  <si>
    <t>Bìa 3 dây giấy góc 15F</t>
  </si>
  <si>
    <t>Bìa 3 dây giấy góc 20F</t>
  </si>
  <si>
    <t>Bìa 40 lá nhựa A TL</t>
  </si>
  <si>
    <t xml:space="preserve">Cái </t>
  </si>
  <si>
    <t>Bìa 80 lá nhựa A TL</t>
  </si>
  <si>
    <t xml:space="preserve">cái </t>
  </si>
  <si>
    <t xml:space="preserve">Bìa còng bật king jim 7 P F </t>
  </si>
  <si>
    <t>Bìa kiếng A-D</t>
  </si>
  <si>
    <t xml:space="preserve">Bìa lá A 4 TL </t>
  </si>
  <si>
    <t>Bìa lỗ A4 (4.5)</t>
  </si>
  <si>
    <t>Bia lỗ Suremark SQ7621G</t>
  </si>
  <si>
    <t>Bìa phân trang nhựa 12 số Plus</t>
  </si>
  <si>
    <t xml:space="preserve">Bộ </t>
  </si>
  <si>
    <t xml:space="preserve">Bìa phân trang nhựa 12 xám </t>
  </si>
  <si>
    <t xml:space="preserve">bộ </t>
  </si>
  <si>
    <t>Bìa Thái A4 ( Xanh dương, x lá, vàng, hồng)</t>
  </si>
  <si>
    <t>Bút bi bốn màu M&amp;G</t>
  </si>
  <si>
    <t>Bút bi TL-027 Grip (xanh,đỏ,đen,tím)</t>
  </si>
  <si>
    <t xml:space="preserve">cây </t>
  </si>
  <si>
    <t>Bút bi TL-032 Grip (xanh,đỏ,đen,tím)</t>
  </si>
  <si>
    <t>Bút bi TL-036 Metal Grip TL (xanh,đỏ,đen)</t>
  </si>
  <si>
    <t>Bút bi TL-047 Tango (xanh, tím, đỏ, đen)</t>
  </si>
  <si>
    <t>Bút chì bấm Pentel A125 T</t>
  </si>
  <si>
    <t xml:space="preserve">Bút chì bấm Steadler 777 </t>
  </si>
  <si>
    <t xml:space="preserve">Bút chì gỗ Staedtler  2 B </t>
  </si>
  <si>
    <t>Bút dạ quang HL-03 TL (vàng,cam,hồng,xanh,lá)</t>
  </si>
  <si>
    <t>Bút dạ quang Toyo vỏ trong (vàng,cam,hồng,xanh,lá)</t>
  </si>
  <si>
    <t>Bút lông bảng WB-03 (xanh,đỏ,đen)</t>
  </si>
  <si>
    <t>Bút lông bi Uniball UB 150</t>
  </si>
  <si>
    <t>Bút lông dầu kim Zebra (xanh,đỏ, đen)</t>
  </si>
  <si>
    <t>Bút lông dầu PM-09 (Hộp 12 cây) TL (xanh,đỏ,đen)</t>
  </si>
  <si>
    <t>Bút xoá  kéo Plus WhiperV WH-105T 42-207</t>
  </si>
  <si>
    <t xml:space="preserve">Cây </t>
  </si>
  <si>
    <t>Bút xóa nước CP02-TL 12ml</t>
  </si>
  <si>
    <t>Chuốt chì TL</t>
  </si>
  <si>
    <t>Dao rọc giấy lớn 0423 SDI (3 lưỡi)  loại 1</t>
  </si>
  <si>
    <t>Dao rọc giấy nhỏ 0404 SDI ( 3 lưỡi)</t>
  </si>
  <si>
    <t>Dây đeo lụa móc xoay</t>
  </si>
  <si>
    <t>Sợi</t>
  </si>
  <si>
    <t xml:space="preserve">Dây thun XK   HT </t>
  </si>
  <si>
    <t>Bịch</t>
  </si>
  <si>
    <t>Giấy decal A4 (đế xanh)</t>
  </si>
  <si>
    <t>Giấy Decal màu dạ quang</t>
  </si>
  <si>
    <t>Mét</t>
  </si>
  <si>
    <t>Giấy Fax 210 x 30 (TOYO)</t>
  </si>
  <si>
    <t>Giấy ghi chú  Pronoti 1.5X2</t>
  </si>
  <si>
    <t xml:space="preserve">Giấy ghi chú Post it  2x 3 </t>
  </si>
  <si>
    <t xml:space="preserve">Giấy ghi chú Post it  3x 3 </t>
  </si>
  <si>
    <t>Giấy ghi chú Post it  3x 4</t>
  </si>
  <si>
    <t>Giấy Idea A4 - 70</t>
  </si>
  <si>
    <t xml:space="preserve">Ram </t>
  </si>
  <si>
    <t>Giấy in Mỹ Thuật</t>
  </si>
  <si>
    <t>Tờ</t>
  </si>
  <si>
    <t>Giấy liên tục 3 liên 210 * 297 W, P, B</t>
  </si>
  <si>
    <t>Thùng</t>
  </si>
  <si>
    <t>Giấy trắng A3 82 Excel</t>
  </si>
  <si>
    <t>Ram</t>
  </si>
  <si>
    <t>Giấy trắng A4 72 Excel</t>
  </si>
  <si>
    <t xml:space="preserve">Hộp cắm bút xk </t>
  </si>
  <si>
    <t xml:space="preserve"> hộp </t>
  </si>
  <si>
    <t xml:space="preserve">Kéo VP S108 </t>
  </si>
  <si>
    <t>Kẹp bướm 15mm</t>
  </si>
  <si>
    <t xml:space="preserve">hộp </t>
  </si>
  <si>
    <t>Kẹp bướm 19 mm</t>
  </si>
  <si>
    <t>Kẹp bướm 25 mm</t>
  </si>
  <si>
    <t>Kẹp bướm 32 mm</t>
  </si>
  <si>
    <t>Kẹp bướm 41 mm</t>
  </si>
  <si>
    <t>Kẹp bướm 51 mm</t>
  </si>
  <si>
    <t>Kẹp giấy  C62</t>
  </si>
  <si>
    <t xml:space="preserve">Hộp </t>
  </si>
  <si>
    <t>Kim bấm N.10 Plus</t>
  </si>
  <si>
    <t xml:space="preserve">Lò xo nhựa 10 li </t>
  </si>
  <si>
    <t xml:space="preserve">Lò xo nhựa 14 li </t>
  </si>
  <si>
    <t xml:space="preserve">Lò xo nhựa 18 li </t>
  </si>
  <si>
    <t xml:space="preserve">Lò xo nhựa 20 li </t>
  </si>
  <si>
    <t xml:space="preserve">Lò xo nhựa 22 li </t>
  </si>
  <si>
    <t xml:space="preserve">Lò xo nhựa 6 li </t>
  </si>
  <si>
    <t>Lưỡi dao lớn 1404 SDI</t>
  </si>
  <si>
    <t>Hộp nhỏ</t>
  </si>
  <si>
    <t>Máy tính Casio M 28</t>
  </si>
  <si>
    <t>Máy tính HL122TV (1)</t>
  </si>
  <si>
    <t>Mực dấu Shindy ( xanh,đỏ, đen)</t>
  </si>
  <si>
    <t>Chai</t>
  </si>
  <si>
    <t>Nhựa ép A4 ĐL125</t>
  </si>
  <si>
    <t>Nước tẩy đa năng Sumo 700 gr</t>
  </si>
  <si>
    <t>Pin 3 A Enizeger</t>
  </si>
  <si>
    <t>Vĩ</t>
  </si>
  <si>
    <t>Pin 9V Toshiba</t>
  </si>
  <si>
    <t>Cục</t>
  </si>
  <si>
    <t>Ribbon LQ 300</t>
  </si>
  <si>
    <t xml:space="preserve">Ruột xóa Plus 105 T </t>
  </si>
  <si>
    <t>Ruy băng OKI 1190</t>
  </si>
  <si>
    <t>Sáp đém tiền</t>
  </si>
  <si>
    <t>Sổ 30x40 dày TT</t>
  </si>
  <si>
    <t>Cuốn</t>
  </si>
  <si>
    <t>Sổ caro 21x33mm dày</t>
  </si>
  <si>
    <t>Quyển</t>
  </si>
  <si>
    <t xml:space="preserve">Sổ CK 7 D - </t>
  </si>
  <si>
    <t xml:space="preserve">Sổ da CK 7 KN 20 có nút </t>
  </si>
  <si>
    <t>Sổ Namcard 320</t>
  </si>
  <si>
    <t xml:space="preserve">Sổ name card 120 </t>
  </si>
  <si>
    <t>Sổ Name card 240</t>
  </si>
  <si>
    <t>Tập sinh viên oly 200tr</t>
  </si>
  <si>
    <t xml:space="preserve">Tập VT 200T </t>
  </si>
  <si>
    <t xml:space="preserve">Tập VT 96T </t>
  </si>
  <si>
    <t>Thước mica cứng TL  30 cm</t>
  </si>
  <si>
    <t>Thước mica dẻo win 30 cm</t>
  </si>
  <si>
    <t>Xà bông Lifebouy ( táo )</t>
  </si>
  <si>
    <t>CH01</t>
  </si>
  <si>
    <t>Đà Nẵng</t>
  </si>
  <si>
    <t>BH IPC</t>
  </si>
  <si>
    <t>BH N.máy</t>
  </si>
  <si>
    <t>A.Nhường</t>
  </si>
  <si>
    <t>Xanh</t>
  </si>
  <si>
    <t>Que gài chứng từ</t>
  </si>
  <si>
    <t>Xanh
(1 đỏ CH01)</t>
  </si>
  <si>
    <t>Sổ 25x35 dày TT</t>
  </si>
  <si>
    <t>Giấy note nhiều màu không keo</t>
  </si>
  <si>
    <t>Bút Gel B-03</t>
  </si>
  <si>
    <t>PHIẾU ĐỀ XUẤT VĂN PHÒNG PHẨM THÁNG 08 NĂM 2015</t>
  </si>
  <si>
    <t>Ngày 28 tháng 07 năm 2015</t>
  </si>
  <si>
    <t>Phòng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</si>
</sst>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7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top" wrapText="1"/>
    </xf>
    <xf numFmtId="164" fontId="4" fillId="2" borderId="1" xfId="1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0" fontId="3" fillId="2" borderId="6" xfId="0" applyNumberFormat="1" applyFont="1" applyFill="1" applyBorder="1" applyAlignment="1">
      <alignment horizontal="left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164" fontId="6" fillId="2" borderId="4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28576</xdr:rowOff>
    </xdr:from>
    <xdr:to>
      <xdr:col>1</xdr:col>
      <xdr:colOff>1314450</xdr:colOff>
      <xdr:row>6</xdr:row>
      <xdr:rowOff>171451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4722" t="24725" r="82316" b="-8242"/>
        <a:stretch/>
      </xdr:blipFill>
      <xdr:spPr bwMode="auto">
        <a:xfrm>
          <a:off x="276225" y="28576"/>
          <a:ext cx="1333500" cy="1371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L124"/>
  <sheetViews>
    <sheetView tabSelected="1" view="pageBreakPreview" zoomScale="60" zoomScaleNormal="100"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O23" sqref="O23"/>
    </sheetView>
  </sheetViews>
  <sheetFormatPr defaultRowHeight="15" x14ac:dyDescent="0.25"/>
  <cols>
    <col min="1" max="1" width="4.42578125" style="1" bestFit="1" customWidth="1"/>
    <col min="2" max="2" width="46.42578125" style="1" bestFit="1" customWidth="1"/>
    <col min="3" max="3" width="8.140625" style="1" bestFit="1" customWidth="1"/>
    <col min="4" max="4" width="12.140625" style="2" customWidth="1"/>
    <col min="5" max="5" width="10.42578125" style="1" customWidth="1"/>
    <col min="6" max="6" width="9.5703125" style="1" hidden="1" customWidth="1"/>
    <col min="7" max="7" width="11" style="1" bestFit="1" customWidth="1"/>
    <col min="8" max="8" width="11.140625" style="1" bestFit="1" customWidth="1"/>
    <col min="9" max="9" width="8.5703125" style="1" bestFit="1" customWidth="1"/>
    <col min="10" max="10" width="9.5703125" style="1" bestFit="1" customWidth="1"/>
    <col min="11" max="11" width="17.28515625" style="1" customWidth="1"/>
    <col min="12" max="12" width="17.85546875" style="1" customWidth="1"/>
    <col min="13" max="16384" width="9.140625" style="1"/>
  </cols>
  <sheetData>
    <row r="4" spans="1:12" ht="21.75" x14ac:dyDescent="0.3">
      <c r="B4" s="20" t="s">
        <v>156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5">
      <c r="C5" s="19" t="s">
        <v>158</v>
      </c>
      <c r="D5" s="19"/>
      <c r="E5" s="19"/>
      <c r="F5" s="18"/>
      <c r="G5" s="19"/>
      <c r="H5" s="19"/>
    </row>
    <row r="6" spans="1:12" x14ac:dyDescent="0.25">
      <c r="L6" s="13" t="s">
        <v>0</v>
      </c>
    </row>
    <row r="8" spans="1:12" s="3" customFormat="1" ht="15.75" x14ac:dyDescent="0.2">
      <c r="A8" s="15" t="s">
        <v>1</v>
      </c>
      <c r="B8" s="15" t="s">
        <v>2</v>
      </c>
      <c r="C8" s="15" t="s">
        <v>3</v>
      </c>
      <c r="D8" s="16" t="s">
        <v>4</v>
      </c>
      <c r="E8" s="31" t="s">
        <v>13</v>
      </c>
      <c r="F8" s="32"/>
      <c r="G8" s="32"/>
      <c r="H8" s="32"/>
      <c r="I8" s="32"/>
      <c r="J8" s="15" t="s">
        <v>6</v>
      </c>
      <c r="K8" s="15"/>
      <c r="L8" s="15" t="s">
        <v>5</v>
      </c>
    </row>
    <row r="9" spans="1:12" s="3" customFormat="1" ht="15.75" customHeight="1" x14ac:dyDescent="0.2">
      <c r="A9" s="15"/>
      <c r="B9" s="15"/>
      <c r="C9" s="15"/>
      <c r="D9" s="17"/>
      <c r="E9" s="14" t="s">
        <v>145</v>
      </c>
      <c r="F9" s="14" t="s">
        <v>146</v>
      </c>
      <c r="G9" s="14" t="s">
        <v>149</v>
      </c>
      <c r="H9" s="14" t="s">
        <v>148</v>
      </c>
      <c r="I9" s="14" t="s">
        <v>147</v>
      </c>
      <c r="J9" s="14" t="s">
        <v>7</v>
      </c>
      <c r="K9" s="14" t="s">
        <v>8</v>
      </c>
      <c r="L9" s="15"/>
    </row>
    <row r="10" spans="1:12" s="27" customFormat="1" ht="17.25" hidden="1" customHeight="1" x14ac:dyDescent="0.25">
      <c r="A10" s="4">
        <v>1</v>
      </c>
      <c r="B10" s="22" t="s">
        <v>16</v>
      </c>
      <c r="C10" s="23" t="s">
        <v>17</v>
      </c>
      <c r="D10" s="24">
        <v>13300</v>
      </c>
      <c r="E10" s="4"/>
      <c r="F10" s="4"/>
      <c r="G10" s="4"/>
      <c r="H10" s="4"/>
      <c r="I10" s="4"/>
      <c r="J10" s="25">
        <f>SUM(E10:I10)</f>
        <v>0</v>
      </c>
      <c r="K10" s="26">
        <f>D10*J10</f>
        <v>0</v>
      </c>
      <c r="L10" s="4"/>
    </row>
    <row r="11" spans="1:12" s="27" customFormat="1" ht="17.25" hidden="1" customHeight="1" x14ac:dyDescent="0.25">
      <c r="A11" s="4">
        <v>2</v>
      </c>
      <c r="B11" s="22" t="s">
        <v>18</v>
      </c>
      <c r="C11" s="23" t="s">
        <v>19</v>
      </c>
      <c r="D11" s="24">
        <v>34200</v>
      </c>
      <c r="E11" s="4"/>
      <c r="F11" s="4"/>
      <c r="G11" s="4"/>
      <c r="H11" s="4"/>
      <c r="I11" s="4"/>
      <c r="J11" s="25">
        <f t="shared" ref="J11:J67" si="0">SUM(E11:I11)</f>
        <v>0</v>
      </c>
      <c r="K11" s="26">
        <f t="shared" ref="K11:K67" si="1">D11*J11</f>
        <v>0</v>
      </c>
      <c r="L11" s="4"/>
    </row>
    <row r="12" spans="1:12" s="27" customFormat="1" ht="17.25" hidden="1" customHeight="1" x14ac:dyDescent="0.25">
      <c r="A12" s="4">
        <v>3</v>
      </c>
      <c r="B12" s="22" t="s">
        <v>20</v>
      </c>
      <c r="C12" s="23" t="s">
        <v>19</v>
      </c>
      <c r="D12" s="24">
        <v>23560</v>
      </c>
      <c r="E12" s="4"/>
      <c r="F12" s="4"/>
      <c r="G12" s="4"/>
      <c r="H12" s="4"/>
      <c r="I12" s="4"/>
      <c r="J12" s="25">
        <f t="shared" si="0"/>
        <v>0</v>
      </c>
      <c r="K12" s="26">
        <f t="shared" si="1"/>
        <v>0</v>
      </c>
      <c r="L12" s="4"/>
    </row>
    <row r="13" spans="1:12" s="27" customFormat="1" ht="17.25" hidden="1" customHeight="1" x14ac:dyDescent="0.25">
      <c r="A13" s="4">
        <v>4</v>
      </c>
      <c r="B13" s="22" t="s">
        <v>21</v>
      </c>
      <c r="C13" s="23" t="s">
        <v>19</v>
      </c>
      <c r="D13" s="24">
        <v>218500</v>
      </c>
      <c r="E13" s="4"/>
      <c r="F13" s="4"/>
      <c r="G13" s="4"/>
      <c r="H13" s="4"/>
      <c r="I13" s="4"/>
      <c r="J13" s="25">
        <f t="shared" si="0"/>
        <v>0</v>
      </c>
      <c r="K13" s="26">
        <f t="shared" si="1"/>
        <v>0</v>
      </c>
      <c r="L13" s="4"/>
    </row>
    <row r="14" spans="1:12" s="27" customFormat="1" ht="17.25" hidden="1" customHeight="1" x14ac:dyDescent="0.25">
      <c r="A14" s="4">
        <v>5</v>
      </c>
      <c r="B14" s="22" t="s">
        <v>22</v>
      </c>
      <c r="C14" s="23" t="s">
        <v>23</v>
      </c>
      <c r="D14" s="24">
        <v>1805</v>
      </c>
      <c r="E14" s="4"/>
      <c r="F14" s="4"/>
      <c r="G14" s="4"/>
      <c r="H14" s="4"/>
      <c r="I14" s="4"/>
      <c r="J14" s="25">
        <f t="shared" si="0"/>
        <v>0</v>
      </c>
      <c r="K14" s="26">
        <f t="shared" si="1"/>
        <v>0</v>
      </c>
      <c r="L14" s="4"/>
    </row>
    <row r="15" spans="1:12" s="27" customFormat="1" ht="17.25" hidden="1" customHeight="1" x14ac:dyDescent="0.25">
      <c r="A15" s="4">
        <v>6</v>
      </c>
      <c r="B15" s="22" t="s">
        <v>24</v>
      </c>
      <c r="C15" s="23" t="s">
        <v>23</v>
      </c>
      <c r="D15" s="24">
        <v>10450</v>
      </c>
      <c r="E15" s="4"/>
      <c r="F15" s="4"/>
      <c r="G15" s="4"/>
      <c r="H15" s="4"/>
      <c r="I15" s="4"/>
      <c r="J15" s="25">
        <f t="shared" si="0"/>
        <v>0</v>
      </c>
      <c r="K15" s="26">
        <f t="shared" si="1"/>
        <v>0</v>
      </c>
      <c r="L15" s="4"/>
    </row>
    <row r="16" spans="1:12" s="27" customFormat="1" ht="17.25" hidden="1" customHeight="1" x14ac:dyDescent="0.25">
      <c r="A16" s="4">
        <v>7</v>
      </c>
      <c r="B16" s="22" t="s">
        <v>25</v>
      </c>
      <c r="C16" s="23" t="s">
        <v>23</v>
      </c>
      <c r="D16" s="24">
        <v>1805</v>
      </c>
      <c r="E16" s="4"/>
      <c r="F16" s="4"/>
      <c r="G16" s="4"/>
      <c r="H16" s="4"/>
      <c r="I16" s="4"/>
      <c r="J16" s="25">
        <f t="shared" si="0"/>
        <v>0</v>
      </c>
      <c r="K16" s="26">
        <f t="shared" si="1"/>
        <v>0</v>
      </c>
      <c r="L16" s="4"/>
    </row>
    <row r="17" spans="1:12" s="27" customFormat="1" ht="17.25" hidden="1" customHeight="1" x14ac:dyDescent="0.25">
      <c r="A17" s="4">
        <v>8</v>
      </c>
      <c r="B17" s="22" t="s">
        <v>26</v>
      </c>
      <c r="C17" s="23" t="s">
        <v>23</v>
      </c>
      <c r="D17" s="24">
        <v>10450</v>
      </c>
      <c r="E17" s="4"/>
      <c r="F17" s="4"/>
      <c r="G17" s="4"/>
      <c r="H17" s="4"/>
      <c r="I17" s="4"/>
      <c r="J17" s="25">
        <f t="shared" si="0"/>
        <v>0</v>
      </c>
      <c r="K17" s="26">
        <f t="shared" si="1"/>
        <v>0</v>
      </c>
      <c r="L17" s="4"/>
    </row>
    <row r="18" spans="1:12" s="27" customFormat="1" ht="17.25" hidden="1" customHeight="1" x14ac:dyDescent="0.25">
      <c r="A18" s="4">
        <v>9</v>
      </c>
      <c r="B18" s="22" t="s">
        <v>27</v>
      </c>
      <c r="C18" s="23" t="s">
        <v>23</v>
      </c>
      <c r="D18" s="24">
        <v>1235</v>
      </c>
      <c r="E18" s="4"/>
      <c r="F18" s="4"/>
      <c r="G18" s="4"/>
      <c r="H18" s="4"/>
      <c r="I18" s="4"/>
      <c r="J18" s="25">
        <f t="shared" si="0"/>
        <v>0</v>
      </c>
      <c r="K18" s="26">
        <f t="shared" si="1"/>
        <v>0</v>
      </c>
      <c r="L18" s="4"/>
    </row>
    <row r="19" spans="1:12" s="27" customFormat="1" ht="17.25" customHeight="1" x14ac:dyDescent="0.25">
      <c r="A19" s="4">
        <v>10</v>
      </c>
      <c r="B19" s="22" t="s">
        <v>28</v>
      </c>
      <c r="C19" s="23" t="s">
        <v>23</v>
      </c>
      <c r="D19" s="24">
        <v>9975</v>
      </c>
      <c r="E19" s="4">
        <v>12</v>
      </c>
      <c r="F19" s="4"/>
      <c r="G19" s="4"/>
      <c r="H19" s="4"/>
      <c r="I19" s="4"/>
      <c r="J19" s="25">
        <f t="shared" si="0"/>
        <v>12</v>
      </c>
      <c r="K19" s="26">
        <f t="shared" si="1"/>
        <v>119700</v>
      </c>
      <c r="L19" s="4"/>
    </row>
    <row r="20" spans="1:12" s="27" customFormat="1" ht="17.25" hidden="1" customHeight="1" x14ac:dyDescent="0.25">
      <c r="A20" s="4">
        <v>11</v>
      </c>
      <c r="B20" s="22" t="s">
        <v>29</v>
      </c>
      <c r="C20" s="23" t="s">
        <v>19</v>
      </c>
      <c r="D20" s="24">
        <v>1995</v>
      </c>
      <c r="E20" s="4"/>
      <c r="F20" s="4"/>
      <c r="G20" s="4"/>
      <c r="H20" s="4"/>
      <c r="I20" s="4"/>
      <c r="J20" s="25">
        <f t="shared" si="0"/>
        <v>0</v>
      </c>
      <c r="K20" s="26">
        <f t="shared" si="1"/>
        <v>0</v>
      </c>
      <c r="L20" s="4"/>
    </row>
    <row r="21" spans="1:12" s="27" customFormat="1" ht="17.25" hidden="1" customHeight="1" x14ac:dyDescent="0.25">
      <c r="A21" s="4">
        <v>12</v>
      </c>
      <c r="B21" s="22" t="s">
        <v>30</v>
      </c>
      <c r="C21" s="23" t="s">
        <v>31</v>
      </c>
      <c r="D21" s="24">
        <v>4750</v>
      </c>
      <c r="E21" s="4"/>
      <c r="F21" s="4"/>
      <c r="G21" s="4"/>
      <c r="H21" s="4"/>
      <c r="I21" s="4"/>
      <c r="J21" s="25">
        <f t="shared" si="0"/>
        <v>0</v>
      </c>
      <c r="K21" s="26">
        <f t="shared" si="1"/>
        <v>0</v>
      </c>
      <c r="L21" s="4"/>
    </row>
    <row r="22" spans="1:12" s="27" customFormat="1" ht="17.25" customHeight="1" x14ac:dyDescent="0.25">
      <c r="A22" s="4">
        <v>13</v>
      </c>
      <c r="B22" s="22" t="s">
        <v>32</v>
      </c>
      <c r="C22" s="23" t="s">
        <v>9</v>
      </c>
      <c r="D22" s="24">
        <v>22800</v>
      </c>
      <c r="E22" s="4"/>
      <c r="F22" s="4"/>
      <c r="G22" s="4"/>
      <c r="H22" s="4">
        <v>1</v>
      </c>
      <c r="I22" s="4"/>
      <c r="J22" s="25">
        <f t="shared" si="0"/>
        <v>1</v>
      </c>
      <c r="K22" s="26">
        <f t="shared" si="1"/>
        <v>22800</v>
      </c>
      <c r="L22" s="4"/>
    </row>
    <row r="23" spans="1:12" s="27" customFormat="1" ht="17.25" customHeight="1" x14ac:dyDescent="0.25">
      <c r="A23" s="4">
        <v>14</v>
      </c>
      <c r="B23" s="22" t="s">
        <v>33</v>
      </c>
      <c r="C23" s="23" t="s">
        <v>9</v>
      </c>
      <c r="D23" s="24">
        <v>40850</v>
      </c>
      <c r="E23" s="4"/>
      <c r="F23" s="4"/>
      <c r="G23" s="4"/>
      <c r="H23" s="4">
        <v>3</v>
      </c>
      <c r="I23" s="4"/>
      <c r="J23" s="25">
        <f t="shared" si="0"/>
        <v>3</v>
      </c>
      <c r="K23" s="26">
        <f t="shared" si="1"/>
        <v>122550</v>
      </c>
      <c r="L23" s="4"/>
    </row>
    <row r="24" spans="1:12" s="27" customFormat="1" ht="17.25" hidden="1" customHeight="1" x14ac:dyDescent="0.25">
      <c r="A24" s="4">
        <v>15</v>
      </c>
      <c r="B24" s="22" t="s">
        <v>34</v>
      </c>
      <c r="C24" s="23" t="s">
        <v>9</v>
      </c>
      <c r="D24" s="24">
        <v>71250</v>
      </c>
      <c r="E24" s="4"/>
      <c r="F24" s="4"/>
      <c r="G24" s="4"/>
      <c r="H24" s="4"/>
      <c r="I24" s="4"/>
      <c r="J24" s="25">
        <f t="shared" si="0"/>
        <v>0</v>
      </c>
      <c r="K24" s="26">
        <f t="shared" si="1"/>
        <v>0</v>
      </c>
      <c r="L24" s="4"/>
    </row>
    <row r="25" spans="1:12" s="27" customFormat="1" ht="17.25" hidden="1" customHeight="1" x14ac:dyDescent="0.25">
      <c r="A25" s="4">
        <v>16</v>
      </c>
      <c r="B25" s="22" t="s">
        <v>35</v>
      </c>
      <c r="C25" s="23" t="s">
        <v>9</v>
      </c>
      <c r="D25" s="24">
        <v>90250</v>
      </c>
      <c r="E25" s="4"/>
      <c r="F25" s="4"/>
      <c r="G25" s="4"/>
      <c r="H25" s="4"/>
      <c r="I25" s="4"/>
      <c r="J25" s="25">
        <f t="shared" si="0"/>
        <v>0</v>
      </c>
      <c r="K25" s="26">
        <f t="shared" si="1"/>
        <v>0</v>
      </c>
      <c r="L25" s="4"/>
    </row>
    <row r="26" spans="1:12" s="27" customFormat="1" ht="17.25" hidden="1" customHeight="1" x14ac:dyDescent="0.25">
      <c r="A26" s="4">
        <v>17</v>
      </c>
      <c r="B26" s="22" t="s">
        <v>36</v>
      </c>
      <c r="C26" s="23" t="s">
        <v>19</v>
      </c>
      <c r="D26" s="24">
        <v>2755</v>
      </c>
      <c r="E26" s="4"/>
      <c r="F26" s="4"/>
      <c r="G26" s="4"/>
      <c r="H26" s="4"/>
      <c r="I26" s="4"/>
      <c r="J26" s="25">
        <f t="shared" si="0"/>
        <v>0</v>
      </c>
      <c r="K26" s="26">
        <f t="shared" si="1"/>
        <v>0</v>
      </c>
      <c r="L26" s="4"/>
    </row>
    <row r="27" spans="1:12" s="27" customFormat="1" ht="17.25" hidden="1" customHeight="1" x14ac:dyDescent="0.25">
      <c r="A27" s="4">
        <v>18</v>
      </c>
      <c r="B27" s="22" t="s">
        <v>37</v>
      </c>
      <c r="C27" s="23" t="s">
        <v>19</v>
      </c>
      <c r="D27" s="24">
        <v>10545</v>
      </c>
      <c r="E27" s="4"/>
      <c r="F27" s="4"/>
      <c r="G27" s="4"/>
      <c r="H27" s="4"/>
      <c r="I27" s="4"/>
      <c r="J27" s="25">
        <f t="shared" si="0"/>
        <v>0</v>
      </c>
      <c r="K27" s="26">
        <f t="shared" si="1"/>
        <v>0</v>
      </c>
      <c r="L27" s="4"/>
    </row>
    <row r="28" spans="1:12" s="27" customFormat="1" ht="17.25" hidden="1" customHeight="1" x14ac:dyDescent="0.25">
      <c r="A28" s="4">
        <v>19</v>
      </c>
      <c r="B28" s="22" t="s">
        <v>38</v>
      </c>
      <c r="C28" s="23" t="s">
        <v>19</v>
      </c>
      <c r="D28" s="24">
        <v>11400</v>
      </c>
      <c r="E28" s="4"/>
      <c r="F28" s="4"/>
      <c r="G28" s="4"/>
      <c r="H28" s="4"/>
      <c r="I28" s="4"/>
      <c r="J28" s="25">
        <f t="shared" si="0"/>
        <v>0</v>
      </c>
      <c r="K28" s="26">
        <f t="shared" si="1"/>
        <v>0</v>
      </c>
      <c r="L28" s="4"/>
    </row>
    <row r="29" spans="1:12" s="27" customFormat="1" ht="17.25" hidden="1" customHeight="1" x14ac:dyDescent="0.25">
      <c r="A29" s="4">
        <v>20</v>
      </c>
      <c r="B29" s="22" t="s">
        <v>39</v>
      </c>
      <c r="C29" s="23" t="s">
        <v>40</v>
      </c>
      <c r="D29" s="24">
        <v>36100</v>
      </c>
      <c r="E29" s="4"/>
      <c r="F29" s="4"/>
      <c r="G29" s="4"/>
      <c r="H29" s="4"/>
      <c r="I29" s="4"/>
      <c r="J29" s="25">
        <f t="shared" si="0"/>
        <v>0</v>
      </c>
      <c r="K29" s="26">
        <f t="shared" si="1"/>
        <v>0</v>
      </c>
      <c r="L29" s="4"/>
    </row>
    <row r="30" spans="1:12" s="27" customFormat="1" ht="17.25" hidden="1" customHeight="1" x14ac:dyDescent="0.25">
      <c r="A30" s="4">
        <v>21</v>
      </c>
      <c r="B30" s="22" t="s">
        <v>41</v>
      </c>
      <c r="C30" s="23" t="s">
        <v>42</v>
      </c>
      <c r="D30" s="24">
        <v>59850</v>
      </c>
      <c r="E30" s="4"/>
      <c r="F30" s="4"/>
      <c r="G30" s="4"/>
      <c r="H30" s="4"/>
      <c r="I30" s="4"/>
      <c r="J30" s="25">
        <f t="shared" si="0"/>
        <v>0</v>
      </c>
      <c r="K30" s="26">
        <f t="shared" si="1"/>
        <v>0</v>
      </c>
      <c r="L30" s="4"/>
    </row>
    <row r="31" spans="1:12" s="27" customFormat="1" ht="17.25" hidden="1" customHeight="1" x14ac:dyDescent="0.25">
      <c r="A31" s="4">
        <v>22</v>
      </c>
      <c r="B31" s="22" t="s">
        <v>43</v>
      </c>
      <c r="C31" s="23" t="s">
        <v>19</v>
      </c>
      <c r="D31" s="24">
        <v>34200</v>
      </c>
      <c r="E31" s="4"/>
      <c r="F31" s="4"/>
      <c r="G31" s="4"/>
      <c r="H31" s="4"/>
      <c r="I31" s="4"/>
      <c r="J31" s="25">
        <f t="shared" si="0"/>
        <v>0</v>
      </c>
      <c r="K31" s="26">
        <f t="shared" si="1"/>
        <v>0</v>
      </c>
      <c r="L31" s="4"/>
    </row>
    <row r="32" spans="1:12" s="27" customFormat="1" ht="17.25" hidden="1" customHeight="1" x14ac:dyDescent="0.25">
      <c r="A32" s="4">
        <v>23</v>
      </c>
      <c r="B32" s="22" t="s">
        <v>44</v>
      </c>
      <c r="C32" s="23" t="s">
        <v>9</v>
      </c>
      <c r="D32" s="24">
        <v>66500</v>
      </c>
      <c r="E32" s="4"/>
      <c r="F32" s="4"/>
      <c r="G32" s="4"/>
      <c r="H32" s="4"/>
      <c r="I32" s="4"/>
      <c r="J32" s="25">
        <f t="shared" si="0"/>
        <v>0</v>
      </c>
      <c r="K32" s="26">
        <f t="shared" si="1"/>
        <v>0</v>
      </c>
      <c r="L32" s="4"/>
    </row>
    <row r="33" spans="1:12" s="27" customFormat="1" ht="17.25" hidden="1" customHeight="1" x14ac:dyDescent="0.25">
      <c r="A33" s="4">
        <v>24</v>
      </c>
      <c r="B33" s="22" t="s">
        <v>45</v>
      </c>
      <c r="C33" s="23" t="s">
        <v>19</v>
      </c>
      <c r="D33" s="24">
        <v>1615</v>
      </c>
      <c r="E33" s="4"/>
      <c r="F33" s="4"/>
      <c r="G33" s="4"/>
      <c r="H33" s="4"/>
      <c r="I33" s="4"/>
      <c r="J33" s="25">
        <f t="shared" si="0"/>
        <v>0</v>
      </c>
      <c r="K33" s="26">
        <f t="shared" si="1"/>
        <v>0</v>
      </c>
      <c r="L33" s="4"/>
    </row>
    <row r="34" spans="1:12" s="27" customFormat="1" ht="17.25" hidden="1" customHeight="1" x14ac:dyDescent="0.25">
      <c r="A34" s="4">
        <v>25</v>
      </c>
      <c r="B34" s="22" t="s">
        <v>46</v>
      </c>
      <c r="C34" s="23" t="s">
        <v>9</v>
      </c>
      <c r="D34" s="24">
        <v>37000</v>
      </c>
      <c r="E34" s="4"/>
      <c r="F34" s="4"/>
      <c r="G34" s="4"/>
      <c r="H34" s="4"/>
      <c r="I34" s="4"/>
      <c r="J34" s="25">
        <f t="shared" si="0"/>
        <v>0</v>
      </c>
      <c r="K34" s="26">
        <f t="shared" si="1"/>
        <v>0</v>
      </c>
      <c r="L34" s="4"/>
    </row>
    <row r="35" spans="1:12" s="27" customFormat="1" ht="17.25" hidden="1" customHeight="1" x14ac:dyDescent="0.25">
      <c r="A35" s="4">
        <v>26</v>
      </c>
      <c r="B35" s="22" t="s">
        <v>47</v>
      </c>
      <c r="C35" s="23" t="s">
        <v>19</v>
      </c>
      <c r="D35" s="24">
        <v>93100</v>
      </c>
      <c r="E35" s="4"/>
      <c r="F35" s="4"/>
      <c r="G35" s="4"/>
      <c r="H35" s="4"/>
      <c r="I35" s="4"/>
      <c r="J35" s="25">
        <f t="shared" si="0"/>
        <v>0</v>
      </c>
      <c r="K35" s="26">
        <f t="shared" si="1"/>
        <v>0</v>
      </c>
      <c r="L35" s="4"/>
    </row>
    <row r="36" spans="1:12" s="27" customFormat="1" ht="17.25" hidden="1" customHeight="1" x14ac:dyDescent="0.25">
      <c r="A36" s="4">
        <v>27</v>
      </c>
      <c r="B36" s="28" t="s">
        <v>48</v>
      </c>
      <c r="C36" s="29" t="s">
        <v>49</v>
      </c>
      <c r="D36" s="24">
        <v>17575</v>
      </c>
      <c r="E36" s="4"/>
      <c r="F36" s="4"/>
      <c r="G36" s="4"/>
      <c r="H36" s="4"/>
      <c r="I36" s="4"/>
      <c r="J36" s="25">
        <f t="shared" si="0"/>
        <v>0</v>
      </c>
      <c r="K36" s="26">
        <f t="shared" si="1"/>
        <v>0</v>
      </c>
      <c r="L36" s="4"/>
    </row>
    <row r="37" spans="1:12" s="27" customFormat="1" ht="17.25" hidden="1" customHeight="1" x14ac:dyDescent="0.25">
      <c r="A37" s="4">
        <v>28</v>
      </c>
      <c r="B37" s="28" t="s">
        <v>50</v>
      </c>
      <c r="C37" s="29" t="s">
        <v>51</v>
      </c>
      <c r="D37" s="24">
        <v>23750</v>
      </c>
      <c r="E37" s="4"/>
      <c r="F37" s="4"/>
      <c r="G37" s="4"/>
      <c r="H37" s="4"/>
      <c r="I37" s="4"/>
      <c r="J37" s="25">
        <f t="shared" si="0"/>
        <v>0</v>
      </c>
      <c r="K37" s="26">
        <f t="shared" si="1"/>
        <v>0</v>
      </c>
      <c r="L37" s="4"/>
    </row>
    <row r="38" spans="1:12" s="27" customFormat="1" ht="17.25" hidden="1" customHeight="1" x14ac:dyDescent="0.25">
      <c r="A38" s="4">
        <v>29</v>
      </c>
      <c r="B38" s="22" t="s">
        <v>52</v>
      </c>
      <c r="C38" s="23" t="s">
        <v>9</v>
      </c>
      <c r="D38" s="24">
        <v>37050</v>
      </c>
      <c r="E38" s="4"/>
      <c r="F38" s="4"/>
      <c r="G38" s="4"/>
      <c r="H38" s="4"/>
      <c r="I38" s="4"/>
      <c r="J38" s="25">
        <f t="shared" si="0"/>
        <v>0</v>
      </c>
      <c r="K38" s="26">
        <f t="shared" si="1"/>
        <v>0</v>
      </c>
      <c r="L38" s="4"/>
    </row>
    <row r="39" spans="1:12" s="27" customFormat="1" ht="17.25" hidden="1" customHeight="1" x14ac:dyDescent="0.25">
      <c r="A39" s="4">
        <v>30</v>
      </c>
      <c r="B39" s="22" t="s">
        <v>53</v>
      </c>
      <c r="C39" s="23" t="s">
        <v>10</v>
      </c>
      <c r="D39" s="24">
        <v>12350</v>
      </c>
      <c r="E39" s="4"/>
      <c r="F39" s="4"/>
      <c r="G39" s="4"/>
      <c r="H39" s="4"/>
      <c r="I39" s="4"/>
      <c r="J39" s="25">
        <f t="shared" si="0"/>
        <v>0</v>
      </c>
      <c r="K39" s="26">
        <f t="shared" si="1"/>
        <v>0</v>
      </c>
      <c r="L39" s="4"/>
    </row>
    <row r="40" spans="1:12" s="27" customFormat="1" ht="17.25" hidden="1" customHeight="1" x14ac:dyDescent="0.25">
      <c r="A40" s="4">
        <v>31</v>
      </c>
      <c r="B40" s="22" t="s">
        <v>54</v>
      </c>
      <c r="C40" s="23" t="s">
        <v>55</v>
      </c>
      <c r="D40" s="24">
        <v>2185</v>
      </c>
      <c r="E40" s="4"/>
      <c r="F40" s="4"/>
      <c r="G40" s="4"/>
      <c r="H40" s="4"/>
      <c r="I40" s="4"/>
      <c r="J40" s="25">
        <f t="shared" si="0"/>
        <v>0</v>
      </c>
      <c r="K40" s="26">
        <f t="shared" si="1"/>
        <v>0</v>
      </c>
      <c r="L40" s="4"/>
    </row>
    <row r="41" spans="1:12" s="27" customFormat="1" ht="17.25" customHeight="1" x14ac:dyDescent="0.25">
      <c r="A41" s="4">
        <v>32</v>
      </c>
      <c r="B41" s="22" t="s">
        <v>56</v>
      </c>
      <c r="C41" s="23" t="s">
        <v>10</v>
      </c>
      <c r="D41" s="24">
        <v>2755</v>
      </c>
      <c r="E41" s="4"/>
      <c r="F41" s="4"/>
      <c r="G41" s="4">
        <v>2</v>
      </c>
      <c r="H41" s="4"/>
      <c r="I41" s="4"/>
      <c r="J41" s="25">
        <f t="shared" si="0"/>
        <v>2</v>
      </c>
      <c r="K41" s="26">
        <f t="shared" si="1"/>
        <v>5510</v>
      </c>
      <c r="L41" s="4" t="s">
        <v>150</v>
      </c>
    </row>
    <row r="42" spans="1:12" s="27" customFormat="1" ht="17.25" hidden="1" customHeight="1" x14ac:dyDescent="0.25">
      <c r="A42" s="4">
        <v>33</v>
      </c>
      <c r="B42" s="22" t="s">
        <v>57</v>
      </c>
      <c r="C42" s="23" t="s">
        <v>10</v>
      </c>
      <c r="D42" s="24">
        <v>6460</v>
      </c>
      <c r="E42" s="4"/>
      <c r="F42" s="4"/>
      <c r="G42" s="4"/>
      <c r="H42" s="4"/>
      <c r="I42" s="4"/>
      <c r="J42" s="25">
        <f t="shared" si="0"/>
        <v>0</v>
      </c>
      <c r="K42" s="26">
        <f t="shared" si="1"/>
        <v>0</v>
      </c>
      <c r="L42" s="4"/>
    </row>
    <row r="43" spans="1:12" s="27" customFormat="1" ht="34.5" customHeight="1" x14ac:dyDescent="0.25">
      <c r="A43" s="4">
        <v>34</v>
      </c>
      <c r="B43" s="22" t="s">
        <v>58</v>
      </c>
      <c r="C43" s="23" t="s">
        <v>10</v>
      </c>
      <c r="D43" s="24">
        <v>3800</v>
      </c>
      <c r="E43" s="4">
        <v>4</v>
      </c>
      <c r="F43" s="4"/>
      <c r="G43" s="4">
        <v>2</v>
      </c>
      <c r="H43" s="4"/>
      <c r="I43" s="4"/>
      <c r="J43" s="25">
        <f t="shared" si="0"/>
        <v>6</v>
      </c>
      <c r="K43" s="26">
        <f t="shared" si="1"/>
        <v>22800</v>
      </c>
      <c r="L43" s="4" t="s">
        <v>152</v>
      </c>
    </row>
    <row r="44" spans="1:12" s="27" customFormat="1" ht="34.5" customHeight="1" x14ac:dyDescent="0.25">
      <c r="A44" s="4">
        <v>35</v>
      </c>
      <c r="B44" s="33" t="s">
        <v>155</v>
      </c>
      <c r="C44" s="34" t="s">
        <v>10</v>
      </c>
      <c r="D44" s="35">
        <v>5800</v>
      </c>
      <c r="E44" s="4"/>
      <c r="F44" s="4"/>
      <c r="G44" s="4"/>
      <c r="H44" s="4">
        <v>12</v>
      </c>
      <c r="I44" s="4"/>
      <c r="J44" s="25">
        <f t="shared" ref="J44" si="2">SUM(E44:I44)</f>
        <v>12</v>
      </c>
      <c r="K44" s="26">
        <f t="shared" ref="K44" si="3">D44*J44</f>
        <v>69600</v>
      </c>
      <c r="L44" s="4"/>
    </row>
    <row r="45" spans="1:12" s="27" customFormat="1" ht="17.25" hidden="1" customHeight="1" x14ac:dyDescent="0.25">
      <c r="A45" s="4">
        <v>36</v>
      </c>
      <c r="B45" s="22" t="s">
        <v>59</v>
      </c>
      <c r="C45" s="23" t="s">
        <v>10</v>
      </c>
      <c r="D45" s="24">
        <v>11400</v>
      </c>
      <c r="E45" s="4"/>
      <c r="F45" s="4"/>
      <c r="G45" s="4"/>
      <c r="H45" s="4"/>
      <c r="I45" s="4"/>
      <c r="J45" s="25">
        <f t="shared" si="0"/>
        <v>0</v>
      </c>
      <c r="K45" s="26">
        <f t="shared" si="1"/>
        <v>0</v>
      </c>
      <c r="L45" s="4"/>
    </row>
    <row r="46" spans="1:12" s="27" customFormat="1" ht="17.25" hidden="1" customHeight="1" x14ac:dyDescent="0.25">
      <c r="A46" s="4">
        <v>37</v>
      </c>
      <c r="B46" s="22" t="s">
        <v>60</v>
      </c>
      <c r="C46" s="23" t="s">
        <v>55</v>
      </c>
      <c r="D46" s="24">
        <v>19000</v>
      </c>
      <c r="E46" s="4"/>
      <c r="F46" s="4"/>
      <c r="G46" s="4"/>
      <c r="H46" s="4"/>
      <c r="I46" s="4"/>
      <c r="J46" s="25">
        <f t="shared" si="0"/>
        <v>0</v>
      </c>
      <c r="K46" s="26">
        <f t="shared" si="1"/>
        <v>0</v>
      </c>
      <c r="L46" s="4"/>
    </row>
    <row r="47" spans="1:12" s="27" customFormat="1" ht="17.25" hidden="1" customHeight="1" x14ac:dyDescent="0.25">
      <c r="A47" s="4">
        <v>38</v>
      </c>
      <c r="B47" s="22" t="s">
        <v>61</v>
      </c>
      <c r="C47" s="23" t="s">
        <v>10</v>
      </c>
      <c r="D47" s="24">
        <v>3230</v>
      </c>
      <c r="E47" s="4"/>
      <c r="F47" s="4"/>
      <c r="G47" s="4"/>
      <c r="H47" s="4"/>
      <c r="I47" s="4"/>
      <c r="J47" s="25">
        <f t="shared" si="0"/>
        <v>0</v>
      </c>
      <c r="K47" s="26">
        <f t="shared" si="1"/>
        <v>0</v>
      </c>
      <c r="L47" s="4"/>
    </row>
    <row r="48" spans="1:12" s="27" customFormat="1" ht="17.25" hidden="1" customHeight="1" x14ac:dyDescent="0.25">
      <c r="A48" s="4">
        <v>39</v>
      </c>
      <c r="B48" s="22" t="s">
        <v>62</v>
      </c>
      <c r="C48" s="23" t="s">
        <v>10</v>
      </c>
      <c r="D48" s="24">
        <v>5700</v>
      </c>
      <c r="E48" s="4"/>
      <c r="F48" s="4"/>
      <c r="G48" s="4"/>
      <c r="H48" s="4"/>
      <c r="I48" s="4"/>
      <c r="J48" s="25">
        <f t="shared" si="0"/>
        <v>0</v>
      </c>
      <c r="K48" s="26">
        <f t="shared" si="1"/>
        <v>0</v>
      </c>
      <c r="L48" s="4"/>
    </row>
    <row r="49" spans="1:12" s="27" customFormat="1" ht="17.25" hidden="1" customHeight="1" x14ac:dyDescent="0.25">
      <c r="A49" s="4">
        <v>40</v>
      </c>
      <c r="B49" s="22" t="s">
        <v>63</v>
      </c>
      <c r="C49" s="23" t="s">
        <v>10</v>
      </c>
      <c r="D49" s="24">
        <v>5035</v>
      </c>
      <c r="E49" s="4"/>
      <c r="F49" s="4"/>
      <c r="G49" s="4"/>
      <c r="H49" s="4"/>
      <c r="I49" s="4"/>
      <c r="J49" s="25">
        <f t="shared" si="0"/>
        <v>0</v>
      </c>
      <c r="K49" s="26">
        <f t="shared" si="1"/>
        <v>0</v>
      </c>
      <c r="L49" s="4"/>
    </row>
    <row r="50" spans="1:12" s="27" customFormat="1" ht="17.25" hidden="1" customHeight="1" x14ac:dyDescent="0.25">
      <c r="A50" s="4">
        <v>41</v>
      </c>
      <c r="B50" s="22" t="s">
        <v>64</v>
      </c>
      <c r="C50" s="23" t="s">
        <v>10</v>
      </c>
      <c r="D50" s="24">
        <v>5700</v>
      </c>
      <c r="E50" s="4"/>
      <c r="F50" s="4"/>
      <c r="G50" s="4"/>
      <c r="H50" s="4"/>
      <c r="I50" s="4"/>
      <c r="J50" s="25">
        <f t="shared" si="0"/>
        <v>0</v>
      </c>
      <c r="K50" s="26">
        <f t="shared" si="1"/>
        <v>0</v>
      </c>
      <c r="L50" s="4"/>
    </row>
    <row r="51" spans="1:12" s="27" customFormat="1" ht="17.25" hidden="1" customHeight="1" x14ac:dyDescent="0.25">
      <c r="A51" s="4">
        <v>42</v>
      </c>
      <c r="B51" s="22" t="s">
        <v>65</v>
      </c>
      <c r="C51" s="23" t="s">
        <v>10</v>
      </c>
      <c r="D51" s="24">
        <v>10450</v>
      </c>
      <c r="E51" s="4"/>
      <c r="F51" s="4"/>
      <c r="G51" s="4"/>
      <c r="H51" s="4"/>
      <c r="I51" s="4"/>
      <c r="J51" s="25">
        <f t="shared" si="0"/>
        <v>0</v>
      </c>
      <c r="K51" s="26">
        <f t="shared" si="1"/>
        <v>0</v>
      </c>
      <c r="L51" s="4"/>
    </row>
    <row r="52" spans="1:12" s="27" customFormat="1" ht="17.25" hidden="1" customHeight="1" x14ac:dyDescent="0.25">
      <c r="A52" s="4">
        <v>43</v>
      </c>
      <c r="B52" s="22" t="s">
        <v>66</v>
      </c>
      <c r="C52" s="23" t="s">
        <v>10</v>
      </c>
      <c r="D52" s="24">
        <v>2850</v>
      </c>
      <c r="E52" s="4"/>
      <c r="F52" s="4"/>
      <c r="G52" s="4"/>
      <c r="H52" s="4"/>
      <c r="I52" s="4"/>
      <c r="J52" s="25">
        <f t="shared" si="0"/>
        <v>0</v>
      </c>
      <c r="K52" s="26">
        <f t="shared" si="1"/>
        <v>0</v>
      </c>
      <c r="L52" s="4"/>
    </row>
    <row r="53" spans="1:12" s="27" customFormat="1" ht="17.25" hidden="1" customHeight="1" x14ac:dyDescent="0.25">
      <c r="A53" s="4">
        <v>44</v>
      </c>
      <c r="B53" s="22" t="s">
        <v>67</v>
      </c>
      <c r="C53" s="23" t="s">
        <v>10</v>
      </c>
      <c r="D53" s="24">
        <v>6650</v>
      </c>
      <c r="E53" s="4"/>
      <c r="F53" s="4"/>
      <c r="G53" s="4"/>
      <c r="H53" s="4"/>
      <c r="I53" s="4"/>
      <c r="J53" s="25">
        <f t="shared" si="0"/>
        <v>0</v>
      </c>
      <c r="K53" s="26">
        <f t="shared" si="1"/>
        <v>0</v>
      </c>
      <c r="L53" s="4"/>
    </row>
    <row r="54" spans="1:12" s="27" customFormat="1" ht="17.25" customHeight="1" x14ac:dyDescent="0.25">
      <c r="A54" s="4">
        <v>45</v>
      </c>
      <c r="B54" s="22" t="s">
        <v>68</v>
      </c>
      <c r="C54" s="23" t="s">
        <v>69</v>
      </c>
      <c r="D54" s="24">
        <v>15960</v>
      </c>
      <c r="E54" s="4">
        <v>1</v>
      </c>
      <c r="F54" s="4"/>
      <c r="G54" s="4"/>
      <c r="H54" s="4"/>
      <c r="I54" s="4"/>
      <c r="J54" s="25">
        <f t="shared" si="0"/>
        <v>1</v>
      </c>
      <c r="K54" s="26">
        <f t="shared" si="1"/>
        <v>15960</v>
      </c>
      <c r="L54" s="4"/>
    </row>
    <row r="55" spans="1:12" s="27" customFormat="1" ht="17.25" hidden="1" customHeight="1" x14ac:dyDescent="0.25">
      <c r="A55" s="4">
        <v>46</v>
      </c>
      <c r="B55" s="22" t="s">
        <v>70</v>
      </c>
      <c r="C55" s="23" t="s">
        <v>10</v>
      </c>
      <c r="D55" s="24">
        <v>15960</v>
      </c>
      <c r="E55" s="4"/>
      <c r="F55" s="4"/>
      <c r="G55" s="4"/>
      <c r="H55" s="4"/>
      <c r="I55" s="4"/>
      <c r="J55" s="25">
        <f t="shared" si="0"/>
        <v>0</v>
      </c>
      <c r="K55" s="26">
        <f t="shared" si="1"/>
        <v>0</v>
      </c>
      <c r="L55" s="4"/>
    </row>
    <row r="56" spans="1:12" s="27" customFormat="1" ht="17.25" hidden="1" customHeight="1" x14ac:dyDescent="0.25">
      <c r="A56" s="4">
        <v>47</v>
      </c>
      <c r="B56" s="22" t="s">
        <v>71</v>
      </c>
      <c r="C56" s="23" t="s">
        <v>19</v>
      </c>
      <c r="D56" s="24">
        <v>2660</v>
      </c>
      <c r="E56" s="4"/>
      <c r="F56" s="4"/>
      <c r="G56" s="4"/>
      <c r="H56" s="4"/>
      <c r="I56" s="4"/>
      <c r="J56" s="25">
        <f t="shared" si="0"/>
        <v>0</v>
      </c>
      <c r="K56" s="26">
        <f t="shared" si="1"/>
        <v>0</v>
      </c>
      <c r="L56" s="4"/>
    </row>
    <row r="57" spans="1:12" s="27" customFormat="1" ht="17.25" hidden="1" customHeight="1" x14ac:dyDescent="0.25">
      <c r="A57" s="4">
        <v>48</v>
      </c>
      <c r="B57" s="22" t="s">
        <v>72</v>
      </c>
      <c r="C57" s="23" t="s">
        <v>10</v>
      </c>
      <c r="D57" s="24">
        <v>45125</v>
      </c>
      <c r="E57" s="4"/>
      <c r="F57" s="4"/>
      <c r="G57" s="4"/>
      <c r="H57" s="4"/>
      <c r="I57" s="4"/>
      <c r="J57" s="25">
        <f t="shared" si="0"/>
        <v>0</v>
      </c>
      <c r="K57" s="26">
        <f t="shared" si="1"/>
        <v>0</v>
      </c>
      <c r="L57" s="4"/>
    </row>
    <row r="58" spans="1:12" s="27" customFormat="1" ht="17.25" hidden="1" customHeight="1" x14ac:dyDescent="0.25">
      <c r="A58" s="4">
        <v>49</v>
      </c>
      <c r="B58" s="22" t="s">
        <v>73</v>
      </c>
      <c r="C58" s="23" t="s">
        <v>10</v>
      </c>
      <c r="D58" s="24">
        <v>11875</v>
      </c>
      <c r="E58" s="4"/>
      <c r="F58" s="4"/>
      <c r="G58" s="4"/>
      <c r="H58" s="4"/>
      <c r="I58" s="4"/>
      <c r="J58" s="25">
        <f t="shared" si="0"/>
        <v>0</v>
      </c>
      <c r="K58" s="26">
        <f t="shared" si="1"/>
        <v>0</v>
      </c>
      <c r="L58" s="4"/>
    </row>
    <row r="59" spans="1:12" s="27" customFormat="1" ht="17.25" hidden="1" customHeight="1" x14ac:dyDescent="0.25">
      <c r="A59" s="4">
        <v>50</v>
      </c>
      <c r="B59" s="22" t="s">
        <v>74</v>
      </c>
      <c r="C59" s="23" t="s">
        <v>75</v>
      </c>
      <c r="D59" s="24">
        <v>2660</v>
      </c>
      <c r="E59" s="4"/>
      <c r="F59" s="4"/>
      <c r="G59" s="4"/>
      <c r="H59" s="4"/>
      <c r="I59" s="4"/>
      <c r="J59" s="25">
        <f t="shared" si="0"/>
        <v>0</v>
      </c>
      <c r="K59" s="26">
        <f t="shared" si="1"/>
        <v>0</v>
      </c>
      <c r="L59" s="4"/>
    </row>
    <row r="60" spans="1:12" s="27" customFormat="1" ht="17.25" hidden="1" customHeight="1" x14ac:dyDescent="0.25">
      <c r="A60" s="4">
        <v>51</v>
      </c>
      <c r="B60" s="22" t="s">
        <v>76</v>
      </c>
      <c r="C60" s="23" t="s">
        <v>77</v>
      </c>
      <c r="D60" s="24">
        <v>28500</v>
      </c>
      <c r="E60" s="4"/>
      <c r="F60" s="4"/>
      <c r="G60" s="4"/>
      <c r="H60" s="4"/>
      <c r="I60" s="4"/>
      <c r="J60" s="25">
        <f t="shared" si="0"/>
        <v>0</v>
      </c>
      <c r="K60" s="26">
        <f t="shared" si="1"/>
        <v>0</v>
      </c>
      <c r="L60" s="4"/>
    </row>
    <row r="61" spans="1:12" s="27" customFormat="1" ht="17.25" hidden="1" customHeight="1" x14ac:dyDescent="0.25">
      <c r="A61" s="4">
        <v>52</v>
      </c>
      <c r="B61" s="22" t="s">
        <v>78</v>
      </c>
      <c r="C61" s="23" t="s">
        <v>9</v>
      </c>
      <c r="D61" s="24">
        <v>65550</v>
      </c>
      <c r="E61" s="4"/>
      <c r="F61" s="4"/>
      <c r="G61" s="4"/>
      <c r="H61" s="4"/>
      <c r="I61" s="4"/>
      <c r="J61" s="25">
        <f t="shared" si="0"/>
        <v>0</v>
      </c>
      <c r="K61" s="26">
        <f t="shared" si="1"/>
        <v>0</v>
      </c>
      <c r="L61" s="4"/>
    </row>
    <row r="62" spans="1:12" s="27" customFormat="1" ht="17.25" hidden="1" customHeight="1" x14ac:dyDescent="0.25">
      <c r="A62" s="4">
        <v>53</v>
      </c>
      <c r="B62" s="22" t="s">
        <v>79</v>
      </c>
      <c r="C62" s="23" t="s">
        <v>80</v>
      </c>
      <c r="D62" s="24">
        <v>15200</v>
      </c>
      <c r="E62" s="4"/>
      <c r="F62" s="4"/>
      <c r="G62" s="4"/>
      <c r="H62" s="4"/>
      <c r="I62" s="4"/>
      <c r="J62" s="25">
        <f t="shared" si="0"/>
        <v>0</v>
      </c>
      <c r="K62" s="26">
        <f t="shared" si="1"/>
        <v>0</v>
      </c>
      <c r="L62" s="4"/>
    </row>
    <row r="63" spans="1:12" s="27" customFormat="1" ht="17.25" customHeight="1" x14ac:dyDescent="0.25">
      <c r="A63" s="4">
        <v>54</v>
      </c>
      <c r="B63" s="22" t="s">
        <v>81</v>
      </c>
      <c r="C63" s="23" t="s">
        <v>23</v>
      </c>
      <c r="D63" s="24">
        <v>14725</v>
      </c>
      <c r="E63" s="4">
        <v>5</v>
      </c>
      <c r="F63" s="4"/>
      <c r="G63" s="4"/>
      <c r="H63" s="4"/>
      <c r="I63" s="4"/>
      <c r="J63" s="25">
        <f t="shared" si="0"/>
        <v>5</v>
      </c>
      <c r="K63" s="26">
        <f t="shared" si="1"/>
        <v>73625</v>
      </c>
      <c r="L63" s="4"/>
    </row>
    <row r="64" spans="1:12" s="27" customFormat="1" ht="17.25" hidden="1" customHeight="1" x14ac:dyDescent="0.25">
      <c r="A64" s="4">
        <v>55</v>
      </c>
      <c r="B64" s="22" t="s">
        <v>82</v>
      </c>
      <c r="C64" s="23" t="s">
        <v>9</v>
      </c>
      <c r="D64" s="24">
        <v>2660</v>
      </c>
      <c r="E64" s="4"/>
      <c r="F64" s="4"/>
      <c r="G64" s="4"/>
      <c r="H64" s="4"/>
      <c r="I64" s="4"/>
      <c r="J64" s="25">
        <f t="shared" si="0"/>
        <v>0</v>
      </c>
      <c r="K64" s="26">
        <f t="shared" si="1"/>
        <v>0</v>
      </c>
      <c r="L64" s="4"/>
    </row>
    <row r="65" spans="1:12" s="27" customFormat="1" ht="17.25" hidden="1" customHeight="1" x14ac:dyDescent="0.25">
      <c r="A65" s="4">
        <v>56</v>
      </c>
      <c r="B65" s="22" t="s">
        <v>83</v>
      </c>
      <c r="C65" s="23" t="s">
        <v>9</v>
      </c>
      <c r="D65" s="24">
        <v>3990</v>
      </c>
      <c r="E65" s="4"/>
      <c r="F65" s="4"/>
      <c r="G65" s="4"/>
      <c r="H65" s="4"/>
      <c r="I65" s="4"/>
      <c r="J65" s="25">
        <f t="shared" si="0"/>
        <v>0</v>
      </c>
      <c r="K65" s="26">
        <f t="shared" si="1"/>
        <v>0</v>
      </c>
      <c r="L65" s="4"/>
    </row>
    <row r="66" spans="1:12" s="27" customFormat="1" ht="17.25" hidden="1" customHeight="1" x14ac:dyDescent="0.25">
      <c r="A66" s="4">
        <v>57</v>
      </c>
      <c r="B66" s="22" t="s">
        <v>84</v>
      </c>
      <c r="C66" s="23" t="s">
        <v>9</v>
      </c>
      <c r="D66" s="24">
        <v>5035</v>
      </c>
      <c r="E66" s="4"/>
      <c r="F66" s="4"/>
      <c r="G66" s="4"/>
      <c r="H66" s="4"/>
      <c r="I66" s="4"/>
      <c r="J66" s="25">
        <f t="shared" si="0"/>
        <v>0</v>
      </c>
      <c r="K66" s="26">
        <f t="shared" si="1"/>
        <v>0</v>
      </c>
      <c r="L66" s="4"/>
    </row>
    <row r="67" spans="1:12" s="27" customFormat="1" ht="17.25" hidden="1" customHeight="1" x14ac:dyDescent="0.25">
      <c r="A67" s="4">
        <v>58</v>
      </c>
      <c r="B67" s="22" t="s">
        <v>85</v>
      </c>
      <c r="C67" s="23" t="s">
        <v>9</v>
      </c>
      <c r="D67" s="24">
        <v>7125</v>
      </c>
      <c r="E67" s="4"/>
      <c r="F67" s="4"/>
      <c r="G67" s="4"/>
      <c r="H67" s="4"/>
      <c r="I67" s="4"/>
      <c r="J67" s="25">
        <f t="shared" si="0"/>
        <v>0</v>
      </c>
      <c r="K67" s="26">
        <f t="shared" si="1"/>
        <v>0</v>
      </c>
      <c r="L67" s="4"/>
    </row>
    <row r="68" spans="1:12" s="27" customFormat="1" ht="17.25" customHeight="1" x14ac:dyDescent="0.25">
      <c r="A68" s="4">
        <v>59</v>
      </c>
      <c r="B68" s="22" t="s">
        <v>86</v>
      </c>
      <c r="C68" s="23" t="s">
        <v>87</v>
      </c>
      <c r="D68" s="24">
        <v>53010</v>
      </c>
      <c r="E68" s="4"/>
      <c r="F68" s="4"/>
      <c r="G68" s="4"/>
      <c r="H68" s="4">
        <v>25</v>
      </c>
      <c r="I68" s="4">
        <v>8</v>
      </c>
      <c r="J68" s="25">
        <f t="shared" ref="J68:J116" si="4">SUM(E68:I68)</f>
        <v>33</v>
      </c>
      <c r="K68" s="26">
        <f t="shared" ref="K68:K116" si="5">D68*J68</f>
        <v>1749330</v>
      </c>
      <c r="L68" s="4"/>
    </row>
    <row r="69" spans="1:12" s="27" customFormat="1" ht="17.25" hidden="1" customHeight="1" x14ac:dyDescent="0.25">
      <c r="A69" s="4">
        <v>60</v>
      </c>
      <c r="B69" s="22" t="s">
        <v>88</v>
      </c>
      <c r="C69" s="23" t="s">
        <v>89</v>
      </c>
      <c r="D69" s="24">
        <v>2375</v>
      </c>
      <c r="E69" s="4"/>
      <c r="F69" s="4"/>
      <c r="G69" s="4"/>
      <c r="H69" s="4"/>
      <c r="I69" s="4"/>
      <c r="J69" s="25">
        <f t="shared" si="4"/>
        <v>0</v>
      </c>
      <c r="K69" s="26">
        <f t="shared" si="5"/>
        <v>0</v>
      </c>
      <c r="L69" s="4"/>
    </row>
    <row r="70" spans="1:12" s="27" customFormat="1" ht="17.25" customHeight="1" x14ac:dyDescent="0.25">
      <c r="A70" s="4">
        <v>61</v>
      </c>
      <c r="B70" s="33" t="s">
        <v>154</v>
      </c>
      <c r="C70" s="34" t="s">
        <v>17</v>
      </c>
      <c r="D70" s="35">
        <v>27000</v>
      </c>
      <c r="E70" s="4"/>
      <c r="F70" s="4"/>
      <c r="G70" s="4"/>
      <c r="H70" s="4">
        <v>2</v>
      </c>
      <c r="I70" s="4">
        <v>2</v>
      </c>
      <c r="J70" s="25">
        <f t="shared" ref="J70" si="6">SUM(E70:I70)</f>
        <v>4</v>
      </c>
      <c r="K70" s="26">
        <f t="shared" ref="K70" si="7">D70*J70</f>
        <v>108000</v>
      </c>
      <c r="L70" s="4"/>
    </row>
    <row r="71" spans="1:12" s="27" customFormat="1" ht="17.25" hidden="1" customHeight="1" x14ac:dyDescent="0.25">
      <c r="A71" s="4">
        <v>62</v>
      </c>
      <c r="B71" s="22" t="s">
        <v>90</v>
      </c>
      <c r="C71" s="23" t="s">
        <v>91</v>
      </c>
      <c r="D71" s="24">
        <v>265000</v>
      </c>
      <c r="E71" s="4"/>
      <c r="F71" s="4"/>
      <c r="G71" s="4"/>
      <c r="H71" s="4"/>
      <c r="I71" s="4"/>
      <c r="J71" s="25">
        <f t="shared" si="4"/>
        <v>0</v>
      </c>
      <c r="K71" s="26">
        <f t="shared" si="5"/>
        <v>0</v>
      </c>
      <c r="L71" s="4"/>
    </row>
    <row r="72" spans="1:12" s="27" customFormat="1" ht="17.25" hidden="1" customHeight="1" x14ac:dyDescent="0.25">
      <c r="A72" s="4">
        <v>63</v>
      </c>
      <c r="B72" s="22" t="s">
        <v>92</v>
      </c>
      <c r="C72" s="23" t="s">
        <v>93</v>
      </c>
      <c r="D72" s="24">
        <v>104500</v>
      </c>
      <c r="E72" s="4"/>
      <c r="F72" s="4"/>
      <c r="G72" s="4"/>
      <c r="H72" s="4"/>
      <c r="I72" s="4"/>
      <c r="J72" s="25">
        <f t="shared" si="4"/>
        <v>0</v>
      </c>
      <c r="K72" s="26">
        <f t="shared" si="5"/>
        <v>0</v>
      </c>
      <c r="L72" s="4"/>
    </row>
    <row r="73" spans="1:12" s="27" customFormat="1" ht="17.25" hidden="1" customHeight="1" x14ac:dyDescent="0.25">
      <c r="A73" s="4">
        <v>64</v>
      </c>
      <c r="B73" s="22" t="s">
        <v>94</v>
      </c>
      <c r="C73" s="23" t="s">
        <v>93</v>
      </c>
      <c r="D73" s="24">
        <v>42500</v>
      </c>
      <c r="E73" s="4"/>
      <c r="F73" s="4"/>
      <c r="G73" s="4"/>
      <c r="H73" s="4"/>
      <c r="I73" s="4"/>
      <c r="J73" s="25">
        <f t="shared" si="4"/>
        <v>0</v>
      </c>
      <c r="K73" s="26">
        <f t="shared" si="5"/>
        <v>0</v>
      </c>
      <c r="L73" s="4"/>
    </row>
    <row r="74" spans="1:12" s="27" customFormat="1" ht="17.25" hidden="1" customHeight="1" x14ac:dyDescent="0.25">
      <c r="A74" s="4">
        <v>65</v>
      </c>
      <c r="B74" s="22" t="s">
        <v>95</v>
      </c>
      <c r="C74" s="23" t="s">
        <v>96</v>
      </c>
      <c r="D74" s="24">
        <v>28500</v>
      </c>
      <c r="E74" s="4"/>
      <c r="F74" s="4"/>
      <c r="G74" s="4"/>
      <c r="H74" s="4"/>
      <c r="I74" s="4"/>
      <c r="J74" s="25">
        <f t="shared" si="4"/>
        <v>0</v>
      </c>
      <c r="K74" s="26">
        <f t="shared" si="5"/>
        <v>0</v>
      </c>
      <c r="L74" s="4"/>
    </row>
    <row r="75" spans="1:12" s="27" customFormat="1" ht="17.25" hidden="1" customHeight="1" x14ac:dyDescent="0.25">
      <c r="A75" s="4">
        <v>66</v>
      </c>
      <c r="B75" s="22" t="s">
        <v>97</v>
      </c>
      <c r="C75" s="23" t="s">
        <v>69</v>
      </c>
      <c r="D75" s="24">
        <v>11400</v>
      </c>
      <c r="E75" s="4"/>
      <c r="F75" s="4"/>
      <c r="G75" s="4"/>
      <c r="H75" s="4"/>
      <c r="I75" s="4"/>
      <c r="J75" s="25">
        <f t="shared" si="4"/>
        <v>0</v>
      </c>
      <c r="K75" s="26">
        <f t="shared" si="5"/>
        <v>0</v>
      </c>
      <c r="L75" s="4"/>
    </row>
    <row r="76" spans="1:12" s="27" customFormat="1" ht="17.25" hidden="1" customHeight="1" x14ac:dyDescent="0.25">
      <c r="A76" s="4">
        <v>67</v>
      </c>
      <c r="B76" s="22" t="s">
        <v>98</v>
      </c>
      <c r="C76" s="23" t="s">
        <v>99</v>
      </c>
      <c r="D76" s="24">
        <v>3325</v>
      </c>
      <c r="E76" s="4"/>
      <c r="F76" s="4"/>
      <c r="G76" s="4"/>
      <c r="H76" s="4"/>
      <c r="I76" s="4"/>
      <c r="J76" s="25">
        <f t="shared" si="4"/>
        <v>0</v>
      </c>
      <c r="K76" s="26">
        <f t="shared" si="5"/>
        <v>0</v>
      </c>
      <c r="L76" s="4"/>
    </row>
    <row r="77" spans="1:12" s="27" customFormat="1" ht="17.25" hidden="1" customHeight="1" x14ac:dyDescent="0.25">
      <c r="A77" s="4">
        <v>68</v>
      </c>
      <c r="B77" s="22" t="s">
        <v>100</v>
      </c>
      <c r="C77" s="23" t="s">
        <v>99</v>
      </c>
      <c r="D77" s="24">
        <v>3705</v>
      </c>
      <c r="E77" s="4"/>
      <c r="F77" s="4"/>
      <c r="G77" s="4"/>
      <c r="H77" s="4"/>
      <c r="I77" s="4"/>
      <c r="J77" s="25">
        <f t="shared" si="4"/>
        <v>0</v>
      </c>
      <c r="K77" s="26">
        <f t="shared" si="5"/>
        <v>0</v>
      </c>
      <c r="L77" s="4"/>
    </row>
    <row r="78" spans="1:12" s="27" customFormat="1" ht="17.25" customHeight="1" x14ac:dyDescent="0.25">
      <c r="A78" s="4">
        <v>69</v>
      </c>
      <c r="B78" s="22" t="s">
        <v>101</v>
      </c>
      <c r="C78" s="23" t="s">
        <v>99</v>
      </c>
      <c r="D78" s="24">
        <v>6175</v>
      </c>
      <c r="E78" s="4">
        <v>2</v>
      </c>
      <c r="F78" s="4"/>
      <c r="G78" s="4"/>
      <c r="H78" s="4"/>
      <c r="I78" s="4"/>
      <c r="J78" s="25">
        <f t="shared" si="4"/>
        <v>2</v>
      </c>
      <c r="K78" s="26">
        <f t="shared" si="5"/>
        <v>12350</v>
      </c>
      <c r="L78" s="4"/>
    </row>
    <row r="79" spans="1:12" s="27" customFormat="1" ht="17.25" hidden="1" customHeight="1" x14ac:dyDescent="0.25">
      <c r="A79" s="4">
        <v>70</v>
      </c>
      <c r="B79" s="22" t="s">
        <v>102</v>
      </c>
      <c r="C79" s="23" t="s">
        <v>99</v>
      </c>
      <c r="D79" s="24">
        <v>8455</v>
      </c>
      <c r="E79" s="4"/>
      <c r="F79" s="4"/>
      <c r="G79" s="4"/>
      <c r="H79" s="4"/>
      <c r="I79" s="4"/>
      <c r="J79" s="25">
        <f t="shared" si="4"/>
        <v>0</v>
      </c>
      <c r="K79" s="26">
        <f t="shared" si="5"/>
        <v>0</v>
      </c>
      <c r="L79" s="4"/>
    </row>
    <row r="80" spans="1:12" s="27" customFormat="1" ht="17.25" hidden="1" customHeight="1" x14ac:dyDescent="0.25">
      <c r="A80" s="4">
        <v>71</v>
      </c>
      <c r="B80" s="22" t="s">
        <v>103</v>
      </c>
      <c r="C80" s="23" t="s">
        <v>17</v>
      </c>
      <c r="D80" s="24">
        <v>12350</v>
      </c>
      <c r="E80" s="4"/>
      <c r="F80" s="4"/>
      <c r="G80" s="4"/>
      <c r="H80" s="4"/>
      <c r="I80" s="4"/>
      <c r="J80" s="25">
        <f t="shared" si="4"/>
        <v>0</v>
      </c>
      <c r="K80" s="26">
        <f t="shared" si="5"/>
        <v>0</v>
      </c>
      <c r="L80" s="4"/>
    </row>
    <row r="81" spans="1:12" s="27" customFormat="1" ht="17.25" hidden="1" customHeight="1" x14ac:dyDescent="0.25">
      <c r="A81" s="4">
        <v>72</v>
      </c>
      <c r="B81" s="22" t="s">
        <v>104</v>
      </c>
      <c r="C81" s="23" t="s">
        <v>17</v>
      </c>
      <c r="D81" s="24">
        <v>19950</v>
      </c>
      <c r="E81" s="4"/>
      <c r="F81" s="4"/>
      <c r="G81" s="4"/>
      <c r="H81" s="4"/>
      <c r="I81" s="4"/>
      <c r="J81" s="25">
        <f t="shared" si="4"/>
        <v>0</v>
      </c>
      <c r="K81" s="26">
        <f t="shared" si="5"/>
        <v>0</v>
      </c>
      <c r="L81" s="4"/>
    </row>
    <row r="82" spans="1:12" s="27" customFormat="1" ht="17.25" customHeight="1" x14ac:dyDescent="0.25">
      <c r="A82" s="4">
        <v>73</v>
      </c>
      <c r="B82" s="22" t="s">
        <v>105</v>
      </c>
      <c r="C82" s="23" t="s">
        <v>106</v>
      </c>
      <c r="D82" s="24">
        <v>2565</v>
      </c>
      <c r="E82" s="4"/>
      <c r="F82" s="4"/>
      <c r="G82" s="4">
        <v>10</v>
      </c>
      <c r="H82" s="4"/>
      <c r="I82" s="4"/>
      <c r="J82" s="25">
        <f t="shared" si="4"/>
        <v>10</v>
      </c>
      <c r="K82" s="26">
        <f t="shared" si="5"/>
        <v>25650</v>
      </c>
      <c r="L82" s="4"/>
    </row>
    <row r="83" spans="1:12" s="27" customFormat="1" ht="17.25" customHeight="1" x14ac:dyDescent="0.25">
      <c r="A83" s="4">
        <v>74</v>
      </c>
      <c r="B83" s="30" t="s">
        <v>107</v>
      </c>
      <c r="C83" s="23" t="s">
        <v>106</v>
      </c>
      <c r="D83" s="24">
        <v>2850</v>
      </c>
      <c r="E83" s="4">
        <v>2</v>
      </c>
      <c r="F83" s="4"/>
      <c r="G83" s="4">
        <v>10</v>
      </c>
      <c r="H83" s="4"/>
      <c r="I83" s="4"/>
      <c r="J83" s="25">
        <f t="shared" si="4"/>
        <v>12</v>
      </c>
      <c r="K83" s="26">
        <f t="shared" si="5"/>
        <v>34200</v>
      </c>
      <c r="L83" s="4"/>
    </row>
    <row r="84" spans="1:12" s="27" customFormat="1" ht="17.25" hidden="1" customHeight="1" x14ac:dyDescent="0.25">
      <c r="A84" s="4">
        <v>75</v>
      </c>
      <c r="B84" s="22" t="s">
        <v>108</v>
      </c>
      <c r="C84" s="23" t="s">
        <v>42</v>
      </c>
      <c r="D84" s="24">
        <v>760</v>
      </c>
      <c r="E84" s="4"/>
      <c r="F84" s="4"/>
      <c r="G84" s="4"/>
      <c r="H84" s="4"/>
      <c r="I84" s="4"/>
      <c r="J84" s="25">
        <f t="shared" si="4"/>
        <v>0</v>
      </c>
      <c r="K84" s="26">
        <f t="shared" si="5"/>
        <v>0</v>
      </c>
      <c r="L84" s="4"/>
    </row>
    <row r="85" spans="1:12" s="27" customFormat="1" ht="17.25" hidden="1" customHeight="1" x14ac:dyDescent="0.25">
      <c r="A85" s="4">
        <v>76</v>
      </c>
      <c r="B85" s="22" t="s">
        <v>109</v>
      </c>
      <c r="C85" s="23" t="s">
        <v>42</v>
      </c>
      <c r="D85" s="24">
        <v>1520</v>
      </c>
      <c r="E85" s="4"/>
      <c r="F85" s="4"/>
      <c r="G85" s="4"/>
      <c r="H85" s="4"/>
      <c r="I85" s="4"/>
      <c r="J85" s="25">
        <f t="shared" si="4"/>
        <v>0</v>
      </c>
      <c r="K85" s="26">
        <f t="shared" si="5"/>
        <v>0</v>
      </c>
      <c r="L85" s="4"/>
    </row>
    <row r="86" spans="1:12" s="27" customFormat="1" ht="17.25" hidden="1" customHeight="1" x14ac:dyDescent="0.25">
      <c r="A86" s="4">
        <v>77</v>
      </c>
      <c r="B86" s="22" t="s">
        <v>110</v>
      </c>
      <c r="C86" s="23" t="s">
        <v>19</v>
      </c>
      <c r="D86" s="24">
        <v>1710</v>
      </c>
      <c r="E86" s="4"/>
      <c r="F86" s="4"/>
      <c r="G86" s="4"/>
      <c r="H86" s="4"/>
      <c r="I86" s="4"/>
      <c r="J86" s="25">
        <f t="shared" si="4"/>
        <v>0</v>
      </c>
      <c r="K86" s="26">
        <f t="shared" si="5"/>
        <v>0</v>
      </c>
      <c r="L86" s="4"/>
    </row>
    <row r="87" spans="1:12" s="27" customFormat="1" ht="17.25" hidden="1" customHeight="1" x14ac:dyDescent="0.25">
      <c r="A87" s="4">
        <v>78</v>
      </c>
      <c r="B87" s="22" t="s">
        <v>111</v>
      </c>
      <c r="C87" s="23" t="s">
        <v>42</v>
      </c>
      <c r="D87" s="24">
        <v>1900</v>
      </c>
      <c r="E87" s="4"/>
      <c r="F87" s="4"/>
      <c r="G87" s="4"/>
      <c r="H87" s="4"/>
      <c r="I87" s="4"/>
      <c r="J87" s="25">
        <f t="shared" si="4"/>
        <v>0</v>
      </c>
      <c r="K87" s="26">
        <f t="shared" si="5"/>
        <v>0</v>
      </c>
      <c r="L87" s="4"/>
    </row>
    <row r="88" spans="1:12" s="27" customFormat="1" ht="17.25" hidden="1" customHeight="1" x14ac:dyDescent="0.25">
      <c r="A88" s="4">
        <v>79</v>
      </c>
      <c r="B88" s="22" t="s">
        <v>112</v>
      </c>
      <c r="C88" s="23" t="s">
        <v>42</v>
      </c>
      <c r="D88" s="24">
        <v>2280</v>
      </c>
      <c r="E88" s="4"/>
      <c r="F88" s="4"/>
      <c r="G88" s="4"/>
      <c r="H88" s="4"/>
      <c r="I88" s="4"/>
      <c r="J88" s="25">
        <f t="shared" si="4"/>
        <v>0</v>
      </c>
      <c r="K88" s="26">
        <f t="shared" si="5"/>
        <v>0</v>
      </c>
      <c r="L88" s="4"/>
    </row>
    <row r="89" spans="1:12" s="27" customFormat="1" ht="17.25" hidden="1" customHeight="1" x14ac:dyDescent="0.25">
      <c r="A89" s="4">
        <v>80</v>
      </c>
      <c r="B89" s="22" t="s">
        <v>113</v>
      </c>
      <c r="C89" s="23" t="s">
        <v>42</v>
      </c>
      <c r="D89" s="24">
        <v>579.5</v>
      </c>
      <c r="E89" s="4"/>
      <c r="F89" s="4"/>
      <c r="G89" s="4"/>
      <c r="H89" s="4"/>
      <c r="I89" s="4"/>
      <c r="J89" s="25">
        <f t="shared" si="4"/>
        <v>0</v>
      </c>
      <c r="K89" s="26">
        <f t="shared" si="5"/>
        <v>0</v>
      </c>
      <c r="L89" s="4"/>
    </row>
    <row r="90" spans="1:12" s="27" customFormat="1" ht="17.25" hidden="1" customHeight="1" x14ac:dyDescent="0.25">
      <c r="A90" s="4">
        <v>81</v>
      </c>
      <c r="B90" s="22" t="s">
        <v>114</v>
      </c>
      <c r="C90" s="23" t="s">
        <v>115</v>
      </c>
      <c r="D90" s="24">
        <v>13775</v>
      </c>
      <c r="E90" s="4"/>
      <c r="F90" s="4"/>
      <c r="G90" s="4"/>
      <c r="H90" s="4"/>
      <c r="I90" s="4"/>
      <c r="J90" s="25">
        <f t="shared" si="4"/>
        <v>0</v>
      </c>
      <c r="K90" s="26">
        <f t="shared" si="5"/>
        <v>0</v>
      </c>
      <c r="L90" s="4"/>
    </row>
    <row r="91" spans="1:12" s="27" customFormat="1" ht="17.25" hidden="1" customHeight="1" x14ac:dyDescent="0.25">
      <c r="A91" s="4">
        <v>82</v>
      </c>
      <c r="B91" s="22" t="s">
        <v>116</v>
      </c>
      <c r="C91" s="23" t="s">
        <v>40</v>
      </c>
      <c r="D91" s="24">
        <v>76000</v>
      </c>
      <c r="E91" s="4"/>
      <c r="F91" s="4"/>
      <c r="G91" s="4"/>
      <c r="H91" s="4"/>
      <c r="I91" s="4"/>
      <c r="J91" s="25">
        <f t="shared" si="4"/>
        <v>0</v>
      </c>
      <c r="K91" s="26">
        <f t="shared" si="5"/>
        <v>0</v>
      </c>
      <c r="L91" s="4"/>
    </row>
    <row r="92" spans="1:12" s="27" customFormat="1" ht="17.25" hidden="1" customHeight="1" x14ac:dyDescent="0.25">
      <c r="A92" s="4">
        <v>83</v>
      </c>
      <c r="B92" s="22" t="s">
        <v>117</v>
      </c>
      <c r="C92" s="23" t="s">
        <v>19</v>
      </c>
      <c r="D92" s="24">
        <v>204250</v>
      </c>
      <c r="E92" s="4"/>
      <c r="F92" s="4"/>
      <c r="G92" s="4"/>
      <c r="H92" s="4"/>
      <c r="I92" s="4"/>
      <c r="J92" s="25">
        <f t="shared" si="4"/>
        <v>0</v>
      </c>
      <c r="K92" s="26">
        <f t="shared" si="5"/>
        <v>0</v>
      </c>
      <c r="L92" s="4"/>
    </row>
    <row r="93" spans="1:12" s="27" customFormat="1" ht="17.25" hidden="1" customHeight="1" x14ac:dyDescent="0.25">
      <c r="A93" s="4">
        <v>84</v>
      </c>
      <c r="B93" s="22" t="s">
        <v>118</v>
      </c>
      <c r="C93" s="23" t="s">
        <v>119</v>
      </c>
      <c r="D93" s="24">
        <v>37050</v>
      </c>
      <c r="E93" s="4"/>
      <c r="F93" s="4"/>
      <c r="G93" s="4"/>
      <c r="H93" s="4"/>
      <c r="I93" s="4"/>
      <c r="J93" s="25">
        <f t="shared" si="4"/>
        <v>0</v>
      </c>
      <c r="K93" s="26">
        <f t="shared" si="5"/>
        <v>0</v>
      </c>
      <c r="L93" s="4"/>
    </row>
    <row r="94" spans="1:12" s="27" customFormat="1" ht="17.25" hidden="1" customHeight="1" x14ac:dyDescent="0.25">
      <c r="A94" s="4">
        <v>85</v>
      </c>
      <c r="B94" s="22" t="s">
        <v>120</v>
      </c>
      <c r="C94" s="23" t="s">
        <v>17</v>
      </c>
      <c r="D94" s="24">
        <v>259000</v>
      </c>
      <c r="E94" s="4"/>
      <c r="F94" s="4"/>
      <c r="G94" s="4"/>
      <c r="H94" s="4"/>
      <c r="I94" s="4"/>
      <c r="J94" s="25">
        <f t="shared" si="4"/>
        <v>0</v>
      </c>
      <c r="K94" s="26">
        <f t="shared" si="5"/>
        <v>0</v>
      </c>
      <c r="L94" s="4"/>
    </row>
    <row r="95" spans="1:12" s="27" customFormat="1" ht="17.25" hidden="1" customHeight="1" x14ac:dyDescent="0.25">
      <c r="A95" s="4">
        <v>86</v>
      </c>
      <c r="B95" s="22" t="s">
        <v>121</v>
      </c>
      <c r="C95" s="23" t="s">
        <v>119</v>
      </c>
      <c r="D95" s="24">
        <v>24700</v>
      </c>
      <c r="E95" s="4"/>
      <c r="F95" s="4"/>
      <c r="G95" s="4"/>
      <c r="H95" s="4"/>
      <c r="I95" s="4"/>
      <c r="J95" s="25">
        <f t="shared" si="4"/>
        <v>0</v>
      </c>
      <c r="K95" s="26">
        <f t="shared" si="5"/>
        <v>0</v>
      </c>
      <c r="L95" s="4"/>
    </row>
    <row r="96" spans="1:12" s="27" customFormat="1" ht="17.25" hidden="1" customHeight="1" x14ac:dyDescent="0.25">
      <c r="A96" s="4">
        <v>87</v>
      </c>
      <c r="B96" s="22" t="s">
        <v>122</v>
      </c>
      <c r="C96" s="23" t="s">
        <v>123</v>
      </c>
      <c r="D96" s="24">
        <v>22800</v>
      </c>
      <c r="E96" s="4"/>
      <c r="F96" s="4"/>
      <c r="G96" s="4"/>
      <c r="H96" s="4"/>
      <c r="I96" s="4"/>
      <c r="J96" s="25">
        <f t="shared" si="4"/>
        <v>0</v>
      </c>
      <c r="K96" s="26">
        <f t="shared" si="5"/>
        <v>0</v>
      </c>
      <c r="L96" s="4"/>
    </row>
    <row r="97" spans="1:12" s="27" customFormat="1" ht="17.25" hidden="1" customHeight="1" x14ac:dyDescent="0.25">
      <c r="A97" s="4">
        <v>88</v>
      </c>
      <c r="B97" s="22" t="s">
        <v>124</v>
      </c>
      <c r="C97" s="23" t="s">
        <v>125</v>
      </c>
      <c r="D97" s="24">
        <v>11400</v>
      </c>
      <c r="E97" s="4"/>
      <c r="F97" s="4"/>
      <c r="G97" s="4"/>
      <c r="H97" s="4"/>
      <c r="I97" s="4"/>
      <c r="J97" s="25">
        <f t="shared" si="4"/>
        <v>0</v>
      </c>
      <c r="K97" s="26">
        <f t="shared" si="5"/>
        <v>0</v>
      </c>
      <c r="L97" s="4"/>
    </row>
    <row r="98" spans="1:12" s="27" customFormat="1" ht="17.25" customHeight="1" x14ac:dyDescent="0.25">
      <c r="A98" s="4">
        <v>89</v>
      </c>
      <c r="B98" s="22" t="s">
        <v>126</v>
      </c>
      <c r="C98" s="23" t="s">
        <v>19</v>
      </c>
      <c r="D98" s="24">
        <v>38000</v>
      </c>
      <c r="E98" s="4">
        <v>1</v>
      </c>
      <c r="F98" s="4"/>
      <c r="G98" s="4">
        <v>3</v>
      </c>
      <c r="H98" s="4"/>
      <c r="I98" s="4"/>
      <c r="J98" s="25">
        <f t="shared" si="4"/>
        <v>4</v>
      </c>
      <c r="K98" s="26">
        <f t="shared" si="5"/>
        <v>152000</v>
      </c>
      <c r="L98" s="4"/>
    </row>
    <row r="99" spans="1:12" s="27" customFormat="1" ht="17.25" hidden="1" customHeight="1" x14ac:dyDescent="0.25">
      <c r="A99" s="4">
        <v>90</v>
      </c>
      <c r="B99" s="22" t="s">
        <v>127</v>
      </c>
      <c r="C99" s="23" t="s">
        <v>19</v>
      </c>
      <c r="D99" s="24">
        <v>13300</v>
      </c>
      <c r="E99" s="4"/>
      <c r="F99" s="4"/>
      <c r="G99" s="4"/>
      <c r="H99" s="4"/>
      <c r="I99" s="4"/>
      <c r="J99" s="25">
        <f t="shared" si="4"/>
        <v>0</v>
      </c>
      <c r="K99" s="26">
        <f t="shared" si="5"/>
        <v>0</v>
      </c>
      <c r="L99" s="4"/>
    </row>
    <row r="100" spans="1:12" s="27" customFormat="1" ht="17.25" hidden="1" customHeight="1" x14ac:dyDescent="0.25">
      <c r="A100" s="4">
        <v>91</v>
      </c>
      <c r="B100" s="22" t="s">
        <v>128</v>
      </c>
      <c r="C100" s="23" t="s">
        <v>19</v>
      </c>
      <c r="D100" s="24">
        <v>183350</v>
      </c>
      <c r="E100" s="4"/>
      <c r="F100" s="4"/>
      <c r="G100" s="4"/>
      <c r="H100" s="4"/>
      <c r="I100" s="4"/>
      <c r="J100" s="25">
        <f t="shared" si="4"/>
        <v>0</v>
      </c>
      <c r="K100" s="26">
        <f t="shared" si="5"/>
        <v>0</v>
      </c>
      <c r="L100" s="4"/>
    </row>
    <row r="101" spans="1:12" s="27" customFormat="1" ht="20.25" hidden="1" customHeight="1" x14ac:dyDescent="0.25">
      <c r="A101" s="4">
        <v>92</v>
      </c>
      <c r="B101" s="22" t="s">
        <v>129</v>
      </c>
      <c r="C101" s="23" t="s">
        <v>40</v>
      </c>
      <c r="D101" s="24">
        <v>4560</v>
      </c>
      <c r="E101" s="4"/>
      <c r="F101" s="4"/>
      <c r="G101" s="4"/>
      <c r="H101" s="4"/>
      <c r="I101" s="4"/>
      <c r="J101" s="25">
        <f t="shared" si="4"/>
        <v>0</v>
      </c>
      <c r="K101" s="26">
        <f t="shared" si="5"/>
        <v>0</v>
      </c>
      <c r="L101" s="4"/>
    </row>
    <row r="102" spans="1:12" s="27" customFormat="1" ht="20.25" customHeight="1" x14ac:dyDescent="0.25">
      <c r="A102" s="4">
        <v>93</v>
      </c>
      <c r="B102" s="22" t="s">
        <v>153</v>
      </c>
      <c r="C102" s="23" t="s">
        <v>40</v>
      </c>
      <c r="D102" s="24">
        <v>37050</v>
      </c>
      <c r="E102" s="4">
        <v>1</v>
      </c>
      <c r="F102" s="4"/>
      <c r="G102" s="4"/>
      <c r="H102" s="4"/>
      <c r="I102" s="4"/>
      <c r="J102" s="25">
        <f t="shared" ref="J102" si="8">SUM(E102:I102)</f>
        <v>1</v>
      </c>
      <c r="K102" s="26">
        <f t="shared" ref="K102" si="9">D102*J102</f>
        <v>37050</v>
      </c>
      <c r="L102" s="4"/>
    </row>
    <row r="103" spans="1:12" s="27" customFormat="1" ht="20.25" hidden="1" customHeight="1" x14ac:dyDescent="0.25">
      <c r="A103" s="4">
        <v>94</v>
      </c>
      <c r="B103" s="22" t="s">
        <v>130</v>
      </c>
      <c r="C103" s="23" t="s">
        <v>131</v>
      </c>
      <c r="D103" s="24">
        <v>37050</v>
      </c>
      <c r="E103" s="4"/>
      <c r="F103" s="4"/>
      <c r="G103" s="4"/>
      <c r="H103" s="4"/>
      <c r="I103" s="4"/>
      <c r="J103" s="25">
        <f t="shared" si="4"/>
        <v>0</v>
      </c>
      <c r="K103" s="26">
        <f t="shared" si="5"/>
        <v>0</v>
      </c>
      <c r="L103" s="4"/>
    </row>
    <row r="104" spans="1:12" s="27" customFormat="1" ht="20.25" hidden="1" customHeight="1" x14ac:dyDescent="0.25">
      <c r="A104" s="4">
        <v>95</v>
      </c>
      <c r="B104" s="22" t="s">
        <v>132</v>
      </c>
      <c r="C104" s="23" t="s">
        <v>133</v>
      </c>
      <c r="D104" s="24">
        <v>21850</v>
      </c>
      <c r="E104" s="4"/>
      <c r="F104" s="4"/>
      <c r="G104" s="4"/>
      <c r="H104" s="4"/>
      <c r="I104" s="4"/>
      <c r="J104" s="25">
        <f t="shared" si="4"/>
        <v>0</v>
      </c>
      <c r="K104" s="26">
        <f t="shared" si="5"/>
        <v>0</v>
      </c>
      <c r="L104" s="4"/>
    </row>
    <row r="105" spans="1:12" s="27" customFormat="1" ht="20.25" hidden="1" customHeight="1" x14ac:dyDescent="0.25">
      <c r="A105" s="4">
        <v>96</v>
      </c>
      <c r="B105" s="22" t="s">
        <v>134</v>
      </c>
      <c r="C105" s="23" t="s">
        <v>131</v>
      </c>
      <c r="D105" s="24">
        <v>21850</v>
      </c>
      <c r="E105" s="4"/>
      <c r="F105" s="4"/>
      <c r="G105" s="4"/>
      <c r="H105" s="4"/>
      <c r="I105" s="4"/>
      <c r="J105" s="25">
        <f t="shared" si="4"/>
        <v>0</v>
      </c>
      <c r="K105" s="26">
        <f t="shared" si="5"/>
        <v>0</v>
      </c>
      <c r="L105" s="4"/>
    </row>
    <row r="106" spans="1:12" s="7" customFormat="1" ht="20.25" hidden="1" customHeight="1" x14ac:dyDescent="0.25">
      <c r="A106" s="4">
        <v>97</v>
      </c>
      <c r="B106" s="22" t="s">
        <v>135</v>
      </c>
      <c r="C106" s="23" t="s">
        <v>131</v>
      </c>
      <c r="D106" s="6">
        <v>61750</v>
      </c>
      <c r="E106" s="5"/>
      <c r="F106" s="5"/>
      <c r="G106" s="5"/>
      <c r="H106" s="5"/>
      <c r="I106" s="5"/>
      <c r="J106" s="25">
        <f t="shared" si="4"/>
        <v>0</v>
      </c>
      <c r="K106" s="26">
        <f t="shared" si="5"/>
        <v>0</v>
      </c>
      <c r="L106" s="5"/>
    </row>
    <row r="107" spans="1:12" s="7" customFormat="1" ht="20.25" hidden="1" customHeight="1" x14ac:dyDescent="0.25">
      <c r="A107" s="4">
        <v>98</v>
      </c>
      <c r="B107" s="22" t="s">
        <v>136</v>
      </c>
      <c r="C107" s="23" t="s">
        <v>19</v>
      </c>
      <c r="D107" s="6">
        <v>37050</v>
      </c>
      <c r="E107" s="5"/>
      <c r="F107" s="5"/>
      <c r="G107" s="5"/>
      <c r="H107" s="5"/>
      <c r="I107" s="5"/>
      <c r="J107" s="25">
        <f t="shared" si="4"/>
        <v>0</v>
      </c>
      <c r="K107" s="26">
        <f t="shared" si="5"/>
        <v>0</v>
      </c>
      <c r="L107" s="5"/>
    </row>
    <row r="108" spans="1:12" s="7" customFormat="1" ht="20.25" hidden="1" customHeight="1" x14ac:dyDescent="0.25">
      <c r="A108" s="4">
        <v>99</v>
      </c>
      <c r="B108" s="22" t="s">
        <v>137</v>
      </c>
      <c r="C108" s="23" t="s">
        <v>40</v>
      </c>
      <c r="D108" s="6">
        <v>20900</v>
      </c>
      <c r="E108" s="5"/>
      <c r="F108" s="5"/>
      <c r="G108" s="5"/>
      <c r="H108" s="5"/>
      <c r="I108" s="5"/>
      <c r="J108" s="25">
        <f t="shared" si="4"/>
        <v>0</v>
      </c>
      <c r="K108" s="26">
        <f t="shared" si="5"/>
        <v>0</v>
      </c>
      <c r="L108" s="5"/>
    </row>
    <row r="109" spans="1:12" s="7" customFormat="1" ht="20.25" hidden="1" customHeight="1" x14ac:dyDescent="0.25">
      <c r="A109" s="4">
        <v>100</v>
      </c>
      <c r="B109" s="22" t="s">
        <v>138</v>
      </c>
      <c r="C109" s="23" t="s">
        <v>133</v>
      </c>
      <c r="D109" s="6">
        <v>28500</v>
      </c>
      <c r="E109" s="5"/>
      <c r="F109" s="5"/>
      <c r="G109" s="5"/>
      <c r="H109" s="5"/>
      <c r="I109" s="5"/>
      <c r="J109" s="25">
        <f t="shared" si="4"/>
        <v>0</v>
      </c>
      <c r="K109" s="26">
        <f t="shared" si="5"/>
        <v>0</v>
      </c>
      <c r="L109" s="5"/>
    </row>
    <row r="110" spans="1:12" s="7" customFormat="1" ht="20.25" hidden="1" customHeight="1" x14ac:dyDescent="0.25">
      <c r="A110" s="4">
        <v>101</v>
      </c>
      <c r="B110" s="22" t="s">
        <v>139</v>
      </c>
      <c r="C110" s="23" t="s">
        <v>131</v>
      </c>
      <c r="D110" s="6">
        <v>12350</v>
      </c>
      <c r="E110" s="5"/>
      <c r="F110" s="5"/>
      <c r="G110" s="5"/>
      <c r="H110" s="5"/>
      <c r="I110" s="5"/>
      <c r="J110" s="25">
        <f t="shared" si="4"/>
        <v>0</v>
      </c>
      <c r="K110" s="26">
        <f t="shared" si="5"/>
        <v>0</v>
      </c>
      <c r="L110" s="5"/>
    </row>
    <row r="111" spans="1:12" s="7" customFormat="1" ht="20.25" customHeight="1" x14ac:dyDescent="0.25">
      <c r="A111" s="4">
        <v>102</v>
      </c>
      <c r="B111" s="22" t="s">
        <v>140</v>
      </c>
      <c r="C111" s="23" t="s">
        <v>133</v>
      </c>
      <c r="D111" s="6">
        <v>8360</v>
      </c>
      <c r="E111" s="5">
        <v>1</v>
      </c>
      <c r="F111" s="5"/>
      <c r="G111" s="5"/>
      <c r="H111" s="5"/>
      <c r="I111" s="5"/>
      <c r="J111" s="25">
        <f t="shared" si="4"/>
        <v>1</v>
      </c>
      <c r="K111" s="26">
        <f t="shared" si="5"/>
        <v>8360</v>
      </c>
      <c r="L111" s="5"/>
    </row>
    <row r="112" spans="1:12" s="7" customFormat="1" ht="20.25" hidden="1" customHeight="1" x14ac:dyDescent="0.25">
      <c r="A112" s="4">
        <v>103</v>
      </c>
      <c r="B112" s="22" t="s">
        <v>141</v>
      </c>
      <c r="C112" s="23" t="s">
        <v>133</v>
      </c>
      <c r="D112" s="6">
        <v>4370</v>
      </c>
      <c r="E112" s="5"/>
      <c r="F112" s="5"/>
      <c r="G112" s="5"/>
      <c r="H112" s="5"/>
      <c r="I112" s="5"/>
      <c r="J112" s="25">
        <f t="shared" si="4"/>
        <v>0</v>
      </c>
      <c r="K112" s="26">
        <f t="shared" si="5"/>
        <v>0</v>
      </c>
      <c r="L112" s="8"/>
    </row>
    <row r="113" spans="1:12" s="7" customFormat="1" ht="20.25" hidden="1" customHeight="1" x14ac:dyDescent="0.25">
      <c r="A113" s="4">
        <v>104</v>
      </c>
      <c r="B113" s="22" t="s">
        <v>142</v>
      </c>
      <c r="C113" s="23" t="s">
        <v>55</v>
      </c>
      <c r="D113" s="6">
        <v>3325</v>
      </c>
      <c r="E113" s="5"/>
      <c r="F113" s="5"/>
      <c r="G113" s="5"/>
      <c r="H113" s="5"/>
      <c r="I113" s="5"/>
      <c r="J113" s="25">
        <f t="shared" si="4"/>
        <v>0</v>
      </c>
      <c r="K113" s="26">
        <f t="shared" si="5"/>
        <v>0</v>
      </c>
      <c r="L113" s="8"/>
    </row>
    <row r="114" spans="1:12" s="7" customFormat="1" ht="20.25" hidden="1" customHeight="1" x14ac:dyDescent="0.25">
      <c r="A114" s="4">
        <v>105</v>
      </c>
      <c r="B114" s="22" t="s">
        <v>143</v>
      </c>
      <c r="C114" s="23" t="s">
        <v>10</v>
      </c>
      <c r="D114" s="6">
        <v>2850</v>
      </c>
      <c r="E114" s="5"/>
      <c r="F114" s="5"/>
      <c r="G114" s="5"/>
      <c r="H114" s="5"/>
      <c r="I114" s="5"/>
      <c r="J114" s="25">
        <f t="shared" si="4"/>
        <v>0</v>
      </c>
      <c r="K114" s="26">
        <f t="shared" si="5"/>
        <v>0</v>
      </c>
      <c r="L114" s="5"/>
    </row>
    <row r="115" spans="1:12" s="7" customFormat="1" ht="20.25" hidden="1" customHeight="1" x14ac:dyDescent="0.25">
      <c r="A115" s="4">
        <v>106</v>
      </c>
      <c r="B115" s="22" t="s">
        <v>144</v>
      </c>
      <c r="C115" s="23" t="s">
        <v>125</v>
      </c>
      <c r="D115" s="6">
        <v>7600</v>
      </c>
      <c r="E115" s="5"/>
      <c r="F115" s="5"/>
      <c r="G115" s="5"/>
      <c r="H115" s="5"/>
      <c r="I115" s="5"/>
      <c r="J115" s="25">
        <f t="shared" si="4"/>
        <v>0</v>
      </c>
      <c r="K115" s="26">
        <f t="shared" si="5"/>
        <v>0</v>
      </c>
      <c r="L115" s="5"/>
    </row>
    <row r="116" spans="1:12" s="7" customFormat="1" ht="20.25" hidden="1" customHeight="1" x14ac:dyDescent="0.25">
      <c r="A116" s="4">
        <v>107</v>
      </c>
      <c r="B116" s="22" t="s">
        <v>144</v>
      </c>
      <c r="C116" s="23" t="s">
        <v>125</v>
      </c>
      <c r="D116" s="6">
        <v>7600</v>
      </c>
      <c r="E116" s="5"/>
      <c r="F116" s="5"/>
      <c r="G116" s="5"/>
      <c r="H116" s="5"/>
      <c r="I116" s="5"/>
      <c r="J116" s="25">
        <f t="shared" si="4"/>
        <v>0</v>
      </c>
      <c r="K116" s="26">
        <f t="shared" si="5"/>
        <v>0</v>
      </c>
      <c r="L116" s="5"/>
    </row>
    <row r="117" spans="1:12" s="7" customFormat="1" ht="20.25" customHeight="1" x14ac:dyDescent="0.25">
      <c r="A117" s="4">
        <v>108</v>
      </c>
      <c r="B117" s="22" t="s">
        <v>151</v>
      </c>
      <c r="C117" s="23" t="s">
        <v>17</v>
      </c>
      <c r="D117" s="6">
        <v>14000</v>
      </c>
      <c r="E117" s="5"/>
      <c r="F117" s="5"/>
      <c r="G117" s="5">
        <v>2</v>
      </c>
      <c r="H117" s="5"/>
      <c r="I117" s="5"/>
      <c r="J117" s="25">
        <f t="shared" ref="J117" si="10">SUM(E117:I117)</f>
        <v>2</v>
      </c>
      <c r="K117" s="26">
        <f t="shared" ref="K117" si="11">D117*J117</f>
        <v>28000</v>
      </c>
      <c r="L117" s="5"/>
    </row>
    <row r="118" spans="1:12" s="12" customFormat="1" ht="22.5" customHeight="1" x14ac:dyDescent="0.2">
      <c r="A118" s="14"/>
      <c r="B118" s="14" t="s">
        <v>11</v>
      </c>
      <c r="C118" s="14"/>
      <c r="D118" s="9"/>
      <c r="E118" s="14"/>
      <c r="F118" s="14"/>
      <c r="G118" s="14"/>
      <c r="H118" s="14"/>
      <c r="I118" s="14"/>
      <c r="J118" s="10"/>
      <c r="K118" s="10">
        <f>SUBTOTAL(9,K10:K117)</f>
        <v>2607485</v>
      </c>
      <c r="L118" s="14"/>
    </row>
    <row r="119" spans="1:12" x14ac:dyDescent="0.25">
      <c r="K119" s="21" t="s">
        <v>157</v>
      </c>
      <c r="L119" s="21"/>
    </row>
    <row r="120" spans="1:12" x14ac:dyDescent="0.25">
      <c r="B120" s="11" t="s">
        <v>14</v>
      </c>
      <c r="E120" s="1" t="s">
        <v>15</v>
      </c>
      <c r="K120" s="18" t="s">
        <v>12</v>
      </c>
      <c r="L120" s="18"/>
    </row>
    <row r="121" spans="1:12" x14ac:dyDescent="0.25">
      <c r="B121" s="11"/>
      <c r="K121" s="11"/>
      <c r="L121" s="11"/>
    </row>
    <row r="124" spans="1:12" x14ac:dyDescent="0.25">
      <c r="D124" s="18"/>
      <c r="E124" s="18"/>
      <c r="F124" s="18"/>
      <c r="G124" s="18"/>
      <c r="H124" s="18"/>
      <c r="I124" s="18"/>
      <c r="K124" s="19"/>
      <c r="L124" s="19"/>
    </row>
  </sheetData>
  <autoFilter ref="A9:L120">
    <filterColumn colId="10">
      <filters>
        <filter val="1,749,330"/>
        <filter val="108,000"/>
        <filter val="119,700"/>
        <filter val="12,350"/>
        <filter val="122,550"/>
        <filter val="15,960"/>
        <filter val="152,000"/>
        <filter val="2,607,485"/>
        <filter val="22,800"/>
        <filter val="25,650"/>
        <filter val="28,000"/>
        <filter val="34,200"/>
        <filter val="37,050"/>
        <filter val="5,510"/>
        <filter val="69,600"/>
        <filter val="73,625"/>
        <filter val="8,360"/>
        <filter val="Ngày…..tháng …... năm 201..."/>
        <filter val="Người lập"/>
      </filters>
    </filterColumn>
  </autoFilter>
  <mergeCells count="13">
    <mergeCell ref="K119:L119"/>
    <mergeCell ref="K120:L120"/>
    <mergeCell ref="D124:I124"/>
    <mergeCell ref="K124:L124"/>
    <mergeCell ref="B4:L4"/>
    <mergeCell ref="L8:L9"/>
    <mergeCell ref="E8:I8"/>
    <mergeCell ref="J8:K8"/>
    <mergeCell ref="C5:H5"/>
    <mergeCell ref="A8:A9"/>
    <mergeCell ref="B8:B9"/>
    <mergeCell ref="C8:C9"/>
    <mergeCell ref="D8:D9"/>
  </mergeCells>
  <printOptions horizontalCentered="1"/>
  <pageMargins left="0.5" right="0.5" top="0.5" bottom="0.5" header="0.5" footer="0.50416666700000001"/>
  <pageSetup paperSize="9" scale="86" orientation="landscape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</vt:lpstr>
      <vt:lpstr>form!Print_Area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Kha</dc:creator>
  <cp:lastModifiedBy>Pham Thi Thuy Linh</cp:lastModifiedBy>
  <cp:lastPrinted>2015-07-28T08:39:40Z</cp:lastPrinted>
  <dcterms:created xsi:type="dcterms:W3CDTF">2015-07-22T02:54:04Z</dcterms:created>
  <dcterms:modified xsi:type="dcterms:W3CDTF">2015-07-28T08:39:52Z</dcterms:modified>
</cp:coreProperties>
</file>