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45" windowWidth="19575" windowHeight="7365"/>
  </bookViews>
  <sheets>
    <sheet name="Dat hàng" sheetId="1" r:id="rId1"/>
  </sheets>
  <calcPr calcId="124519"/>
</workbook>
</file>

<file path=xl/calcChain.xml><?xml version="1.0" encoding="utf-8"?>
<calcChain xmlns="http://schemas.openxmlformats.org/spreadsheetml/2006/main">
  <c r="F18" i="1"/>
  <c r="A18"/>
  <c r="A19"/>
  <c r="A20" s="1"/>
  <c r="A21" s="1"/>
  <c r="A22" s="1"/>
  <c r="A23" s="1"/>
  <c r="F6"/>
  <c r="A7"/>
  <c r="F7"/>
  <c r="A8"/>
  <c r="F8"/>
  <c r="A9"/>
  <c r="F9"/>
  <c r="A10"/>
  <c r="F10"/>
  <c r="A11"/>
  <c r="F11"/>
  <c r="A12"/>
  <c r="F12"/>
  <c r="A13"/>
  <c r="F13"/>
  <c r="A14"/>
  <c r="F14"/>
  <c r="A15"/>
  <c r="F15"/>
  <c r="A16"/>
  <c r="F16"/>
  <c r="A17"/>
  <c r="F17"/>
  <c r="F19"/>
  <c r="F20"/>
  <c r="D21"/>
  <c r="F21" s="1"/>
  <c r="F22"/>
  <c r="F23"/>
  <c r="F24"/>
</calcChain>
</file>

<file path=xl/sharedStrings.xml><?xml version="1.0" encoding="utf-8"?>
<sst xmlns="http://schemas.openxmlformats.org/spreadsheetml/2006/main" count="47" uniqueCount="37">
  <si>
    <t>TỔNG CỘNG</t>
  </si>
  <si>
    <t>Cây</t>
  </si>
  <si>
    <t>Viết chì 2B (Chì chuốt)</t>
  </si>
  <si>
    <t>Hộp</t>
  </si>
  <si>
    <t xml:space="preserve">Khăn giấy hộp Bless you </t>
  </si>
  <si>
    <t>Kẹp bướm (19mm)</t>
  </si>
  <si>
    <t>Kẹp bướm (15mm)</t>
  </si>
  <si>
    <t>Kẹp Auro Sắt SDI</t>
  </si>
  <si>
    <t>Xấp</t>
  </si>
  <si>
    <t>Giấy note 5 màu</t>
  </si>
  <si>
    <t>Giấy note vuông đại 3x3</t>
  </si>
  <si>
    <t>Giấy note chữ nhật nhỏ 2x3</t>
  </si>
  <si>
    <t>gram</t>
  </si>
  <si>
    <t>Giấy A4 Excel</t>
  </si>
  <si>
    <t>Chuốt viết chì</t>
  </si>
  <si>
    <t>Bút xoá kéo</t>
  </si>
  <si>
    <t>Miếng</t>
  </si>
  <si>
    <t>Bìa lỗ</t>
  </si>
  <si>
    <t>Bịch</t>
  </si>
  <si>
    <t>Bao đựng rác loại Trung</t>
  </si>
  <si>
    <t>Bao đựng rác loại Tiểu</t>
  </si>
  <si>
    <t>Kg</t>
  </si>
  <si>
    <t>Bao đựng rác loại Đại 90cm</t>
  </si>
  <si>
    <t>Cuộn</t>
  </si>
  <si>
    <t>Băng keo đục 5cm</t>
  </si>
  <si>
    <t>Băng keo 2 mặt 3F</t>
  </si>
  <si>
    <t>TT</t>
  </si>
  <si>
    <t>SL</t>
  </si>
  <si>
    <t>DG</t>
  </si>
  <si>
    <t>Ghi chú</t>
  </si>
  <si>
    <t>ĐVT</t>
  </si>
  <si>
    <t>TÊN VPP</t>
  </si>
  <si>
    <t>STT</t>
  </si>
  <si>
    <t xml:space="preserve">ĐẶT VPP CHO THANG 8 </t>
  </si>
  <si>
    <t>CÔNG TY TNHH NGỌC TRAI HOÀNG GIA</t>
  </si>
  <si>
    <t>Kéo VP</t>
  </si>
  <si>
    <t>Lấy loại có nắp đậy, ko rơi xác ra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</si>
</sst>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164" fontId="2" fillId="0" borderId="0" xfId="1" applyNumberFormat="1" applyFont="1"/>
    <xf numFmtId="165" fontId="2" fillId="0" borderId="0" xfId="1" applyNumberFormat="1" applyFont="1"/>
    <xf numFmtId="165" fontId="2" fillId="0" borderId="0" xfId="1" applyNumberFormat="1" applyFont="1" applyAlignment="1"/>
    <xf numFmtId="165" fontId="3" fillId="0" borderId="0" xfId="1" applyNumberFormat="1" applyFont="1" applyAlignment="1">
      <alignment horizontal="left" vertical="center"/>
    </xf>
    <xf numFmtId="164" fontId="3" fillId="0" borderId="0" xfId="1" applyNumberFormat="1" applyFont="1" applyAlignment="1">
      <alignment vertical="center"/>
    </xf>
    <xf numFmtId="0" fontId="3" fillId="0" borderId="0" xfId="1" applyNumberFormat="1" applyFont="1" applyAlignment="1">
      <alignment horizontal="center" vertical="center"/>
    </xf>
    <xf numFmtId="165" fontId="4" fillId="2" borderId="0" xfId="1" applyNumberFormat="1" applyFont="1" applyFill="1" applyAlignment="1"/>
    <xf numFmtId="165" fontId="5" fillId="2" borderId="0" xfId="1" applyNumberFormat="1" applyFont="1" applyFill="1" applyAlignment="1">
      <alignment horizontal="left" vertical="center"/>
    </xf>
    <xf numFmtId="164" fontId="5" fillId="2" borderId="0" xfId="1" applyNumberFormat="1" applyFont="1" applyFill="1" applyAlignment="1">
      <alignment vertical="center"/>
    </xf>
    <xf numFmtId="0" fontId="5" fillId="2" borderId="0" xfId="1" applyNumberFormat="1" applyFont="1" applyFill="1" applyAlignment="1">
      <alignment horizontal="center" vertical="center"/>
    </xf>
    <xf numFmtId="165" fontId="2" fillId="0" borderId="1" xfId="1" applyNumberFormat="1" applyFont="1" applyBorder="1" applyAlignment="1"/>
    <xf numFmtId="165" fontId="2" fillId="0" borderId="1" xfId="1" applyNumberFormat="1" applyFont="1" applyBorder="1" applyAlignment="1">
      <alignment vertical="center"/>
    </xf>
    <xf numFmtId="165" fontId="3" fillId="0" borderId="1" xfId="1" applyNumberFormat="1" applyFont="1" applyBorder="1" applyAlignment="1">
      <alignment horizontal="left" vertical="center"/>
    </xf>
    <xf numFmtId="164" fontId="3" fillId="0" borderId="1" xfId="1" applyNumberFormat="1" applyFont="1" applyBorder="1" applyAlignment="1">
      <alignment vertical="center"/>
    </xf>
    <xf numFmtId="0" fontId="3" fillId="0" borderId="1" xfId="1" applyNumberFormat="1" applyFont="1" applyBorder="1" applyAlignment="1">
      <alignment horizontal="center" vertical="center"/>
    </xf>
    <xf numFmtId="165" fontId="3" fillId="3" borderId="1" xfId="1" applyNumberFormat="1" applyFont="1" applyFill="1" applyBorder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165" fontId="3" fillId="0" borderId="0" xfId="1" applyNumberFormat="1" applyFont="1" applyAlignment="1">
      <alignment horizontal="center" vertical="center"/>
    </xf>
    <xf numFmtId="165" fontId="5" fillId="0" borderId="2" xfId="1" applyNumberFormat="1" applyFont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 wrapText="1"/>
    </xf>
    <xf numFmtId="16" fontId="5" fillId="0" borderId="1" xfId="1" applyNumberFormat="1" applyFont="1" applyFill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left" vertical="center" wrapText="1"/>
    </xf>
    <xf numFmtId="164" fontId="5" fillId="0" borderId="3" xfId="1" applyNumberFormat="1" applyFont="1" applyBorder="1" applyAlignment="1">
      <alignment horizontal="center" vertical="center" wrapText="1"/>
    </xf>
    <xf numFmtId="0" fontId="5" fillId="0" borderId="3" xfId="1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vertical="center"/>
    </xf>
    <xf numFmtId="165" fontId="5" fillId="0" borderId="4" xfId="1" applyNumberFormat="1" applyFont="1" applyBorder="1" applyAlignment="1">
      <alignment horizontal="center" vertical="center" wrapText="1"/>
    </xf>
    <xf numFmtId="165" fontId="5" fillId="0" borderId="5" xfId="1" applyNumberFormat="1" applyFont="1" applyBorder="1" applyAlignment="1">
      <alignment horizontal="center" vertical="center" wrapText="1"/>
    </xf>
    <xf numFmtId="165" fontId="5" fillId="0" borderId="6" xfId="1" applyNumberFormat="1" applyFont="1" applyBorder="1" applyAlignment="1">
      <alignment horizontal="center" vertical="center" wrapText="1"/>
    </xf>
    <xf numFmtId="165" fontId="5" fillId="0" borderId="7" xfId="1" applyNumberFormat="1" applyFont="1" applyBorder="1" applyAlignment="1">
      <alignment horizontal="left" vertical="center" wrapText="1"/>
    </xf>
    <xf numFmtId="164" fontId="5" fillId="0" borderId="7" xfId="1" applyNumberFormat="1" applyFont="1" applyBorder="1" applyAlignment="1">
      <alignment horizontal="center" vertical="center" wrapText="1"/>
    </xf>
    <xf numFmtId="0" fontId="5" fillId="0" borderId="7" xfId="1" applyNumberFormat="1" applyFont="1" applyBorder="1" applyAlignment="1">
      <alignment horizontal="center" vertical="center" wrapText="1"/>
    </xf>
    <xf numFmtId="164" fontId="6" fillId="0" borderId="0" xfId="1" applyNumberFormat="1" applyFont="1" applyAlignment="1">
      <alignment vertical="center"/>
    </xf>
    <xf numFmtId="164" fontId="6" fillId="0" borderId="0" xfId="1" applyNumberFormat="1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165" fontId="3" fillId="4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34"/>
  <sheetViews>
    <sheetView tabSelected="1" workbookViewId="0">
      <pane xSplit="2" ySplit="5" topLeftCell="C12" activePane="bottomRight" state="frozen"/>
      <selection pane="topRight" activeCell="C1" sqref="C1"/>
      <selection pane="bottomLeft" activeCell="A6" sqref="A6"/>
      <selection pane="bottomRight" activeCell="H16" sqref="H16"/>
    </sheetView>
  </sheetViews>
  <sheetFormatPr defaultRowHeight="15.75"/>
  <cols>
    <col min="1" max="1" width="4.140625" style="6" customWidth="1"/>
    <col min="2" max="2" width="27.5703125" style="5" customWidth="1"/>
    <col min="3" max="3" width="6.85546875" style="4" customWidth="1"/>
    <col min="4" max="4" width="8.85546875" style="3" customWidth="1"/>
    <col min="5" max="5" width="5.28515625" style="3" customWidth="1"/>
    <col min="6" max="6" width="12" style="3" customWidth="1"/>
    <col min="7" max="12" width="9.140625" style="2"/>
    <col min="13" max="16384" width="9.140625" style="1"/>
  </cols>
  <sheetData>
    <row r="1" spans="1:12" s="5" customFormat="1" ht="15.75" customHeight="1">
      <c r="A1" s="36" t="s">
        <v>34</v>
      </c>
      <c r="B1" s="36"/>
      <c r="C1" s="36"/>
      <c r="D1" s="36"/>
      <c r="E1" s="36"/>
      <c r="F1" s="36"/>
      <c r="G1" s="35"/>
      <c r="H1" s="35"/>
      <c r="I1" s="35"/>
      <c r="J1" s="35"/>
      <c r="K1" s="35"/>
      <c r="L1" s="35"/>
    </row>
    <row r="2" spans="1:12" s="5" customFormat="1" ht="22.5">
      <c r="A2" s="34" t="s">
        <v>33</v>
      </c>
      <c r="B2" s="34"/>
      <c r="C2" s="34"/>
      <c r="D2" s="34"/>
      <c r="E2" s="34"/>
      <c r="F2" s="34"/>
      <c r="G2" s="26"/>
      <c r="H2" s="26"/>
      <c r="I2" s="26"/>
      <c r="J2" s="26"/>
      <c r="K2" s="26"/>
      <c r="L2" s="26"/>
    </row>
    <row r="3" spans="1:12" s="5" customFormat="1" ht="15.75" customHeight="1">
      <c r="A3" s="33"/>
      <c r="B3" s="33"/>
      <c r="C3" s="33"/>
      <c r="D3" s="33"/>
      <c r="E3" s="33"/>
      <c r="F3" s="33"/>
      <c r="G3" s="26"/>
      <c r="H3" s="26"/>
      <c r="I3" s="26"/>
      <c r="J3" s="26"/>
      <c r="K3" s="26"/>
      <c r="L3" s="26"/>
    </row>
    <row r="4" spans="1:12" s="5" customFormat="1" ht="60" customHeight="1">
      <c r="A4" s="32" t="s">
        <v>32</v>
      </c>
      <c r="B4" s="31" t="s">
        <v>31</v>
      </c>
      <c r="C4" s="30" t="s">
        <v>30</v>
      </c>
      <c r="D4" s="29"/>
      <c r="E4" s="28"/>
      <c r="F4" s="27"/>
      <c r="G4" s="19" t="s">
        <v>29</v>
      </c>
      <c r="H4" s="26"/>
      <c r="I4" s="26"/>
      <c r="J4" s="26"/>
      <c r="K4" s="26"/>
      <c r="L4" s="26"/>
    </row>
    <row r="5" spans="1:12" s="17" customFormat="1" ht="28.5" customHeight="1">
      <c r="A5" s="25"/>
      <c r="B5" s="24"/>
      <c r="C5" s="23"/>
      <c r="D5" s="22" t="s">
        <v>28</v>
      </c>
      <c r="E5" s="21" t="s">
        <v>27</v>
      </c>
      <c r="F5" s="20" t="s">
        <v>26</v>
      </c>
      <c r="G5" s="19"/>
      <c r="H5" s="18"/>
      <c r="I5" s="18"/>
      <c r="J5" s="18"/>
      <c r="K5" s="18"/>
      <c r="L5" s="18"/>
    </row>
    <row r="6" spans="1:12">
      <c r="A6" s="15">
        <v>1</v>
      </c>
      <c r="B6" s="14" t="s">
        <v>25</v>
      </c>
      <c r="C6" s="13" t="s">
        <v>23</v>
      </c>
      <c r="D6" s="12">
        <v>3800</v>
      </c>
      <c r="E6" s="11">
        <v>2</v>
      </c>
      <c r="F6" s="11">
        <f>SUM(E6:E6)*D6</f>
        <v>7600</v>
      </c>
    </row>
    <row r="7" spans="1:12">
      <c r="A7" s="15">
        <f>A6+1</f>
        <v>2</v>
      </c>
      <c r="B7" s="14" t="s">
        <v>24</v>
      </c>
      <c r="C7" s="13" t="s">
        <v>23</v>
      </c>
      <c r="D7" s="12">
        <v>10000</v>
      </c>
      <c r="E7" s="11">
        <v>6</v>
      </c>
      <c r="F7" s="11">
        <f>SUM(E7:E7)*D7</f>
        <v>60000</v>
      </c>
    </row>
    <row r="8" spans="1:12">
      <c r="A8" s="15">
        <f>A7+1</f>
        <v>3</v>
      </c>
      <c r="B8" s="14" t="s">
        <v>22</v>
      </c>
      <c r="C8" s="13" t="s">
        <v>21</v>
      </c>
      <c r="D8" s="12">
        <v>38000</v>
      </c>
      <c r="E8" s="11">
        <v>1</v>
      </c>
      <c r="F8" s="11">
        <f>SUM(E8:E8)*D8</f>
        <v>38000</v>
      </c>
    </row>
    <row r="9" spans="1:12">
      <c r="A9" s="15">
        <f>A8+1</f>
        <v>4</v>
      </c>
      <c r="B9" s="14" t="s">
        <v>20</v>
      </c>
      <c r="C9" s="13" t="s">
        <v>18</v>
      </c>
      <c r="D9" s="12">
        <v>33000</v>
      </c>
      <c r="E9" s="11">
        <v>2</v>
      </c>
      <c r="F9" s="11">
        <f>SUM(E9:E9)*D9</f>
        <v>66000</v>
      </c>
    </row>
    <row r="10" spans="1:12">
      <c r="A10" s="15">
        <f>A9+1</f>
        <v>5</v>
      </c>
      <c r="B10" s="14" t="s">
        <v>19</v>
      </c>
      <c r="C10" s="13" t="s">
        <v>18</v>
      </c>
      <c r="D10" s="12">
        <v>33000</v>
      </c>
      <c r="E10" s="11">
        <v>2</v>
      </c>
      <c r="F10" s="11">
        <f>SUM(E10:E10)*D10</f>
        <v>66000</v>
      </c>
    </row>
    <row r="11" spans="1:12">
      <c r="A11" s="15">
        <f>A10+1</f>
        <v>6</v>
      </c>
      <c r="B11" s="14" t="s">
        <v>17</v>
      </c>
      <c r="C11" s="13" t="s">
        <v>16</v>
      </c>
      <c r="D11" s="12">
        <v>350</v>
      </c>
      <c r="E11" s="11">
        <v>200</v>
      </c>
      <c r="F11" s="11">
        <f>SUM(E11:E11)*D11</f>
        <v>70000</v>
      </c>
    </row>
    <row r="12" spans="1:12">
      <c r="A12" s="15">
        <f>A11+1</f>
        <v>7</v>
      </c>
      <c r="B12" s="14" t="s">
        <v>15</v>
      </c>
      <c r="C12" s="13" t="s">
        <v>1</v>
      </c>
      <c r="D12" s="12">
        <v>14000</v>
      </c>
      <c r="E12" s="11">
        <v>5</v>
      </c>
      <c r="F12" s="11">
        <f>SUM(E12:E12)*D12</f>
        <v>70000</v>
      </c>
    </row>
    <row r="13" spans="1:12">
      <c r="A13" s="15">
        <f>A12+1</f>
        <v>8</v>
      </c>
      <c r="B13" s="14" t="s">
        <v>14</v>
      </c>
      <c r="C13" s="13" t="s">
        <v>1</v>
      </c>
      <c r="D13" s="37"/>
      <c r="E13" s="11">
        <v>1</v>
      </c>
      <c r="F13" s="11">
        <f>SUM(E13:E13)*D13</f>
        <v>0</v>
      </c>
      <c r="G13" s="2" t="s">
        <v>36</v>
      </c>
    </row>
    <row r="14" spans="1:12">
      <c r="A14" s="15">
        <f>A13+1</f>
        <v>9</v>
      </c>
      <c r="B14" s="14" t="s">
        <v>13</v>
      </c>
      <c r="C14" s="13" t="s">
        <v>12</v>
      </c>
      <c r="D14" s="12">
        <v>41000</v>
      </c>
      <c r="E14" s="11">
        <v>10</v>
      </c>
      <c r="F14" s="11">
        <f>SUM(E14:E14)*D14</f>
        <v>410000</v>
      </c>
    </row>
    <row r="15" spans="1:12">
      <c r="A15" s="15">
        <f>A14+1</f>
        <v>10</v>
      </c>
      <c r="B15" s="14" t="s">
        <v>11</v>
      </c>
      <c r="C15" s="13" t="s">
        <v>8</v>
      </c>
      <c r="D15" s="12">
        <v>4000</v>
      </c>
      <c r="E15" s="11">
        <v>5</v>
      </c>
      <c r="F15" s="11">
        <f>SUM(E15:E15)*D15</f>
        <v>20000</v>
      </c>
    </row>
    <row r="16" spans="1:12">
      <c r="A16" s="15">
        <f>A15+1</f>
        <v>11</v>
      </c>
      <c r="B16" s="14" t="s">
        <v>10</v>
      </c>
      <c r="C16" s="13" t="s">
        <v>8</v>
      </c>
      <c r="D16" s="12">
        <v>5000</v>
      </c>
      <c r="E16" s="11">
        <v>5</v>
      </c>
      <c r="F16" s="11">
        <f>SUM(E16:E16)*D16</f>
        <v>25000</v>
      </c>
    </row>
    <row r="17" spans="1:12">
      <c r="A17" s="15">
        <f>A16+1</f>
        <v>12</v>
      </c>
      <c r="B17" s="14" t="s">
        <v>9</v>
      </c>
      <c r="C17" s="13" t="s">
        <v>8</v>
      </c>
      <c r="D17" s="12">
        <v>9000</v>
      </c>
      <c r="E17" s="11">
        <v>3</v>
      </c>
      <c r="F17" s="11">
        <f>SUM(E17:E17)*D17</f>
        <v>27000</v>
      </c>
      <c r="G17" s="1"/>
      <c r="H17" s="1"/>
      <c r="I17" s="1"/>
      <c r="J17" s="1"/>
      <c r="K17" s="1"/>
      <c r="L17" s="1"/>
    </row>
    <row r="18" spans="1:12">
      <c r="A18" s="15">
        <f t="shared" ref="A18:A19" si="0">A17+1</f>
        <v>13</v>
      </c>
      <c r="B18" s="14" t="s">
        <v>35</v>
      </c>
      <c r="C18" s="13" t="s">
        <v>1</v>
      </c>
      <c r="D18" s="12">
        <v>11800</v>
      </c>
      <c r="E18" s="11">
        <v>2</v>
      </c>
      <c r="F18" s="11">
        <f>SUM(E18:E18)*D18</f>
        <v>23600</v>
      </c>
      <c r="G18" s="1"/>
      <c r="H18" s="1"/>
      <c r="I18" s="1"/>
      <c r="J18" s="1"/>
      <c r="K18" s="1"/>
      <c r="L18" s="1"/>
    </row>
    <row r="19" spans="1:12">
      <c r="A19" s="15">
        <f t="shared" si="0"/>
        <v>14</v>
      </c>
      <c r="B19" s="14" t="s">
        <v>7</v>
      </c>
      <c r="C19" s="13" t="s">
        <v>3</v>
      </c>
      <c r="D19" s="12">
        <v>22000</v>
      </c>
      <c r="E19" s="11">
        <v>2</v>
      </c>
      <c r="F19" s="11">
        <f>SUM(E19:E19)*D19</f>
        <v>44000</v>
      </c>
      <c r="G19" s="1"/>
      <c r="H19" s="1"/>
      <c r="I19" s="1"/>
      <c r="J19" s="1"/>
      <c r="K19" s="1"/>
      <c r="L19" s="1"/>
    </row>
    <row r="20" spans="1:12">
      <c r="A20" s="15">
        <f>A19+1</f>
        <v>15</v>
      </c>
      <c r="B20" s="14" t="s">
        <v>6</v>
      </c>
      <c r="C20" s="13" t="s">
        <v>3</v>
      </c>
      <c r="D20" s="12">
        <v>3500</v>
      </c>
      <c r="E20" s="11">
        <v>5</v>
      </c>
      <c r="F20" s="11">
        <f>SUM(E20:E20)*D20</f>
        <v>17500</v>
      </c>
      <c r="G20" s="1"/>
      <c r="H20" s="1"/>
      <c r="I20" s="1"/>
      <c r="J20" s="1"/>
      <c r="K20" s="1"/>
      <c r="L20" s="1"/>
    </row>
    <row r="21" spans="1:12">
      <c r="A21" s="15">
        <f>A20+1</f>
        <v>16</v>
      </c>
      <c r="B21" s="14" t="s">
        <v>5</v>
      </c>
      <c r="C21" s="13" t="s">
        <v>3</v>
      </c>
      <c r="D21" s="12">
        <f>309*12</f>
        <v>3708</v>
      </c>
      <c r="E21" s="11">
        <v>5</v>
      </c>
      <c r="F21" s="11">
        <f>SUM(E21:E21)*D21</f>
        <v>18540</v>
      </c>
      <c r="G21" s="1"/>
      <c r="H21" s="1"/>
      <c r="I21" s="1"/>
      <c r="J21" s="1"/>
      <c r="K21" s="1"/>
      <c r="L21" s="1"/>
    </row>
    <row r="22" spans="1:12">
      <c r="A22" s="15">
        <f>A21+1</f>
        <v>17</v>
      </c>
      <c r="B22" s="14" t="s">
        <v>4</v>
      </c>
      <c r="C22" s="13" t="s">
        <v>3</v>
      </c>
      <c r="D22" s="16">
        <v>15000</v>
      </c>
      <c r="E22" s="11">
        <v>2</v>
      </c>
      <c r="F22" s="11">
        <f>SUM(E22:E22)*D22</f>
        <v>30000</v>
      </c>
      <c r="G22" s="1"/>
      <c r="H22" s="1"/>
      <c r="I22" s="1"/>
      <c r="J22" s="1"/>
      <c r="K22" s="1"/>
      <c r="L22" s="1"/>
    </row>
    <row r="23" spans="1:12">
      <c r="A23" s="15">
        <f>A22+1</f>
        <v>18</v>
      </c>
      <c r="B23" s="14" t="s">
        <v>2</v>
      </c>
      <c r="C23" s="13" t="s">
        <v>1</v>
      </c>
      <c r="D23" s="12">
        <v>3100</v>
      </c>
      <c r="E23" s="11">
        <v>2</v>
      </c>
      <c r="F23" s="11">
        <f>SUM(E23:E23)*D23</f>
        <v>6200</v>
      </c>
      <c r="G23" s="1"/>
      <c r="H23" s="1"/>
      <c r="I23" s="1"/>
      <c r="J23" s="1"/>
      <c r="K23" s="1"/>
      <c r="L23" s="1"/>
    </row>
    <row r="24" spans="1:12">
      <c r="A24" s="10"/>
      <c r="B24" s="9" t="s">
        <v>0</v>
      </c>
      <c r="C24" s="8"/>
      <c r="D24" s="7"/>
      <c r="E24" s="7"/>
      <c r="F24" s="7">
        <f>SUM(F6:F23)</f>
        <v>999440</v>
      </c>
      <c r="G24" s="1"/>
      <c r="H24" s="1"/>
      <c r="I24" s="1"/>
      <c r="J24" s="1"/>
      <c r="K24" s="1"/>
      <c r="L24" s="1"/>
    </row>
    <row r="34" spans="1:12" ht="17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</sheetData>
  <mergeCells count="7">
    <mergeCell ref="G4:G5"/>
    <mergeCell ref="A4:A5"/>
    <mergeCell ref="B4:B5"/>
    <mergeCell ref="C4:C5"/>
    <mergeCell ref="E4:F4"/>
    <mergeCell ref="A1:F1"/>
    <mergeCell ref="A2:F2"/>
  </mergeCells>
  <pageMargins left="0.28000000000000003" right="0.25" top="0.32" bottom="0.37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 hàng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2015-08-14T04:17:49Z</dcterms:created>
  <dcterms:modified xsi:type="dcterms:W3CDTF">2015-08-14T04:22:52Z</dcterms:modified>
</cp:coreProperties>
</file>