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75" windowWidth="19440" windowHeight="7140" firstSheet="3" activeTab="3"/>
  </bookViews>
  <sheets>
    <sheet name="Sheet1" sheetId="1" state="hidden" r:id="rId1"/>
    <sheet name="Sheet2" sheetId="2" state="hidden" r:id="rId2"/>
    <sheet name="Sheet3" sheetId="3" state="hidden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N62" i="5"/>
  <c r="D62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44" s="1"/>
  <c r="D62" i="4"/>
  <c r="N62" s="1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44" s="1"/>
  <c r="W45" i="5" l="1"/>
  <c r="W46" s="1"/>
  <c r="W45" i="4"/>
  <c r="W46" s="1"/>
  <c r="D44" i="3"/>
  <c r="N44" s="1"/>
  <c r="X27"/>
  <c r="X26"/>
  <c r="X25"/>
  <c r="X24"/>
  <c r="X23"/>
  <c r="X22"/>
  <c r="X21"/>
  <c r="X20"/>
  <c r="X19"/>
  <c r="X18"/>
  <c r="X17"/>
  <c r="X16"/>
  <c r="X15"/>
  <c r="X14"/>
  <c r="X28" s="1"/>
  <c r="D44" i="2"/>
  <c r="N44" s="1"/>
  <c r="X27"/>
  <c r="X26"/>
  <c r="X25"/>
  <c r="X24"/>
  <c r="X23"/>
  <c r="X22"/>
  <c r="X21"/>
  <c r="X20"/>
  <c r="X19"/>
  <c r="X18"/>
  <c r="X17"/>
  <c r="X16"/>
  <c r="X15"/>
  <c r="X14"/>
  <c r="X28" s="1"/>
  <c r="X28" i="1" l="1"/>
  <c r="U24"/>
  <c r="X18" l="1"/>
  <c r="D44" l="1"/>
  <c r="N44" s="1"/>
  <c r="X27"/>
  <c r="X26"/>
  <c r="X25"/>
  <c r="X24"/>
  <c r="X23"/>
  <c r="X22"/>
  <c r="X21"/>
  <c r="X20"/>
  <c r="X19"/>
  <c r="X17"/>
  <c r="X16"/>
  <c r="X15"/>
  <c r="X14"/>
  <c r="X13"/>
</calcChain>
</file>

<file path=xl/sharedStrings.xml><?xml version="1.0" encoding="utf-8"?>
<sst xmlns="http://schemas.openxmlformats.org/spreadsheetml/2006/main" count="475" uniqueCount="140">
  <si>
    <t>CÔNG TY TNHH ĐẦU TƯ VÀ KINH DOANH SIÊU THỊ Á CHÂU</t>
  </si>
  <si>
    <t>Lầu 2, 506 Nguyễn Đình Chiểu, P.4, Q.3, TP.HCM</t>
  </si>
  <si>
    <t>Tel:</t>
  </si>
  <si>
    <t>84-8 3847 8988</t>
  </si>
  <si>
    <t>Fax: 38478333</t>
  </si>
  <si>
    <t>Tax code: 0310939840</t>
  </si>
  <si>
    <t>Issuing Store Address Tên Siêu thị và địa chỉ</t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</si>
  <si>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</si>
  <si>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</si>
  <si>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>Siêu thị Giant</t>
  </si>
  <si>
    <r>
      <t xml:space="preserve">Delivery To
</t>
    </r>
    <r>
      <rPr>
        <i/>
        <sz val="10"/>
        <rFont val="Arial"/>
        <family val="2"/>
      </rPr>
      <t>Giao hàng tới</t>
    </r>
  </si>
  <si>
    <r>
      <t xml:space="preserve">Add </t>
    </r>
    <r>
      <rPr>
        <i/>
        <sz val="10"/>
        <rFont val="Arial"/>
        <family val="2"/>
      </rPr>
      <t>Địa chỉ</t>
    </r>
  </si>
  <si>
    <t>101 Tôn Dật Tiên, Q.7</t>
  </si>
  <si>
    <t>506 Nguyễn Đình Chiểu, P.4, Q.3, TP.HCM</t>
  </si>
  <si>
    <r>
      <t xml:space="preserve">Tel
</t>
    </r>
    <r>
      <rPr>
        <i/>
        <sz val="10"/>
        <rFont val="Arial"/>
        <family val="2"/>
      </rPr>
      <t>Điện thoại</t>
    </r>
  </si>
  <si>
    <t>5413 7366</t>
  </si>
  <si>
    <r>
      <t xml:space="preserve">Tel </t>
    </r>
    <r>
      <rPr>
        <i/>
        <sz val="10"/>
        <rFont val="Arial"/>
        <family val="2"/>
      </rPr>
      <t>Điện thoại</t>
    </r>
  </si>
  <si>
    <t>Ms. Phụng - 0917.263.664</t>
  </si>
  <si>
    <r>
      <t xml:space="preserve">Attn
</t>
    </r>
    <r>
      <rPr>
        <i/>
        <sz val="10"/>
        <rFont val="Arial"/>
        <family val="2"/>
      </rPr>
      <t>Người nhận</t>
    </r>
  </si>
  <si>
    <t>Customer Service</t>
  </si>
  <si>
    <r>
      <t xml:space="preserve">Date </t>
    </r>
    <r>
      <rPr>
        <i/>
        <sz val="10"/>
        <rFont val="Arial"/>
        <family val="2"/>
      </rPr>
      <t>Ngày</t>
    </r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</si>
  <si>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</si>
  <si>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</si>
  <si>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</si>
  <si>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</si>
  <si>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</si>
  <si>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Đường Biên Hòa 1kg</t>
  </si>
  <si>
    <t>Last order</t>
  </si>
  <si>
    <t>Sữa tươi không đường Vinamilk 1L</t>
  </si>
  <si>
    <t>Bột sữa Coffe mate</t>
  </si>
  <si>
    <t>Coffee Purio Medium hạt</t>
  </si>
  <si>
    <t>Trà Lipton hộp (100 gói nhỏ)</t>
  </si>
  <si>
    <t>Khăn an An An</t>
  </si>
  <si>
    <t>Tương ớt 850G Cholimex</t>
  </si>
  <si>
    <t>Nước tương Tam Thái Tử lớn</t>
  </si>
  <si>
    <t>Muỗng pha coffee dài</t>
  </si>
  <si>
    <t>Muỗng ăn cơm dài</t>
  </si>
  <si>
    <t>Dao thái lan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</si>
  <si>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</si>
  <si>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</si>
  <si>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</si>
  <si>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</si>
  <si>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</si>
  <si>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</si>
  <si>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</si>
  <si>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</si>
  <si>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</si>
  <si>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</si>
  <si>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</si>
  <si>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</si>
  <si>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</si>
  <si>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</si>
  <si>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r>
      <t xml:space="preserve">Name Tên: </t>
    </r>
    <r>
      <rPr>
        <sz val="10"/>
        <rFont val="Arial"/>
        <family val="2"/>
      </rPr>
      <t>Quách Tiểu Phụng</t>
    </r>
  </si>
  <si>
    <r>
      <t xml:space="preserve">Name Tên: </t>
    </r>
    <r>
      <rPr>
        <sz val="10"/>
        <rFont val="Arial"/>
        <family val="2"/>
      </rPr>
      <t>Dương Thị Thu Hương</t>
    </r>
  </si>
  <si>
    <t>Name Tên: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</si>
  <si>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 xml:space="preserve">HR&amp; Admin Manager </t>
    </r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</si>
  <si>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</si>
  <si>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</si>
  <si>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</si>
  <si>
    <t>Kẹo Oishi trái cây (nhiều mùi)</t>
  </si>
  <si>
    <t>Giấy hộp Puppy trà xanh</t>
  </si>
  <si>
    <t>Nước mắm Chinsu cá hồi 3 ngon 500ml</t>
  </si>
  <si>
    <t>Tăm tre Như Ngọc</t>
  </si>
  <si>
    <t>Cty TNHH Đầu Tư và Kinh Doanh Siêu Thị Á Châu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</si>
  <si>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Admin</t>
    </r>
  </si>
  <si>
    <t>CÔNG TY TNHH MỘT THÀNH VIÊN THƯƠNG MẠI VÀ ĐẦU TƯ LIÊN Á CHÂU</t>
  </si>
  <si>
    <t>Tax code: 0310618188</t>
  </si>
  <si>
    <r>
      <t>Issuing Store Address</t>
    </r>
    <r>
      <rPr>
        <i/>
        <sz val="10"/>
        <rFont val="Arial"/>
        <family val="2"/>
      </rPr>
      <t xml:space="preserve"> Tên Siêu thị và địa chỉ</t>
    </r>
  </si>
  <si>
    <t>Guardian Bình Phú</t>
  </si>
  <si>
    <t>129 -131  Bình Phú, Quận 6</t>
  </si>
  <si>
    <t>Ms. Hiền - 0903 779 107</t>
  </si>
  <si>
    <r>
      <t xml:space="preserve">Unit Price
</t>
    </r>
    <r>
      <rPr>
        <i/>
        <sz val="10"/>
        <rFont val="Arial"/>
        <family val="2"/>
      </rPr>
      <t>Đơn giá (VAT)</t>
    </r>
  </si>
  <si>
    <t>Xô đựng nước 20 lit không nắp</t>
  </si>
  <si>
    <t>cái</t>
  </si>
  <si>
    <t>Chổi cỏ Phước Lộc Thọ</t>
  </si>
  <si>
    <t>cây</t>
  </si>
  <si>
    <t xml:space="preserve">Khăn nén </t>
  </si>
  <si>
    <t>Ky hốt rác</t>
  </si>
  <si>
    <t>Thùng rác trung Duy Tân (chân đạp)</t>
  </si>
  <si>
    <t>Nước lau sàn 4kg hương chanh</t>
  </si>
  <si>
    <t>chai</t>
  </si>
  <si>
    <t>Nước lau kiếng lớn</t>
  </si>
  <si>
    <t>Chổi nylong nhỏ</t>
  </si>
  <si>
    <t>Túi đựng rác trung</t>
  </si>
  <si>
    <t>lốc</t>
  </si>
  <si>
    <t>Thảm chùi chân Welcom</t>
  </si>
  <si>
    <t>Tẩy sumo nhỏ</t>
  </si>
  <si>
    <t>Giấy Anan</t>
  </si>
  <si>
    <t>Cây lau nhà 3M</t>
  </si>
  <si>
    <t>Miếng rửa chén mỏng xanh</t>
  </si>
  <si>
    <t>miếng</t>
  </si>
  <si>
    <t>Thành tiền (VAT)</t>
  </si>
  <si>
    <t xml:space="preserve">  </t>
  </si>
  <si>
    <r>
      <t xml:space="preserve">Position </t>
    </r>
    <r>
      <rPr>
        <i/>
        <sz val="10"/>
        <rFont val="Arial"/>
        <family val="2"/>
      </rPr>
      <t>Chức vụ: HR &amp; Admin Manager</t>
    </r>
  </si>
  <si>
    <t>Guardian Lê Đức Thọ 2</t>
  </si>
  <si>
    <t>100-102 Lê Đức Thọ, Quận Gò Vấp</t>
  </si>
  <si>
    <t>Mr. Cường - 0937 993 786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</si>
  <si>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</si>
  <si>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</si>
  <si>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</si>
  <si>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</si>
  <si>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</si>
  <si>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</si>
  <si>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</si>
  <si>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</si>
  <si>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</si>
  <si>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</si>
  <si>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</si>
  <si>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</si>
  <si>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</si>
  <si>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</si>
  <si>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</si>
  <si>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</si>
  <si>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</si>
  <si>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</si>
  <si>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</si>
  <si>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</si>
  <si>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</si>
  <si>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</si>
  <si>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</si>
  <si>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</si>
  <si>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</si>
  <si>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</si>
  <si>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</si>
  <si>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</si>
  <si>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</si>
  <si>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</si>
  <si>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</si>
  <si>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</si>
  <si>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</si>
  <si>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</si>
  <si>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</si>
  <si>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</si>
  <si>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</si>
  <si>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</si>
  <si>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</si>
  <si>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bộ</t>
  </si>
  <si>
    <t>Tổng cộng</t>
  </si>
  <si>
    <t>10% VAT</t>
  </si>
  <si>
    <t>Thành tiền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</si>
</sst>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  <numFmt numFmtId="166" formatCode="[$-409]#,##0"/>
    <numFmt numFmtId="167" formatCode="_(* #,##0_);_(* \(#,##0\);_(* \-??_);_(@_)"/>
    <numFmt numFmtId="168" formatCode="#,##0.00&quot; &quot;;&quot; (&quot;#,##0.00&quot;)&quot;;&quot; -&quot;#&quot; &quot;;@&quot; &quot;"/>
    <numFmt numFmtId="169" formatCode="0&quot; &quot;;&quot; (&quot;0&quot;)&quot;;&quot; -&quot;#&quot; &quot;;@&quot; &quot;"/>
    <numFmt numFmtId="170" formatCode="#,##0\ ;&quot; (&quot;#,##0\);&quot; -&quot;#\ ;@\ "/>
    <numFmt numFmtId="171" formatCode="_(* #,##0_);_(* \(#,##0\);_(* &quot;-&quot;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0"/>
      <name val="Arial11"/>
    </font>
    <font>
      <sz val="11"/>
      <color rgb="FF000000"/>
      <name val="Calibri"/>
      <family val="2"/>
    </font>
    <font>
      <sz val="10"/>
      <color theme="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rgb="FF000000"/>
      <name val="Arial11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DE9D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3" fillId="0" borderId="0" applyFill="0" applyBorder="0" applyAlignment="0" applyProtection="0"/>
    <xf numFmtId="43" fontId="1" fillId="0" borderId="0" applyFont="0" applyFill="0" applyBorder="0" applyAlignment="0" applyProtection="0"/>
    <xf numFmtId="168" fontId="26" fillId="0" borderId="0" applyBorder="0" applyProtection="0"/>
  </cellStyleXfs>
  <cellXfs count="146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1" xfId="0" applyFont="1" applyBorder="1"/>
    <xf numFmtId="0" fontId="0" fillId="0" borderId="2" xfId="0" applyFont="1" applyBorder="1"/>
    <xf numFmtId="0" fontId="11" fillId="0" borderId="0" xfId="0" applyFont="1"/>
    <xf numFmtId="0" fontId="0" fillId="0" borderId="3" xfId="0" applyFont="1" applyBorder="1"/>
    <xf numFmtId="0" fontId="3" fillId="0" borderId="3" xfId="0" applyFont="1" applyBorder="1"/>
    <xf numFmtId="14" fontId="0" fillId="0" borderId="3" xfId="0" applyNumberFormat="1" applyFont="1" applyBorder="1"/>
    <xf numFmtId="0" fontId="2" fillId="0" borderId="0" xfId="0" applyFont="1" applyAlignment="1">
      <alignment horizontal="justify" vertical="center"/>
    </xf>
    <xf numFmtId="0" fontId="0" fillId="0" borderId="4" xfId="0" applyFont="1" applyBorder="1" applyAlignment="1"/>
    <xf numFmtId="0" fontId="0" fillId="0" borderId="4" xfId="0" applyFont="1" applyBorder="1"/>
    <xf numFmtId="0" fontId="12" fillId="0" borderId="0" xfId="0" applyFont="1" applyAlignment="1">
      <alignment horizontal="justify" vertical="center"/>
    </xf>
    <xf numFmtId="165" fontId="1" fillId="0" borderId="0" xfId="1" applyNumberFormat="1" applyFont="1"/>
    <xf numFmtId="0" fontId="3" fillId="0" borderId="2" xfId="0" applyFont="1" applyBorder="1"/>
    <xf numFmtId="0" fontId="14" fillId="0" borderId="0" xfId="0" applyFont="1" applyAlignment="1">
      <alignment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/>
    <xf numFmtId="0" fontId="15" fillId="3" borderId="0" xfId="0" applyFont="1" applyFill="1" applyBorder="1"/>
    <xf numFmtId="3" fontId="0" fillId="3" borderId="0" xfId="0" applyNumberFormat="1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2" borderId="0" xfId="0" applyFont="1" applyFill="1" applyBorder="1"/>
    <xf numFmtId="0" fontId="16" fillId="3" borderId="0" xfId="0" applyFont="1" applyFill="1" applyBorder="1"/>
    <xf numFmtId="0" fontId="0" fillId="0" borderId="5" xfId="0" applyFont="1" applyBorder="1" applyAlignment="1">
      <alignment horizontal="center" wrapText="1"/>
    </xf>
    <xf numFmtId="3" fontId="0" fillId="0" borderId="8" xfId="0" applyNumberFormat="1" applyFont="1" applyBorder="1" applyAlignment="1">
      <alignment horizontal="right" wrapText="1"/>
    </xf>
    <xf numFmtId="0" fontId="19" fillId="0" borderId="0" xfId="0" applyFont="1" applyAlignment="1">
      <alignment horizontal="center"/>
    </xf>
    <xf numFmtId="0" fontId="0" fillId="0" borderId="5" xfId="0" applyFont="1" applyBorder="1" applyAlignment="1"/>
    <xf numFmtId="0" fontId="0" fillId="0" borderId="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64" fontId="3" fillId="0" borderId="0" xfId="1" applyFont="1" applyFill="1" applyBorder="1" applyAlignment="1" applyProtection="1">
      <alignment horizontal="center"/>
    </xf>
    <xf numFmtId="164" fontId="2" fillId="0" borderId="13" xfId="1" applyFont="1" applyFill="1" applyBorder="1" applyAlignment="1" applyProtection="1">
      <alignment wrapText="1"/>
    </xf>
    <xf numFmtId="164" fontId="2" fillId="0" borderId="0" xfId="1" applyFont="1" applyFill="1" applyBorder="1" applyAlignment="1" applyProtection="1">
      <alignment wrapText="1"/>
    </xf>
    <xf numFmtId="0" fontId="20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22" fillId="0" borderId="1" xfId="0" applyFont="1" applyBorder="1"/>
    <xf numFmtId="0" fontId="23" fillId="0" borderId="2" xfId="0" applyFont="1" applyBorder="1"/>
    <xf numFmtId="0" fontId="24" fillId="0" borderId="2" xfId="0" applyFont="1" applyBorder="1"/>
    <xf numFmtId="0" fontId="11" fillId="0" borderId="2" xfId="0" applyFont="1" applyBorder="1"/>
    <xf numFmtId="0" fontId="25" fillId="0" borderId="2" xfId="0" applyFont="1" applyBorder="1"/>
    <xf numFmtId="165" fontId="1" fillId="0" borderId="0" xfId="2" applyNumberFormat="1" applyFont="1"/>
    <xf numFmtId="165" fontId="0" fillId="0" borderId="8" xfId="2" applyNumberFormat="1" applyFont="1" applyBorder="1" applyAlignment="1">
      <alignment horizontal="center"/>
    </xf>
    <xf numFmtId="0" fontId="16" fillId="4" borderId="0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 indent="1"/>
    </xf>
    <xf numFmtId="0" fontId="0" fillId="0" borderId="3" xfId="0" applyFont="1" applyBorder="1" applyAlignment="1"/>
    <xf numFmtId="0" fontId="3" fillId="0" borderId="3" xfId="0" applyFont="1" applyBorder="1" applyAlignment="1"/>
    <xf numFmtId="0" fontId="0" fillId="0" borderId="12" xfId="0" applyFont="1" applyBorder="1" applyAlignment="1"/>
    <xf numFmtId="43" fontId="3" fillId="0" borderId="0" xfId="2" applyFont="1" applyFill="1" applyBorder="1" applyAlignment="1" applyProtection="1">
      <alignment horizontal="center"/>
    </xf>
    <xf numFmtId="43" fontId="2" fillId="0" borderId="13" xfId="2" applyFont="1" applyFill="1" applyBorder="1" applyAlignment="1" applyProtection="1">
      <alignment wrapText="1"/>
    </xf>
    <xf numFmtId="43" fontId="2" fillId="0" borderId="0" xfId="2" applyFont="1" applyFill="1" applyBorder="1" applyAlignment="1" applyProtection="1">
      <alignment wrapText="1"/>
    </xf>
    <xf numFmtId="14" fontId="0" fillId="0" borderId="3" xfId="0" applyNumberFormat="1" applyFont="1" applyBorder="1" applyAlignment="1"/>
    <xf numFmtId="0" fontId="27" fillId="0" borderId="1" xfId="0" applyFont="1" applyBorder="1"/>
    <xf numFmtId="0" fontId="28" fillId="0" borderId="17" xfId="0" applyFont="1" applyBorder="1"/>
    <xf numFmtId="0" fontId="29" fillId="0" borderId="1" xfId="0" applyFont="1" applyBorder="1"/>
    <xf numFmtId="0" fontId="12" fillId="0" borderId="0" xfId="0" applyFont="1" applyAlignment="1">
      <alignment vertical="center"/>
    </xf>
    <xf numFmtId="0" fontId="0" fillId="0" borderId="8" xfId="0" applyFont="1" applyBorder="1" applyAlignment="1">
      <alignment horizontal="center" wrapText="1"/>
    </xf>
    <xf numFmtId="0" fontId="0" fillId="5" borderId="5" xfId="0" applyFont="1" applyFill="1" applyBorder="1" applyAlignment="1"/>
    <xf numFmtId="0" fontId="30" fillId="0" borderId="17" xfId="0" applyFont="1" applyBorder="1" applyAlignment="1">
      <alignment vertical="top"/>
    </xf>
    <xf numFmtId="0" fontId="0" fillId="0" borderId="5" xfId="0" applyFont="1" applyFill="1" applyBorder="1" applyAlignment="1"/>
    <xf numFmtId="0" fontId="0" fillId="0" borderId="27" xfId="0" applyFont="1" applyBorder="1" applyAlignment="1">
      <alignment horizontal="center" wrapText="1"/>
    </xf>
    <xf numFmtId="0" fontId="30" fillId="0" borderId="25" xfId="0" applyFont="1" applyBorder="1" applyAlignment="1">
      <alignment horizontal="left" vertical="top"/>
    </xf>
    <xf numFmtId="0" fontId="30" fillId="0" borderId="26" xfId="0" applyFont="1" applyBorder="1" applyAlignment="1">
      <alignment horizontal="left" vertical="top"/>
    </xf>
    <xf numFmtId="167" fontId="13" fillId="0" borderId="8" xfId="2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center" wrapText="1"/>
    </xf>
    <xf numFmtId="0" fontId="0" fillId="0" borderId="17" xfId="0" applyFont="1" applyBorder="1" applyAlignment="1">
      <alignment horizontal="left" indent="1"/>
    </xf>
    <xf numFmtId="0" fontId="0" fillId="0" borderId="17" xfId="0" applyFont="1" applyBorder="1" applyAlignment="1"/>
    <xf numFmtId="0" fontId="0" fillId="0" borderId="29" xfId="0" applyFont="1" applyBorder="1" applyAlignment="1"/>
    <xf numFmtId="171" fontId="0" fillId="0" borderId="8" xfId="0" applyNumberFormat="1" applyFont="1" applyBorder="1"/>
    <xf numFmtId="0" fontId="0" fillId="0" borderId="30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31" xfId="0" applyFont="1" applyBorder="1" applyAlignment="1"/>
    <xf numFmtId="167" fontId="3" fillId="0" borderId="8" xfId="2" applyNumberFormat="1" applyFont="1" applyFill="1" applyBorder="1" applyAlignment="1" applyProtection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 wrapText="1"/>
    </xf>
    <xf numFmtId="14" fontId="0" fillId="0" borderId="3" xfId="0" applyNumberFormat="1" applyFont="1" applyBorder="1" applyAlignment="1">
      <alignment horizontal="left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/>
    </xf>
    <xf numFmtId="0" fontId="17" fillId="0" borderId="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166" fontId="18" fillId="0" borderId="11" xfId="0" applyNumberFormat="1" applyFont="1" applyFill="1" applyBorder="1" applyAlignment="1">
      <alignment horizontal="center" wrapText="1"/>
    </xf>
    <xf numFmtId="167" fontId="3" fillId="0" borderId="5" xfId="1" applyNumberFormat="1" applyFont="1" applyFill="1" applyBorder="1" applyAlignment="1" applyProtection="1">
      <alignment horizontal="right"/>
    </xf>
    <xf numFmtId="167" fontId="3" fillId="0" borderId="3" xfId="1" applyNumberFormat="1" applyFont="1" applyFill="1" applyBorder="1" applyAlignment="1" applyProtection="1">
      <alignment horizontal="right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167" fontId="3" fillId="0" borderId="5" xfId="2" applyNumberFormat="1" applyFont="1" applyFill="1" applyBorder="1" applyAlignment="1" applyProtection="1">
      <alignment horizontal="right"/>
    </xf>
    <xf numFmtId="167" fontId="3" fillId="0" borderId="3" xfId="2" applyNumberFormat="1" applyFont="1" applyFill="1" applyBorder="1" applyAlignment="1" applyProtection="1">
      <alignment horizontal="right"/>
    </xf>
    <xf numFmtId="0" fontId="26" fillId="0" borderId="16" xfId="0" applyFont="1" applyBorder="1" applyAlignment="1">
      <alignment horizontal="left"/>
    </xf>
    <xf numFmtId="0" fontId="26" fillId="0" borderId="17" xfId="0" applyFont="1" applyBorder="1" applyAlignment="1">
      <alignment horizontal="left"/>
    </xf>
    <xf numFmtId="169" fontId="26" fillId="0" borderId="8" xfId="3" applyNumberFormat="1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3" fontId="0" fillId="0" borderId="21" xfId="0" applyNumberFormat="1" applyFont="1" applyBorder="1" applyAlignment="1">
      <alignment horizontal="center" wrapText="1"/>
    </xf>
    <xf numFmtId="3" fontId="0" fillId="0" borderId="13" xfId="0" applyNumberFormat="1" applyFont="1" applyBorder="1" applyAlignment="1">
      <alignment horizontal="center" wrapText="1"/>
    </xf>
    <xf numFmtId="3" fontId="0" fillId="0" borderId="22" xfId="0" applyNumberFormat="1" applyFont="1" applyBorder="1" applyAlignment="1">
      <alignment horizont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170" fontId="0" fillId="5" borderId="23" xfId="2" applyNumberFormat="1" applyFont="1" applyFill="1" applyBorder="1" applyAlignment="1" applyProtection="1">
      <alignment horizontal="center"/>
    </xf>
    <xf numFmtId="170" fontId="0" fillId="5" borderId="24" xfId="2" applyNumberFormat="1" applyFont="1" applyFill="1" applyBorder="1" applyAlignment="1" applyProtection="1">
      <alignment horizontal="center"/>
    </xf>
    <xf numFmtId="0" fontId="0" fillId="6" borderId="23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0" fillId="6" borderId="26" xfId="0" applyFont="1" applyFill="1" applyBorder="1" applyAlignment="1">
      <alignment horizontal="center"/>
    </xf>
    <xf numFmtId="165" fontId="30" fillId="0" borderId="8" xfId="2" applyNumberFormat="1" applyFont="1" applyBorder="1" applyAlignment="1">
      <alignment horizontal="center" vertical="top"/>
    </xf>
    <xf numFmtId="165" fontId="30" fillId="0" borderId="8" xfId="2" applyNumberFormat="1" applyFont="1" applyFill="1" applyBorder="1" applyAlignment="1">
      <alignment horizontal="center" vertical="top"/>
    </xf>
    <xf numFmtId="0" fontId="10" fillId="0" borderId="28" xfId="2" applyNumberFormat="1" applyFont="1" applyBorder="1" applyAlignment="1">
      <alignment horizontal="right" vertical="top"/>
    </xf>
    <xf numFmtId="0" fontId="10" fillId="0" borderId="17" xfId="2" applyNumberFormat="1" applyFont="1" applyBorder="1" applyAlignment="1">
      <alignment horizontal="right" vertical="top"/>
    </xf>
    <xf numFmtId="0" fontId="10" fillId="0" borderId="29" xfId="2" applyNumberFormat="1" applyFont="1" applyBorder="1" applyAlignment="1">
      <alignment horizontal="right" vertical="top"/>
    </xf>
    <xf numFmtId="167" fontId="3" fillId="0" borderId="29" xfId="2" applyNumberFormat="1" applyFont="1" applyFill="1" applyBorder="1" applyAlignment="1" applyProtection="1">
      <alignment horizontal="right"/>
    </xf>
    <xf numFmtId="167" fontId="3" fillId="0" borderId="8" xfId="2" applyNumberFormat="1" applyFont="1" applyFill="1" applyBorder="1" applyAlignment="1" applyProtection="1">
      <alignment horizontal="right"/>
    </xf>
    <xf numFmtId="0" fontId="0" fillId="0" borderId="0" xfId="0" applyFont="1" applyAlignment="1">
      <alignment horizontal="center"/>
    </xf>
  </cellXfs>
  <cellStyles count="4">
    <cellStyle name="Comma" xfId="2" builtinId="3"/>
    <cellStyle name="Comma 2" xfId="1"/>
    <cellStyle name="Excel_BuiltIn_Comma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28577</xdr:colOff>
      <xdr:row>0</xdr:row>
      <xdr:rowOff>38099</xdr:rowOff>
    </xdr:from>
    <xdr:to>
      <xdr:col>4</xdr:col>
      <xdr:colOff>0</xdr:colOff>
      <xdr:row>2</xdr:row>
      <xdr:rowOff>89842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7" y="38099"/>
          <a:ext cx="1228723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38103</xdr:colOff>
      <xdr:row>0</xdr:row>
      <xdr:rowOff>47624</xdr:rowOff>
    </xdr:from>
    <xdr:to>
      <xdr:col>3</xdr:col>
      <xdr:colOff>276225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4"/>
  <sheetViews>
    <sheetView workbookViewId="0">
      <selection activeCell="A14" sqref="A1:XFD1048576"/>
    </sheetView>
  </sheetViews>
  <sheetFormatPr defaultRowHeight="15"/>
  <cols>
    <col min="1" max="3" width="4.7109375" style="1" customWidth="1"/>
    <col min="4" max="4" width="6.42578125" style="1" customWidth="1"/>
    <col min="5" max="16" width="4.7109375" style="1" customWidth="1"/>
    <col min="17" max="17" width="6.28515625" style="1" customWidth="1"/>
    <col min="18" max="18" width="4.14062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1"/>
    </row>
    <row r="2" spans="1:32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  <c r="S2" s="1"/>
      <c r="W2" s="8"/>
      <c r="X2" s="1"/>
    </row>
    <row r="3" spans="1:32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  <c r="Q3" s="10"/>
      <c r="R3" s="11"/>
      <c r="S3" s="1"/>
      <c r="W3" s="8"/>
      <c r="X3" s="1"/>
    </row>
    <row r="4" spans="1:32">
      <c r="E4" s="1" t="s">
        <v>5</v>
      </c>
      <c r="Q4" s="10"/>
      <c r="R4" s="11"/>
      <c r="S4" s="1"/>
      <c r="W4" s="8"/>
      <c r="X4" s="1"/>
    </row>
    <row r="5" spans="1:32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X5" s="1"/>
      <c r="Y5" s="18"/>
    </row>
    <row r="6" spans="1:32" ht="15.75">
      <c r="Q6" s="10"/>
      <c r="R6" s="11"/>
      <c r="S6" s="1"/>
      <c r="W6" s="8"/>
      <c r="X6" s="1"/>
      <c r="Y6" s="19"/>
    </row>
    <row r="7" spans="1:32">
      <c r="A7" s="101" t="s">
        <v>8</v>
      </c>
      <c r="B7" s="101"/>
      <c r="C7" s="101"/>
      <c r="D7" s="20" t="s">
        <v>9</v>
      </c>
      <c r="E7" s="21"/>
      <c r="F7" s="21"/>
      <c r="G7" s="21"/>
      <c r="H7" s="21"/>
      <c r="I7" s="21"/>
      <c r="J7" s="21"/>
      <c r="K7" s="21"/>
      <c r="L7" s="21"/>
      <c r="M7" s="21"/>
      <c r="N7" s="12"/>
      <c r="O7" s="12"/>
      <c r="P7" s="102" t="s">
        <v>10</v>
      </c>
      <c r="Q7" s="102"/>
      <c r="R7" s="102"/>
      <c r="S7" s="61" t="s">
        <v>63</v>
      </c>
      <c r="T7" s="62"/>
      <c r="U7" s="62"/>
      <c r="V7" s="62"/>
      <c r="W7" s="63"/>
      <c r="X7" s="62"/>
      <c r="Y7" s="22"/>
    </row>
    <row r="8" spans="1:32" ht="15.75">
      <c r="A8" s="101" t="s">
        <v>11</v>
      </c>
      <c r="B8" s="101"/>
      <c r="C8" s="101"/>
      <c r="D8" s="21" t="s">
        <v>12</v>
      </c>
      <c r="E8" s="21"/>
      <c r="F8" s="21"/>
      <c r="G8" s="21"/>
      <c r="H8" s="21"/>
      <c r="I8" s="21"/>
      <c r="J8" s="21"/>
      <c r="K8" s="23"/>
      <c r="L8" s="23"/>
      <c r="M8" s="23"/>
      <c r="N8" s="12"/>
      <c r="O8" s="12"/>
      <c r="P8" s="101" t="s">
        <v>11</v>
      </c>
      <c r="Q8" s="101"/>
      <c r="R8" s="101"/>
      <c r="S8" s="21" t="s">
        <v>13</v>
      </c>
      <c r="T8" s="23"/>
      <c r="U8" s="23"/>
      <c r="V8" s="23"/>
      <c r="W8" s="24"/>
      <c r="X8" s="25"/>
      <c r="AA8" s="26"/>
    </row>
    <row r="9" spans="1:32">
      <c r="A9" s="102" t="s">
        <v>14</v>
      </c>
      <c r="B9" s="102"/>
      <c r="C9" s="102"/>
      <c r="D9" s="27" t="s">
        <v>15</v>
      </c>
      <c r="E9" s="27"/>
      <c r="F9" s="27"/>
      <c r="G9" s="27"/>
      <c r="H9" s="28"/>
      <c r="I9" s="28"/>
      <c r="J9" s="23"/>
      <c r="K9" s="23"/>
      <c r="L9" s="23"/>
      <c r="M9" s="23"/>
      <c r="N9" s="12"/>
      <c r="O9" s="12"/>
      <c r="P9" s="102" t="s">
        <v>16</v>
      </c>
      <c r="Q9" s="102"/>
      <c r="R9" s="102"/>
      <c r="S9" s="21" t="s">
        <v>17</v>
      </c>
      <c r="T9" s="23"/>
      <c r="U9" s="23"/>
      <c r="V9" s="23"/>
      <c r="W9" s="24"/>
      <c r="X9" s="23"/>
      <c r="AA9" s="29"/>
      <c r="AB9"/>
      <c r="AC9" s="30"/>
      <c r="AD9" s="30"/>
      <c r="AE9"/>
      <c r="AF9"/>
    </row>
    <row r="10" spans="1:32" ht="15.75">
      <c r="A10" s="103" t="s">
        <v>18</v>
      </c>
      <c r="B10" s="103"/>
      <c r="C10" s="103"/>
      <c r="D10" s="21" t="s">
        <v>19</v>
      </c>
      <c r="E10" s="21"/>
      <c r="F10" s="21"/>
      <c r="G10" s="21"/>
      <c r="H10" s="21"/>
      <c r="I10" s="21"/>
      <c r="J10" s="21"/>
      <c r="K10" s="21"/>
      <c r="L10" s="21"/>
      <c r="M10" s="21"/>
      <c r="N10" s="12"/>
      <c r="O10" s="12"/>
      <c r="P10" s="101" t="s">
        <v>20</v>
      </c>
      <c r="Q10" s="101"/>
      <c r="R10" s="101"/>
      <c r="S10" s="104">
        <v>42194</v>
      </c>
      <c r="T10" s="104"/>
      <c r="U10" s="104"/>
      <c r="V10" s="21"/>
      <c r="W10" s="31"/>
      <c r="X10" s="21"/>
      <c r="Z10" s="32"/>
      <c r="AA10" s="33"/>
      <c r="AB10" s="34"/>
      <c r="AC10" s="34"/>
      <c r="AD10" s="34"/>
      <c r="AE10" s="34"/>
      <c r="AF10" s="34"/>
    </row>
    <row r="11" spans="1:32">
      <c r="C11" s="14"/>
      <c r="W11" s="17"/>
      <c r="X11" s="1"/>
      <c r="Z11" s="32"/>
      <c r="AA11" s="33"/>
      <c r="AB11" s="35"/>
      <c r="AC11" s="34"/>
      <c r="AD11" s="34"/>
      <c r="AE11" s="34"/>
      <c r="AF11" s="36"/>
    </row>
    <row r="12" spans="1:32" ht="27.75">
      <c r="A12" s="37" t="s">
        <v>21</v>
      </c>
      <c r="B12" s="105" t="s">
        <v>22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6" t="s">
        <v>23</v>
      </c>
      <c r="S12" s="106"/>
      <c r="T12" s="106"/>
      <c r="U12" s="106" t="s">
        <v>24</v>
      </c>
      <c r="V12" s="106"/>
      <c r="W12" s="107"/>
      <c r="X12" s="38" t="s">
        <v>25</v>
      </c>
      <c r="Y12" s="11"/>
      <c r="Z12" s="32"/>
      <c r="AA12" s="39"/>
      <c r="AB12" s="40"/>
      <c r="AC12" s="34"/>
      <c r="AD12" s="34"/>
      <c r="AE12" s="34"/>
      <c r="AF12" s="36"/>
    </row>
    <row r="13" spans="1:32">
      <c r="A13" s="41">
        <v>1</v>
      </c>
      <c r="B13" s="108" t="s">
        <v>26</v>
      </c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9">
        <v>7</v>
      </c>
      <c r="S13" s="110"/>
      <c r="T13" s="110"/>
      <c r="U13" s="111">
        <v>18500</v>
      </c>
      <c r="V13" s="111"/>
      <c r="W13" s="111"/>
      <c r="X13" s="42">
        <f>R13*U13</f>
        <v>129500</v>
      </c>
      <c r="Y13" s="10"/>
      <c r="Z13" s="43" t="s">
        <v>27</v>
      </c>
      <c r="AA13" s="39"/>
      <c r="AB13" s="40"/>
      <c r="AC13" s="34"/>
      <c r="AD13" s="34"/>
      <c r="AE13" s="34"/>
      <c r="AF13" s="36"/>
    </row>
    <row r="14" spans="1:32">
      <c r="A14" s="41">
        <v>2</v>
      </c>
      <c r="B14" s="108" t="s">
        <v>28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10">
        <v>30</v>
      </c>
      <c r="S14" s="110"/>
      <c r="T14" s="110"/>
      <c r="U14" s="111">
        <v>29700</v>
      </c>
      <c r="V14" s="111"/>
      <c r="W14" s="111"/>
      <c r="X14" s="42">
        <f t="shared" ref="X14:X27" si="0">R14*U14</f>
        <v>891000</v>
      </c>
      <c r="Y14" s="10"/>
      <c r="Z14" s="43"/>
      <c r="AA14" s="39"/>
      <c r="AB14" s="40"/>
      <c r="AC14" s="34"/>
      <c r="AD14" s="34"/>
      <c r="AE14" s="34"/>
      <c r="AF14" s="36"/>
    </row>
    <row r="15" spans="1:32">
      <c r="A15" s="41">
        <v>3</v>
      </c>
      <c r="B15" s="108" t="s">
        <v>29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10">
        <v>2</v>
      </c>
      <c r="S15" s="110"/>
      <c r="T15" s="110"/>
      <c r="U15" s="111">
        <v>64000</v>
      </c>
      <c r="V15" s="111"/>
      <c r="W15" s="111"/>
      <c r="X15" s="42">
        <f t="shared" si="0"/>
        <v>128000</v>
      </c>
      <c r="Y15" s="10"/>
      <c r="Z15" s="43"/>
      <c r="AA15" s="39"/>
      <c r="AB15" s="40"/>
      <c r="AC15" s="34"/>
      <c r="AD15" s="34"/>
      <c r="AE15" s="34"/>
      <c r="AF15" s="36"/>
    </row>
    <row r="16" spans="1:32">
      <c r="A16" s="41">
        <v>4</v>
      </c>
      <c r="B16" s="108" t="s">
        <v>30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10">
        <v>15</v>
      </c>
      <c r="S16" s="110"/>
      <c r="T16" s="110"/>
      <c r="U16" s="111">
        <v>68000</v>
      </c>
      <c r="V16" s="111"/>
      <c r="W16" s="111"/>
      <c r="X16" s="42">
        <f t="shared" si="0"/>
        <v>1020000</v>
      </c>
      <c r="Y16" s="10"/>
      <c r="Z16" s="43"/>
      <c r="AA16" s="39"/>
      <c r="AB16" s="40"/>
      <c r="AC16" s="34"/>
      <c r="AD16" s="34"/>
      <c r="AE16" s="34"/>
      <c r="AF16" s="36"/>
    </row>
    <row r="17" spans="1:32">
      <c r="A17" s="41">
        <v>5</v>
      </c>
      <c r="B17" s="108" t="s">
        <v>31</v>
      </c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10">
        <v>1</v>
      </c>
      <c r="S17" s="110"/>
      <c r="T17" s="110"/>
      <c r="U17" s="111">
        <v>144000</v>
      </c>
      <c r="V17" s="111"/>
      <c r="W17" s="111"/>
      <c r="X17" s="42">
        <f t="shared" si="0"/>
        <v>144000</v>
      </c>
      <c r="Y17" s="10"/>
      <c r="Z17" s="43"/>
      <c r="AA17" s="39"/>
      <c r="AB17" s="40"/>
      <c r="AC17" s="34"/>
      <c r="AD17" s="34"/>
      <c r="AE17" s="34"/>
      <c r="AF17" s="36"/>
    </row>
    <row r="18" spans="1:32">
      <c r="A18" s="41">
        <v>6</v>
      </c>
      <c r="B18" s="108" t="s">
        <v>59</v>
      </c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10">
        <v>10</v>
      </c>
      <c r="S18" s="110"/>
      <c r="T18" s="110"/>
      <c r="U18" s="111">
        <v>9000</v>
      </c>
      <c r="V18" s="111"/>
      <c r="W18" s="111"/>
      <c r="X18" s="42">
        <f t="shared" si="0"/>
        <v>90000</v>
      </c>
      <c r="Y18" s="10"/>
      <c r="Z18" s="43"/>
      <c r="AA18" s="39"/>
      <c r="AB18" s="40"/>
      <c r="AC18" s="34"/>
      <c r="AD18" s="34"/>
      <c r="AE18" s="34"/>
      <c r="AF18" s="36"/>
    </row>
    <row r="19" spans="1:32">
      <c r="A19" s="41">
        <v>7</v>
      </c>
      <c r="B19" s="108" t="s">
        <v>32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10">
        <v>35</v>
      </c>
      <c r="S19" s="110"/>
      <c r="T19" s="110"/>
      <c r="U19" s="111">
        <v>10500</v>
      </c>
      <c r="V19" s="111"/>
      <c r="W19" s="111"/>
      <c r="X19" s="42">
        <f t="shared" si="0"/>
        <v>367500</v>
      </c>
      <c r="Y19" s="10"/>
      <c r="Z19" s="43"/>
      <c r="AA19" s="39"/>
      <c r="AB19" s="40"/>
      <c r="AC19" s="34"/>
      <c r="AD19" s="34"/>
      <c r="AE19" s="34"/>
      <c r="AF19" s="36"/>
    </row>
    <row r="20" spans="1:32">
      <c r="A20" s="41">
        <v>8</v>
      </c>
      <c r="B20" s="108" t="s">
        <v>60</v>
      </c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10">
        <v>40</v>
      </c>
      <c r="S20" s="110"/>
      <c r="T20" s="110"/>
      <c r="U20" s="111">
        <v>12200</v>
      </c>
      <c r="V20" s="111"/>
      <c r="W20" s="111"/>
      <c r="X20" s="42">
        <f t="shared" si="0"/>
        <v>488000</v>
      </c>
      <c r="Y20" s="10"/>
      <c r="Z20" s="43"/>
      <c r="AA20" s="39"/>
      <c r="AB20" s="40"/>
      <c r="AC20" s="34"/>
      <c r="AD20" s="34"/>
      <c r="AE20" s="34"/>
      <c r="AF20" s="36"/>
    </row>
    <row r="21" spans="1:32">
      <c r="A21" s="41">
        <v>9</v>
      </c>
      <c r="B21" s="108" t="s">
        <v>33</v>
      </c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10">
        <v>1</v>
      </c>
      <c r="S21" s="110"/>
      <c r="T21" s="110"/>
      <c r="U21" s="111">
        <v>25400</v>
      </c>
      <c r="V21" s="111"/>
      <c r="W21" s="111"/>
      <c r="X21" s="42">
        <f t="shared" si="0"/>
        <v>25400</v>
      </c>
      <c r="Y21" s="10"/>
      <c r="Z21" s="43"/>
      <c r="AA21" s="39"/>
      <c r="AB21" s="40"/>
      <c r="AC21" s="34"/>
      <c r="AD21" s="34"/>
      <c r="AE21" s="34"/>
      <c r="AF21" s="36"/>
    </row>
    <row r="22" spans="1:32">
      <c r="A22" s="41">
        <v>10</v>
      </c>
      <c r="B22" s="108" t="s">
        <v>61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10">
        <v>1</v>
      </c>
      <c r="S22" s="110"/>
      <c r="T22" s="110"/>
      <c r="U22" s="111">
        <v>24000</v>
      </c>
      <c r="V22" s="111"/>
      <c r="W22" s="111"/>
      <c r="X22" s="42">
        <f t="shared" si="0"/>
        <v>24000</v>
      </c>
      <c r="Y22" s="10"/>
      <c r="Z22" s="43"/>
      <c r="AA22" s="39"/>
      <c r="AB22" s="40"/>
      <c r="AC22" s="34"/>
      <c r="AD22" s="34"/>
      <c r="AE22" s="34"/>
      <c r="AF22" s="36"/>
    </row>
    <row r="23" spans="1:32">
      <c r="A23" s="41">
        <v>11</v>
      </c>
      <c r="B23" s="108" t="s">
        <v>34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10">
        <v>1</v>
      </c>
      <c r="S23" s="110"/>
      <c r="T23" s="110"/>
      <c r="U23" s="111">
        <v>19000</v>
      </c>
      <c r="V23" s="111"/>
      <c r="W23" s="111"/>
      <c r="X23" s="42">
        <f t="shared" si="0"/>
        <v>19000</v>
      </c>
      <c r="Y23" s="10"/>
      <c r="Z23" s="43"/>
      <c r="AA23" s="39"/>
      <c r="AB23" s="40"/>
      <c r="AC23" s="34"/>
      <c r="AD23" s="34"/>
      <c r="AE23" s="34"/>
      <c r="AF23" s="36"/>
    </row>
    <row r="24" spans="1:32">
      <c r="A24" s="41">
        <v>12</v>
      </c>
      <c r="B24" s="108" t="s">
        <v>35</v>
      </c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10">
        <v>10</v>
      </c>
      <c r="S24" s="110"/>
      <c r="T24" s="110"/>
      <c r="U24" s="111">
        <f>38000/2</f>
        <v>19000</v>
      </c>
      <c r="V24" s="111"/>
      <c r="W24" s="111"/>
      <c r="X24" s="42">
        <f t="shared" si="0"/>
        <v>190000</v>
      </c>
      <c r="Y24" s="10"/>
      <c r="Z24" s="43"/>
      <c r="AA24" s="39"/>
      <c r="AB24" s="40"/>
      <c r="AC24" s="34"/>
      <c r="AD24" s="34"/>
      <c r="AE24" s="34"/>
      <c r="AF24" s="36"/>
    </row>
    <row r="25" spans="1:32">
      <c r="A25" s="41">
        <v>13</v>
      </c>
      <c r="B25" s="108" t="s">
        <v>36</v>
      </c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10">
        <v>10</v>
      </c>
      <c r="S25" s="110"/>
      <c r="T25" s="110"/>
      <c r="U25" s="111">
        <v>15900</v>
      </c>
      <c r="V25" s="111"/>
      <c r="W25" s="111"/>
      <c r="X25" s="42">
        <f t="shared" si="0"/>
        <v>159000</v>
      </c>
      <c r="Y25" s="10"/>
      <c r="Z25" s="43"/>
      <c r="AA25" s="39"/>
      <c r="AB25" s="40"/>
      <c r="AC25" s="34"/>
      <c r="AD25" s="34"/>
      <c r="AE25" s="34"/>
      <c r="AF25" s="36"/>
    </row>
    <row r="26" spans="1:32">
      <c r="A26" s="41">
        <v>14</v>
      </c>
      <c r="B26" s="108" t="s">
        <v>37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10">
        <v>2</v>
      </c>
      <c r="S26" s="110"/>
      <c r="T26" s="110"/>
      <c r="U26" s="111">
        <v>34900</v>
      </c>
      <c r="V26" s="111"/>
      <c r="W26" s="111"/>
      <c r="X26" s="42">
        <f t="shared" si="0"/>
        <v>69800</v>
      </c>
      <c r="Y26" s="10"/>
      <c r="Z26" s="43"/>
      <c r="AA26" s="39"/>
      <c r="AB26" s="40"/>
      <c r="AC26" s="34"/>
      <c r="AD26" s="34"/>
      <c r="AE26" s="34"/>
      <c r="AF26" s="36"/>
    </row>
    <row r="27" spans="1:32">
      <c r="A27" s="41">
        <v>15</v>
      </c>
      <c r="B27" s="108" t="s">
        <v>62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10">
        <v>2</v>
      </c>
      <c r="S27" s="110"/>
      <c r="T27" s="110"/>
      <c r="U27" s="111">
        <v>7400</v>
      </c>
      <c r="V27" s="111"/>
      <c r="W27" s="111"/>
      <c r="X27" s="42">
        <f t="shared" si="0"/>
        <v>14800</v>
      </c>
      <c r="Y27" s="10"/>
      <c r="Z27" s="43"/>
      <c r="AA27" s="39"/>
      <c r="AB27" s="40"/>
      <c r="AC27" s="34"/>
      <c r="AD27" s="34"/>
      <c r="AE27" s="34"/>
      <c r="AF27" s="36"/>
    </row>
    <row r="28" spans="1:32">
      <c r="A28" s="41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6"/>
      <c r="R28" s="112" t="s">
        <v>38</v>
      </c>
      <c r="S28" s="113"/>
      <c r="T28" s="113"/>
      <c r="U28" s="113"/>
      <c r="V28" s="113"/>
      <c r="W28" s="113"/>
      <c r="X28" s="42">
        <f>SUM(X13:X27)</f>
        <v>3760000</v>
      </c>
      <c r="Z28" s="32"/>
    </row>
    <row r="29" spans="1:32" ht="15.75">
      <c r="R29" s="47"/>
      <c r="S29" s="48"/>
      <c r="T29" s="48"/>
      <c r="U29" s="48"/>
      <c r="V29" s="48"/>
      <c r="W29" s="48"/>
      <c r="X29" s="49"/>
    </row>
    <row r="30" spans="1:32">
      <c r="A30" s="50" t="s">
        <v>39</v>
      </c>
      <c r="B30" s="10"/>
      <c r="V30" s="12"/>
    </row>
    <row r="32" spans="1:32" ht="15.75">
      <c r="A32" s="51" t="s">
        <v>40</v>
      </c>
      <c r="B32" s="102" t="s">
        <v>41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1:24" ht="15.75">
      <c r="B33" s="102" t="s">
        <v>42</v>
      </c>
      <c r="C33" s="102"/>
      <c r="D33" s="102"/>
      <c r="E33" s="102"/>
      <c r="F33" s="102"/>
      <c r="G33" s="11" t="s">
        <v>43</v>
      </c>
      <c r="H33" s="52"/>
      <c r="I33" s="52"/>
      <c r="J33" s="52"/>
      <c r="K33" s="21"/>
      <c r="L33" s="21"/>
      <c r="M33" s="21"/>
      <c r="N33" s="21"/>
      <c r="O33" s="102" t="s">
        <v>44</v>
      </c>
      <c r="P33" s="102"/>
      <c r="Q33" s="102"/>
      <c r="R33" s="102"/>
      <c r="S33" s="102"/>
      <c r="U33" s="11" t="s">
        <v>43</v>
      </c>
      <c r="V33" s="21"/>
      <c r="W33" s="21"/>
      <c r="X33" s="21"/>
    </row>
    <row r="34" spans="1:24" ht="15.75">
      <c r="B34" s="102" t="s">
        <v>45</v>
      </c>
      <c r="C34" s="102"/>
      <c r="D34" s="102"/>
      <c r="E34" s="102"/>
      <c r="F34" s="102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102" t="s">
        <v>47</v>
      </c>
      <c r="P34" s="102"/>
      <c r="Q34" s="102"/>
      <c r="R34" s="102"/>
      <c r="S34" s="102"/>
      <c r="T34" s="102"/>
      <c r="U34" s="11" t="s">
        <v>43</v>
      </c>
      <c r="V34" s="23"/>
      <c r="W34" s="23"/>
      <c r="X34" s="23"/>
    </row>
    <row r="35" spans="1:24">
      <c r="B35" s="102" t="s">
        <v>48</v>
      </c>
      <c r="C35" s="102"/>
      <c r="D35" s="102"/>
      <c r="E35" s="102"/>
      <c r="F35" s="102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/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114" t="s">
        <v>52</v>
      </c>
      <c r="B42" s="114"/>
      <c r="C42" s="114"/>
      <c r="D42" s="114"/>
      <c r="E42" s="114"/>
      <c r="F42" s="114"/>
      <c r="G42" s="114"/>
      <c r="H42" s="114"/>
      <c r="I42" s="114"/>
      <c r="J42" s="1"/>
      <c r="K42" s="115" t="s">
        <v>53</v>
      </c>
      <c r="L42" s="115"/>
      <c r="M42" s="115"/>
      <c r="N42" s="115"/>
      <c r="O42" s="115"/>
      <c r="P42" s="115"/>
      <c r="Q42" s="115"/>
      <c r="S42" s="115" t="s">
        <v>54</v>
      </c>
      <c r="T42" s="115"/>
      <c r="U42" s="115"/>
      <c r="V42" s="115"/>
      <c r="X42" s="59"/>
    </row>
    <row r="43" spans="1:24" s="14" customFormat="1">
      <c r="A43" s="116" t="s">
        <v>64</v>
      </c>
      <c r="B43" s="116"/>
      <c r="C43" s="116"/>
      <c r="D43" s="116"/>
      <c r="E43" s="116"/>
      <c r="F43" s="116"/>
      <c r="G43" s="116"/>
      <c r="H43" s="116"/>
      <c r="I43" s="116"/>
      <c r="K43" s="116" t="s">
        <v>55</v>
      </c>
      <c r="L43" s="116"/>
      <c r="M43" s="116"/>
      <c r="N43" s="116"/>
      <c r="O43" s="116"/>
      <c r="P43" s="116"/>
      <c r="Q43" s="116"/>
      <c r="S43" s="116" t="s">
        <v>56</v>
      </c>
      <c r="T43" s="116"/>
      <c r="U43" s="116"/>
      <c r="V43" s="116"/>
      <c r="X43" s="59"/>
    </row>
    <row r="44" spans="1:24" s="14" customFormat="1">
      <c r="A44" s="116" t="s">
        <v>57</v>
      </c>
      <c r="B44" s="116"/>
      <c r="C44" s="116"/>
      <c r="D44" s="117">
        <f>S10</f>
        <v>42194</v>
      </c>
      <c r="E44" s="116"/>
      <c r="F44" s="116"/>
      <c r="G44" s="116"/>
      <c r="H44" s="116"/>
      <c r="I44" s="116"/>
      <c r="K44" s="116" t="s">
        <v>58</v>
      </c>
      <c r="L44" s="116"/>
      <c r="M44" s="116"/>
      <c r="N44" s="117">
        <f>D44</f>
        <v>42194</v>
      </c>
      <c r="O44" s="116"/>
      <c r="P44" s="116"/>
      <c r="Q44" s="116"/>
      <c r="S44" s="116" t="s">
        <v>57</v>
      </c>
      <c r="T44" s="116"/>
      <c r="U44" s="116"/>
      <c r="V44" s="116"/>
      <c r="X44" s="59"/>
    </row>
  </sheetData>
  <mergeCells count="75">
    <mergeCell ref="A44:C44"/>
    <mergeCell ref="D44:I44"/>
    <mergeCell ref="K44:M44"/>
    <mergeCell ref="N44:Q44"/>
    <mergeCell ref="S44:V44"/>
    <mergeCell ref="B35:F35"/>
    <mergeCell ref="A42:I42"/>
    <mergeCell ref="K42:Q42"/>
    <mergeCell ref="S42:V42"/>
    <mergeCell ref="A43:I43"/>
    <mergeCell ref="K43:Q43"/>
    <mergeCell ref="S43:V43"/>
    <mergeCell ref="R28:W28"/>
    <mergeCell ref="B32:Q32"/>
    <mergeCell ref="B33:F33"/>
    <mergeCell ref="O33:S33"/>
    <mergeCell ref="B34:F34"/>
    <mergeCell ref="O34:T34"/>
    <mergeCell ref="B26:Q26"/>
    <mergeCell ref="R26:T26"/>
    <mergeCell ref="U26:W26"/>
    <mergeCell ref="B27:Q27"/>
    <mergeCell ref="R27:T27"/>
    <mergeCell ref="U27:W27"/>
    <mergeCell ref="B24:Q24"/>
    <mergeCell ref="R24:T24"/>
    <mergeCell ref="U24:W24"/>
    <mergeCell ref="B25:Q25"/>
    <mergeCell ref="R25:T25"/>
    <mergeCell ref="U25:W25"/>
    <mergeCell ref="B22:Q22"/>
    <mergeCell ref="R22:T22"/>
    <mergeCell ref="U22:W22"/>
    <mergeCell ref="B23:Q23"/>
    <mergeCell ref="R23:T23"/>
    <mergeCell ref="U23:W23"/>
    <mergeCell ref="B20:Q20"/>
    <mergeCell ref="R20:T20"/>
    <mergeCell ref="U20:W20"/>
    <mergeCell ref="B21:Q21"/>
    <mergeCell ref="R21:T21"/>
    <mergeCell ref="U21:W21"/>
    <mergeCell ref="B17:Q17"/>
    <mergeCell ref="R17:T17"/>
    <mergeCell ref="U17:W17"/>
    <mergeCell ref="B19:Q19"/>
    <mergeCell ref="R19:T19"/>
    <mergeCell ref="U19:W19"/>
    <mergeCell ref="B18:Q18"/>
    <mergeCell ref="R18:T18"/>
    <mergeCell ref="U18:W18"/>
    <mergeCell ref="B15:Q15"/>
    <mergeCell ref="R15:T15"/>
    <mergeCell ref="U15:W15"/>
    <mergeCell ref="B16:Q16"/>
    <mergeCell ref="R16:T16"/>
    <mergeCell ref="U16:W16"/>
    <mergeCell ref="B13:Q13"/>
    <mergeCell ref="R13:T13"/>
    <mergeCell ref="U13:W13"/>
    <mergeCell ref="B14:Q14"/>
    <mergeCell ref="R14:T14"/>
    <mergeCell ref="U14:W14"/>
    <mergeCell ref="A10:C10"/>
    <mergeCell ref="P10:R10"/>
    <mergeCell ref="S10:U10"/>
    <mergeCell ref="B12:Q12"/>
    <mergeCell ref="R12:T12"/>
    <mergeCell ref="U12:W12"/>
    <mergeCell ref="A7:C7"/>
    <mergeCell ref="P7:R7"/>
    <mergeCell ref="A8:C8"/>
    <mergeCell ref="P8:R8"/>
    <mergeCell ref="A9:C9"/>
    <mergeCell ref="P9:R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"/>
  <sheetViews>
    <sheetView workbookViewId="0">
      <selection activeCell="L7" sqref="L7"/>
    </sheetView>
  </sheetViews>
  <sheetFormatPr defaultRowHeight="15"/>
  <cols>
    <col min="1" max="16" width="4.7109375" style="1" customWidth="1"/>
    <col min="17" max="17" width="10.285156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32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32">
      <c r="E3" s="5" t="s">
        <v>2</v>
      </c>
      <c r="F3" s="1" t="s">
        <v>3</v>
      </c>
      <c r="K3" s="1" t="s">
        <v>4</v>
      </c>
    </row>
    <row r="4" spans="1:32">
      <c r="E4" s="1" t="s">
        <v>66</v>
      </c>
    </row>
    <row r="5" spans="1:32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  <c r="Z5" s="18"/>
    </row>
    <row r="6" spans="1:32" ht="15.75">
      <c r="Z6" s="19"/>
    </row>
    <row r="8" spans="1:32">
      <c r="A8" s="101" t="s">
        <v>8</v>
      </c>
      <c r="B8" s="101"/>
      <c r="C8" s="101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02" t="s">
        <v>10</v>
      </c>
      <c r="Q8" s="102"/>
      <c r="R8" s="102"/>
      <c r="S8" s="64" t="s">
        <v>68</v>
      </c>
      <c r="T8" s="64"/>
      <c r="U8" s="64"/>
      <c r="V8" s="64"/>
      <c r="W8" s="65"/>
      <c r="X8" s="64"/>
      <c r="Y8" s="22"/>
    </row>
    <row r="9" spans="1:32" ht="15.75">
      <c r="A9" s="101" t="s">
        <v>11</v>
      </c>
      <c r="B9" s="101"/>
      <c r="C9" s="101"/>
      <c r="D9" s="21" t="s">
        <v>12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01" t="s">
        <v>11</v>
      </c>
      <c r="Q9" s="101"/>
      <c r="R9" s="101"/>
      <c r="S9" s="21" t="s">
        <v>69</v>
      </c>
      <c r="T9" s="23"/>
      <c r="U9" s="23"/>
      <c r="V9" s="23"/>
      <c r="W9" s="24"/>
      <c r="X9" s="25"/>
      <c r="AA9" s="26"/>
    </row>
    <row r="10" spans="1:32">
      <c r="A10" s="102" t="s">
        <v>14</v>
      </c>
      <c r="B10" s="102"/>
      <c r="C10" s="102"/>
      <c r="D10" s="27" t="s">
        <v>15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102" t="s">
        <v>16</v>
      </c>
      <c r="Q10" s="102"/>
      <c r="R10" s="102"/>
      <c r="S10" s="21" t="s">
        <v>70</v>
      </c>
      <c r="T10" s="23"/>
      <c r="U10" s="23"/>
      <c r="V10" s="23"/>
      <c r="W10" s="24"/>
      <c r="X10" s="23"/>
      <c r="AA10" s="29"/>
      <c r="AB10"/>
      <c r="AC10" s="66"/>
      <c r="AD10" s="66"/>
      <c r="AE10"/>
      <c r="AF10"/>
    </row>
    <row r="11" spans="1:32" ht="15.75">
      <c r="A11" s="103" t="s">
        <v>18</v>
      </c>
      <c r="B11" s="103"/>
      <c r="C11" s="103"/>
      <c r="D11" s="21" t="s">
        <v>19</v>
      </c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101" t="s">
        <v>20</v>
      </c>
      <c r="Q11" s="101"/>
      <c r="R11" s="101"/>
      <c r="S11" s="104">
        <v>42256</v>
      </c>
      <c r="T11" s="104"/>
      <c r="U11" s="104"/>
      <c r="V11" s="21"/>
      <c r="W11" s="31"/>
      <c r="X11" s="21"/>
      <c r="Z11" s="32"/>
      <c r="AA11" s="33"/>
      <c r="AB11" s="34"/>
      <c r="AC11" s="34"/>
      <c r="AD11" s="34"/>
      <c r="AE11" s="34"/>
      <c r="AF11" s="34"/>
    </row>
    <row r="12" spans="1:32">
      <c r="C12" s="14"/>
      <c r="W12" s="17"/>
      <c r="X12" s="1"/>
      <c r="Z12" s="32"/>
      <c r="AA12" s="33"/>
      <c r="AB12" s="35"/>
      <c r="AC12" s="34"/>
      <c r="AD12" s="34"/>
      <c r="AE12" s="34"/>
      <c r="AF12" s="36"/>
    </row>
    <row r="13" spans="1:32" ht="27.75">
      <c r="A13" s="60" t="s">
        <v>21</v>
      </c>
      <c r="B13" s="129" t="s">
        <v>22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1"/>
      <c r="R13" s="106" t="s">
        <v>23</v>
      </c>
      <c r="S13" s="106"/>
      <c r="T13" s="106"/>
      <c r="U13" s="106" t="s">
        <v>71</v>
      </c>
      <c r="V13" s="106"/>
      <c r="W13" s="107"/>
      <c r="X13" s="38" t="s">
        <v>25</v>
      </c>
      <c r="Y13" s="11"/>
      <c r="Z13" s="32"/>
      <c r="AA13" s="39"/>
      <c r="AB13" s="40"/>
      <c r="AC13" s="34"/>
      <c r="AD13" s="34"/>
      <c r="AE13" s="34"/>
      <c r="AF13" s="36"/>
    </row>
    <row r="14" spans="1:32">
      <c r="A14" s="41">
        <v>1</v>
      </c>
      <c r="B14" s="120" t="s">
        <v>72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2" t="s">
        <v>73</v>
      </c>
      <c r="Q14" s="122"/>
      <c r="R14" s="123">
        <v>2</v>
      </c>
      <c r="S14" s="124"/>
      <c r="T14" s="125"/>
      <c r="U14" s="126"/>
      <c r="V14" s="127"/>
      <c r="W14" s="128"/>
      <c r="X14" s="67">
        <f>R14*U14</f>
        <v>0</v>
      </c>
      <c r="Y14" s="43"/>
      <c r="Z14" s="39"/>
      <c r="AA14" s="40"/>
      <c r="AB14" s="34"/>
      <c r="AC14" s="34"/>
      <c r="AD14" s="34"/>
      <c r="AE14" s="36"/>
    </row>
    <row r="15" spans="1:32">
      <c r="A15" s="41">
        <v>2</v>
      </c>
      <c r="B15" s="120" t="s">
        <v>74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2" t="s">
        <v>75</v>
      </c>
      <c r="Q15" s="122"/>
      <c r="R15" s="123">
        <v>2</v>
      </c>
      <c r="S15" s="124"/>
      <c r="T15" s="125"/>
      <c r="U15" s="126"/>
      <c r="V15" s="127"/>
      <c r="W15" s="128"/>
      <c r="X15" s="67">
        <f t="shared" ref="X15:X27" si="0">R15*U15</f>
        <v>0</v>
      </c>
      <c r="Y15" s="43"/>
      <c r="Z15" s="39"/>
      <c r="AA15" s="40"/>
      <c r="AB15" s="34"/>
      <c r="AC15" s="34"/>
      <c r="AD15" s="34"/>
      <c r="AE15" s="36"/>
    </row>
    <row r="16" spans="1:32">
      <c r="A16" s="41">
        <v>3</v>
      </c>
      <c r="B16" s="120" t="s">
        <v>76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2" t="s">
        <v>73</v>
      </c>
      <c r="Q16" s="122"/>
      <c r="R16" s="123">
        <v>10</v>
      </c>
      <c r="S16" s="124"/>
      <c r="T16" s="125"/>
      <c r="U16" s="126"/>
      <c r="V16" s="127"/>
      <c r="W16" s="128"/>
      <c r="X16" s="67">
        <f t="shared" si="0"/>
        <v>0</v>
      </c>
      <c r="Y16" s="43"/>
      <c r="Z16" s="39"/>
      <c r="AA16" s="40"/>
      <c r="AB16" s="34"/>
      <c r="AC16" s="34"/>
      <c r="AD16" s="34"/>
      <c r="AE16" s="36"/>
    </row>
    <row r="17" spans="1:31">
      <c r="A17" s="41">
        <v>4</v>
      </c>
      <c r="B17" s="120" t="s">
        <v>77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2" t="s">
        <v>73</v>
      </c>
      <c r="Q17" s="122"/>
      <c r="R17" s="123">
        <v>1</v>
      </c>
      <c r="S17" s="124"/>
      <c r="T17" s="125"/>
      <c r="U17" s="126"/>
      <c r="V17" s="127"/>
      <c r="W17" s="128"/>
      <c r="X17" s="67">
        <f t="shared" si="0"/>
        <v>0</v>
      </c>
      <c r="Y17" s="43"/>
      <c r="Z17" s="39"/>
      <c r="AA17" s="40"/>
      <c r="AB17" s="34"/>
      <c r="AC17" s="34"/>
      <c r="AD17" s="34"/>
      <c r="AE17" s="36"/>
    </row>
    <row r="18" spans="1:31">
      <c r="A18" s="41">
        <v>5</v>
      </c>
      <c r="B18" s="120" t="s">
        <v>78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2" t="s">
        <v>73</v>
      </c>
      <c r="Q18" s="122"/>
      <c r="R18" s="123">
        <v>2</v>
      </c>
      <c r="S18" s="124"/>
      <c r="T18" s="125"/>
      <c r="U18" s="126"/>
      <c r="V18" s="127"/>
      <c r="W18" s="128"/>
      <c r="X18" s="67">
        <f t="shared" si="0"/>
        <v>0</v>
      </c>
      <c r="Y18" s="43"/>
      <c r="Z18" s="39"/>
      <c r="AA18" s="40"/>
      <c r="AB18" s="34"/>
      <c r="AC18" s="34"/>
      <c r="AD18" s="34"/>
      <c r="AE18" s="36"/>
    </row>
    <row r="19" spans="1:31">
      <c r="A19" s="41">
        <v>6</v>
      </c>
      <c r="B19" s="120" t="s">
        <v>79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2" t="s">
        <v>80</v>
      </c>
      <c r="Q19" s="122"/>
      <c r="R19" s="123">
        <v>1</v>
      </c>
      <c r="S19" s="124"/>
      <c r="T19" s="125"/>
      <c r="U19" s="126"/>
      <c r="V19" s="127"/>
      <c r="W19" s="128"/>
      <c r="X19" s="67">
        <f t="shared" si="0"/>
        <v>0</v>
      </c>
      <c r="Y19" s="43"/>
      <c r="Z19" s="39"/>
      <c r="AA19" s="40"/>
      <c r="AB19" s="34"/>
      <c r="AC19" s="34"/>
      <c r="AD19" s="34"/>
      <c r="AE19" s="36"/>
    </row>
    <row r="20" spans="1:31">
      <c r="A20" s="41">
        <v>7</v>
      </c>
      <c r="B20" s="120" t="s">
        <v>81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2" t="s">
        <v>80</v>
      </c>
      <c r="Q20" s="122"/>
      <c r="R20" s="123">
        <v>1</v>
      </c>
      <c r="S20" s="124"/>
      <c r="T20" s="125"/>
      <c r="U20" s="126"/>
      <c r="V20" s="127"/>
      <c r="W20" s="128"/>
      <c r="X20" s="67">
        <f t="shared" si="0"/>
        <v>0</v>
      </c>
      <c r="Y20" s="43"/>
      <c r="Z20" s="39"/>
      <c r="AA20" s="40"/>
      <c r="AB20" s="34"/>
      <c r="AC20" s="34"/>
      <c r="AD20" s="34"/>
      <c r="AE20" s="36"/>
    </row>
    <row r="21" spans="1:31">
      <c r="A21" s="41">
        <v>8</v>
      </c>
      <c r="B21" s="120" t="s">
        <v>82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2" t="s">
        <v>75</v>
      </c>
      <c r="Q21" s="122"/>
      <c r="R21" s="123">
        <v>2</v>
      </c>
      <c r="S21" s="124"/>
      <c r="T21" s="125"/>
      <c r="U21" s="126"/>
      <c r="V21" s="127"/>
      <c r="W21" s="128"/>
      <c r="X21" s="67">
        <f t="shared" si="0"/>
        <v>0</v>
      </c>
      <c r="Y21" s="43"/>
      <c r="Z21" s="39"/>
      <c r="AA21" s="40"/>
      <c r="AB21" s="34"/>
      <c r="AC21" s="34"/>
      <c r="AD21" s="34"/>
      <c r="AE21" s="36"/>
    </row>
    <row r="22" spans="1:31">
      <c r="A22" s="41">
        <v>9</v>
      </c>
      <c r="B22" s="120" t="s">
        <v>83</v>
      </c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2" t="s">
        <v>84</v>
      </c>
      <c r="Q22" s="122"/>
      <c r="R22" s="123">
        <v>1</v>
      </c>
      <c r="S22" s="124"/>
      <c r="T22" s="125"/>
      <c r="U22" s="126"/>
      <c r="V22" s="127"/>
      <c r="W22" s="128"/>
      <c r="X22" s="67">
        <f t="shared" si="0"/>
        <v>0</v>
      </c>
      <c r="Y22" s="43"/>
      <c r="Z22" s="39"/>
      <c r="AA22" s="40"/>
      <c r="AB22" s="34"/>
      <c r="AC22" s="34"/>
      <c r="AD22" s="34"/>
      <c r="AE22" s="36"/>
    </row>
    <row r="23" spans="1:31">
      <c r="A23" s="41">
        <v>10</v>
      </c>
      <c r="B23" s="120" t="s">
        <v>85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2" t="s">
        <v>73</v>
      </c>
      <c r="Q23" s="122"/>
      <c r="R23" s="123">
        <v>2</v>
      </c>
      <c r="S23" s="124"/>
      <c r="T23" s="125"/>
      <c r="U23" s="126"/>
      <c r="V23" s="127"/>
      <c r="W23" s="128"/>
      <c r="X23" s="67">
        <f t="shared" si="0"/>
        <v>0</v>
      </c>
      <c r="Y23" s="43" t="s">
        <v>27</v>
      </c>
      <c r="Z23" s="39"/>
      <c r="AA23" s="40"/>
      <c r="AB23" s="34"/>
      <c r="AC23" s="34"/>
      <c r="AD23" s="34"/>
      <c r="AE23" s="36"/>
    </row>
    <row r="24" spans="1:31">
      <c r="A24" s="41">
        <v>11</v>
      </c>
      <c r="B24" s="120" t="s">
        <v>86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2" t="s">
        <v>80</v>
      </c>
      <c r="Q24" s="122"/>
      <c r="R24" s="123">
        <v>1</v>
      </c>
      <c r="S24" s="124"/>
      <c r="T24" s="125"/>
      <c r="U24" s="126"/>
      <c r="V24" s="127"/>
      <c r="W24" s="128"/>
      <c r="X24" s="67">
        <f t="shared" si="0"/>
        <v>0</v>
      </c>
      <c r="Y24" s="43"/>
      <c r="Z24" s="39"/>
      <c r="AA24" s="40"/>
      <c r="AB24" s="34"/>
      <c r="AC24" s="34"/>
      <c r="AD24" s="34"/>
      <c r="AE24" s="36"/>
    </row>
    <row r="25" spans="1:31">
      <c r="A25" s="41">
        <v>12</v>
      </c>
      <c r="B25" s="120" t="s">
        <v>87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2" t="s">
        <v>75</v>
      </c>
      <c r="Q25" s="122"/>
      <c r="R25" s="123">
        <v>1</v>
      </c>
      <c r="S25" s="124"/>
      <c r="T25" s="125"/>
      <c r="U25" s="126"/>
      <c r="V25" s="127"/>
      <c r="W25" s="128"/>
      <c r="X25" s="67">
        <f t="shared" si="0"/>
        <v>0</v>
      </c>
      <c r="Y25" s="43"/>
      <c r="Z25" s="39"/>
      <c r="AA25" s="40"/>
      <c r="AB25" s="34"/>
      <c r="AC25" s="34"/>
      <c r="AD25" s="34"/>
      <c r="AE25" s="36"/>
    </row>
    <row r="26" spans="1:31">
      <c r="A26" s="41">
        <v>13</v>
      </c>
      <c r="B26" s="120" t="s">
        <v>88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2" t="s">
        <v>75</v>
      </c>
      <c r="Q26" s="122"/>
      <c r="R26" s="123">
        <v>2</v>
      </c>
      <c r="S26" s="124"/>
      <c r="T26" s="125"/>
      <c r="U26" s="126"/>
      <c r="V26" s="127"/>
      <c r="W26" s="128"/>
      <c r="X26" s="67">
        <f t="shared" si="0"/>
        <v>0</v>
      </c>
      <c r="Y26" s="43"/>
      <c r="Z26" s="39"/>
      <c r="AA26" s="68"/>
      <c r="AB26" s="34"/>
      <c r="AC26" s="34"/>
      <c r="AD26" s="34"/>
      <c r="AE26" s="36"/>
    </row>
    <row r="27" spans="1:31">
      <c r="A27" s="41">
        <v>14</v>
      </c>
      <c r="B27" s="120" t="s">
        <v>89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2" t="s">
        <v>90</v>
      </c>
      <c r="Q27" s="122"/>
      <c r="R27" s="123">
        <v>5</v>
      </c>
      <c r="S27" s="124"/>
      <c r="T27" s="125"/>
      <c r="U27" s="126"/>
      <c r="V27" s="127"/>
      <c r="W27" s="128"/>
      <c r="X27" s="67">
        <f t="shared" si="0"/>
        <v>0</v>
      </c>
      <c r="Y27" s="43"/>
      <c r="Z27" s="39"/>
      <c r="AA27" s="68"/>
      <c r="AB27" s="34"/>
      <c r="AC27" s="34"/>
      <c r="AD27" s="34"/>
      <c r="AE27" s="36"/>
    </row>
    <row r="28" spans="1:3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  <c r="N28" s="71"/>
      <c r="O28" s="71"/>
      <c r="P28" s="71"/>
      <c r="Q28" s="73"/>
      <c r="R28" s="118" t="s">
        <v>91</v>
      </c>
      <c r="S28" s="119"/>
      <c r="T28" s="119"/>
      <c r="U28" s="119"/>
      <c r="V28" s="119"/>
      <c r="W28" s="119"/>
      <c r="X28" s="42">
        <f>SUM(X14:X27)</f>
        <v>0</v>
      </c>
    </row>
    <row r="29" spans="1:31" ht="15.75">
      <c r="R29" s="74"/>
      <c r="S29" s="75"/>
      <c r="T29" s="75"/>
      <c r="U29" s="75"/>
      <c r="V29" s="75"/>
      <c r="W29" s="75"/>
      <c r="X29" s="76"/>
    </row>
    <row r="30" spans="1:31">
      <c r="A30" s="50" t="s">
        <v>39</v>
      </c>
      <c r="B30" s="10"/>
      <c r="V30" s="12"/>
    </row>
    <row r="32" spans="1:31" ht="15.75">
      <c r="A32" s="51" t="s">
        <v>40</v>
      </c>
      <c r="B32" s="102" t="s">
        <v>41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1:24" ht="15.75">
      <c r="B33" s="102" t="s">
        <v>42</v>
      </c>
      <c r="C33" s="102"/>
      <c r="D33" s="102"/>
      <c r="E33" s="102"/>
      <c r="F33" s="102"/>
      <c r="G33" s="11" t="s">
        <v>43</v>
      </c>
      <c r="H33" s="52"/>
      <c r="I33" s="52"/>
      <c r="J33" s="52"/>
      <c r="K33" s="21"/>
      <c r="L33" s="21"/>
      <c r="M33" s="21"/>
      <c r="N33" s="21"/>
      <c r="O33" s="102" t="s">
        <v>44</v>
      </c>
      <c r="P33" s="102"/>
      <c r="Q33" s="102"/>
      <c r="R33" s="102"/>
      <c r="S33" s="102"/>
      <c r="U33" s="11" t="s">
        <v>43</v>
      </c>
      <c r="V33" s="21"/>
      <c r="W33" s="21"/>
      <c r="X33" s="21"/>
    </row>
    <row r="34" spans="1:24" ht="15.75">
      <c r="B34" s="102" t="s">
        <v>45</v>
      </c>
      <c r="C34" s="102"/>
      <c r="D34" s="102"/>
      <c r="E34" s="102"/>
      <c r="F34" s="102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102" t="s">
        <v>47</v>
      </c>
      <c r="P34" s="102"/>
      <c r="Q34" s="102"/>
      <c r="R34" s="102"/>
      <c r="S34" s="102"/>
      <c r="T34" s="102"/>
      <c r="U34" s="11" t="s">
        <v>43</v>
      </c>
      <c r="V34" s="23"/>
      <c r="W34" s="23"/>
      <c r="X34" s="23"/>
    </row>
    <row r="35" spans="1:24">
      <c r="B35" s="102" t="s">
        <v>48</v>
      </c>
      <c r="C35" s="102"/>
      <c r="D35" s="102"/>
      <c r="E35" s="102"/>
      <c r="F35" s="102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 t="s">
        <v>92</v>
      </c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114" t="s">
        <v>52</v>
      </c>
      <c r="B42" s="114"/>
      <c r="C42" s="114"/>
      <c r="D42" s="114"/>
      <c r="E42" s="114"/>
      <c r="F42" s="114"/>
      <c r="G42" s="114"/>
      <c r="H42" s="114"/>
      <c r="I42" s="114"/>
      <c r="J42" s="1"/>
      <c r="K42" s="115" t="s">
        <v>53</v>
      </c>
      <c r="L42" s="115"/>
      <c r="M42" s="115"/>
      <c r="N42" s="115"/>
      <c r="O42" s="115"/>
      <c r="P42" s="115"/>
      <c r="Q42" s="115"/>
      <c r="S42" s="115" t="s">
        <v>54</v>
      </c>
      <c r="T42" s="115"/>
      <c r="U42" s="115"/>
      <c r="V42" s="115"/>
      <c r="X42" s="59"/>
    </row>
    <row r="43" spans="1:24" s="14" customFormat="1">
      <c r="A43" s="116" t="s">
        <v>64</v>
      </c>
      <c r="B43" s="116"/>
      <c r="C43" s="116"/>
      <c r="D43" s="116"/>
      <c r="E43" s="116"/>
      <c r="F43" s="116"/>
      <c r="G43" s="116"/>
      <c r="H43" s="116"/>
      <c r="I43" s="116"/>
      <c r="K43" s="116" t="s">
        <v>93</v>
      </c>
      <c r="L43" s="116"/>
      <c r="M43" s="116"/>
      <c r="N43" s="116"/>
      <c r="O43" s="116"/>
      <c r="P43" s="116"/>
      <c r="Q43" s="116"/>
      <c r="S43" s="116" t="s">
        <v>56</v>
      </c>
      <c r="T43" s="116"/>
      <c r="U43" s="116"/>
      <c r="V43" s="116"/>
      <c r="X43" s="59"/>
    </row>
    <row r="44" spans="1:24" s="14" customFormat="1">
      <c r="A44" s="116" t="s">
        <v>57</v>
      </c>
      <c r="B44" s="116"/>
      <c r="C44" s="116"/>
      <c r="D44" s="117">
        <f>S11</f>
        <v>42256</v>
      </c>
      <c r="E44" s="116"/>
      <c r="F44" s="116"/>
      <c r="G44" s="116"/>
      <c r="H44" s="116"/>
      <c r="I44" s="116"/>
      <c r="K44" s="116" t="s">
        <v>58</v>
      </c>
      <c r="L44" s="116"/>
      <c r="M44" s="116"/>
      <c r="N44" s="117">
        <f>D44</f>
        <v>42256</v>
      </c>
      <c r="O44" s="116"/>
      <c r="P44" s="116"/>
      <c r="Q44" s="116"/>
      <c r="S44" s="116" t="s">
        <v>57</v>
      </c>
      <c r="T44" s="116"/>
      <c r="U44" s="116"/>
      <c r="V44" s="116"/>
      <c r="X44" s="59"/>
    </row>
  </sheetData>
  <mergeCells count="86">
    <mergeCell ref="A8:C8"/>
    <mergeCell ref="P8:R8"/>
    <mergeCell ref="A9:C9"/>
    <mergeCell ref="P9:R9"/>
    <mergeCell ref="A10:C10"/>
    <mergeCell ref="P10:R10"/>
    <mergeCell ref="A11:C11"/>
    <mergeCell ref="P11:R11"/>
    <mergeCell ref="S11:U11"/>
    <mergeCell ref="B13:Q13"/>
    <mergeCell ref="R13:T13"/>
    <mergeCell ref="U13:W13"/>
    <mergeCell ref="B14:O14"/>
    <mergeCell ref="P14:Q14"/>
    <mergeCell ref="R14:T14"/>
    <mergeCell ref="U14:W14"/>
    <mergeCell ref="B15:O15"/>
    <mergeCell ref="P15:Q15"/>
    <mergeCell ref="R15:T15"/>
    <mergeCell ref="U15:W15"/>
    <mergeCell ref="B16:O16"/>
    <mergeCell ref="P16:Q16"/>
    <mergeCell ref="R16:T16"/>
    <mergeCell ref="U16:W16"/>
    <mergeCell ref="B17:O17"/>
    <mergeCell ref="P17:Q17"/>
    <mergeCell ref="R17:T17"/>
    <mergeCell ref="U17:W17"/>
    <mergeCell ref="B18:O18"/>
    <mergeCell ref="P18:Q18"/>
    <mergeCell ref="R18:T18"/>
    <mergeCell ref="U18:W18"/>
    <mergeCell ref="B19:O19"/>
    <mergeCell ref="P19:Q19"/>
    <mergeCell ref="R19:T19"/>
    <mergeCell ref="U19:W19"/>
    <mergeCell ref="B20:O20"/>
    <mergeCell ref="P20:Q20"/>
    <mergeCell ref="R20:T20"/>
    <mergeCell ref="U20:W20"/>
    <mergeCell ref="B21:O21"/>
    <mergeCell ref="P21:Q21"/>
    <mergeCell ref="R21:T21"/>
    <mergeCell ref="U21:W21"/>
    <mergeCell ref="B22:O22"/>
    <mergeCell ref="P22:Q22"/>
    <mergeCell ref="R22:T22"/>
    <mergeCell ref="U22:W22"/>
    <mergeCell ref="B23:O23"/>
    <mergeCell ref="P23:Q23"/>
    <mergeCell ref="R23:T23"/>
    <mergeCell ref="U23:W23"/>
    <mergeCell ref="B24:O24"/>
    <mergeCell ref="P24:Q24"/>
    <mergeCell ref="R24:T24"/>
    <mergeCell ref="U24:W24"/>
    <mergeCell ref="B25:O25"/>
    <mergeCell ref="P25:Q25"/>
    <mergeCell ref="R25:T25"/>
    <mergeCell ref="U25:W25"/>
    <mergeCell ref="B26:O26"/>
    <mergeCell ref="P26:Q26"/>
    <mergeCell ref="R26:T26"/>
    <mergeCell ref="U26:W26"/>
    <mergeCell ref="B27:O27"/>
    <mergeCell ref="P27:Q27"/>
    <mergeCell ref="R27:T27"/>
    <mergeCell ref="U27:W27"/>
    <mergeCell ref="R28:W28"/>
    <mergeCell ref="B32:Q32"/>
    <mergeCell ref="B33:F33"/>
    <mergeCell ref="O33:S33"/>
    <mergeCell ref="B34:F34"/>
    <mergeCell ref="O34:T34"/>
    <mergeCell ref="B35:F35"/>
    <mergeCell ref="A42:I42"/>
    <mergeCell ref="K42:Q42"/>
    <mergeCell ref="S42:V42"/>
    <mergeCell ref="A43:I43"/>
    <mergeCell ref="K43:Q43"/>
    <mergeCell ref="S43:V43"/>
    <mergeCell ref="A44:C44"/>
    <mergeCell ref="D44:I44"/>
    <mergeCell ref="K44:M44"/>
    <mergeCell ref="N44:Q44"/>
    <mergeCell ref="S44:V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4"/>
  <sheetViews>
    <sheetView workbookViewId="0">
      <selection activeCell="S12" sqref="S12"/>
    </sheetView>
  </sheetViews>
  <sheetFormatPr defaultRowHeight="15"/>
  <cols>
    <col min="1" max="16" width="4.7109375" style="1" customWidth="1"/>
    <col min="17" max="17" width="10.285156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32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32">
      <c r="E3" s="5" t="s">
        <v>2</v>
      </c>
      <c r="F3" s="1" t="s">
        <v>3</v>
      </c>
      <c r="K3" s="1" t="s">
        <v>4</v>
      </c>
    </row>
    <row r="4" spans="1:32">
      <c r="E4" s="1" t="s">
        <v>66</v>
      </c>
    </row>
    <row r="5" spans="1:32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  <c r="Z5" s="18"/>
    </row>
    <row r="6" spans="1:32" ht="15.75">
      <c r="Z6" s="19"/>
    </row>
    <row r="8" spans="1:32">
      <c r="A8" s="101" t="s">
        <v>8</v>
      </c>
      <c r="B8" s="101"/>
      <c r="C8" s="101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02" t="s">
        <v>10</v>
      </c>
      <c r="Q8" s="102"/>
      <c r="R8" s="102"/>
      <c r="S8" s="64" t="s">
        <v>94</v>
      </c>
      <c r="T8" s="64"/>
      <c r="U8" s="64"/>
      <c r="V8" s="64"/>
      <c r="W8" s="65"/>
      <c r="X8" s="64"/>
      <c r="Y8" s="22"/>
    </row>
    <row r="9" spans="1:32" ht="15.75">
      <c r="A9" s="101" t="s">
        <v>11</v>
      </c>
      <c r="B9" s="101"/>
      <c r="C9" s="101"/>
      <c r="D9" s="21" t="s">
        <v>12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01" t="s">
        <v>11</v>
      </c>
      <c r="Q9" s="101"/>
      <c r="R9" s="101"/>
      <c r="S9" s="21" t="s">
        <v>95</v>
      </c>
      <c r="T9" s="23"/>
      <c r="U9" s="23"/>
      <c r="V9" s="23"/>
      <c r="W9" s="24"/>
      <c r="X9" s="25"/>
      <c r="AA9" s="26"/>
    </row>
    <row r="10" spans="1:32">
      <c r="A10" s="102" t="s">
        <v>14</v>
      </c>
      <c r="B10" s="102"/>
      <c r="C10" s="102"/>
      <c r="D10" s="27" t="s">
        <v>15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102" t="s">
        <v>16</v>
      </c>
      <c r="Q10" s="102"/>
      <c r="R10" s="102"/>
      <c r="S10" s="77" t="s">
        <v>96</v>
      </c>
      <c r="T10" s="23"/>
      <c r="U10" s="23"/>
      <c r="V10" s="23"/>
      <c r="W10" s="24"/>
      <c r="X10" s="23"/>
      <c r="AA10" s="29"/>
      <c r="AB10"/>
      <c r="AC10" s="66"/>
      <c r="AD10" s="66"/>
      <c r="AE10"/>
      <c r="AF10"/>
    </row>
    <row r="11" spans="1:32" ht="15.75">
      <c r="A11" s="103" t="s">
        <v>18</v>
      </c>
      <c r="B11" s="103"/>
      <c r="C11" s="103"/>
      <c r="D11" s="21" t="s">
        <v>19</v>
      </c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101" t="s">
        <v>20</v>
      </c>
      <c r="Q11" s="101"/>
      <c r="R11" s="101"/>
      <c r="S11" s="104">
        <v>42256</v>
      </c>
      <c r="T11" s="104"/>
      <c r="U11" s="104"/>
      <c r="V11" s="104"/>
      <c r="W11" s="104"/>
      <c r="X11" s="104"/>
      <c r="Z11" s="32"/>
      <c r="AA11" s="33"/>
      <c r="AB11" s="34"/>
      <c r="AC11" s="34"/>
      <c r="AD11" s="34"/>
      <c r="AE11" s="34"/>
      <c r="AF11" s="34"/>
    </row>
    <row r="12" spans="1:32">
      <c r="C12" s="14"/>
      <c r="W12" s="17"/>
      <c r="X12" s="1"/>
      <c r="Z12" s="32"/>
      <c r="AA12" s="33"/>
      <c r="AB12" s="35"/>
      <c r="AC12" s="34"/>
      <c r="AD12" s="34"/>
      <c r="AE12" s="34"/>
      <c r="AF12" s="36"/>
    </row>
    <row r="13" spans="1:32" ht="27.75">
      <c r="A13" s="60" t="s">
        <v>21</v>
      </c>
      <c r="B13" s="129" t="s">
        <v>22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1"/>
      <c r="R13" s="106" t="s">
        <v>23</v>
      </c>
      <c r="S13" s="106"/>
      <c r="T13" s="106"/>
      <c r="U13" s="106" t="s">
        <v>71</v>
      </c>
      <c r="V13" s="106"/>
      <c r="W13" s="107"/>
      <c r="X13" s="38" t="s">
        <v>25</v>
      </c>
      <c r="Y13" s="11"/>
      <c r="Z13" s="32"/>
      <c r="AA13" s="39"/>
      <c r="AB13" s="40"/>
      <c r="AC13" s="34"/>
      <c r="AD13" s="34"/>
      <c r="AE13" s="34"/>
      <c r="AF13" s="36"/>
    </row>
    <row r="14" spans="1:32">
      <c r="A14" s="41">
        <v>1</v>
      </c>
      <c r="B14" s="120" t="s">
        <v>72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2" t="s">
        <v>73</v>
      </c>
      <c r="Q14" s="122"/>
      <c r="R14" s="123">
        <v>2</v>
      </c>
      <c r="S14" s="124"/>
      <c r="T14" s="125"/>
      <c r="U14" s="126"/>
      <c r="V14" s="127"/>
      <c r="W14" s="128"/>
      <c r="X14" s="67">
        <f>R14*U14</f>
        <v>0</v>
      </c>
      <c r="Y14" s="43"/>
      <c r="Z14" s="39"/>
      <c r="AA14" s="40"/>
      <c r="AB14" s="34"/>
      <c r="AC14" s="34"/>
      <c r="AD14" s="34"/>
      <c r="AE14" s="36"/>
    </row>
    <row r="15" spans="1:32">
      <c r="A15" s="41">
        <v>2</v>
      </c>
      <c r="B15" s="120" t="s">
        <v>74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2" t="s">
        <v>75</v>
      </c>
      <c r="Q15" s="122"/>
      <c r="R15" s="123">
        <v>2</v>
      </c>
      <c r="S15" s="124"/>
      <c r="T15" s="125"/>
      <c r="U15" s="126"/>
      <c r="V15" s="127"/>
      <c r="W15" s="128"/>
      <c r="X15" s="67">
        <f t="shared" ref="X15:X27" si="0">R15*U15</f>
        <v>0</v>
      </c>
      <c r="Y15" s="43"/>
      <c r="Z15" s="39"/>
      <c r="AA15" s="40"/>
      <c r="AB15" s="34"/>
      <c r="AC15" s="34"/>
      <c r="AD15" s="34"/>
      <c r="AE15" s="36"/>
    </row>
    <row r="16" spans="1:32">
      <c r="A16" s="41">
        <v>3</v>
      </c>
      <c r="B16" s="120" t="s">
        <v>76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2" t="s">
        <v>73</v>
      </c>
      <c r="Q16" s="122"/>
      <c r="R16" s="123">
        <v>10</v>
      </c>
      <c r="S16" s="124"/>
      <c r="T16" s="125"/>
      <c r="U16" s="126"/>
      <c r="V16" s="127"/>
      <c r="W16" s="128"/>
      <c r="X16" s="67">
        <f t="shared" si="0"/>
        <v>0</v>
      </c>
      <c r="Y16" s="43"/>
      <c r="Z16" s="39"/>
      <c r="AA16" s="40"/>
      <c r="AB16" s="34"/>
      <c r="AC16" s="34"/>
      <c r="AD16" s="34"/>
      <c r="AE16" s="36"/>
    </row>
    <row r="17" spans="1:31">
      <c r="A17" s="41">
        <v>4</v>
      </c>
      <c r="B17" s="120" t="s">
        <v>77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2" t="s">
        <v>73</v>
      </c>
      <c r="Q17" s="122"/>
      <c r="R17" s="123">
        <v>1</v>
      </c>
      <c r="S17" s="124"/>
      <c r="T17" s="125"/>
      <c r="U17" s="126"/>
      <c r="V17" s="127"/>
      <c r="W17" s="128"/>
      <c r="X17" s="67">
        <f t="shared" si="0"/>
        <v>0</v>
      </c>
      <c r="Y17" s="43"/>
      <c r="Z17" s="39"/>
      <c r="AA17" s="40"/>
      <c r="AB17" s="34"/>
      <c r="AC17" s="34"/>
      <c r="AD17" s="34"/>
      <c r="AE17" s="36"/>
    </row>
    <row r="18" spans="1:31">
      <c r="A18" s="41">
        <v>5</v>
      </c>
      <c r="B18" s="120" t="s">
        <v>78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2" t="s">
        <v>73</v>
      </c>
      <c r="Q18" s="122"/>
      <c r="R18" s="123">
        <v>2</v>
      </c>
      <c r="S18" s="124"/>
      <c r="T18" s="125"/>
      <c r="U18" s="126"/>
      <c r="V18" s="127"/>
      <c r="W18" s="128"/>
      <c r="X18" s="67">
        <f t="shared" si="0"/>
        <v>0</v>
      </c>
      <c r="Y18" s="43"/>
      <c r="Z18" s="39"/>
      <c r="AA18" s="40"/>
      <c r="AB18" s="34"/>
      <c r="AC18" s="34"/>
      <c r="AD18" s="34"/>
      <c r="AE18" s="36"/>
    </row>
    <row r="19" spans="1:31">
      <c r="A19" s="41">
        <v>6</v>
      </c>
      <c r="B19" s="120" t="s">
        <v>79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2" t="s">
        <v>80</v>
      </c>
      <c r="Q19" s="122"/>
      <c r="R19" s="123">
        <v>1</v>
      </c>
      <c r="S19" s="124"/>
      <c r="T19" s="125"/>
      <c r="U19" s="126"/>
      <c r="V19" s="127"/>
      <c r="W19" s="128"/>
      <c r="X19" s="67">
        <f t="shared" si="0"/>
        <v>0</v>
      </c>
      <c r="Y19" s="43"/>
      <c r="Z19" s="39"/>
      <c r="AA19" s="40"/>
      <c r="AB19" s="34"/>
      <c r="AC19" s="34"/>
      <c r="AD19" s="34"/>
      <c r="AE19" s="36"/>
    </row>
    <row r="20" spans="1:31">
      <c r="A20" s="41">
        <v>7</v>
      </c>
      <c r="B20" s="120" t="s">
        <v>81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2" t="s">
        <v>80</v>
      </c>
      <c r="Q20" s="122"/>
      <c r="R20" s="123">
        <v>1</v>
      </c>
      <c r="S20" s="124"/>
      <c r="T20" s="125"/>
      <c r="U20" s="126"/>
      <c r="V20" s="127"/>
      <c r="W20" s="128"/>
      <c r="X20" s="67">
        <f t="shared" si="0"/>
        <v>0</v>
      </c>
      <c r="Y20" s="43"/>
      <c r="Z20" s="39"/>
      <c r="AA20" s="40"/>
      <c r="AB20" s="34"/>
      <c r="AC20" s="34"/>
      <c r="AD20" s="34"/>
      <c r="AE20" s="36"/>
    </row>
    <row r="21" spans="1:31">
      <c r="A21" s="41">
        <v>8</v>
      </c>
      <c r="B21" s="120" t="s">
        <v>82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2" t="s">
        <v>75</v>
      </c>
      <c r="Q21" s="122"/>
      <c r="R21" s="123">
        <v>2</v>
      </c>
      <c r="S21" s="124"/>
      <c r="T21" s="125"/>
      <c r="U21" s="126"/>
      <c r="V21" s="127"/>
      <c r="W21" s="128"/>
      <c r="X21" s="67">
        <f t="shared" si="0"/>
        <v>0</v>
      </c>
      <c r="Y21" s="43"/>
      <c r="Z21" s="39"/>
      <c r="AA21" s="40"/>
      <c r="AB21" s="34"/>
      <c r="AC21" s="34"/>
      <c r="AD21" s="34"/>
      <c r="AE21" s="36"/>
    </row>
    <row r="22" spans="1:31">
      <c r="A22" s="41">
        <v>9</v>
      </c>
      <c r="B22" s="120" t="s">
        <v>83</v>
      </c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2" t="s">
        <v>84</v>
      </c>
      <c r="Q22" s="122"/>
      <c r="R22" s="123">
        <v>1</v>
      </c>
      <c r="S22" s="124"/>
      <c r="T22" s="125"/>
      <c r="U22" s="126"/>
      <c r="V22" s="127"/>
      <c r="W22" s="128"/>
      <c r="X22" s="67">
        <f t="shared" si="0"/>
        <v>0</v>
      </c>
      <c r="Y22" s="43"/>
      <c r="Z22" s="39"/>
      <c r="AA22" s="40"/>
      <c r="AB22" s="34"/>
      <c r="AC22" s="34"/>
      <c r="AD22" s="34"/>
      <c r="AE22" s="36"/>
    </row>
    <row r="23" spans="1:31">
      <c r="A23" s="41">
        <v>10</v>
      </c>
      <c r="B23" s="120" t="s">
        <v>85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2" t="s">
        <v>73</v>
      </c>
      <c r="Q23" s="122"/>
      <c r="R23" s="123">
        <v>2</v>
      </c>
      <c r="S23" s="124"/>
      <c r="T23" s="125"/>
      <c r="U23" s="126"/>
      <c r="V23" s="127"/>
      <c r="W23" s="128"/>
      <c r="X23" s="67">
        <f t="shared" si="0"/>
        <v>0</v>
      </c>
      <c r="Y23" s="43" t="s">
        <v>27</v>
      </c>
      <c r="Z23" s="39"/>
      <c r="AA23" s="40"/>
      <c r="AB23" s="34"/>
      <c r="AC23" s="34"/>
      <c r="AD23" s="34"/>
      <c r="AE23" s="36"/>
    </row>
    <row r="24" spans="1:31">
      <c r="A24" s="41">
        <v>11</v>
      </c>
      <c r="B24" s="120" t="s">
        <v>86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2" t="s">
        <v>80</v>
      </c>
      <c r="Q24" s="122"/>
      <c r="R24" s="123">
        <v>1</v>
      </c>
      <c r="S24" s="124"/>
      <c r="T24" s="125"/>
      <c r="U24" s="126"/>
      <c r="V24" s="127"/>
      <c r="W24" s="128"/>
      <c r="X24" s="67">
        <f t="shared" si="0"/>
        <v>0</v>
      </c>
      <c r="Y24" s="43"/>
      <c r="Z24" s="39"/>
      <c r="AA24" s="40"/>
      <c r="AB24" s="34"/>
      <c r="AC24" s="34"/>
      <c r="AD24" s="34"/>
      <c r="AE24" s="36"/>
    </row>
    <row r="25" spans="1:31">
      <c r="A25" s="41">
        <v>12</v>
      </c>
      <c r="B25" s="120" t="s">
        <v>87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2" t="s">
        <v>75</v>
      </c>
      <c r="Q25" s="122"/>
      <c r="R25" s="123">
        <v>1</v>
      </c>
      <c r="S25" s="124"/>
      <c r="T25" s="125"/>
      <c r="U25" s="126"/>
      <c r="V25" s="127"/>
      <c r="W25" s="128"/>
      <c r="X25" s="67">
        <f t="shared" si="0"/>
        <v>0</v>
      </c>
      <c r="Y25" s="43"/>
      <c r="Z25" s="39"/>
      <c r="AA25" s="40"/>
      <c r="AB25" s="34"/>
      <c r="AC25" s="34"/>
      <c r="AD25" s="34"/>
      <c r="AE25" s="36"/>
    </row>
    <row r="26" spans="1:31">
      <c r="A26" s="41">
        <v>13</v>
      </c>
      <c r="B26" s="120" t="s">
        <v>88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2" t="s">
        <v>75</v>
      </c>
      <c r="Q26" s="122"/>
      <c r="R26" s="123">
        <v>2</v>
      </c>
      <c r="S26" s="124"/>
      <c r="T26" s="125"/>
      <c r="U26" s="126"/>
      <c r="V26" s="127"/>
      <c r="W26" s="128"/>
      <c r="X26" s="67">
        <f t="shared" si="0"/>
        <v>0</v>
      </c>
      <c r="Y26" s="43"/>
      <c r="Z26" s="39"/>
      <c r="AA26" s="68"/>
      <c r="AB26" s="34"/>
      <c r="AC26" s="34"/>
      <c r="AD26" s="34"/>
      <c r="AE26" s="36"/>
    </row>
    <row r="27" spans="1:31">
      <c r="A27" s="41">
        <v>14</v>
      </c>
      <c r="B27" s="120" t="s">
        <v>89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2" t="s">
        <v>90</v>
      </c>
      <c r="Q27" s="122"/>
      <c r="R27" s="123">
        <v>5</v>
      </c>
      <c r="S27" s="124"/>
      <c r="T27" s="125"/>
      <c r="U27" s="126"/>
      <c r="V27" s="127"/>
      <c r="W27" s="128"/>
      <c r="X27" s="67">
        <f t="shared" si="0"/>
        <v>0</v>
      </c>
      <c r="Y27" s="43"/>
      <c r="Z27" s="39"/>
      <c r="AA27" s="68"/>
      <c r="AB27" s="34"/>
      <c r="AC27" s="34"/>
      <c r="AD27" s="34"/>
      <c r="AE27" s="36"/>
    </row>
    <row r="28" spans="1:3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  <c r="N28" s="71"/>
      <c r="O28" s="71"/>
      <c r="P28" s="71"/>
      <c r="Q28" s="73"/>
      <c r="R28" s="118" t="s">
        <v>91</v>
      </c>
      <c r="S28" s="119"/>
      <c r="T28" s="119"/>
      <c r="U28" s="119"/>
      <c r="V28" s="119"/>
      <c r="W28" s="119"/>
      <c r="X28" s="42">
        <f>SUM(X14:X27)</f>
        <v>0</v>
      </c>
    </row>
    <row r="29" spans="1:31" ht="15.75">
      <c r="R29" s="74"/>
      <c r="S29" s="75"/>
      <c r="T29" s="75"/>
      <c r="U29" s="75"/>
      <c r="V29" s="75"/>
      <c r="W29" s="75"/>
      <c r="X29" s="76"/>
    </row>
    <row r="30" spans="1:31">
      <c r="A30" s="50" t="s">
        <v>39</v>
      </c>
      <c r="B30" s="10"/>
      <c r="V30" s="12"/>
    </row>
    <row r="32" spans="1:31" ht="15.75">
      <c r="A32" s="51" t="s">
        <v>40</v>
      </c>
      <c r="B32" s="102" t="s">
        <v>41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1:24" ht="15.75">
      <c r="B33" s="102" t="s">
        <v>42</v>
      </c>
      <c r="C33" s="102"/>
      <c r="D33" s="102"/>
      <c r="E33" s="102"/>
      <c r="F33" s="102"/>
      <c r="G33" s="11" t="s">
        <v>43</v>
      </c>
      <c r="H33" s="52"/>
      <c r="I33" s="52"/>
      <c r="J33" s="52"/>
      <c r="K33" s="21"/>
      <c r="L33" s="21"/>
      <c r="M33" s="21"/>
      <c r="N33" s="21"/>
      <c r="O33" s="102" t="s">
        <v>44</v>
      </c>
      <c r="P33" s="102"/>
      <c r="Q33" s="102"/>
      <c r="R33" s="102"/>
      <c r="S33" s="102"/>
      <c r="U33" s="11" t="s">
        <v>43</v>
      </c>
      <c r="V33" s="21"/>
      <c r="W33" s="21"/>
      <c r="X33" s="21"/>
    </row>
    <row r="34" spans="1:24" ht="15.75">
      <c r="B34" s="102" t="s">
        <v>45</v>
      </c>
      <c r="C34" s="102"/>
      <c r="D34" s="102"/>
      <c r="E34" s="102"/>
      <c r="F34" s="102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102" t="s">
        <v>47</v>
      </c>
      <c r="P34" s="102"/>
      <c r="Q34" s="102"/>
      <c r="R34" s="102"/>
      <c r="S34" s="102"/>
      <c r="T34" s="102"/>
      <c r="U34" s="11" t="s">
        <v>43</v>
      </c>
      <c r="V34" s="23"/>
      <c r="W34" s="23"/>
      <c r="X34" s="23"/>
    </row>
    <row r="35" spans="1:24">
      <c r="B35" s="102" t="s">
        <v>48</v>
      </c>
      <c r="C35" s="102"/>
      <c r="D35" s="102"/>
      <c r="E35" s="102"/>
      <c r="F35" s="102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 t="s">
        <v>92</v>
      </c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114" t="s">
        <v>52</v>
      </c>
      <c r="B42" s="114"/>
      <c r="C42" s="114"/>
      <c r="D42" s="114"/>
      <c r="E42" s="114"/>
      <c r="F42" s="114"/>
      <c r="G42" s="114"/>
      <c r="H42" s="114"/>
      <c r="I42" s="114"/>
      <c r="J42" s="1"/>
      <c r="K42" s="115" t="s">
        <v>53</v>
      </c>
      <c r="L42" s="115"/>
      <c r="M42" s="115"/>
      <c r="N42" s="115"/>
      <c r="O42" s="115"/>
      <c r="P42" s="115"/>
      <c r="Q42" s="115"/>
      <c r="S42" s="115" t="s">
        <v>54</v>
      </c>
      <c r="T42" s="115"/>
      <c r="U42" s="115"/>
      <c r="V42" s="115"/>
      <c r="X42" s="59"/>
    </row>
    <row r="43" spans="1:24" s="14" customFormat="1">
      <c r="A43" s="116" t="s">
        <v>64</v>
      </c>
      <c r="B43" s="116"/>
      <c r="C43" s="116"/>
      <c r="D43" s="116"/>
      <c r="E43" s="116"/>
      <c r="F43" s="116"/>
      <c r="G43" s="116"/>
      <c r="H43" s="116"/>
      <c r="I43" s="116"/>
      <c r="K43" s="116" t="s">
        <v>93</v>
      </c>
      <c r="L43" s="116"/>
      <c r="M43" s="116"/>
      <c r="N43" s="116"/>
      <c r="O43" s="116"/>
      <c r="P43" s="116"/>
      <c r="Q43" s="116"/>
      <c r="S43" s="116" t="s">
        <v>56</v>
      </c>
      <c r="T43" s="116"/>
      <c r="U43" s="116"/>
      <c r="V43" s="116"/>
      <c r="X43" s="59"/>
    </row>
    <row r="44" spans="1:24" s="14" customFormat="1">
      <c r="A44" s="116" t="s">
        <v>57</v>
      </c>
      <c r="B44" s="116"/>
      <c r="C44" s="116"/>
      <c r="D44" s="117">
        <f>S11</f>
        <v>42256</v>
      </c>
      <c r="E44" s="116"/>
      <c r="F44" s="116"/>
      <c r="G44" s="116"/>
      <c r="H44" s="116"/>
      <c r="I44" s="116"/>
      <c r="K44" s="116" t="s">
        <v>58</v>
      </c>
      <c r="L44" s="116"/>
      <c r="M44" s="116"/>
      <c r="N44" s="117">
        <f>D44</f>
        <v>42256</v>
      </c>
      <c r="O44" s="116"/>
      <c r="P44" s="116"/>
      <c r="Q44" s="116"/>
      <c r="S44" s="116" t="s">
        <v>57</v>
      </c>
      <c r="T44" s="116"/>
      <c r="U44" s="116"/>
      <c r="V44" s="116"/>
      <c r="X44" s="59"/>
    </row>
  </sheetData>
  <mergeCells count="86">
    <mergeCell ref="A8:C8"/>
    <mergeCell ref="P8:R8"/>
    <mergeCell ref="A9:C9"/>
    <mergeCell ref="P9:R9"/>
    <mergeCell ref="A10:C10"/>
    <mergeCell ref="P10:R10"/>
    <mergeCell ref="A11:C11"/>
    <mergeCell ref="P11:R11"/>
    <mergeCell ref="S11:X11"/>
    <mergeCell ref="B13:Q13"/>
    <mergeCell ref="R13:T13"/>
    <mergeCell ref="U13:W13"/>
    <mergeCell ref="B14:O14"/>
    <mergeCell ref="P14:Q14"/>
    <mergeCell ref="R14:T14"/>
    <mergeCell ref="U14:W14"/>
    <mergeCell ref="B15:O15"/>
    <mergeCell ref="P15:Q15"/>
    <mergeCell ref="R15:T15"/>
    <mergeCell ref="U15:W15"/>
    <mergeCell ref="B16:O16"/>
    <mergeCell ref="P16:Q16"/>
    <mergeCell ref="R16:T16"/>
    <mergeCell ref="U16:W16"/>
    <mergeCell ref="B17:O17"/>
    <mergeCell ref="P17:Q17"/>
    <mergeCell ref="R17:T17"/>
    <mergeCell ref="U17:W17"/>
    <mergeCell ref="B18:O18"/>
    <mergeCell ref="P18:Q18"/>
    <mergeCell ref="R18:T18"/>
    <mergeCell ref="U18:W18"/>
    <mergeCell ref="B19:O19"/>
    <mergeCell ref="P19:Q19"/>
    <mergeCell ref="R19:T19"/>
    <mergeCell ref="U19:W19"/>
    <mergeCell ref="B20:O20"/>
    <mergeCell ref="P20:Q20"/>
    <mergeCell ref="R20:T20"/>
    <mergeCell ref="U20:W20"/>
    <mergeCell ref="B21:O21"/>
    <mergeCell ref="P21:Q21"/>
    <mergeCell ref="R21:T21"/>
    <mergeCell ref="U21:W21"/>
    <mergeCell ref="B22:O22"/>
    <mergeCell ref="P22:Q22"/>
    <mergeCell ref="R22:T22"/>
    <mergeCell ref="U22:W22"/>
    <mergeCell ref="B23:O23"/>
    <mergeCell ref="P23:Q23"/>
    <mergeCell ref="R23:T23"/>
    <mergeCell ref="U23:W23"/>
    <mergeCell ref="B24:O24"/>
    <mergeCell ref="P24:Q24"/>
    <mergeCell ref="R24:T24"/>
    <mergeCell ref="U24:W24"/>
    <mergeCell ref="B25:O25"/>
    <mergeCell ref="P25:Q25"/>
    <mergeCell ref="R25:T25"/>
    <mergeCell ref="U25:W25"/>
    <mergeCell ref="B26:O26"/>
    <mergeCell ref="P26:Q26"/>
    <mergeCell ref="R26:T26"/>
    <mergeCell ref="U26:W26"/>
    <mergeCell ref="B27:O27"/>
    <mergeCell ref="P27:Q27"/>
    <mergeCell ref="R27:T27"/>
    <mergeCell ref="U27:W27"/>
    <mergeCell ref="R28:W28"/>
    <mergeCell ref="B32:Q32"/>
    <mergeCell ref="B33:F33"/>
    <mergeCell ref="O33:S33"/>
    <mergeCell ref="B34:F34"/>
    <mergeCell ref="O34:T34"/>
    <mergeCell ref="B35:F35"/>
    <mergeCell ref="A42:I42"/>
    <mergeCell ref="K42:Q42"/>
    <mergeCell ref="S42:V42"/>
    <mergeCell ref="A43:I43"/>
    <mergeCell ref="K43:Q43"/>
    <mergeCell ref="S43:V43"/>
    <mergeCell ref="A44:C44"/>
    <mergeCell ref="D44:I44"/>
    <mergeCell ref="K44:M44"/>
    <mergeCell ref="N44:Q44"/>
    <mergeCell ref="S44:V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2"/>
  <sheetViews>
    <sheetView tabSelected="1" workbookViewId="0">
      <selection activeCell="C6" sqref="C6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101" t="s">
        <v>8</v>
      </c>
      <c r="B8" s="101"/>
      <c r="C8" s="10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02" t="s">
        <v>10</v>
      </c>
      <c r="Q8" s="102"/>
      <c r="R8" s="64" t="s">
        <v>68</v>
      </c>
      <c r="S8" s="64"/>
      <c r="T8" s="64"/>
      <c r="U8" s="64"/>
      <c r="V8" s="65"/>
      <c r="W8" s="64"/>
      <c r="X8" s="22"/>
    </row>
    <row r="9" spans="1:28" ht="15.75">
      <c r="A9" s="101" t="s">
        <v>11</v>
      </c>
      <c r="B9" s="101"/>
      <c r="C9" s="10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01" t="s">
        <v>11</v>
      </c>
      <c r="Q9" s="101"/>
      <c r="R9" s="21" t="s">
        <v>69</v>
      </c>
      <c r="S9" s="23"/>
      <c r="T9" s="23"/>
      <c r="U9" s="23"/>
      <c r="V9" s="24"/>
      <c r="W9" s="25"/>
      <c r="Z9" s="26"/>
    </row>
    <row r="10" spans="1:28" ht="15.75">
      <c r="A10" s="102" t="s">
        <v>14</v>
      </c>
      <c r="B10" s="102"/>
      <c r="C10" s="102"/>
      <c r="D10" s="79" t="s">
        <v>99</v>
      </c>
      <c r="I10" s="28"/>
      <c r="J10" s="23"/>
      <c r="K10" s="23"/>
      <c r="L10" s="23"/>
      <c r="M10" s="23"/>
      <c r="N10" s="12"/>
      <c r="O10" s="12"/>
      <c r="P10" s="102" t="s">
        <v>16</v>
      </c>
      <c r="Q10" s="102"/>
      <c r="R10" s="21" t="s">
        <v>70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103" t="s">
        <v>18</v>
      </c>
      <c r="B11" s="103"/>
      <c r="C11" s="103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101" t="s">
        <v>20</v>
      </c>
      <c r="Q11" s="101"/>
      <c r="R11" s="104">
        <v>42256</v>
      </c>
      <c r="S11" s="104"/>
      <c r="T11" s="104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38" t="s">
        <v>21</v>
      </c>
      <c r="B13" s="132" t="s">
        <v>22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 t="s">
        <v>23</v>
      </c>
      <c r="R13" s="132"/>
      <c r="S13" s="132"/>
      <c r="T13" s="132" t="s">
        <v>24</v>
      </c>
      <c r="U13" s="132"/>
      <c r="V13" s="132"/>
      <c r="W13" s="3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133" t="s">
        <v>75</v>
      </c>
      <c r="P14" s="134"/>
      <c r="Q14" s="135">
        <v>2</v>
      </c>
      <c r="R14" s="136"/>
      <c r="S14" s="137"/>
      <c r="T14" s="138">
        <v>2800</v>
      </c>
      <c r="U14" s="138"/>
      <c r="V14" s="138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133" t="s">
        <v>75</v>
      </c>
      <c r="P15" s="134"/>
      <c r="Q15" s="135">
        <v>6</v>
      </c>
      <c r="R15" s="136"/>
      <c r="S15" s="137"/>
      <c r="T15" s="138">
        <v>2200</v>
      </c>
      <c r="U15" s="138"/>
      <c r="V15" s="138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133" t="s">
        <v>75</v>
      </c>
      <c r="P16" s="134"/>
      <c r="Q16" s="135">
        <v>2</v>
      </c>
      <c r="R16" s="136"/>
      <c r="S16" s="137"/>
      <c r="T16" s="138">
        <v>2200</v>
      </c>
      <c r="U16" s="138"/>
      <c r="V16" s="138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133" t="s">
        <v>73</v>
      </c>
      <c r="P17" s="134"/>
      <c r="Q17" s="135">
        <v>2</v>
      </c>
      <c r="R17" s="136"/>
      <c r="S17" s="137"/>
      <c r="T17" s="138">
        <v>75000</v>
      </c>
      <c r="U17" s="138"/>
      <c r="V17" s="138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133" t="s">
        <v>73</v>
      </c>
      <c r="P18" s="134"/>
      <c r="Q18" s="135">
        <v>2</v>
      </c>
      <c r="R18" s="136"/>
      <c r="S18" s="137"/>
      <c r="T18" s="138">
        <v>9200</v>
      </c>
      <c r="U18" s="138"/>
      <c r="V18" s="138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133" t="s">
        <v>73</v>
      </c>
      <c r="P19" s="134"/>
      <c r="Q19" s="135">
        <v>2</v>
      </c>
      <c r="R19" s="136"/>
      <c r="S19" s="137"/>
      <c r="T19" s="138">
        <v>21000</v>
      </c>
      <c r="U19" s="138"/>
      <c r="V19" s="138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133" t="s">
        <v>75</v>
      </c>
      <c r="P20" s="134"/>
      <c r="Q20" s="135">
        <v>5</v>
      </c>
      <c r="R20" s="136"/>
      <c r="S20" s="137"/>
      <c r="T20" s="138">
        <v>3000</v>
      </c>
      <c r="U20" s="138"/>
      <c r="V20" s="138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133" t="s">
        <v>73</v>
      </c>
      <c r="P21" s="134"/>
      <c r="Q21" s="135">
        <v>20</v>
      </c>
      <c r="R21" s="136"/>
      <c r="S21" s="137"/>
      <c r="T21" s="138">
        <v>1600</v>
      </c>
      <c r="U21" s="138"/>
      <c r="V21" s="138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133" t="s">
        <v>73</v>
      </c>
      <c r="P22" s="134"/>
      <c r="Q22" s="135">
        <v>2</v>
      </c>
      <c r="R22" s="136"/>
      <c r="S22" s="137"/>
      <c r="T22" s="138">
        <v>23000</v>
      </c>
      <c r="U22" s="138"/>
      <c r="V22" s="138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133" t="s">
        <v>111</v>
      </c>
      <c r="P23" s="134"/>
      <c r="Q23" s="135">
        <v>5</v>
      </c>
      <c r="R23" s="136"/>
      <c r="S23" s="137"/>
      <c r="T23" s="138">
        <v>2600</v>
      </c>
      <c r="U23" s="138"/>
      <c r="V23" s="138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133" t="s">
        <v>73</v>
      </c>
      <c r="P24" s="134"/>
      <c r="Q24" s="135">
        <v>1</v>
      </c>
      <c r="R24" s="136"/>
      <c r="S24" s="137"/>
      <c r="T24" s="138">
        <v>31000</v>
      </c>
      <c r="U24" s="138"/>
      <c r="V24" s="138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133" t="s">
        <v>73</v>
      </c>
      <c r="P25" s="134"/>
      <c r="Q25" s="135">
        <v>1</v>
      </c>
      <c r="R25" s="136"/>
      <c r="S25" s="137"/>
      <c r="T25" s="138">
        <v>13000</v>
      </c>
      <c r="U25" s="138"/>
      <c r="V25" s="138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133" t="s">
        <v>115</v>
      </c>
      <c r="P26" s="134"/>
      <c r="Q26" s="135">
        <v>10</v>
      </c>
      <c r="R26" s="136"/>
      <c r="S26" s="137"/>
      <c r="T26" s="138">
        <v>1200</v>
      </c>
      <c r="U26" s="138"/>
      <c r="V26" s="138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133" t="s">
        <v>73</v>
      </c>
      <c r="P27" s="134"/>
      <c r="Q27" s="135">
        <v>2</v>
      </c>
      <c r="R27" s="136"/>
      <c r="S27" s="137"/>
      <c r="T27" s="138">
        <v>10500</v>
      </c>
      <c r="U27" s="138"/>
      <c r="V27" s="138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133" t="s">
        <v>111</v>
      </c>
      <c r="P28" s="134"/>
      <c r="Q28" s="135">
        <v>5</v>
      </c>
      <c r="R28" s="136"/>
      <c r="S28" s="137"/>
      <c r="T28" s="138">
        <v>3400</v>
      </c>
      <c r="U28" s="138"/>
      <c r="V28" s="138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133" t="s">
        <v>111</v>
      </c>
      <c r="P29" s="134"/>
      <c r="Q29" s="135">
        <v>2</v>
      </c>
      <c r="R29" s="136"/>
      <c r="S29" s="137"/>
      <c r="T29" s="138">
        <v>8000</v>
      </c>
      <c r="U29" s="138"/>
      <c r="V29" s="138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133" t="s">
        <v>73</v>
      </c>
      <c r="P30" s="134"/>
      <c r="Q30" s="135">
        <v>2</v>
      </c>
      <c r="R30" s="136"/>
      <c r="S30" s="137"/>
      <c r="T30" s="138">
        <v>4000</v>
      </c>
      <c r="U30" s="138"/>
      <c r="V30" s="138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133" t="s">
        <v>111</v>
      </c>
      <c r="P31" s="134"/>
      <c r="Q31" s="135">
        <v>5</v>
      </c>
      <c r="R31" s="136"/>
      <c r="S31" s="137"/>
      <c r="T31" s="138">
        <v>2500</v>
      </c>
      <c r="U31" s="138"/>
      <c r="V31" s="138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133" t="s">
        <v>75</v>
      </c>
      <c r="P32" s="134"/>
      <c r="Q32" s="135">
        <v>2</v>
      </c>
      <c r="R32" s="136"/>
      <c r="S32" s="137"/>
      <c r="T32" s="138">
        <v>18500</v>
      </c>
      <c r="U32" s="138"/>
      <c r="V32" s="138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133" t="s">
        <v>75</v>
      </c>
      <c r="P33" s="134"/>
      <c r="Q33" s="135">
        <v>2</v>
      </c>
      <c r="R33" s="136"/>
      <c r="S33" s="137"/>
      <c r="T33" s="138">
        <v>41000</v>
      </c>
      <c r="U33" s="138"/>
      <c r="V33" s="138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133" t="s">
        <v>75</v>
      </c>
      <c r="P34" s="134"/>
      <c r="Q34" s="135">
        <v>2</v>
      </c>
      <c r="R34" s="136"/>
      <c r="S34" s="137"/>
      <c r="T34" s="138">
        <v>21000</v>
      </c>
      <c r="U34" s="138"/>
      <c r="V34" s="138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133" t="s">
        <v>125</v>
      </c>
      <c r="P35" s="134"/>
      <c r="Q35" s="135">
        <v>1</v>
      </c>
      <c r="R35" s="136"/>
      <c r="S35" s="137"/>
      <c r="T35" s="139">
        <v>32000</v>
      </c>
      <c r="U35" s="139"/>
      <c r="V35" s="139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133" t="s">
        <v>75</v>
      </c>
      <c r="P36" s="134"/>
      <c r="Q36" s="135">
        <v>2</v>
      </c>
      <c r="R36" s="136"/>
      <c r="S36" s="137"/>
      <c r="T36" s="138">
        <v>9500</v>
      </c>
      <c r="U36" s="138"/>
      <c r="V36" s="138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133" t="s">
        <v>73</v>
      </c>
      <c r="P37" s="134"/>
      <c r="Q37" s="135">
        <v>2</v>
      </c>
      <c r="R37" s="136"/>
      <c r="S37" s="137"/>
      <c r="T37" s="138">
        <v>5200</v>
      </c>
      <c r="U37" s="138"/>
      <c r="V37" s="138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133" t="s">
        <v>111</v>
      </c>
      <c r="P38" s="134"/>
      <c r="Q38" s="135">
        <v>1</v>
      </c>
      <c r="R38" s="136"/>
      <c r="S38" s="137"/>
      <c r="T38" s="138">
        <v>29000</v>
      </c>
      <c r="U38" s="138"/>
      <c r="V38" s="138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133" t="s">
        <v>75</v>
      </c>
      <c r="P39" s="134"/>
      <c r="Q39" s="135">
        <v>2</v>
      </c>
      <c r="R39" s="136"/>
      <c r="S39" s="137"/>
      <c r="T39" s="139">
        <v>12500</v>
      </c>
      <c r="U39" s="139"/>
      <c r="V39" s="139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133" t="s">
        <v>131</v>
      </c>
      <c r="P40" s="134"/>
      <c r="Q40" s="135">
        <v>3</v>
      </c>
      <c r="R40" s="136"/>
      <c r="S40" s="137"/>
      <c r="T40" s="138">
        <v>2500</v>
      </c>
      <c r="U40" s="138"/>
      <c r="V40" s="138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133" t="s">
        <v>133</v>
      </c>
      <c r="P41" s="134"/>
      <c r="Q41" s="135">
        <v>2</v>
      </c>
      <c r="R41" s="136"/>
      <c r="S41" s="137"/>
      <c r="T41" s="138">
        <v>4800</v>
      </c>
      <c r="U41" s="138"/>
      <c r="V41" s="138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133" t="s">
        <v>133</v>
      </c>
      <c r="P42" s="134"/>
      <c r="Q42" s="135">
        <v>1</v>
      </c>
      <c r="R42" s="136"/>
      <c r="S42" s="137"/>
      <c r="T42" s="138">
        <v>10000</v>
      </c>
      <c r="U42" s="138"/>
      <c r="V42" s="138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133" t="s">
        <v>136</v>
      </c>
      <c r="P43" s="134"/>
      <c r="Q43" s="135">
        <v>2</v>
      </c>
      <c r="R43" s="136"/>
      <c r="S43" s="137"/>
      <c r="T43" s="138">
        <v>11300</v>
      </c>
      <c r="U43" s="138"/>
      <c r="V43" s="138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140" t="s">
        <v>137</v>
      </c>
      <c r="R44" s="141"/>
      <c r="S44" s="141"/>
      <c r="T44" s="141"/>
      <c r="U44" s="141"/>
      <c r="V44" s="142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143" t="s">
        <v>138</v>
      </c>
      <c r="R45" s="144"/>
      <c r="S45" s="144"/>
      <c r="T45" s="144"/>
      <c r="U45" s="144"/>
      <c r="V45" s="144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143" t="s">
        <v>139</v>
      </c>
      <c r="R46" s="144"/>
      <c r="S46" s="144"/>
      <c r="T46" s="144"/>
      <c r="U46" s="144"/>
      <c r="V46" s="144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102" t="s">
        <v>41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1:23" ht="15.75">
      <c r="B51" s="102" t="s">
        <v>42</v>
      </c>
      <c r="C51" s="102"/>
      <c r="D51" s="102"/>
      <c r="E51" s="102"/>
      <c r="F51" s="102"/>
      <c r="G51" s="11" t="s">
        <v>43</v>
      </c>
      <c r="H51" s="52"/>
      <c r="I51" s="52"/>
      <c r="J51" s="52"/>
      <c r="K51" s="21"/>
      <c r="L51" s="21"/>
      <c r="M51" s="21"/>
      <c r="N51" s="21"/>
      <c r="O51" s="102" t="s">
        <v>44</v>
      </c>
      <c r="P51" s="102"/>
      <c r="Q51" s="102"/>
      <c r="R51" s="102"/>
      <c r="T51" s="11" t="s">
        <v>43</v>
      </c>
      <c r="U51" s="21"/>
      <c r="V51" s="21"/>
      <c r="W51" s="21"/>
    </row>
    <row r="52" spans="1:23" ht="15.75">
      <c r="B52" s="102" t="s">
        <v>45</v>
      </c>
      <c r="C52" s="102"/>
      <c r="D52" s="102"/>
      <c r="E52" s="102"/>
      <c r="F52" s="102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102" t="s">
        <v>47</v>
      </c>
      <c r="P52" s="102"/>
      <c r="Q52" s="102"/>
      <c r="R52" s="102"/>
      <c r="S52" s="102"/>
      <c r="T52" s="11" t="s">
        <v>43</v>
      </c>
      <c r="U52" s="23"/>
      <c r="V52" s="23"/>
      <c r="W52" s="23"/>
    </row>
    <row r="53" spans="1:23">
      <c r="B53" s="102" t="s">
        <v>48</v>
      </c>
      <c r="C53" s="102"/>
      <c r="D53" s="102"/>
      <c r="E53" s="102"/>
      <c r="F53" s="102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114" t="s">
        <v>52</v>
      </c>
      <c r="B60" s="114"/>
      <c r="C60" s="114"/>
      <c r="D60" s="114"/>
      <c r="E60" s="114"/>
      <c r="F60" s="114"/>
      <c r="G60" s="114"/>
      <c r="H60" s="114"/>
      <c r="I60" s="114"/>
      <c r="J60" s="1"/>
      <c r="K60" s="115" t="s">
        <v>53</v>
      </c>
      <c r="L60" s="115"/>
      <c r="M60" s="115"/>
      <c r="N60" s="115"/>
      <c r="O60" s="115"/>
      <c r="P60" s="115"/>
      <c r="Q60" s="115"/>
      <c r="R60" s="115" t="s">
        <v>54</v>
      </c>
      <c r="S60" s="115"/>
      <c r="T60" s="115"/>
      <c r="U60" s="115"/>
      <c r="W60" s="59"/>
    </row>
    <row r="61" spans="1:23" s="14" customFormat="1" ht="15" customHeight="1">
      <c r="A61" s="116" t="s">
        <v>64</v>
      </c>
      <c r="B61" s="116"/>
      <c r="C61" s="116"/>
      <c r="D61" s="116"/>
      <c r="E61" s="116"/>
      <c r="F61" s="116"/>
      <c r="G61" s="116"/>
      <c r="H61" s="116"/>
      <c r="I61" s="116"/>
      <c r="K61" s="116" t="s">
        <v>93</v>
      </c>
      <c r="L61" s="116"/>
      <c r="M61" s="116"/>
      <c r="N61" s="116"/>
      <c r="O61" s="116"/>
      <c r="P61" s="116"/>
      <c r="Q61" s="116"/>
      <c r="R61" s="116" t="s">
        <v>56</v>
      </c>
      <c r="S61" s="116"/>
      <c r="T61" s="116"/>
      <c r="U61" s="116"/>
      <c r="W61" s="59"/>
    </row>
    <row r="62" spans="1:23" s="14" customFormat="1" ht="15" customHeight="1">
      <c r="A62" s="116" t="s">
        <v>57</v>
      </c>
      <c r="B62" s="116"/>
      <c r="C62" s="116"/>
      <c r="D62" s="117">
        <f>R11</f>
        <v>42256</v>
      </c>
      <c r="E62" s="116"/>
      <c r="F62" s="116"/>
      <c r="G62" s="116"/>
      <c r="H62" s="116"/>
      <c r="I62" s="116"/>
      <c r="K62" s="116" t="s">
        <v>58</v>
      </c>
      <c r="L62" s="116"/>
      <c r="M62" s="116"/>
      <c r="N62" s="117">
        <f>D62</f>
        <v>42256</v>
      </c>
      <c r="O62" s="116"/>
      <c r="P62" s="116"/>
      <c r="Q62" s="116"/>
      <c r="R62" s="116" t="s">
        <v>57</v>
      </c>
      <c r="S62" s="116"/>
      <c r="T62" s="116"/>
      <c r="U62" s="116"/>
      <c r="W62" s="59"/>
    </row>
  </sheetData>
  <mergeCells count="122"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62"/>
  <sheetViews>
    <sheetView workbookViewId="0">
      <selection activeCell="L5" sqref="L5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45" t="s">
        <v>3</v>
      </c>
      <c r="G3" s="145"/>
      <c r="H3" s="145"/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101" t="s">
        <v>8</v>
      </c>
      <c r="B8" s="101"/>
      <c r="C8" s="10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02" t="s">
        <v>10</v>
      </c>
      <c r="Q8" s="102"/>
      <c r="R8" s="64" t="s">
        <v>94</v>
      </c>
      <c r="S8" s="64"/>
      <c r="T8" s="64"/>
      <c r="U8" s="64"/>
      <c r="V8" s="65"/>
      <c r="W8" s="64"/>
      <c r="X8" s="22"/>
    </row>
    <row r="9" spans="1:28" ht="15.75">
      <c r="A9" s="101" t="s">
        <v>11</v>
      </c>
      <c r="B9" s="101"/>
      <c r="C9" s="10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01" t="s">
        <v>11</v>
      </c>
      <c r="Q9" s="101"/>
      <c r="R9" s="21" t="s">
        <v>95</v>
      </c>
      <c r="S9" s="23"/>
      <c r="T9" s="23"/>
      <c r="U9" s="23"/>
      <c r="V9" s="24"/>
      <c r="W9" s="25"/>
      <c r="Z9" s="26"/>
    </row>
    <row r="10" spans="1:28" ht="15.75">
      <c r="A10" s="102" t="s">
        <v>14</v>
      </c>
      <c r="B10" s="102"/>
      <c r="C10" s="102"/>
      <c r="D10" s="79" t="s">
        <v>99</v>
      </c>
      <c r="I10" s="28"/>
      <c r="J10" s="23"/>
      <c r="K10" s="23"/>
      <c r="L10" s="23"/>
      <c r="M10" s="23"/>
      <c r="N10" s="12"/>
      <c r="O10" s="12"/>
      <c r="P10" s="102" t="s">
        <v>16</v>
      </c>
      <c r="Q10" s="102"/>
      <c r="R10" s="77" t="s">
        <v>96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103" t="s">
        <v>18</v>
      </c>
      <c r="B11" s="103"/>
      <c r="C11" s="103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101" t="s">
        <v>20</v>
      </c>
      <c r="Q11" s="101"/>
      <c r="R11" s="104">
        <v>42256</v>
      </c>
      <c r="S11" s="104"/>
      <c r="T11" s="104"/>
      <c r="U11" s="104"/>
      <c r="V11" s="104"/>
      <c r="W11" s="104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38" t="s">
        <v>21</v>
      </c>
      <c r="B13" s="132" t="s">
        <v>22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 t="s">
        <v>23</v>
      </c>
      <c r="R13" s="132"/>
      <c r="S13" s="132"/>
      <c r="T13" s="132" t="s">
        <v>24</v>
      </c>
      <c r="U13" s="132"/>
      <c r="V13" s="132"/>
      <c r="W13" s="3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133" t="s">
        <v>75</v>
      </c>
      <c r="P14" s="134"/>
      <c r="Q14" s="135">
        <v>2</v>
      </c>
      <c r="R14" s="136"/>
      <c r="S14" s="137"/>
      <c r="T14" s="138">
        <v>2800</v>
      </c>
      <c r="U14" s="138"/>
      <c r="V14" s="138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133" t="s">
        <v>75</v>
      </c>
      <c r="P15" s="134"/>
      <c r="Q15" s="135">
        <v>6</v>
      </c>
      <c r="R15" s="136"/>
      <c r="S15" s="137"/>
      <c r="T15" s="138">
        <v>2200</v>
      </c>
      <c r="U15" s="138"/>
      <c r="V15" s="138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133" t="s">
        <v>75</v>
      </c>
      <c r="P16" s="134"/>
      <c r="Q16" s="135">
        <v>2</v>
      </c>
      <c r="R16" s="136"/>
      <c r="S16" s="137"/>
      <c r="T16" s="138">
        <v>2200</v>
      </c>
      <c r="U16" s="138"/>
      <c r="V16" s="138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133" t="s">
        <v>73</v>
      </c>
      <c r="P17" s="134"/>
      <c r="Q17" s="135">
        <v>2</v>
      </c>
      <c r="R17" s="136"/>
      <c r="S17" s="137"/>
      <c r="T17" s="138">
        <v>75000</v>
      </c>
      <c r="U17" s="138"/>
      <c r="V17" s="138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133" t="s">
        <v>73</v>
      </c>
      <c r="P18" s="134"/>
      <c r="Q18" s="135">
        <v>2</v>
      </c>
      <c r="R18" s="136"/>
      <c r="S18" s="137"/>
      <c r="T18" s="138">
        <v>9200</v>
      </c>
      <c r="U18" s="138"/>
      <c r="V18" s="138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133" t="s">
        <v>73</v>
      </c>
      <c r="P19" s="134"/>
      <c r="Q19" s="135">
        <v>2</v>
      </c>
      <c r="R19" s="136"/>
      <c r="S19" s="137"/>
      <c r="T19" s="138">
        <v>21000</v>
      </c>
      <c r="U19" s="138"/>
      <c r="V19" s="138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133" t="s">
        <v>75</v>
      </c>
      <c r="P20" s="134"/>
      <c r="Q20" s="135">
        <v>5</v>
      </c>
      <c r="R20" s="136"/>
      <c r="S20" s="137"/>
      <c r="T20" s="138">
        <v>3000</v>
      </c>
      <c r="U20" s="138"/>
      <c r="V20" s="138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133" t="s">
        <v>73</v>
      </c>
      <c r="P21" s="134"/>
      <c r="Q21" s="135">
        <v>20</v>
      </c>
      <c r="R21" s="136"/>
      <c r="S21" s="137"/>
      <c r="T21" s="138">
        <v>1600</v>
      </c>
      <c r="U21" s="138"/>
      <c r="V21" s="138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133" t="s">
        <v>73</v>
      </c>
      <c r="P22" s="134"/>
      <c r="Q22" s="135">
        <v>2</v>
      </c>
      <c r="R22" s="136"/>
      <c r="S22" s="137"/>
      <c r="T22" s="138">
        <v>23000</v>
      </c>
      <c r="U22" s="138"/>
      <c r="V22" s="138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133" t="s">
        <v>111</v>
      </c>
      <c r="P23" s="134"/>
      <c r="Q23" s="135">
        <v>5</v>
      </c>
      <c r="R23" s="136"/>
      <c r="S23" s="137"/>
      <c r="T23" s="138">
        <v>2600</v>
      </c>
      <c r="U23" s="138"/>
      <c r="V23" s="138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133" t="s">
        <v>73</v>
      </c>
      <c r="P24" s="134"/>
      <c r="Q24" s="135">
        <v>1</v>
      </c>
      <c r="R24" s="136"/>
      <c r="S24" s="137"/>
      <c r="T24" s="138">
        <v>31000</v>
      </c>
      <c r="U24" s="138"/>
      <c r="V24" s="138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133" t="s">
        <v>73</v>
      </c>
      <c r="P25" s="134"/>
      <c r="Q25" s="135">
        <v>1</v>
      </c>
      <c r="R25" s="136"/>
      <c r="S25" s="137"/>
      <c r="T25" s="138">
        <v>13000</v>
      </c>
      <c r="U25" s="138"/>
      <c r="V25" s="138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133" t="s">
        <v>115</v>
      </c>
      <c r="P26" s="134"/>
      <c r="Q26" s="135">
        <v>10</v>
      </c>
      <c r="R26" s="136"/>
      <c r="S26" s="137"/>
      <c r="T26" s="138">
        <v>1200</v>
      </c>
      <c r="U26" s="138"/>
      <c r="V26" s="138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133" t="s">
        <v>73</v>
      </c>
      <c r="P27" s="134"/>
      <c r="Q27" s="135">
        <v>2</v>
      </c>
      <c r="R27" s="136"/>
      <c r="S27" s="137"/>
      <c r="T27" s="138">
        <v>10500</v>
      </c>
      <c r="U27" s="138"/>
      <c r="V27" s="138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133" t="s">
        <v>111</v>
      </c>
      <c r="P28" s="134"/>
      <c r="Q28" s="135">
        <v>5</v>
      </c>
      <c r="R28" s="136"/>
      <c r="S28" s="137"/>
      <c r="T28" s="138">
        <v>3400</v>
      </c>
      <c r="U28" s="138"/>
      <c r="V28" s="138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133" t="s">
        <v>111</v>
      </c>
      <c r="P29" s="134"/>
      <c r="Q29" s="135">
        <v>2</v>
      </c>
      <c r="R29" s="136"/>
      <c r="S29" s="137"/>
      <c r="T29" s="138">
        <v>8000</v>
      </c>
      <c r="U29" s="138"/>
      <c r="V29" s="138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133" t="s">
        <v>73</v>
      </c>
      <c r="P30" s="134"/>
      <c r="Q30" s="135">
        <v>2</v>
      </c>
      <c r="R30" s="136"/>
      <c r="S30" s="137"/>
      <c r="T30" s="138">
        <v>4000</v>
      </c>
      <c r="U30" s="138"/>
      <c r="V30" s="138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133" t="s">
        <v>111</v>
      </c>
      <c r="P31" s="134"/>
      <c r="Q31" s="135">
        <v>5</v>
      </c>
      <c r="R31" s="136"/>
      <c r="S31" s="137"/>
      <c r="T31" s="138">
        <v>2500</v>
      </c>
      <c r="U31" s="138"/>
      <c r="V31" s="138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133" t="s">
        <v>75</v>
      </c>
      <c r="P32" s="134"/>
      <c r="Q32" s="135">
        <v>2</v>
      </c>
      <c r="R32" s="136"/>
      <c r="S32" s="137"/>
      <c r="T32" s="138">
        <v>18500</v>
      </c>
      <c r="U32" s="138"/>
      <c r="V32" s="138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133" t="s">
        <v>75</v>
      </c>
      <c r="P33" s="134"/>
      <c r="Q33" s="135">
        <v>2</v>
      </c>
      <c r="R33" s="136"/>
      <c r="S33" s="137"/>
      <c r="T33" s="138">
        <v>41000</v>
      </c>
      <c r="U33" s="138"/>
      <c r="V33" s="138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133" t="s">
        <v>75</v>
      </c>
      <c r="P34" s="134"/>
      <c r="Q34" s="135">
        <v>2</v>
      </c>
      <c r="R34" s="136"/>
      <c r="S34" s="137"/>
      <c r="T34" s="138">
        <v>21000</v>
      </c>
      <c r="U34" s="138"/>
      <c r="V34" s="138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133" t="s">
        <v>125</v>
      </c>
      <c r="P35" s="134"/>
      <c r="Q35" s="135">
        <v>1</v>
      </c>
      <c r="R35" s="136"/>
      <c r="S35" s="137"/>
      <c r="T35" s="139">
        <v>32000</v>
      </c>
      <c r="U35" s="139"/>
      <c r="V35" s="139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133" t="s">
        <v>75</v>
      </c>
      <c r="P36" s="134"/>
      <c r="Q36" s="135">
        <v>2</v>
      </c>
      <c r="R36" s="136"/>
      <c r="S36" s="137"/>
      <c r="T36" s="138">
        <v>9500</v>
      </c>
      <c r="U36" s="138"/>
      <c r="V36" s="138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133" t="s">
        <v>73</v>
      </c>
      <c r="P37" s="134"/>
      <c r="Q37" s="135">
        <v>2</v>
      </c>
      <c r="R37" s="136"/>
      <c r="S37" s="137"/>
      <c r="T37" s="138">
        <v>5200</v>
      </c>
      <c r="U37" s="138"/>
      <c r="V37" s="138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133" t="s">
        <v>111</v>
      </c>
      <c r="P38" s="134"/>
      <c r="Q38" s="135">
        <v>1</v>
      </c>
      <c r="R38" s="136"/>
      <c r="S38" s="137"/>
      <c r="T38" s="138">
        <v>29000</v>
      </c>
      <c r="U38" s="138"/>
      <c r="V38" s="138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133" t="s">
        <v>75</v>
      </c>
      <c r="P39" s="134"/>
      <c r="Q39" s="135">
        <v>2</v>
      </c>
      <c r="R39" s="136"/>
      <c r="S39" s="137"/>
      <c r="T39" s="139">
        <v>12500</v>
      </c>
      <c r="U39" s="139"/>
      <c r="V39" s="139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133" t="s">
        <v>131</v>
      </c>
      <c r="P40" s="134"/>
      <c r="Q40" s="135">
        <v>3</v>
      </c>
      <c r="R40" s="136"/>
      <c r="S40" s="137"/>
      <c r="T40" s="138">
        <v>2500</v>
      </c>
      <c r="U40" s="138"/>
      <c r="V40" s="138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133" t="s">
        <v>133</v>
      </c>
      <c r="P41" s="134"/>
      <c r="Q41" s="135">
        <v>2</v>
      </c>
      <c r="R41" s="136"/>
      <c r="S41" s="137"/>
      <c r="T41" s="138">
        <v>4800</v>
      </c>
      <c r="U41" s="138"/>
      <c r="V41" s="138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133" t="s">
        <v>133</v>
      </c>
      <c r="P42" s="134"/>
      <c r="Q42" s="135">
        <v>1</v>
      </c>
      <c r="R42" s="136"/>
      <c r="S42" s="137"/>
      <c r="T42" s="138">
        <v>10000</v>
      </c>
      <c r="U42" s="138"/>
      <c r="V42" s="138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133" t="s">
        <v>136</v>
      </c>
      <c r="P43" s="134"/>
      <c r="Q43" s="135">
        <v>2</v>
      </c>
      <c r="R43" s="136"/>
      <c r="S43" s="137"/>
      <c r="T43" s="138">
        <v>11300</v>
      </c>
      <c r="U43" s="138"/>
      <c r="V43" s="138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140" t="s">
        <v>137</v>
      </c>
      <c r="R44" s="141"/>
      <c r="S44" s="141"/>
      <c r="T44" s="141"/>
      <c r="U44" s="141"/>
      <c r="V44" s="142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143" t="s">
        <v>138</v>
      </c>
      <c r="R45" s="144"/>
      <c r="S45" s="144"/>
      <c r="T45" s="144"/>
      <c r="U45" s="144"/>
      <c r="V45" s="144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143" t="s">
        <v>139</v>
      </c>
      <c r="R46" s="144"/>
      <c r="S46" s="144"/>
      <c r="T46" s="144"/>
      <c r="U46" s="144"/>
      <c r="V46" s="144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102" t="s">
        <v>41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1:23" ht="15.75">
      <c r="B51" s="102" t="s">
        <v>42</v>
      </c>
      <c r="C51" s="102"/>
      <c r="D51" s="102"/>
      <c r="E51" s="102"/>
      <c r="F51" s="102"/>
      <c r="G51" s="11" t="s">
        <v>43</v>
      </c>
      <c r="H51" s="52"/>
      <c r="I51" s="52"/>
      <c r="J51" s="52"/>
      <c r="K51" s="21"/>
      <c r="L51" s="21"/>
      <c r="M51" s="21"/>
      <c r="N51" s="21"/>
      <c r="O51" s="102" t="s">
        <v>44</v>
      </c>
      <c r="P51" s="102"/>
      <c r="Q51" s="102"/>
      <c r="R51" s="102"/>
      <c r="T51" s="11" t="s">
        <v>43</v>
      </c>
      <c r="U51" s="21"/>
      <c r="V51" s="21"/>
      <c r="W51" s="21"/>
    </row>
    <row r="52" spans="1:23" ht="15.75">
      <c r="B52" s="102" t="s">
        <v>45</v>
      </c>
      <c r="C52" s="102"/>
      <c r="D52" s="102"/>
      <c r="E52" s="102"/>
      <c r="F52" s="102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102" t="s">
        <v>47</v>
      </c>
      <c r="P52" s="102"/>
      <c r="Q52" s="102"/>
      <c r="R52" s="102"/>
      <c r="S52" s="102"/>
      <c r="T52" s="11" t="s">
        <v>43</v>
      </c>
      <c r="U52" s="23"/>
      <c r="V52" s="23"/>
      <c r="W52" s="23"/>
    </row>
    <row r="53" spans="1:23">
      <c r="B53" s="102" t="s">
        <v>48</v>
      </c>
      <c r="C53" s="102"/>
      <c r="D53" s="102"/>
      <c r="E53" s="102"/>
      <c r="F53" s="102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114" t="s">
        <v>52</v>
      </c>
      <c r="B60" s="114"/>
      <c r="C60" s="114"/>
      <c r="D60" s="114"/>
      <c r="E60" s="114"/>
      <c r="F60" s="114"/>
      <c r="G60" s="114"/>
      <c r="H60" s="114"/>
      <c r="I60" s="114"/>
      <c r="J60" s="1"/>
      <c r="K60" s="115" t="s">
        <v>53</v>
      </c>
      <c r="L60" s="115"/>
      <c r="M60" s="115"/>
      <c r="N60" s="115"/>
      <c r="O60" s="115"/>
      <c r="P60" s="115"/>
      <c r="Q60" s="115"/>
      <c r="R60" s="115" t="s">
        <v>54</v>
      </c>
      <c r="S60" s="115"/>
      <c r="T60" s="115"/>
      <c r="U60" s="115"/>
      <c r="W60" s="59"/>
    </row>
    <row r="61" spans="1:23" s="14" customFormat="1" ht="15" customHeight="1">
      <c r="A61" s="116" t="s">
        <v>64</v>
      </c>
      <c r="B61" s="116"/>
      <c r="C61" s="116"/>
      <c r="D61" s="116"/>
      <c r="E61" s="116"/>
      <c r="F61" s="116"/>
      <c r="G61" s="116"/>
      <c r="H61" s="116"/>
      <c r="I61" s="116"/>
      <c r="K61" s="116" t="s">
        <v>93</v>
      </c>
      <c r="L61" s="116"/>
      <c r="M61" s="116"/>
      <c r="N61" s="116"/>
      <c r="O61" s="116"/>
      <c r="P61" s="116"/>
      <c r="Q61" s="116"/>
      <c r="R61" s="116" t="s">
        <v>56</v>
      </c>
      <c r="S61" s="116"/>
      <c r="T61" s="116"/>
      <c r="U61" s="116"/>
      <c r="W61" s="59"/>
    </row>
    <row r="62" spans="1:23" s="14" customFormat="1" ht="15" customHeight="1">
      <c r="A62" s="116" t="s">
        <v>57</v>
      </c>
      <c r="B62" s="116"/>
      <c r="C62" s="116"/>
      <c r="D62" s="117">
        <f>R11</f>
        <v>42256</v>
      </c>
      <c r="E62" s="116"/>
      <c r="F62" s="116"/>
      <c r="G62" s="116"/>
      <c r="H62" s="116"/>
      <c r="I62" s="116"/>
      <c r="K62" s="116" t="s">
        <v>58</v>
      </c>
      <c r="L62" s="116"/>
      <c r="M62" s="116"/>
      <c r="N62" s="117">
        <f>D62</f>
        <v>42256</v>
      </c>
      <c r="O62" s="116"/>
      <c r="P62" s="116"/>
      <c r="Q62" s="116"/>
      <c r="R62" s="116" t="s">
        <v>57</v>
      </c>
      <c r="S62" s="116"/>
      <c r="T62" s="116"/>
      <c r="U62" s="116"/>
      <c r="W62" s="59"/>
    </row>
  </sheetData>
  <mergeCells count="123"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F3:H3"/>
    <mergeCell ref="A11:C11"/>
    <mergeCell ref="P11:Q11"/>
    <mergeCell ref="R11:W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dcterms:created xsi:type="dcterms:W3CDTF">2015-09-04T06:50:01Z</dcterms:created>
  <dcterms:modified xsi:type="dcterms:W3CDTF">2015-09-14T09:13:33Z</dcterms:modified>
</cp:coreProperties>
</file>