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ONGNO_PHUONGANH" sheetId="1" r:id="rId1"/>
    <sheet name="BANGKE_PHUONGANH" sheetId="2" r:id="rId2"/>
  </sheets>
  <calcPr calcId="124519"/>
</workbook>
</file>

<file path=xl/calcChain.xml><?xml version="1.0" encoding="utf-8"?>
<calcChain xmlns="http://schemas.openxmlformats.org/spreadsheetml/2006/main">
  <c r="G18" i="1"/>
  <c r="G19"/>
  <c r="G20"/>
  <c r="G21"/>
  <c r="G15"/>
  <c r="G13"/>
  <c r="G12"/>
  <c r="G14"/>
  <c r="G16"/>
  <c r="G17"/>
  <c r="G22"/>
  <c r="G23"/>
  <c r="G24"/>
  <c r="F25" i="2"/>
  <c r="F26"/>
  <c r="A25" i="1" l="1"/>
  <c r="G26"/>
  <c r="G27" s="1"/>
  <c r="G28" s="1"/>
</calcChain>
</file>

<file path=xl/sharedStrings.xml><?xml version="1.0" encoding="utf-8"?>
<sst xmlns="http://schemas.openxmlformats.org/spreadsheetml/2006/main" count="86" uniqueCount="53">
  <si>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</si>
  <si>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</si>
  <si>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</si>
  <si>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</si>
  <si>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</si>
  <si>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19/09/2015 đến ngày 19/09/2015</t>
  </si>
  <si>
    <t xml:space="preserve">CHỊ PHƯƠNG ANH </t>
  </si>
  <si>
    <t xml:space="preserve">Điạ chỉ: Đồng Nai </t>
  </si>
  <si>
    <t>Điện thoại: 0906377884</t>
  </si>
  <si>
    <t>Người giao dịch: Chị Dung</t>
  </si>
  <si>
    <t>Ngày</t>
  </si>
  <si>
    <t>Số CT</t>
  </si>
  <si>
    <t>Tên hàng</t>
  </si>
  <si>
    <t>ĐVT</t>
  </si>
  <si>
    <t>SL</t>
  </si>
  <si>
    <t>Đơn giá</t>
  </si>
  <si>
    <t>Thành Tiền</t>
  </si>
  <si>
    <t>19/09/2015</t>
  </si>
  <si>
    <t>HDBH-09/217</t>
  </si>
  <si>
    <t>Cuộn</t>
  </si>
  <si>
    <t xml:space="preserve"> </t>
  </si>
  <si>
    <t xml:space="preserve">Giấy cuộn A1 Đ L 80 </t>
  </si>
  <si>
    <t>Tập sinh viên kẻ ngang 200tr</t>
  </si>
  <si>
    <t>Cuốn</t>
  </si>
  <si>
    <t>Quyển</t>
  </si>
  <si>
    <t xml:space="preserve">Cuộn rác ba màu tiểu  Trí Quang </t>
  </si>
  <si>
    <t>Kg</t>
  </si>
  <si>
    <t xml:space="preserve">Cuộn rác ba màu trung  Trí Quang </t>
  </si>
  <si>
    <t xml:space="preserve">Cuộn rác ba màu đại Trí Quang </t>
  </si>
  <si>
    <t>Bao thư trắng TKK 25x35 (A4), F80</t>
  </si>
  <si>
    <t>Xấp</t>
  </si>
  <si>
    <t xml:space="preserve">Giấy cuộn A2 - 80 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</si>
  <si>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</si>
  <si>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</si>
  <si>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</si>
  <si>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</si>
  <si>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</si>
  <si>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</si>
  <si>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</si>
  <si>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</si>
  <si>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</si>
  <si>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(Xuất kèm HĐGTGT số :  PN/11P  -  000    Ngày  0  tháng  0  năm 2015)</t>
  </si>
  <si>
    <t xml:space="preserve">Tên đơn vị: CHỊ PHƯƠNG ANH </t>
  </si>
  <si>
    <t xml:space="preserve">MST: </t>
  </si>
  <si>
    <t>STT</t>
  </si>
  <si>
    <t>(Ký, ghi rõ họ tên)</t>
  </si>
  <si>
    <t>Lê Thị Kim Anh</t>
  </si>
  <si>
    <t>Giấy cuộn A 0 _ Đ L 80</t>
  </si>
  <si>
    <t>Tập sinh viên 120T kẻ ngang</t>
  </si>
  <si>
    <t>Bao thư trắng TKK 25x35 (A4), F100</t>
  </si>
  <si>
    <t>Giấy cuộn A 0 _ Đ L 100</t>
  </si>
  <si>
    <t>Giấy cuộn A1 Đ L 100</t>
  </si>
  <si>
    <t>ĐÃ CHUYEN : 3.960.000 Đ</t>
  </si>
</sst>
</file>

<file path=xl/styles.xml><?xml version="1.0" encoding="utf-8"?>
<styleSheet xmlns="http://schemas.openxmlformats.org/spreadsheetml/2006/main">
  <numFmts count="1">
    <numFmt numFmtId="164" formatCode="#,###"/>
  </numFmts>
  <fonts count="7"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  <xf numFmtId="0" fontId="0" fillId="3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0" workbookViewId="0">
      <selection activeCell="C22" sqref="C22"/>
    </sheetView>
  </sheetViews>
  <sheetFormatPr defaultRowHeight="12.75"/>
  <cols>
    <col min="1" max="1" width="10" bestFit="1" customWidth="1"/>
    <col min="2" max="2" width="3.7109375" customWidth="1"/>
    <col min="3" max="3" width="32.7109375" customWidth="1"/>
    <col min="4" max="4" width="8" bestFit="1" customWidth="1"/>
    <col min="5" max="5" width="7" customWidth="1"/>
    <col min="6" max="6" width="10.7109375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16" t="s">
        <v>4</v>
      </c>
      <c r="B5" s="15"/>
      <c r="C5" s="15"/>
      <c r="D5" s="15"/>
      <c r="E5" s="15"/>
      <c r="F5" s="15"/>
      <c r="G5" s="15"/>
    </row>
    <row r="6" spans="1:7">
      <c r="A6" s="14" t="s">
        <v>5</v>
      </c>
      <c r="B6" s="15"/>
      <c r="C6" s="15"/>
      <c r="D6" s="15"/>
      <c r="E6" s="15"/>
      <c r="F6" s="15"/>
      <c r="G6" s="15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9</v>
      </c>
    </row>
    <row r="11" spans="1:7" ht="15.7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>
      <c r="A12" s="4" t="s">
        <v>17</v>
      </c>
      <c r="B12" s="4" t="s">
        <v>18</v>
      </c>
      <c r="C12" s="9" t="s">
        <v>47</v>
      </c>
      <c r="D12" s="4" t="s">
        <v>19</v>
      </c>
      <c r="E12" s="4">
        <v>2</v>
      </c>
      <c r="F12" s="6">
        <v>126000</v>
      </c>
      <c r="G12" s="6">
        <f t="shared" ref="G12:G24" si="0">E12*F12</f>
        <v>252000</v>
      </c>
    </row>
    <row r="13" spans="1:7">
      <c r="A13" s="4"/>
      <c r="B13" s="4"/>
      <c r="C13" s="9" t="s">
        <v>50</v>
      </c>
      <c r="D13" s="4" t="s">
        <v>19</v>
      </c>
      <c r="E13" s="4">
        <v>2</v>
      </c>
      <c r="F13" s="6">
        <v>128000</v>
      </c>
      <c r="G13" s="6">
        <f t="shared" si="0"/>
        <v>256000</v>
      </c>
    </row>
    <row r="14" spans="1:7">
      <c r="A14" s="4" t="s">
        <v>20</v>
      </c>
      <c r="B14" s="4" t="s">
        <v>20</v>
      </c>
      <c r="C14" s="5" t="s">
        <v>21</v>
      </c>
      <c r="D14" s="4" t="s">
        <v>19</v>
      </c>
      <c r="E14" s="4">
        <v>2</v>
      </c>
      <c r="F14" s="6">
        <v>139000</v>
      </c>
      <c r="G14" s="6">
        <f t="shared" si="0"/>
        <v>278000</v>
      </c>
    </row>
    <row r="15" spans="1:7">
      <c r="A15" s="4"/>
      <c r="B15" s="4"/>
      <c r="C15" s="10" t="s">
        <v>51</v>
      </c>
      <c r="D15" s="4" t="s">
        <v>19</v>
      </c>
      <c r="E15" s="4">
        <v>2</v>
      </c>
      <c r="F15" s="6">
        <v>141000</v>
      </c>
      <c r="G15" s="6">
        <f t="shared" si="0"/>
        <v>282000</v>
      </c>
    </row>
    <row r="16" spans="1:7">
      <c r="A16" s="4" t="s">
        <v>20</v>
      </c>
      <c r="B16" s="4" t="s">
        <v>20</v>
      </c>
      <c r="C16" s="5" t="s">
        <v>22</v>
      </c>
      <c r="D16" s="4" t="s">
        <v>23</v>
      </c>
      <c r="E16" s="4">
        <v>100</v>
      </c>
      <c r="F16" s="6">
        <v>11363</v>
      </c>
      <c r="G16" s="6">
        <f t="shared" si="0"/>
        <v>1136300</v>
      </c>
    </row>
    <row r="17" spans="1:10">
      <c r="A17" s="4" t="s">
        <v>20</v>
      </c>
      <c r="B17" s="4" t="s">
        <v>20</v>
      </c>
      <c r="C17" s="9" t="s">
        <v>48</v>
      </c>
      <c r="D17" s="4" t="s">
        <v>24</v>
      </c>
      <c r="E17" s="4">
        <v>100</v>
      </c>
      <c r="F17" s="6">
        <v>8454</v>
      </c>
      <c r="G17" s="6">
        <f t="shared" si="0"/>
        <v>845400</v>
      </c>
    </row>
    <row r="18" spans="1:10">
      <c r="A18" s="4"/>
      <c r="B18" s="4"/>
      <c r="C18" s="5" t="s">
        <v>29</v>
      </c>
      <c r="D18" s="4" t="s">
        <v>30</v>
      </c>
      <c r="E18" s="4">
        <v>2</v>
      </c>
      <c r="F18" s="6">
        <v>55000</v>
      </c>
      <c r="G18" s="6">
        <f t="shared" si="0"/>
        <v>110000</v>
      </c>
    </row>
    <row r="19" spans="1:10">
      <c r="A19" s="4"/>
      <c r="B19" s="4"/>
      <c r="C19" s="10" t="s">
        <v>49</v>
      </c>
      <c r="D19" s="4" t="s">
        <v>30</v>
      </c>
      <c r="E19" s="4">
        <v>2</v>
      </c>
      <c r="F19" s="6"/>
      <c r="G19" s="6">
        <f t="shared" si="0"/>
        <v>0</v>
      </c>
    </row>
    <row r="20" spans="1:10">
      <c r="A20" s="4"/>
      <c r="B20" s="4"/>
      <c r="C20" s="5" t="s">
        <v>31</v>
      </c>
      <c r="D20" s="4" t="s">
        <v>19</v>
      </c>
      <c r="E20" s="4">
        <v>2</v>
      </c>
      <c r="F20" s="6">
        <v>102000</v>
      </c>
      <c r="G20" s="6">
        <f t="shared" si="0"/>
        <v>204000</v>
      </c>
    </row>
    <row r="21" spans="1:10">
      <c r="A21" s="4" t="s">
        <v>20</v>
      </c>
      <c r="B21" s="4" t="s">
        <v>20</v>
      </c>
      <c r="C21" s="5" t="s">
        <v>31</v>
      </c>
      <c r="D21" s="4" t="s">
        <v>19</v>
      </c>
      <c r="E21" s="4">
        <v>2</v>
      </c>
      <c r="F21" s="6">
        <v>102000</v>
      </c>
      <c r="G21" s="6">
        <f t="shared" si="0"/>
        <v>204000</v>
      </c>
    </row>
    <row r="22" spans="1:10">
      <c r="A22" s="4" t="s">
        <v>20</v>
      </c>
      <c r="B22" s="4" t="s">
        <v>20</v>
      </c>
      <c r="C22" s="5" t="s">
        <v>25</v>
      </c>
      <c r="D22" s="4" t="s">
        <v>26</v>
      </c>
      <c r="E22" s="11"/>
      <c r="F22" s="12"/>
      <c r="G22" s="6">
        <f t="shared" si="0"/>
        <v>0</v>
      </c>
    </row>
    <row r="23" spans="1:10">
      <c r="A23" s="4" t="s">
        <v>20</v>
      </c>
      <c r="B23" s="4" t="s">
        <v>20</v>
      </c>
      <c r="C23" s="5" t="s">
        <v>27</v>
      </c>
      <c r="D23" s="4" t="s">
        <v>26</v>
      </c>
      <c r="E23" s="11"/>
      <c r="F23" s="12"/>
      <c r="G23" s="6">
        <f t="shared" si="0"/>
        <v>0</v>
      </c>
    </row>
    <row r="24" spans="1:10">
      <c r="A24" s="4" t="s">
        <v>20</v>
      </c>
      <c r="B24" s="4" t="s">
        <v>20</v>
      </c>
      <c r="C24" s="5" t="s">
        <v>28</v>
      </c>
      <c r="D24" s="4" t="s">
        <v>26</v>
      </c>
      <c r="E24" s="11"/>
      <c r="F24" s="12"/>
      <c r="G24" s="6">
        <f t="shared" si="0"/>
        <v>0</v>
      </c>
    </row>
    <row r="25" spans="1:10">
      <c r="A25" s="17">
        <f>SUM(G12:G24)</f>
        <v>3567700</v>
      </c>
      <c r="B25" s="18"/>
      <c r="C25" s="18"/>
      <c r="D25" s="18"/>
      <c r="E25" s="18"/>
      <c r="F25" s="18"/>
      <c r="G25" s="19"/>
    </row>
    <row r="26" spans="1:10">
      <c r="A26" s="20" t="s">
        <v>32</v>
      </c>
      <c r="B26" s="21"/>
      <c r="C26" s="21"/>
      <c r="D26" s="21"/>
      <c r="E26" s="21"/>
      <c r="F26" s="22"/>
      <c r="G26" s="7">
        <f>SUM(G12:G25)</f>
        <v>3567700</v>
      </c>
    </row>
    <row r="27" spans="1:10">
      <c r="A27" s="20" t="s">
        <v>33</v>
      </c>
      <c r="B27" s="21"/>
      <c r="C27" s="21"/>
      <c r="D27" s="21"/>
      <c r="E27" s="21"/>
      <c r="F27" s="22"/>
      <c r="G27" s="7">
        <f>G26*0.1</f>
        <v>356770</v>
      </c>
    </row>
    <row r="28" spans="1:10">
      <c r="A28" s="20" t="s">
        <v>34</v>
      </c>
      <c r="B28" s="21"/>
      <c r="C28" s="21"/>
      <c r="D28" s="21"/>
      <c r="E28" s="21"/>
      <c r="F28" s="22"/>
      <c r="G28" s="7">
        <f>G26+G27</f>
        <v>3924470</v>
      </c>
    </row>
    <row r="29" spans="1:10" ht="15">
      <c r="A29" s="8" t="s">
        <v>35</v>
      </c>
      <c r="H29" s="13" t="s">
        <v>52</v>
      </c>
      <c r="I29" s="13"/>
      <c r="J29" s="13"/>
    </row>
    <row r="31" spans="1:10">
      <c r="A31" s="14" t="s">
        <v>36</v>
      </c>
      <c r="B31" s="15"/>
      <c r="C31" s="14" t="s">
        <v>37</v>
      </c>
      <c r="D31" s="15"/>
      <c r="E31" s="14" t="s">
        <v>38</v>
      </c>
      <c r="F31" s="15"/>
      <c r="G31" s="15"/>
    </row>
  </sheetData>
  <mergeCells count="10">
    <mergeCell ref="H29:J29"/>
    <mergeCell ref="A31:B31"/>
    <mergeCell ref="C31:D31"/>
    <mergeCell ref="E31:G31"/>
    <mergeCell ref="A5:G5"/>
    <mergeCell ref="A6:G6"/>
    <mergeCell ref="A25:G25"/>
    <mergeCell ref="A26:F26"/>
    <mergeCell ref="A27:F27"/>
    <mergeCell ref="A28:F28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4"/>
  <sheetViews>
    <sheetView workbookViewId="0">
      <selection activeCell="B39" sqref="B39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24" t="s">
        <v>0</v>
      </c>
      <c r="B2" s="15"/>
      <c r="C2" s="15"/>
      <c r="D2" s="15"/>
      <c r="E2" s="15"/>
      <c r="F2" s="15"/>
    </row>
    <row r="3" spans="1:6" ht="15.75">
      <c r="A3" s="25" t="s">
        <v>39</v>
      </c>
      <c r="B3" s="15"/>
      <c r="C3" s="15"/>
      <c r="D3" s="15"/>
      <c r="E3" s="15"/>
      <c r="F3" s="15"/>
    </row>
    <row r="4" spans="1:6" ht="16.5">
      <c r="A4" s="24" t="s">
        <v>3</v>
      </c>
      <c r="B4" s="15"/>
      <c r="C4" s="15"/>
      <c r="D4" s="15"/>
      <c r="E4" s="15"/>
      <c r="F4" s="15"/>
    </row>
    <row r="7" spans="1:6" ht="20.25">
      <c r="A7" s="16" t="s">
        <v>40</v>
      </c>
      <c r="B7" s="15"/>
      <c r="C7" s="15"/>
      <c r="D7" s="15"/>
      <c r="E7" s="15"/>
      <c r="F7" s="15"/>
    </row>
    <row r="8" spans="1:6">
      <c r="A8" s="14" t="s">
        <v>41</v>
      </c>
      <c r="B8" s="15"/>
      <c r="C8" s="15"/>
      <c r="D8" s="15"/>
      <c r="E8" s="15"/>
      <c r="F8" s="15"/>
    </row>
    <row r="11" spans="1:6" ht="15.75">
      <c r="A11" s="2" t="s">
        <v>42</v>
      </c>
    </row>
    <row r="12" spans="1:6" ht="15.75">
      <c r="A12" s="2" t="s">
        <v>7</v>
      </c>
    </row>
    <row r="13" spans="1:6" ht="15.75">
      <c r="A13" s="2" t="s">
        <v>43</v>
      </c>
    </row>
    <row r="14" spans="1:6" ht="15.75">
      <c r="A14" s="3" t="s">
        <v>44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</row>
    <row r="15" spans="1:6">
      <c r="A15" s="4"/>
      <c r="B15" s="5"/>
      <c r="C15" s="4"/>
      <c r="D15" s="4"/>
      <c r="E15" s="6"/>
      <c r="F15" s="6"/>
    </row>
    <row r="16" spans="1:6">
      <c r="A16" s="4"/>
      <c r="B16" s="5"/>
      <c r="C16" s="4"/>
      <c r="D16" s="4"/>
      <c r="E16" s="6"/>
      <c r="F16" s="6"/>
    </row>
    <row r="17" spans="1:6">
      <c r="A17" s="4"/>
      <c r="B17" s="5"/>
      <c r="C17" s="4"/>
      <c r="D17" s="4"/>
      <c r="E17" s="6"/>
      <c r="F17" s="6"/>
    </row>
    <row r="18" spans="1:6">
      <c r="A18" s="4"/>
      <c r="B18" s="5"/>
      <c r="C18" s="4"/>
      <c r="D18" s="4"/>
      <c r="E18" s="6"/>
      <c r="F18" s="6"/>
    </row>
    <row r="19" spans="1:6">
      <c r="A19" s="4"/>
      <c r="B19" s="5"/>
      <c r="C19" s="4"/>
      <c r="D19" s="4"/>
      <c r="E19" s="6"/>
      <c r="F19" s="6"/>
    </row>
    <row r="20" spans="1:6">
      <c r="A20" s="4"/>
      <c r="B20" s="5"/>
      <c r="C20" s="4"/>
      <c r="D20" s="4"/>
      <c r="E20" s="6"/>
      <c r="F20" s="6"/>
    </row>
    <row r="21" spans="1:6">
      <c r="A21" s="4"/>
      <c r="B21" s="5"/>
      <c r="C21" s="4"/>
      <c r="D21" s="4"/>
      <c r="E21" s="6"/>
      <c r="F21" s="6"/>
    </row>
    <row r="22" spans="1:6">
      <c r="A22" s="4"/>
      <c r="B22" s="5"/>
      <c r="C22" s="4"/>
      <c r="D22" s="4"/>
      <c r="E22" s="6"/>
      <c r="F22" s="6"/>
    </row>
    <row r="23" spans="1:6">
      <c r="A23" s="4"/>
      <c r="B23" s="5"/>
      <c r="C23" s="4"/>
      <c r="D23" s="4"/>
      <c r="E23" s="6"/>
      <c r="F23" s="6"/>
    </row>
    <row r="24" spans="1:6">
      <c r="A24" s="20"/>
      <c r="B24" s="21"/>
      <c r="C24" s="21"/>
      <c r="D24" s="21"/>
      <c r="E24" s="22"/>
      <c r="F24" s="7"/>
    </row>
    <row r="25" spans="1:6">
      <c r="A25" s="20" t="s">
        <v>33</v>
      </c>
      <c r="B25" s="21"/>
      <c r="C25" s="21"/>
      <c r="D25" s="21"/>
      <c r="E25" s="22"/>
      <c r="F25" s="7">
        <f>F24*0.1</f>
        <v>0</v>
      </c>
    </row>
    <row r="26" spans="1:6">
      <c r="A26" s="20" t="s">
        <v>34</v>
      </c>
      <c r="B26" s="21"/>
      <c r="C26" s="21"/>
      <c r="D26" s="21"/>
      <c r="E26" s="22"/>
      <c r="F26" s="7">
        <f>F24+F25</f>
        <v>0</v>
      </c>
    </row>
    <row r="29" spans="1:6">
      <c r="E29" s="23" t="s">
        <v>38</v>
      </c>
      <c r="F29" s="15"/>
    </row>
    <row r="30" spans="1:6">
      <c r="E30" s="23" t="s">
        <v>45</v>
      </c>
      <c r="F30" s="15"/>
    </row>
    <row r="34" spans="5:6">
      <c r="E34" s="23" t="s">
        <v>46</v>
      </c>
      <c r="F34" s="15"/>
    </row>
  </sheetData>
  <mergeCells count="11">
    <mergeCell ref="E34:F34"/>
    <mergeCell ref="A2:F2"/>
    <mergeCell ref="A3:F3"/>
    <mergeCell ref="A4:F4"/>
    <mergeCell ref="A7:F7"/>
    <mergeCell ref="A8:F8"/>
    <mergeCell ref="A24:E24"/>
    <mergeCell ref="A25:E25"/>
    <mergeCell ref="A26:E26"/>
    <mergeCell ref="E29:F29"/>
    <mergeCell ref="E30:F30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CONGNO_PHUONGANH</vt:lpstr>
      <vt:lpstr>BANGKE_PHUONGANH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phuongnam-server</cp:lastModifiedBy>
  <cp:lastPrinted>2015-09-21T00:50:45Z</cp:lastPrinted>
  <dcterms:created xsi:type="dcterms:W3CDTF">2015-09-20T06:10:19Z</dcterms:created>
  <dcterms:modified xsi:type="dcterms:W3CDTF">2015-09-21T00:59:29Z</dcterms:modified>
</cp:coreProperties>
</file>