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1"/>
  </bookViews>
  <sheets>
    <sheet name="CONGNO_VIETUCPB" sheetId="4" r:id="rId1"/>
    <sheet name="BANGKE_VIETUCPB" sheetId="1" r:id="rId2"/>
  </sheets>
  <calcPr calcId="124519"/>
</workbook>
</file>

<file path=xl/calcChain.xml><?xml version="1.0" encoding="utf-8"?>
<calcChain xmlns="http://schemas.openxmlformats.org/spreadsheetml/2006/main">
  <c r="G30" i="4"/>
  <c r="A29"/>
  <c r="F33" i="1"/>
  <c r="F35"/>
  <c r="F34"/>
  <c r="G31" i="4" l="1"/>
  <c r="G32" s="1"/>
</calcChain>
</file>

<file path=xl/sharedStrings.xml><?xml version="1.0" encoding="utf-8"?>
<sst xmlns="http://schemas.openxmlformats.org/spreadsheetml/2006/main" count="148" uniqueCount="63">
  <si>
    <t>Tên hàng</t>
  </si>
  <si>
    <t>ĐVT</t>
  </si>
  <si>
    <t>Đơn giá</t>
  </si>
  <si>
    <t>Kẹp Bướm 15 mm</t>
  </si>
  <si>
    <t>Hộp</t>
  </si>
  <si>
    <t>Kẹp bướm 32 mm</t>
  </si>
  <si>
    <t>Kẹp giấy  C62</t>
  </si>
  <si>
    <t>Kim bấm N.10 Plus</t>
  </si>
  <si>
    <t>Ruột chì Monami 0.5</t>
  </si>
  <si>
    <t>Vĩ</t>
  </si>
  <si>
    <t>Giấy photo 70 IK Plus  A4</t>
  </si>
  <si>
    <t>Ram</t>
  </si>
  <si>
    <t>Bìa Thái A4 ( Xanh dương, x lá, vàng, hồng)</t>
  </si>
  <si>
    <t>Xấp</t>
  </si>
  <si>
    <t>Băng keo trong 48m/m x 80Y</t>
  </si>
  <si>
    <t>Cuộn</t>
  </si>
  <si>
    <t>Bìa 1 nút My Clear khổ F</t>
  </si>
  <si>
    <t>Cái</t>
  </si>
  <si>
    <t>Giấy trắng A5 72 Excel</t>
  </si>
  <si>
    <t>Bút bi TL-079 (xanh, đỏ, đen)</t>
  </si>
  <si>
    <t>Cây</t>
  </si>
  <si>
    <t>Phiếu thu 1liên dày</t>
  </si>
  <si>
    <t>Quyển</t>
  </si>
  <si>
    <t>Phiếu chi 1 Liên dày</t>
  </si>
  <si>
    <t>Phiếu xuất 2L 50bộ A5</t>
  </si>
  <si>
    <t>Cuốn</t>
  </si>
  <si>
    <t>Phiếu nhập 2L 50bộ A5</t>
  </si>
  <si>
    <t>Băng keo si  48m/m x 12ya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</si>
  <si>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</si>
  <si>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</si>
  <si>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</si>
  <si>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</si>
  <si>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STT</t>
  </si>
  <si>
    <t>SL</t>
  </si>
  <si>
    <t>Thành Tiền</t>
  </si>
  <si>
    <t xml:space="preserve">Cộng: </t>
  </si>
  <si>
    <t xml:space="preserve">VAT 10%: </t>
  </si>
  <si>
    <t xml:space="preserve">Tổng cộng: </t>
  </si>
  <si>
    <t>Tên đơn vị: Công ty Cổ Phần Phân Bón Việt Úc</t>
  </si>
  <si>
    <t>Điạ chỉ: 222A Ấp 9, Xã Lương Hòa, Huyện Bến Lức, Tỉnh Long An</t>
  </si>
  <si>
    <t>MST: 1101 711 072</t>
  </si>
  <si>
    <t>Người lập phiếu</t>
  </si>
  <si>
    <t>(Ký, ghi rõ họ tên)</t>
  </si>
  <si>
    <t>Lê Thị Kim Anh</t>
  </si>
  <si>
    <t>Số: 1123</t>
  </si>
  <si>
    <t>( Đính kèm hoá đơn số: PN/14P   1123  )</t>
  </si>
  <si>
    <t>Ngày      17     tháng      09      năm     2015</t>
  </si>
  <si>
    <t>Điạ chỉ: B18/19K - Đường Bình Hưng - Bình Chánh - TP.HCM</t>
  </si>
  <si>
    <t>Điện thoại: (08)37583302</t>
  </si>
  <si>
    <t>BẢNG CHI TIẾT CÔNG NỢ PHẢI THU</t>
  </si>
  <si>
    <t>Ngày</t>
  </si>
  <si>
    <t>Số CT</t>
  </si>
  <si>
    <t xml:space="preserve"> </t>
  </si>
  <si>
    <t>Quý công ty xem xét công nợ như trên. Mọi thắc mắc xin vui lòng liên hệ: (08)37583302</t>
  </si>
  <si>
    <t>Khách hàng xác nhận</t>
  </si>
  <si>
    <t>Kế toán</t>
  </si>
  <si>
    <t xml:space="preserve"> Công ty Cổ Phần Phân Bón Việt Úc</t>
  </si>
  <si>
    <t>Địa chỉ giao hàng: 69 Lê Văn Lương, P. Tân Kiểng, Quận 7</t>
  </si>
  <si>
    <t>HDBH-09/277</t>
  </si>
  <si>
    <t>25/09/2015</t>
  </si>
  <si>
    <t>Từ ngày 01/09/2015 đến ngày 26/09/2015</t>
  </si>
  <si>
    <t>Điện thoại: 54333633</t>
  </si>
  <si>
    <t>Người giao dịch: Chị Hưng</t>
  </si>
</sst>
</file>

<file path=xl/styles.xml><?xml version="1.0" encoding="utf-8"?>
<styleSheet xmlns="http://schemas.openxmlformats.org/spreadsheetml/2006/main">
  <numFmts count="1">
    <numFmt numFmtId="164" formatCode="#,###"/>
  </numFmts>
  <fonts count="16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3"/>
      <name val="Arial"/>
    </font>
    <font>
      <b/>
      <sz val="12"/>
      <name val="Arial"/>
    </font>
    <font>
      <b/>
      <sz val="16"/>
      <name val="Arial"/>
    </font>
    <font>
      <sz val="10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5" fillId="0" borderId="0" xfId="0" applyNumberFormat="1" applyFont="1" applyFill="1" applyBorder="1" applyAlignment="1"/>
    <xf numFmtId="0" fontId="5" fillId="0" borderId="0" xfId="0" applyFont="1"/>
    <xf numFmtId="0" fontId="6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/>
    <xf numFmtId="0" fontId="8" fillId="0" borderId="0" xfId="0" applyNumberFormat="1" applyFont="1" applyFill="1" applyBorder="1" applyAlignment="1"/>
    <xf numFmtId="3" fontId="6" fillId="0" borderId="1" xfId="0" applyNumberFormat="1" applyFont="1" applyBorder="1" applyAlignment="1">
      <alignment horizontal="center"/>
    </xf>
    <xf numFmtId="3" fontId="6" fillId="0" borderId="1" xfId="0" quotePrefix="1" applyNumberFormat="1" applyFont="1" applyBorder="1"/>
    <xf numFmtId="3" fontId="6" fillId="0" borderId="1" xfId="0" quotePrefix="1" applyNumberFormat="1" applyFont="1" applyBorder="1" applyAlignment="1">
      <alignment horizontal="center"/>
    </xf>
    <xf numFmtId="3" fontId="6" fillId="0" borderId="1" xfId="0" applyNumberFormat="1" applyFont="1" applyBorder="1"/>
    <xf numFmtId="3" fontId="4" fillId="0" borderId="3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7" fillId="0" borderId="1" xfId="0" applyNumberFormat="1" applyFont="1" applyBorder="1"/>
    <xf numFmtId="0" fontId="9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2" xfId="0" applyNumberFormat="1" applyFont="1" applyFill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/>
    <xf numFmtId="0" fontId="2" fillId="2" borderId="2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I27" sqref="I27"/>
    </sheetView>
  </sheetViews>
  <sheetFormatPr defaultColWidth="13.28515625" defaultRowHeight="15"/>
  <cols>
    <col min="1" max="1" width="11" style="1" customWidth="1"/>
    <col min="2" max="2" width="13.28515625" style="1"/>
    <col min="3" max="3" width="35.85546875" style="1" customWidth="1"/>
    <col min="4" max="4" width="10.140625" style="1" customWidth="1"/>
    <col min="5" max="5" width="9.28515625" style="1" customWidth="1"/>
    <col min="6" max="6" width="10.85546875" style="1" customWidth="1"/>
    <col min="7" max="7" width="14.42578125" style="1" customWidth="1"/>
    <col min="8" max="16384" width="13.28515625" style="1"/>
  </cols>
  <sheetData>
    <row r="1" spans="1:7" ht="16.5">
      <c r="A1" s="28" t="s">
        <v>28</v>
      </c>
    </row>
    <row r="2" spans="1:7" ht="15.75">
      <c r="A2" s="29" t="s">
        <v>47</v>
      </c>
    </row>
    <row r="3" spans="1:7" ht="15.75">
      <c r="A3" s="29" t="s">
        <v>48</v>
      </c>
    </row>
    <row r="4" spans="1:7" ht="15.75">
      <c r="A4" s="29" t="s">
        <v>30</v>
      </c>
    </row>
    <row r="5" spans="1:7" ht="20.25">
      <c r="A5" s="30" t="s">
        <v>49</v>
      </c>
      <c r="B5" s="3"/>
      <c r="C5" s="3"/>
      <c r="D5" s="3"/>
      <c r="E5" s="3"/>
      <c r="F5" s="3"/>
      <c r="G5" s="3"/>
    </row>
    <row r="6" spans="1:7">
      <c r="A6" s="16" t="s">
        <v>60</v>
      </c>
      <c r="B6" s="3"/>
      <c r="C6" s="3"/>
      <c r="D6" s="3"/>
      <c r="E6" s="3"/>
      <c r="F6" s="3"/>
      <c r="G6" s="3"/>
    </row>
    <row r="7" spans="1:7" ht="16.5">
      <c r="A7" s="40" t="s">
        <v>56</v>
      </c>
    </row>
    <row r="8" spans="1:7" ht="15.75">
      <c r="A8" s="7" t="s">
        <v>57</v>
      </c>
    </row>
    <row r="9" spans="1:7" ht="15.75">
      <c r="A9" s="7" t="s">
        <v>61</v>
      </c>
    </row>
    <row r="10" spans="1:7" ht="15.75">
      <c r="A10" s="7" t="s">
        <v>62</v>
      </c>
    </row>
    <row r="11" spans="1:7" s="39" customFormat="1" ht="15.75">
      <c r="A11" s="38" t="s">
        <v>50</v>
      </c>
      <c r="B11" s="38" t="s">
        <v>51</v>
      </c>
      <c r="C11" s="38" t="s">
        <v>0</v>
      </c>
      <c r="D11" s="38" t="s">
        <v>1</v>
      </c>
      <c r="E11" s="38" t="s">
        <v>33</v>
      </c>
      <c r="F11" s="38" t="s">
        <v>2</v>
      </c>
      <c r="G11" s="38" t="s">
        <v>34</v>
      </c>
    </row>
    <row r="12" spans="1:7" s="14" customFormat="1" ht="12.75">
      <c r="A12" s="36" t="s">
        <v>59</v>
      </c>
      <c r="B12" s="36" t="s">
        <v>58</v>
      </c>
      <c r="C12" s="20" t="s">
        <v>3</v>
      </c>
      <c r="D12" s="21" t="s">
        <v>4</v>
      </c>
      <c r="E12" s="19">
        <v>12</v>
      </c>
      <c r="F12" s="22">
        <v>3500</v>
      </c>
      <c r="G12" s="22">
        <v>42000</v>
      </c>
    </row>
    <row r="13" spans="1:7" s="14" customFormat="1" ht="12.75">
      <c r="A13" s="36" t="s">
        <v>52</v>
      </c>
      <c r="B13" s="36" t="s">
        <v>52</v>
      </c>
      <c r="C13" s="20" t="s">
        <v>5</v>
      </c>
      <c r="D13" s="21" t="s">
        <v>4</v>
      </c>
      <c r="E13" s="19">
        <v>12</v>
      </c>
      <c r="F13" s="22">
        <v>9500</v>
      </c>
      <c r="G13" s="22">
        <v>114000</v>
      </c>
    </row>
    <row r="14" spans="1:7" s="14" customFormat="1" ht="12.75">
      <c r="A14" s="36" t="s">
        <v>52</v>
      </c>
      <c r="B14" s="36" t="s">
        <v>52</v>
      </c>
      <c r="C14" s="20" t="s">
        <v>6</v>
      </c>
      <c r="D14" s="21" t="s">
        <v>4</v>
      </c>
      <c r="E14" s="19">
        <v>10</v>
      </c>
      <c r="F14" s="22">
        <v>2600</v>
      </c>
      <c r="G14" s="22">
        <v>26000</v>
      </c>
    </row>
    <row r="15" spans="1:7" s="14" customFormat="1" ht="12.75">
      <c r="A15" s="36" t="s">
        <v>52</v>
      </c>
      <c r="B15" s="36" t="s">
        <v>52</v>
      </c>
      <c r="C15" s="20" t="s">
        <v>7</v>
      </c>
      <c r="D15" s="21" t="s">
        <v>4</v>
      </c>
      <c r="E15" s="19">
        <v>20</v>
      </c>
      <c r="F15" s="22">
        <v>2800</v>
      </c>
      <c r="G15" s="22">
        <v>56000</v>
      </c>
    </row>
    <row r="16" spans="1:7" s="14" customFormat="1" ht="12.75">
      <c r="A16" s="36" t="s">
        <v>52</v>
      </c>
      <c r="B16" s="36" t="s">
        <v>52</v>
      </c>
      <c r="C16" s="20" t="s">
        <v>8</v>
      </c>
      <c r="D16" s="21" t="s">
        <v>9</v>
      </c>
      <c r="E16" s="19">
        <v>1</v>
      </c>
      <c r="F16" s="22">
        <v>13500</v>
      </c>
      <c r="G16" s="22">
        <v>13500</v>
      </c>
    </row>
    <row r="17" spans="1:7" s="14" customFormat="1" ht="12.75">
      <c r="A17" s="36" t="s">
        <v>52</v>
      </c>
      <c r="B17" s="36" t="s">
        <v>52</v>
      </c>
      <c r="C17" s="20" t="s">
        <v>10</v>
      </c>
      <c r="D17" s="21" t="s">
        <v>11</v>
      </c>
      <c r="E17" s="19">
        <v>25</v>
      </c>
      <c r="F17" s="22">
        <v>53000</v>
      </c>
      <c r="G17" s="22">
        <v>1325000</v>
      </c>
    </row>
    <row r="18" spans="1:7" s="14" customFormat="1" ht="12.75">
      <c r="A18" s="36" t="s">
        <v>52</v>
      </c>
      <c r="B18" s="36" t="s">
        <v>52</v>
      </c>
      <c r="C18" s="20" t="s">
        <v>12</v>
      </c>
      <c r="D18" s="21" t="s">
        <v>13</v>
      </c>
      <c r="E18" s="19">
        <v>4</v>
      </c>
      <c r="F18" s="22">
        <v>53000</v>
      </c>
      <c r="G18" s="22">
        <v>212000</v>
      </c>
    </row>
    <row r="19" spans="1:7" s="14" customFormat="1" ht="12.75">
      <c r="A19" s="36" t="s">
        <v>52</v>
      </c>
      <c r="B19" s="36" t="s">
        <v>52</v>
      </c>
      <c r="C19" s="20" t="s">
        <v>12</v>
      </c>
      <c r="D19" s="21" t="s">
        <v>13</v>
      </c>
      <c r="E19" s="19">
        <v>2</v>
      </c>
      <c r="F19" s="22">
        <v>33000</v>
      </c>
      <c r="G19" s="22">
        <v>66000</v>
      </c>
    </row>
    <row r="20" spans="1:7" s="14" customFormat="1" ht="12.75">
      <c r="A20" s="36" t="s">
        <v>52</v>
      </c>
      <c r="B20" s="36" t="s">
        <v>52</v>
      </c>
      <c r="C20" s="20" t="s">
        <v>14</v>
      </c>
      <c r="D20" s="21" t="s">
        <v>15</v>
      </c>
      <c r="E20" s="19">
        <v>6</v>
      </c>
      <c r="F20" s="22">
        <v>11000</v>
      </c>
      <c r="G20" s="22">
        <v>66000</v>
      </c>
    </row>
    <row r="21" spans="1:7" s="14" customFormat="1" ht="12.75">
      <c r="A21" s="36" t="s">
        <v>52</v>
      </c>
      <c r="B21" s="36" t="s">
        <v>52</v>
      </c>
      <c r="C21" s="20" t="s">
        <v>16</v>
      </c>
      <c r="D21" s="21" t="s">
        <v>17</v>
      </c>
      <c r="E21" s="19">
        <v>60</v>
      </c>
      <c r="F21" s="22">
        <v>2700</v>
      </c>
      <c r="G21" s="22">
        <v>162000</v>
      </c>
    </row>
    <row r="22" spans="1:7" s="14" customFormat="1" ht="12.75">
      <c r="A22" s="36" t="s">
        <v>52</v>
      </c>
      <c r="B22" s="36" t="s">
        <v>52</v>
      </c>
      <c r="C22" s="20" t="s">
        <v>18</v>
      </c>
      <c r="D22" s="21" t="s">
        <v>11</v>
      </c>
      <c r="E22" s="19">
        <v>10</v>
      </c>
      <c r="F22" s="22">
        <v>22000</v>
      </c>
      <c r="G22" s="22">
        <v>220000</v>
      </c>
    </row>
    <row r="23" spans="1:7" s="14" customFormat="1" ht="12.75">
      <c r="A23" s="36" t="s">
        <v>52</v>
      </c>
      <c r="B23" s="36" t="s">
        <v>52</v>
      </c>
      <c r="C23" s="20" t="s">
        <v>19</v>
      </c>
      <c r="D23" s="21" t="s">
        <v>20</v>
      </c>
      <c r="E23" s="19">
        <v>40</v>
      </c>
      <c r="F23" s="22">
        <v>2200</v>
      </c>
      <c r="G23" s="22">
        <v>88000</v>
      </c>
    </row>
    <row r="24" spans="1:7" s="14" customFormat="1" ht="12.75">
      <c r="A24" s="36" t="s">
        <v>52</v>
      </c>
      <c r="B24" s="36" t="s">
        <v>52</v>
      </c>
      <c r="C24" s="20" t="s">
        <v>21</v>
      </c>
      <c r="D24" s="21" t="s">
        <v>22</v>
      </c>
      <c r="E24" s="19">
        <v>20</v>
      </c>
      <c r="F24" s="22">
        <v>4000</v>
      </c>
      <c r="G24" s="22">
        <v>80000</v>
      </c>
    </row>
    <row r="25" spans="1:7" s="14" customFormat="1" ht="12.75">
      <c r="A25" s="36" t="s">
        <v>52</v>
      </c>
      <c r="B25" s="36" t="s">
        <v>52</v>
      </c>
      <c r="C25" s="20" t="s">
        <v>23</v>
      </c>
      <c r="D25" s="21" t="s">
        <v>22</v>
      </c>
      <c r="E25" s="19">
        <v>20</v>
      </c>
      <c r="F25" s="22">
        <v>4000</v>
      </c>
      <c r="G25" s="22">
        <v>80000</v>
      </c>
    </row>
    <row r="26" spans="1:7" s="14" customFormat="1" ht="12.75">
      <c r="A26" s="36" t="s">
        <v>52</v>
      </c>
      <c r="B26" s="36" t="s">
        <v>52</v>
      </c>
      <c r="C26" s="20" t="s">
        <v>24</v>
      </c>
      <c r="D26" s="21" t="s">
        <v>25</v>
      </c>
      <c r="E26" s="19">
        <v>20</v>
      </c>
      <c r="F26" s="22">
        <v>11800</v>
      </c>
      <c r="G26" s="22">
        <v>236000</v>
      </c>
    </row>
    <row r="27" spans="1:7" s="14" customFormat="1" ht="12.75">
      <c r="A27" s="36" t="s">
        <v>52</v>
      </c>
      <c r="B27" s="36" t="s">
        <v>52</v>
      </c>
      <c r="C27" s="20" t="s">
        <v>26</v>
      </c>
      <c r="D27" s="21" t="s">
        <v>25</v>
      </c>
      <c r="E27" s="19">
        <v>10</v>
      </c>
      <c r="F27" s="22">
        <v>11800</v>
      </c>
      <c r="G27" s="22">
        <v>118000</v>
      </c>
    </row>
    <row r="28" spans="1:7" s="14" customFormat="1" ht="12.75">
      <c r="A28" s="36" t="s">
        <v>52</v>
      </c>
      <c r="B28" s="36" t="s">
        <v>52</v>
      </c>
      <c r="C28" s="20" t="s">
        <v>27</v>
      </c>
      <c r="D28" s="21" t="s">
        <v>15</v>
      </c>
      <c r="E28" s="19">
        <v>6</v>
      </c>
      <c r="F28" s="22">
        <v>11500</v>
      </c>
      <c r="G28" s="22">
        <v>69000</v>
      </c>
    </row>
    <row r="29" spans="1:7" s="14" customFormat="1" ht="12.75">
      <c r="A29" s="32">
        <f>SUM(G12:G28)</f>
        <v>2973500</v>
      </c>
      <c r="B29" s="33"/>
      <c r="C29" s="33"/>
      <c r="D29" s="33"/>
      <c r="E29" s="33"/>
      <c r="F29" s="33"/>
      <c r="G29" s="34"/>
    </row>
    <row r="30" spans="1:7" s="14" customFormat="1" ht="12.75">
      <c r="A30" s="9" t="s">
        <v>35</v>
      </c>
      <c r="B30" s="10"/>
      <c r="C30" s="10"/>
      <c r="D30" s="10"/>
      <c r="E30" s="10"/>
      <c r="F30" s="11"/>
      <c r="G30" s="35">
        <f>SUM(G12:G29)</f>
        <v>2973500</v>
      </c>
    </row>
    <row r="31" spans="1:7" s="14" customFormat="1" ht="12.75">
      <c r="A31" s="9" t="s">
        <v>36</v>
      </c>
      <c r="B31" s="10"/>
      <c r="C31" s="10"/>
      <c r="D31" s="10"/>
      <c r="E31" s="10"/>
      <c r="F31" s="11"/>
      <c r="G31" s="35">
        <f>G30*0.1</f>
        <v>297350</v>
      </c>
    </row>
    <row r="32" spans="1:7" s="14" customFormat="1" ht="12.75">
      <c r="A32" s="9" t="s">
        <v>37</v>
      </c>
      <c r="B32" s="10"/>
      <c r="C32" s="10"/>
      <c r="D32" s="10"/>
      <c r="E32" s="10"/>
      <c r="F32" s="11"/>
      <c r="G32" s="35">
        <f>G30+G31</f>
        <v>3270850</v>
      </c>
    </row>
    <row r="33" spans="1:7" s="37" customFormat="1" ht="14.25">
      <c r="A33" s="41" t="s">
        <v>53</v>
      </c>
    </row>
    <row r="34" spans="1:7">
      <c r="A34" s="6" t="s">
        <v>54</v>
      </c>
      <c r="B34" s="3"/>
      <c r="C34" s="6" t="s">
        <v>55</v>
      </c>
      <c r="D34" s="3"/>
      <c r="E34" s="6" t="s">
        <v>41</v>
      </c>
      <c r="F34" s="3"/>
      <c r="G34" s="3"/>
    </row>
    <row r="40" spans="1:7">
      <c r="C40" s="31"/>
    </row>
  </sheetData>
  <mergeCells count="9">
    <mergeCell ref="A34:B34"/>
    <mergeCell ref="C34:D34"/>
    <mergeCell ref="E34:G34"/>
    <mergeCell ref="A5:G5"/>
    <mergeCell ref="A6:G6"/>
    <mergeCell ref="A29:G29"/>
    <mergeCell ref="A30:F30"/>
    <mergeCell ref="A31:F31"/>
    <mergeCell ref="A32:F3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selection activeCell="B16" sqref="B16:F32"/>
    </sheetView>
  </sheetViews>
  <sheetFormatPr defaultRowHeight="14.25"/>
  <cols>
    <col min="1" max="1" width="7" style="13" customWidth="1"/>
    <col min="2" max="2" width="36.85546875" style="13" customWidth="1"/>
    <col min="3" max="3" width="9.42578125" style="13" customWidth="1"/>
    <col min="4" max="4" width="7.7109375" style="13" customWidth="1"/>
    <col min="5" max="5" width="10.140625" style="13" customWidth="1"/>
    <col min="6" max="6" width="12.5703125" style="13" customWidth="1"/>
    <col min="7" max="16384" width="9.140625" style="13"/>
  </cols>
  <sheetData>
    <row r="1" spans="1:6" s="1" customFormat="1" ht="15"/>
    <row r="2" spans="1:6" s="1" customFormat="1" ht="16.5">
      <c r="A2" s="2" t="s">
        <v>28</v>
      </c>
      <c r="B2" s="3"/>
      <c r="C2" s="3"/>
      <c r="D2" s="3"/>
      <c r="E2" s="3"/>
      <c r="F2" s="3"/>
    </row>
    <row r="3" spans="1:6" s="1" customFormat="1" ht="15.75">
      <c r="A3" s="4" t="s">
        <v>29</v>
      </c>
      <c r="B3" s="3"/>
      <c r="C3" s="3"/>
      <c r="D3" s="3"/>
      <c r="E3" s="3"/>
      <c r="F3" s="3"/>
    </row>
    <row r="4" spans="1:6" s="1" customFormat="1" ht="16.5">
      <c r="A4" s="2" t="s">
        <v>30</v>
      </c>
      <c r="B4" s="3"/>
      <c r="C4" s="3"/>
      <c r="D4" s="3"/>
      <c r="E4" s="3"/>
      <c r="F4" s="3"/>
    </row>
    <row r="5" spans="1:6" s="1" customFormat="1" ht="15"/>
    <row r="6" spans="1:6" s="1" customFormat="1" ht="15"/>
    <row r="7" spans="1:6" s="1" customFormat="1" ht="20.25">
      <c r="A7" s="5" t="s">
        <v>31</v>
      </c>
      <c r="B7" s="3"/>
      <c r="C7" s="3"/>
      <c r="D7" s="3"/>
      <c r="E7" s="3"/>
      <c r="F7" s="3"/>
    </row>
    <row r="8" spans="1:6" s="1" customFormat="1" ht="15.75">
      <c r="A8" s="26" t="s">
        <v>44</v>
      </c>
      <c r="B8" s="26"/>
      <c r="C8" s="26"/>
      <c r="D8" s="26"/>
      <c r="E8" s="26"/>
      <c r="F8" s="26"/>
    </row>
    <row r="9" spans="1:6" s="1" customFormat="1" ht="15.75">
      <c r="A9" s="27" t="s">
        <v>46</v>
      </c>
      <c r="B9" s="27"/>
      <c r="C9" s="27"/>
      <c r="D9" s="27"/>
      <c r="E9" s="27"/>
      <c r="F9" s="27"/>
    </row>
    <row r="10" spans="1:6" s="1" customFormat="1" ht="15.75">
      <c r="A10" s="26" t="s">
        <v>45</v>
      </c>
      <c r="B10" s="26"/>
      <c r="C10" s="26"/>
      <c r="D10" s="26"/>
      <c r="E10" s="26"/>
      <c r="F10" s="26"/>
    </row>
    <row r="11" spans="1:6" s="1" customFormat="1" ht="15"/>
    <row r="12" spans="1:6" s="1" customFormat="1" ht="15.75">
      <c r="A12" s="7" t="s">
        <v>38</v>
      </c>
    </row>
    <row r="13" spans="1:6" s="1" customFormat="1" ht="15.75">
      <c r="A13" s="7" t="s">
        <v>39</v>
      </c>
    </row>
    <row r="14" spans="1:6" s="18" customFormat="1" ht="15.75">
      <c r="A14" s="7" t="s">
        <v>40</v>
      </c>
    </row>
    <row r="15" spans="1:6" s="12" customFormat="1" ht="15.75" customHeight="1">
      <c r="A15" s="8" t="s">
        <v>32</v>
      </c>
      <c r="B15" s="8" t="s">
        <v>0</v>
      </c>
      <c r="C15" s="8" t="s">
        <v>1</v>
      </c>
      <c r="D15" s="8" t="s">
        <v>33</v>
      </c>
      <c r="E15" s="8" t="s">
        <v>2</v>
      </c>
      <c r="F15" s="8" t="s">
        <v>34</v>
      </c>
    </row>
    <row r="16" spans="1:6" s="17" customFormat="1" ht="12.75">
      <c r="A16" s="19">
        <v>1</v>
      </c>
      <c r="B16" s="20" t="s">
        <v>3</v>
      </c>
      <c r="C16" s="21" t="s">
        <v>4</v>
      </c>
      <c r="D16" s="19">
        <v>12</v>
      </c>
      <c r="E16" s="22">
        <v>3500</v>
      </c>
      <c r="F16" s="22">
        <v>42000</v>
      </c>
    </row>
    <row r="17" spans="1:6" s="17" customFormat="1" ht="12.75">
      <c r="A17" s="19">
        <v>2</v>
      </c>
      <c r="B17" s="20" t="s">
        <v>5</v>
      </c>
      <c r="C17" s="21" t="s">
        <v>4</v>
      </c>
      <c r="D17" s="19">
        <v>12</v>
      </c>
      <c r="E17" s="22">
        <v>9500</v>
      </c>
      <c r="F17" s="22">
        <v>114000</v>
      </c>
    </row>
    <row r="18" spans="1:6" s="17" customFormat="1" ht="12.75">
      <c r="A18" s="19">
        <v>3</v>
      </c>
      <c r="B18" s="20" t="s">
        <v>6</v>
      </c>
      <c r="C18" s="21" t="s">
        <v>4</v>
      </c>
      <c r="D18" s="19">
        <v>10</v>
      </c>
      <c r="E18" s="22">
        <v>2600</v>
      </c>
      <c r="F18" s="22">
        <v>26000</v>
      </c>
    </row>
    <row r="19" spans="1:6" s="17" customFormat="1" ht="12.75">
      <c r="A19" s="19">
        <v>4</v>
      </c>
      <c r="B19" s="20" t="s">
        <v>7</v>
      </c>
      <c r="C19" s="21" t="s">
        <v>4</v>
      </c>
      <c r="D19" s="19">
        <v>20</v>
      </c>
      <c r="E19" s="22">
        <v>2800</v>
      </c>
      <c r="F19" s="22">
        <v>56000</v>
      </c>
    </row>
    <row r="20" spans="1:6" s="17" customFormat="1" ht="12.75">
      <c r="A20" s="19">
        <v>5</v>
      </c>
      <c r="B20" s="20" t="s">
        <v>8</v>
      </c>
      <c r="C20" s="21" t="s">
        <v>9</v>
      </c>
      <c r="D20" s="19">
        <v>1</v>
      </c>
      <c r="E20" s="22">
        <v>13500</v>
      </c>
      <c r="F20" s="22">
        <v>13500</v>
      </c>
    </row>
    <row r="21" spans="1:6" s="17" customFormat="1" ht="12.75">
      <c r="A21" s="19">
        <v>6</v>
      </c>
      <c r="B21" s="20" t="s">
        <v>10</v>
      </c>
      <c r="C21" s="21" t="s">
        <v>11</v>
      </c>
      <c r="D21" s="19">
        <v>25</v>
      </c>
      <c r="E21" s="22">
        <v>53000</v>
      </c>
      <c r="F21" s="22">
        <v>1325000</v>
      </c>
    </row>
    <row r="22" spans="1:6" s="17" customFormat="1" ht="12.75">
      <c r="A22" s="19">
        <v>7</v>
      </c>
      <c r="B22" s="20" t="s">
        <v>12</v>
      </c>
      <c r="C22" s="21" t="s">
        <v>13</v>
      </c>
      <c r="D22" s="19">
        <v>4</v>
      </c>
      <c r="E22" s="22">
        <v>53000</v>
      </c>
      <c r="F22" s="22">
        <v>212000</v>
      </c>
    </row>
    <row r="23" spans="1:6" s="17" customFormat="1" ht="12.75">
      <c r="A23" s="19">
        <v>8</v>
      </c>
      <c r="B23" s="20" t="s">
        <v>12</v>
      </c>
      <c r="C23" s="21" t="s">
        <v>13</v>
      </c>
      <c r="D23" s="19">
        <v>2</v>
      </c>
      <c r="E23" s="22">
        <v>33000</v>
      </c>
      <c r="F23" s="22">
        <v>66000</v>
      </c>
    </row>
    <row r="24" spans="1:6" s="17" customFormat="1" ht="12.75">
      <c r="A24" s="19">
        <v>9</v>
      </c>
      <c r="B24" s="20" t="s">
        <v>14</v>
      </c>
      <c r="C24" s="21" t="s">
        <v>15</v>
      </c>
      <c r="D24" s="19">
        <v>6</v>
      </c>
      <c r="E24" s="22">
        <v>11000</v>
      </c>
      <c r="F24" s="22">
        <v>66000</v>
      </c>
    </row>
    <row r="25" spans="1:6" s="17" customFormat="1" ht="12.75">
      <c r="A25" s="19">
        <v>10</v>
      </c>
      <c r="B25" s="20" t="s">
        <v>16</v>
      </c>
      <c r="C25" s="21" t="s">
        <v>17</v>
      </c>
      <c r="D25" s="19">
        <v>60</v>
      </c>
      <c r="E25" s="22">
        <v>2700</v>
      </c>
      <c r="F25" s="22">
        <v>162000</v>
      </c>
    </row>
    <row r="26" spans="1:6" s="17" customFormat="1" ht="12.75">
      <c r="A26" s="19">
        <v>11</v>
      </c>
      <c r="B26" s="20" t="s">
        <v>18</v>
      </c>
      <c r="C26" s="21" t="s">
        <v>11</v>
      </c>
      <c r="D26" s="19">
        <v>10</v>
      </c>
      <c r="E26" s="22">
        <v>22000</v>
      </c>
      <c r="F26" s="22">
        <v>220000</v>
      </c>
    </row>
    <row r="27" spans="1:6" s="17" customFormat="1" ht="12.75">
      <c r="A27" s="19">
        <v>12</v>
      </c>
      <c r="B27" s="20" t="s">
        <v>19</v>
      </c>
      <c r="C27" s="21" t="s">
        <v>20</v>
      </c>
      <c r="D27" s="19">
        <v>40</v>
      </c>
      <c r="E27" s="22">
        <v>2200</v>
      </c>
      <c r="F27" s="22">
        <v>88000</v>
      </c>
    </row>
    <row r="28" spans="1:6" s="17" customFormat="1" ht="12.75">
      <c r="A28" s="19">
        <v>13</v>
      </c>
      <c r="B28" s="20" t="s">
        <v>21</v>
      </c>
      <c r="C28" s="21" t="s">
        <v>22</v>
      </c>
      <c r="D28" s="19">
        <v>20</v>
      </c>
      <c r="E28" s="22">
        <v>4000</v>
      </c>
      <c r="F28" s="22">
        <v>80000</v>
      </c>
    </row>
    <row r="29" spans="1:6" s="17" customFormat="1" ht="12.75">
      <c r="A29" s="19">
        <v>14</v>
      </c>
      <c r="B29" s="20" t="s">
        <v>23</v>
      </c>
      <c r="C29" s="21" t="s">
        <v>22</v>
      </c>
      <c r="D29" s="19">
        <v>20</v>
      </c>
      <c r="E29" s="22">
        <v>4000</v>
      </c>
      <c r="F29" s="22">
        <v>80000</v>
      </c>
    </row>
    <row r="30" spans="1:6" s="17" customFormat="1" ht="12.75">
      <c r="A30" s="19">
        <v>15</v>
      </c>
      <c r="B30" s="20" t="s">
        <v>24</v>
      </c>
      <c r="C30" s="21" t="s">
        <v>25</v>
      </c>
      <c r="D30" s="19">
        <v>20</v>
      </c>
      <c r="E30" s="22">
        <v>11800</v>
      </c>
      <c r="F30" s="22">
        <v>236000</v>
      </c>
    </row>
    <row r="31" spans="1:6" s="17" customFormat="1" ht="12.75">
      <c r="A31" s="19">
        <v>16</v>
      </c>
      <c r="B31" s="20" t="s">
        <v>26</v>
      </c>
      <c r="C31" s="21" t="s">
        <v>25</v>
      </c>
      <c r="D31" s="19">
        <v>10</v>
      </c>
      <c r="E31" s="22">
        <v>11800</v>
      </c>
      <c r="F31" s="22">
        <v>118000</v>
      </c>
    </row>
    <row r="32" spans="1:6" s="17" customFormat="1" ht="12.75">
      <c r="A32" s="19">
        <v>17</v>
      </c>
      <c r="B32" s="20" t="s">
        <v>27</v>
      </c>
      <c r="C32" s="21" t="s">
        <v>15</v>
      </c>
      <c r="D32" s="19">
        <v>6</v>
      </c>
      <c r="E32" s="22">
        <v>11500</v>
      </c>
      <c r="F32" s="22">
        <v>69000</v>
      </c>
    </row>
    <row r="33" spans="1:6" s="17" customFormat="1" ht="12.75">
      <c r="A33" s="23" t="s">
        <v>35</v>
      </c>
      <c r="B33" s="24"/>
      <c r="C33" s="24"/>
      <c r="D33" s="24"/>
      <c r="E33" s="24"/>
      <c r="F33" s="25">
        <f>SUM(F16:F32)</f>
        <v>2973500</v>
      </c>
    </row>
    <row r="34" spans="1:6" s="17" customFormat="1" ht="12.75">
      <c r="A34" s="23" t="s">
        <v>36</v>
      </c>
      <c r="B34" s="24"/>
      <c r="C34" s="24"/>
      <c r="D34" s="24"/>
      <c r="E34" s="24"/>
      <c r="F34" s="25">
        <f>F33*0.1</f>
        <v>297350</v>
      </c>
    </row>
    <row r="35" spans="1:6" s="17" customFormat="1" ht="12.75">
      <c r="A35" s="23" t="s">
        <v>37</v>
      </c>
      <c r="B35" s="24"/>
      <c r="C35" s="24"/>
      <c r="D35" s="24"/>
      <c r="E35" s="24"/>
      <c r="F35" s="25">
        <f>F33+F34</f>
        <v>3270850</v>
      </c>
    </row>
    <row r="38" spans="1:6" ht="15">
      <c r="E38" s="15" t="s">
        <v>41</v>
      </c>
      <c r="F38" s="3"/>
    </row>
    <row r="39" spans="1:6" ht="15">
      <c r="E39" s="15" t="s">
        <v>42</v>
      </c>
      <c r="F39" s="3"/>
    </row>
    <row r="40" spans="1:6" ht="15">
      <c r="E40" s="1"/>
      <c r="F40" s="1"/>
    </row>
    <row r="41" spans="1:6" ht="15">
      <c r="E41" s="1"/>
      <c r="F41" s="1"/>
    </row>
    <row r="42" spans="1:6" ht="15">
      <c r="E42" s="1"/>
      <c r="F42" s="1"/>
    </row>
    <row r="43" spans="1:6" ht="15">
      <c r="E43" s="15" t="s">
        <v>43</v>
      </c>
      <c r="F43" s="3"/>
    </row>
  </sheetData>
  <mergeCells count="13">
    <mergeCell ref="E39:F39"/>
    <mergeCell ref="E43:F43"/>
    <mergeCell ref="A33:E33"/>
    <mergeCell ref="A34:E34"/>
    <mergeCell ref="A35:E35"/>
    <mergeCell ref="A8:F8"/>
    <mergeCell ref="A10:F10"/>
    <mergeCell ref="E38:F38"/>
    <mergeCell ref="A2:F2"/>
    <mergeCell ref="A3:F3"/>
    <mergeCell ref="A4:F4"/>
    <mergeCell ref="A7:F7"/>
    <mergeCell ref="A9:F9"/>
  </mergeCells>
  <pageMargins left="1.1599999999999999" right="0.21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CONGNO_VIETUCPB</vt:lpstr>
      <vt:lpstr>BANGKE_VIETUCPB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2015-09-26T00:59:12Z</cp:lastPrinted>
  <dcterms:created xsi:type="dcterms:W3CDTF">2015-09-26T00:49:15Z</dcterms:created>
  <dcterms:modified xsi:type="dcterms:W3CDTF">2015-09-26T01:12:22Z</dcterms:modified>
</cp:coreProperties>
</file>