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70" windowHeight="7665"/>
  </bookViews>
  <sheets>
    <sheet name="đề nghị tháng 1-2016     " sheetId="20" r:id="rId1"/>
    <sheet name="VPP THANG 1- TRAM THU PHI      " sheetId="24" r:id="rId2"/>
    <sheet name="Sheet2" sheetId="6" r:id="rId3"/>
    <sheet name="Sheet3" sheetId="16" r:id="rId4"/>
  </sheets>
  <definedNames>
    <definedName name="NPHUONG" localSheetId="0">#REF!</definedName>
    <definedName name="NPHUONG" localSheetId="1">#REF!</definedName>
    <definedName name="NPHUONG">#REF!</definedName>
    <definedName name="_xlnm.Print_Area" localSheetId="0">'đề nghị tháng 1-2016     '!$A$1:$L$35</definedName>
    <definedName name="_xlnm.Print_Area" localSheetId="1">'VPP THANG 1- TRAM THU PHI      '!$A$1:$L$24</definedName>
  </definedNames>
  <calcPr calcId="124519"/>
</workbook>
</file>

<file path=xl/calcChain.xml><?xml version="1.0" encoding="utf-8"?>
<calcChain xmlns="http://schemas.openxmlformats.org/spreadsheetml/2006/main">
  <c r="F32" i="20"/>
  <c r="F20" i="24"/>
  <c r="F20" i="20"/>
  <c r="F19"/>
  <c r="F18"/>
  <c r="F13" i="24"/>
  <c r="F12"/>
  <c r="F11" l="1"/>
  <c r="F21" s="1"/>
  <c r="F23" i="20"/>
  <c r="F31"/>
  <c r="F22"/>
  <c r="F21"/>
  <c r="F17"/>
  <c r="F12"/>
  <c r="F13"/>
  <c r="F14"/>
  <c r="F15"/>
  <c r="F16"/>
  <c r="F11"/>
  <c r="F19" i="24" l="1"/>
  <c r="F18"/>
  <c r="F17"/>
  <c r="F16"/>
  <c r="F15"/>
  <c r="H48" l="1"/>
  <c r="H49" s="1"/>
  <c r="F30" i="20"/>
  <c r="F29"/>
  <c r="F28"/>
  <c r="F27"/>
  <c r="F26"/>
  <c r="F25"/>
  <c r="H59" l="1"/>
  <c r="H60" s="1"/>
</calcChain>
</file>

<file path=xl/sharedStrings.xml><?xml version="1.0" encoding="utf-8"?>
<sst xmlns="http://schemas.openxmlformats.org/spreadsheetml/2006/main" count="93" uniqueCount="58">
  <si>
    <t>PHIẾU ĐỀ NGHỊ VĂN PHÒNG PHẨM</t>
  </si>
  <si>
    <t>STT</t>
  </si>
  <si>
    <t>Chủng loại</t>
  </si>
  <si>
    <t>Đơn giá</t>
  </si>
  <si>
    <t>Số lượng</t>
  </si>
  <si>
    <t>Ghi chú</t>
  </si>
  <si>
    <t>Cái</t>
  </si>
  <si>
    <t>Cuộn</t>
  </si>
  <si>
    <t>Đơn vị</t>
  </si>
  <si>
    <t xml:space="preserve">Ban Lãnh Đạo </t>
  </si>
  <si>
    <t>Dụng cụ vệ sinh</t>
  </si>
  <si>
    <t>Giấy An An</t>
  </si>
  <si>
    <t>Nước lâu sàn Gift</t>
  </si>
  <si>
    <t>Nước tẩy Gift</t>
  </si>
  <si>
    <t>1. Họ tên nhân viên:    Trần Thị Mỹ Hồng</t>
  </si>
  <si>
    <t>1 cây =10 cuộn</t>
  </si>
  <si>
    <t>Bộ phận: NS-HC</t>
  </si>
  <si>
    <t>Chai</t>
  </si>
  <si>
    <t>Ram</t>
  </si>
  <si>
    <t>Thành tiền          ( VAT)</t>
  </si>
  <si>
    <t xml:space="preserve">Cây </t>
  </si>
  <si>
    <t>Bao đựng rác</t>
  </si>
  <si>
    <t>Cuộc</t>
  </si>
  <si>
    <t>Sáp thơm</t>
  </si>
  <si>
    <t>Cục</t>
  </si>
  <si>
    <t>Giấy A3</t>
  </si>
  <si>
    <t>Tổng cộng:</t>
  </si>
  <si>
    <t xml:space="preserve">              Người lập</t>
  </si>
  <si>
    <t>Lifebuoy</t>
  </si>
  <si>
    <t>Sổ công văn</t>
  </si>
  <si>
    <t>Cuốn</t>
  </si>
  <si>
    <t xml:space="preserve">Giấy A4  </t>
  </si>
  <si>
    <t>Bút bi thiên vân</t>
  </si>
  <si>
    <t>Bìa</t>
  </si>
  <si>
    <t>Bút thiên long TL -079</t>
  </si>
  <si>
    <t>Giấy A4</t>
  </si>
  <si>
    <t>(Bằng chữ: Sáu triệu, năm trăm bốn mươi chín ngàn,  sáu trăm bảy mươi năm đồng chẵn )</t>
  </si>
  <si>
    <t>Kê toán Trưởng</t>
  </si>
  <si>
    <t>Con</t>
  </si>
  <si>
    <t>Bút bi xanh</t>
  </si>
  <si>
    <t>Bìa còng 7 phân cứng</t>
  </si>
  <si>
    <t>Bìa còng 10 phân cứng</t>
  </si>
  <si>
    <t>Dây thun</t>
  </si>
  <si>
    <t>Bịch</t>
  </si>
  <si>
    <t>Băng keo trong nhỏ</t>
  </si>
  <si>
    <t>Chuột vi tính</t>
  </si>
  <si>
    <t>Nước rửa chén Sunlight chanh</t>
  </si>
  <si>
    <t>Ngày  06 tháng  01 năm 2016</t>
  </si>
  <si>
    <t>PHIẾU ĐỀ NGHỊ VĂN PHÒNG PHẨM ( TRẠM THU PHÍ)</t>
  </si>
  <si>
    <t>Ngày 06 tháng  01 năm 2016</t>
  </si>
  <si>
    <t>File hồ sơ 3 ngăn</t>
  </si>
  <si>
    <t>(Bằng chữ: Ba triệu, một trăm tám mươi sáu ngàn, sáu trăm mười ngàn đồng chẵn )</t>
  </si>
  <si>
    <t>Chai xịt mũi</t>
  </si>
  <si>
    <t>Bút long bản</t>
  </si>
  <si>
    <t>Giấy giới thiệu</t>
  </si>
  <si>
    <t>Bìa phân trang</t>
  </si>
  <si>
    <t>Bộ</t>
  </si>
  <si>
    <t>Ghi thêm 243 ngàn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</si>
</sst>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4.5"/>
      <color indexed="18"/>
      <name val="Times New Roman"/>
      <family val="1"/>
    </font>
    <font>
      <sz val="10"/>
      <color indexed="18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sz val="10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rgb="FFC00000"/>
      <name val="Times New Roman"/>
      <family val="1"/>
    </font>
    <font>
      <sz val="12"/>
      <color rgb="FFC00000"/>
      <name val="Times New Roman"/>
      <family val="1"/>
    </font>
    <font>
      <sz val="11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double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" fillId="0" borderId="0"/>
  </cellStyleXfs>
  <cellXfs count="159">
    <xf numFmtId="0" fontId="0" fillId="0" borderId="0" xfId="0"/>
    <xf numFmtId="0" fontId="6" fillId="0" borderId="0" xfId="5" applyFont="1"/>
    <xf numFmtId="0" fontId="7" fillId="0" borderId="0" xfId="5" applyFont="1" applyAlignment="1">
      <alignment horizontal="center"/>
    </xf>
    <xf numFmtId="0" fontId="8" fillId="0" borderId="0" xfId="5" applyFont="1" applyAlignment="1">
      <alignment horizontal="center"/>
    </xf>
    <xf numFmtId="0" fontId="9" fillId="0" borderId="0" xfId="5" applyFont="1" applyAlignment="1"/>
    <xf numFmtId="0" fontId="6" fillId="0" borderId="0" xfId="5" applyFont="1" applyAlignment="1">
      <alignment horizontal="center"/>
    </xf>
    <xf numFmtId="0" fontId="5" fillId="0" borderId="0" xfId="5" applyFont="1"/>
    <xf numFmtId="164" fontId="6" fillId="0" borderId="0" xfId="1" applyNumberFormat="1" applyFont="1"/>
    <xf numFmtId="0" fontId="3" fillId="0" borderId="0" xfId="5" applyFont="1"/>
    <xf numFmtId="0" fontId="6" fillId="0" borderId="0" xfId="5" applyFont="1" applyBorder="1" applyAlignment="1">
      <alignment horizontal="center"/>
    </xf>
    <xf numFmtId="0" fontId="6" fillId="0" borderId="0" xfId="5" applyFont="1" applyBorder="1"/>
    <xf numFmtId="164" fontId="6" fillId="0" borderId="0" xfId="1" applyNumberFormat="1" applyFont="1" applyBorder="1"/>
    <xf numFmtId="0" fontId="10" fillId="0" borderId="0" xfId="5" applyFont="1" applyBorder="1" applyAlignment="1">
      <alignment horizontal="center"/>
    </xf>
    <xf numFmtId="0" fontId="10" fillId="0" borderId="9" xfId="5" applyFont="1" applyBorder="1" applyAlignment="1"/>
    <xf numFmtId="0" fontId="3" fillId="0" borderId="12" xfId="5" applyFont="1" applyBorder="1" applyAlignment="1">
      <alignment horizontal="center"/>
    </xf>
    <xf numFmtId="0" fontId="10" fillId="0" borderId="10" xfId="5" applyFont="1" applyBorder="1" applyAlignment="1">
      <alignment horizontal="center"/>
    </xf>
    <xf numFmtId="0" fontId="3" fillId="0" borderId="10" xfId="5" applyFont="1" applyBorder="1" applyAlignment="1">
      <alignment horizontal="center"/>
    </xf>
    <xf numFmtId="164" fontId="3" fillId="0" borderId="10" xfId="1" applyNumberFormat="1" applyFont="1" applyBorder="1"/>
    <xf numFmtId="164" fontId="10" fillId="0" borderId="10" xfId="1" applyNumberFormat="1" applyFont="1" applyBorder="1"/>
    <xf numFmtId="0" fontId="3" fillId="0" borderId="11" xfId="5" applyFont="1" applyBorder="1" applyAlignment="1">
      <alignment horizontal="center"/>
    </xf>
    <xf numFmtId="43" fontId="6" fillId="0" borderId="0" xfId="1" applyFont="1"/>
    <xf numFmtId="43" fontId="9" fillId="0" borderId="0" xfId="1" applyFont="1" applyAlignment="1"/>
    <xf numFmtId="43" fontId="3" fillId="0" borderId="0" xfId="1" applyFont="1" applyAlignment="1">
      <alignment horizontal="center"/>
    </xf>
    <xf numFmtId="0" fontId="13" fillId="0" borderId="15" xfId="5" applyFont="1" applyBorder="1" applyAlignment="1">
      <alignment horizontal="center" vertical="center" wrapText="1"/>
    </xf>
    <xf numFmtId="0" fontId="13" fillId="0" borderId="2" xfId="5" applyFont="1" applyBorder="1" applyAlignment="1">
      <alignment horizontal="center" vertical="center"/>
    </xf>
    <xf numFmtId="0" fontId="13" fillId="0" borderId="2" xfId="5" applyFont="1" applyBorder="1" applyAlignment="1">
      <alignment vertical="center"/>
    </xf>
    <xf numFmtId="164" fontId="15" fillId="0" borderId="0" xfId="1" applyNumberFormat="1" applyFont="1" applyAlignment="1">
      <alignment horizontal="center" vertical="center"/>
    </xf>
    <xf numFmtId="164" fontId="13" fillId="0" borderId="0" xfId="1" applyNumberFormat="1" applyFont="1" applyAlignment="1">
      <alignment vertical="center"/>
    </xf>
    <xf numFmtId="0" fontId="13" fillId="0" borderId="0" xfId="5" applyFont="1" applyAlignment="1">
      <alignment vertical="center"/>
    </xf>
    <xf numFmtId="0" fontId="13" fillId="0" borderId="13" xfId="5" applyFont="1" applyBorder="1" applyAlignment="1">
      <alignment horizontal="center" vertical="center"/>
    </xf>
    <xf numFmtId="0" fontId="13" fillId="0" borderId="14" xfId="5" applyFont="1" applyBorder="1" applyAlignment="1">
      <alignment vertical="center"/>
    </xf>
    <xf numFmtId="0" fontId="13" fillId="0" borderId="14" xfId="5" applyFont="1" applyBorder="1" applyAlignment="1">
      <alignment horizontal="center" vertical="center"/>
    </xf>
    <xf numFmtId="164" fontId="13" fillId="0" borderId="14" xfId="1" applyNumberFormat="1" applyFont="1" applyBorder="1" applyAlignment="1">
      <alignment vertical="center"/>
    </xf>
    <xf numFmtId="43" fontId="13" fillId="0" borderId="0" xfId="1" applyFont="1"/>
    <xf numFmtId="0" fontId="13" fillId="0" borderId="0" xfId="5" applyFont="1"/>
    <xf numFmtId="0" fontId="13" fillId="0" borderId="1" xfId="5" applyFont="1" applyBorder="1" applyAlignment="1">
      <alignment horizontal="center" vertical="center"/>
    </xf>
    <xf numFmtId="164" fontId="13" fillId="0" borderId="2" xfId="1" applyNumberFormat="1" applyFont="1" applyBorder="1" applyAlignment="1">
      <alignment vertical="center"/>
    </xf>
    <xf numFmtId="0" fontId="13" fillId="0" borderId="3" xfId="5" applyFont="1" applyBorder="1" applyAlignment="1">
      <alignment horizontal="center" vertical="center" wrapText="1"/>
    </xf>
    <xf numFmtId="0" fontId="13" fillId="0" borderId="10" xfId="5" applyFont="1" applyBorder="1" applyAlignment="1">
      <alignment vertical="center"/>
    </xf>
    <xf numFmtId="0" fontId="13" fillId="0" borderId="10" xfId="5" applyFont="1" applyBorder="1" applyAlignment="1">
      <alignment horizontal="center" vertical="center"/>
    </xf>
    <xf numFmtId="164" fontId="13" fillId="0" borderId="10" xfId="1" applyNumberFormat="1" applyFont="1" applyBorder="1" applyAlignment="1">
      <alignment vertical="center"/>
    </xf>
    <xf numFmtId="0" fontId="13" fillId="0" borderId="11" xfId="5" applyFont="1" applyBorder="1" applyAlignment="1">
      <alignment horizontal="center" vertical="center" wrapText="1"/>
    </xf>
    <xf numFmtId="0" fontId="13" fillId="0" borderId="10" xfId="5" applyFont="1" applyBorder="1" applyAlignment="1">
      <alignment vertical="center" wrapText="1"/>
    </xf>
    <xf numFmtId="0" fontId="11" fillId="0" borderId="6" xfId="5" applyFont="1" applyBorder="1" applyAlignment="1">
      <alignment horizontal="center" vertical="center" wrapText="1"/>
    </xf>
    <xf numFmtId="0" fontId="11" fillId="0" borderId="7" xfId="5" applyFont="1" applyBorder="1" applyAlignment="1">
      <alignment horizontal="center" vertical="center" wrapText="1"/>
    </xf>
    <xf numFmtId="164" fontId="11" fillId="0" borderId="7" xfId="1" applyNumberFormat="1" applyFont="1" applyBorder="1" applyAlignment="1">
      <alignment horizontal="center" vertical="center" wrapText="1"/>
    </xf>
    <xf numFmtId="0" fontId="11" fillId="0" borderId="8" xfId="5" applyFont="1" applyBorder="1" applyAlignment="1">
      <alignment horizontal="center" vertical="center" wrapText="1"/>
    </xf>
    <xf numFmtId="43" fontId="14" fillId="0" borderId="0" xfId="1" applyFont="1" applyAlignment="1">
      <alignment wrapText="1"/>
    </xf>
    <xf numFmtId="0" fontId="14" fillId="0" borderId="0" xfId="5" applyFont="1" applyAlignment="1">
      <alignment wrapText="1"/>
    </xf>
    <xf numFmtId="0" fontId="14" fillId="0" borderId="0" xfId="5" applyFont="1" applyAlignment="1"/>
    <xf numFmtId="43" fontId="14" fillId="0" borderId="0" xfId="1" applyFont="1" applyAlignment="1"/>
    <xf numFmtId="0" fontId="14" fillId="0" borderId="0" xfId="5" applyFont="1"/>
    <xf numFmtId="0" fontId="11" fillId="0" borderId="4" xfId="5" applyFont="1" applyBorder="1" applyAlignment="1">
      <alignment horizontal="left"/>
    </xf>
    <xf numFmtId="0" fontId="11" fillId="0" borderId="4" xfId="5" applyFont="1" applyBorder="1" applyAlignment="1">
      <alignment horizontal="center"/>
    </xf>
    <xf numFmtId="164" fontId="11" fillId="0" borderId="4" xfId="1" applyNumberFormat="1" applyFont="1" applyBorder="1"/>
    <xf numFmtId="43" fontId="14" fillId="0" borderId="0" xfId="1" applyFont="1" applyAlignment="1">
      <alignment horizontal="center"/>
    </xf>
    <xf numFmtId="164" fontId="16" fillId="0" borderId="2" xfId="1" applyNumberFormat="1" applyFont="1" applyBorder="1" applyAlignment="1">
      <alignment vertical="center"/>
    </xf>
    <xf numFmtId="0" fontId="16" fillId="0" borderId="0" xfId="5" applyFont="1" applyAlignment="1">
      <alignment vertical="center"/>
    </xf>
    <xf numFmtId="43" fontId="16" fillId="0" borderId="0" xfId="1" applyFont="1" applyAlignment="1">
      <alignment vertical="center"/>
    </xf>
    <xf numFmtId="164" fontId="16" fillId="0" borderId="3" xfId="5" applyNumberFormat="1" applyFont="1" applyBorder="1" applyAlignment="1">
      <alignment horizontal="center" vertical="center" wrapText="1"/>
    </xf>
    <xf numFmtId="0" fontId="3" fillId="0" borderId="0" xfId="5" applyFont="1" applyAlignment="1">
      <alignment horizontal="center"/>
    </xf>
    <xf numFmtId="0" fontId="3" fillId="0" borderId="5" xfId="5" applyFont="1" applyBorder="1" applyAlignment="1">
      <alignment horizontal="center"/>
    </xf>
    <xf numFmtId="0" fontId="10" fillId="0" borderId="9" xfId="5" applyFont="1" applyBorder="1" applyAlignment="1">
      <alignment horizontal="center"/>
    </xf>
    <xf numFmtId="164" fontId="9" fillId="0" borderId="0" xfId="1" applyNumberFormat="1" applyFont="1" applyAlignment="1"/>
    <xf numFmtId="164" fontId="14" fillId="0" borderId="0" xfId="1" applyNumberFormat="1" applyFont="1" applyAlignment="1"/>
    <xf numFmtId="164" fontId="14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14" fillId="0" borderId="0" xfId="1" applyNumberFormat="1" applyFont="1" applyBorder="1" applyAlignment="1">
      <alignment wrapText="1"/>
    </xf>
    <xf numFmtId="164" fontId="16" fillId="0" borderId="0" xfId="1" applyNumberFormat="1" applyFont="1" applyAlignment="1">
      <alignment vertical="center"/>
    </xf>
    <xf numFmtId="164" fontId="13" fillId="2" borderId="0" xfId="1" applyNumberFormat="1" applyFont="1" applyFill="1" applyAlignment="1">
      <alignment vertical="center"/>
    </xf>
    <xf numFmtId="164" fontId="3" fillId="0" borderId="0" xfId="1" applyNumberFormat="1" applyFont="1"/>
    <xf numFmtId="164" fontId="12" fillId="0" borderId="0" xfId="1" applyNumberFormat="1" applyFont="1"/>
    <xf numFmtId="0" fontId="9" fillId="0" borderId="0" xfId="5" applyFont="1" applyBorder="1" applyAlignment="1">
      <alignment horizontal="center"/>
    </xf>
    <xf numFmtId="0" fontId="14" fillId="0" borderId="0" xfId="5" applyFont="1" applyAlignment="1">
      <alignment horizontal="center"/>
    </xf>
    <xf numFmtId="0" fontId="13" fillId="0" borderId="17" xfId="5" applyFont="1" applyBorder="1" applyAlignment="1">
      <alignment horizontal="center" vertical="center"/>
    </xf>
    <xf numFmtId="0" fontId="13" fillId="0" borderId="17" xfId="5" applyFont="1" applyBorder="1" applyAlignment="1">
      <alignment vertical="center"/>
    </xf>
    <xf numFmtId="43" fontId="15" fillId="0" borderId="18" xfId="1" applyFont="1" applyBorder="1" applyAlignment="1">
      <alignment horizontal="center" vertical="center"/>
    </xf>
    <xf numFmtId="0" fontId="11" fillId="0" borderId="19" xfId="5" applyFont="1" applyBorder="1" applyAlignment="1"/>
    <xf numFmtId="0" fontId="11" fillId="0" borderId="17" xfId="5" applyFont="1" applyBorder="1" applyAlignment="1"/>
    <xf numFmtId="0" fontId="11" fillId="0" borderId="17" xfId="5" applyFont="1" applyBorder="1" applyAlignment="1">
      <alignment horizontal="center"/>
    </xf>
    <xf numFmtId="0" fontId="11" fillId="0" borderId="18" xfId="5" applyFont="1" applyBorder="1" applyAlignment="1">
      <alignment horizontal="center"/>
    </xf>
    <xf numFmtId="164" fontId="16" fillId="2" borderId="0" xfId="1" applyNumberFormat="1" applyFont="1" applyFill="1" applyAlignment="1">
      <alignment vertical="center"/>
    </xf>
    <xf numFmtId="0" fontId="9" fillId="0" borderId="0" xfId="5" applyFont="1" applyBorder="1" applyAlignment="1">
      <alignment horizontal="center"/>
    </xf>
    <xf numFmtId="0" fontId="14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0" xfId="5" applyFont="1" applyBorder="1" applyAlignment="1">
      <alignment horizontal="left"/>
    </xf>
    <xf numFmtId="0" fontId="10" fillId="0" borderId="0" xfId="5" applyFont="1" applyBorder="1" applyAlignment="1">
      <alignment horizontal="left"/>
    </xf>
    <xf numFmtId="0" fontId="11" fillId="0" borderId="7" xfId="5" applyFont="1" applyBorder="1" applyAlignment="1">
      <alignment horizontal="left" vertical="center" wrapText="1"/>
    </xf>
    <xf numFmtId="0" fontId="5" fillId="0" borderId="0" xfId="5" applyFont="1" applyAlignment="1">
      <alignment horizontal="left"/>
    </xf>
    <xf numFmtId="164" fontId="6" fillId="0" borderId="0" xfId="5" applyNumberFormat="1" applyFont="1"/>
    <xf numFmtId="164" fontId="17" fillId="2" borderId="0" xfId="1" applyNumberFormat="1" applyFont="1" applyFill="1" applyBorder="1" applyAlignment="1">
      <alignment wrapText="1"/>
    </xf>
    <xf numFmtId="43" fontId="17" fillId="2" borderId="0" xfId="1" applyFont="1" applyFill="1" applyAlignment="1">
      <alignment wrapText="1"/>
    </xf>
    <xf numFmtId="0" fontId="17" fillId="2" borderId="0" xfId="5" applyFont="1" applyFill="1" applyAlignment="1">
      <alignment wrapText="1"/>
    </xf>
    <xf numFmtId="0" fontId="13" fillId="2" borderId="16" xfId="5" applyFont="1" applyFill="1" applyBorder="1" applyAlignment="1">
      <alignment horizontal="center" vertical="center"/>
    </xf>
    <xf numFmtId="0" fontId="15" fillId="2" borderId="20" xfId="4" applyFont="1" applyFill="1" applyBorder="1" applyAlignment="1" applyProtection="1">
      <alignment horizontal="left" vertical="center"/>
    </xf>
    <xf numFmtId="0" fontId="13" fillId="2" borderId="17" xfId="5" applyFont="1" applyFill="1" applyBorder="1" applyAlignment="1">
      <alignment horizontal="center" vertical="center"/>
    </xf>
    <xf numFmtId="0" fontId="13" fillId="2" borderId="17" xfId="5" applyFont="1" applyFill="1" applyBorder="1" applyAlignment="1">
      <alignment vertical="center"/>
    </xf>
    <xf numFmtId="43" fontId="15" fillId="2" borderId="18" xfId="1" applyFont="1" applyFill="1" applyBorder="1" applyAlignment="1">
      <alignment horizontal="center" vertical="center"/>
    </xf>
    <xf numFmtId="164" fontId="15" fillId="2" borderId="0" xfId="1" applyNumberFormat="1" applyFont="1" applyFill="1" applyAlignment="1">
      <alignment horizontal="center" vertical="center"/>
    </xf>
    <xf numFmtId="43" fontId="16" fillId="2" borderId="0" xfId="1" applyFont="1" applyFill="1" applyAlignment="1">
      <alignment vertical="center"/>
    </xf>
    <xf numFmtId="0" fontId="13" fillId="2" borderId="0" xfId="5" applyFont="1" applyFill="1" applyAlignment="1">
      <alignment vertical="center"/>
    </xf>
    <xf numFmtId="43" fontId="16" fillId="2" borderId="0" xfId="1" applyFont="1" applyFill="1"/>
    <xf numFmtId="0" fontId="16" fillId="2" borderId="0" xfId="5" applyFont="1" applyFill="1"/>
    <xf numFmtId="0" fontId="16" fillId="2" borderId="0" xfId="5" applyFont="1" applyFill="1" applyAlignment="1">
      <alignment vertical="center"/>
    </xf>
    <xf numFmtId="0" fontId="3" fillId="2" borderId="12" xfId="5" applyFont="1" applyFill="1" applyBorder="1" applyAlignment="1">
      <alignment horizontal="center"/>
    </xf>
    <xf numFmtId="0" fontId="10" fillId="2" borderId="10" xfId="5" applyFont="1" applyFill="1" applyBorder="1" applyAlignment="1">
      <alignment horizontal="left"/>
    </xf>
    <xf numFmtId="0" fontId="3" fillId="2" borderId="10" xfId="5" applyFont="1" applyFill="1" applyBorder="1" applyAlignment="1">
      <alignment horizontal="center"/>
    </xf>
    <xf numFmtId="164" fontId="3" fillId="2" borderId="10" xfId="1" applyNumberFormat="1" applyFont="1" applyFill="1" applyBorder="1"/>
    <xf numFmtId="164" fontId="10" fillId="2" borderId="10" xfId="1" applyNumberFormat="1" applyFont="1" applyFill="1" applyBorder="1"/>
    <xf numFmtId="164" fontId="3" fillId="2" borderId="11" xfId="5" applyNumberFormat="1" applyFont="1" applyFill="1" applyBorder="1" applyAlignment="1">
      <alignment horizontal="center"/>
    </xf>
    <xf numFmtId="164" fontId="3" fillId="2" borderId="0" xfId="1" applyNumberFormat="1" applyFont="1" applyFill="1"/>
    <xf numFmtId="43" fontId="6" fillId="2" borderId="0" xfId="1" applyFont="1" applyFill="1"/>
    <xf numFmtId="0" fontId="6" fillId="2" borderId="0" xfId="5" applyFont="1" applyFill="1"/>
    <xf numFmtId="0" fontId="3" fillId="2" borderId="0" xfId="5" applyFont="1" applyFill="1"/>
    <xf numFmtId="0" fontId="11" fillId="2" borderId="19" xfId="5" applyFont="1" applyFill="1" applyBorder="1" applyAlignment="1"/>
    <xf numFmtId="0" fontId="11" fillId="2" borderId="17" xfId="5" applyFont="1" applyFill="1" applyBorder="1" applyAlignment="1">
      <alignment horizontal="left"/>
    </xf>
    <xf numFmtId="0" fontId="11" fillId="2" borderId="17" xfId="5" applyFont="1" applyFill="1" applyBorder="1" applyAlignment="1"/>
    <xf numFmtId="0" fontId="11" fillId="2" borderId="17" xfId="5" applyFont="1" applyFill="1" applyBorder="1" applyAlignment="1">
      <alignment horizontal="center"/>
    </xf>
    <xf numFmtId="0" fontId="11" fillId="2" borderId="18" xfId="5" applyFont="1" applyFill="1" applyBorder="1" applyAlignment="1">
      <alignment horizontal="center"/>
    </xf>
    <xf numFmtId="0" fontId="10" fillId="2" borderId="9" xfId="5" applyFont="1" applyFill="1" applyBorder="1" applyAlignment="1"/>
    <xf numFmtId="0" fontId="10" fillId="2" borderId="9" xfId="5" applyFont="1" applyFill="1" applyBorder="1" applyAlignment="1">
      <alignment horizontal="left"/>
    </xf>
    <xf numFmtId="0" fontId="14" fillId="2" borderId="13" xfId="5" applyFont="1" applyFill="1" applyBorder="1" applyAlignment="1">
      <alignment horizontal="center" vertical="center" wrapText="1"/>
    </xf>
    <xf numFmtId="0" fontId="14" fillId="2" borderId="14" xfId="5" applyFont="1" applyFill="1" applyBorder="1" applyAlignment="1">
      <alignment horizontal="left" vertical="center" wrapText="1"/>
    </xf>
    <xf numFmtId="0" fontId="14" fillId="2" borderId="14" xfId="5" applyFont="1" applyFill="1" applyBorder="1" applyAlignment="1">
      <alignment horizontal="center" vertical="center" wrapText="1"/>
    </xf>
    <xf numFmtId="164" fontId="14" fillId="2" borderId="14" xfId="1" applyNumberFormat="1" applyFont="1" applyFill="1" applyBorder="1" applyAlignment="1">
      <alignment horizontal="center" vertical="center" wrapText="1"/>
    </xf>
    <xf numFmtId="164" fontId="14" fillId="2" borderId="15" xfId="5" applyNumberFormat="1" applyFont="1" applyFill="1" applyBorder="1" applyAlignment="1">
      <alignment horizontal="center" vertical="center" wrapText="1"/>
    </xf>
    <xf numFmtId="0" fontId="13" fillId="2" borderId="2" xfId="5" applyFont="1" applyFill="1" applyBorder="1" applyAlignment="1">
      <alignment horizontal="left" vertical="center"/>
    </xf>
    <xf numFmtId="0" fontId="13" fillId="2" borderId="2" xfId="5" applyFont="1" applyFill="1" applyBorder="1" applyAlignment="1">
      <alignment horizontal="center" vertical="center"/>
    </xf>
    <xf numFmtId="0" fontId="13" fillId="2" borderId="14" xfId="5" applyFont="1" applyFill="1" applyBorder="1" applyAlignment="1">
      <alignment horizontal="center" vertical="center"/>
    </xf>
    <xf numFmtId="164" fontId="13" fillId="2" borderId="2" xfId="1" applyNumberFormat="1" applyFont="1" applyFill="1" applyBorder="1" applyAlignment="1">
      <alignment vertical="center"/>
    </xf>
    <xf numFmtId="0" fontId="13" fillId="2" borderId="10" xfId="5" applyFont="1" applyFill="1" applyBorder="1" applyAlignment="1">
      <alignment horizontal="left" vertical="center"/>
    </xf>
    <xf numFmtId="0" fontId="13" fillId="2" borderId="13" xfId="5" applyFont="1" applyFill="1" applyBorder="1" applyAlignment="1">
      <alignment horizontal="center" vertical="center"/>
    </xf>
    <xf numFmtId="0" fontId="13" fillId="2" borderId="14" xfId="5" applyFont="1" applyFill="1" applyBorder="1" applyAlignment="1">
      <alignment horizontal="left" vertical="center"/>
    </xf>
    <xf numFmtId="164" fontId="13" fillId="2" borderId="14" xfId="1" applyNumberFormat="1" applyFont="1" applyFill="1" applyBorder="1" applyAlignment="1">
      <alignment vertical="center"/>
    </xf>
    <xf numFmtId="164" fontId="13" fillId="2" borderId="15" xfId="5" applyNumberFormat="1" applyFont="1" applyFill="1" applyBorder="1" applyAlignment="1">
      <alignment horizontal="center" vertical="center" wrapText="1"/>
    </xf>
    <xf numFmtId="0" fontId="13" fillId="2" borderId="1" xfId="5" applyFont="1" applyFill="1" applyBorder="1" applyAlignment="1">
      <alignment horizontal="center" vertical="center"/>
    </xf>
    <xf numFmtId="0" fontId="13" fillId="2" borderId="10" xfId="5" applyFont="1" applyFill="1" applyBorder="1" applyAlignment="1">
      <alignment horizontal="left" vertical="center" wrapText="1"/>
    </xf>
    <xf numFmtId="0" fontId="13" fillId="2" borderId="10" xfId="5" applyFont="1" applyFill="1" applyBorder="1" applyAlignment="1">
      <alignment horizontal="center" vertical="center"/>
    </xf>
    <xf numFmtId="164" fontId="13" fillId="2" borderId="10" xfId="1" applyNumberFormat="1" applyFont="1" applyFill="1" applyBorder="1" applyAlignment="1">
      <alignment vertical="center"/>
    </xf>
    <xf numFmtId="164" fontId="13" fillId="2" borderId="11" xfId="5" applyNumberFormat="1" applyFont="1" applyFill="1" applyBorder="1" applyAlignment="1">
      <alignment horizontal="center" vertical="center" wrapText="1"/>
    </xf>
    <xf numFmtId="0" fontId="9" fillId="0" borderId="0" xfId="5" applyFont="1" applyBorder="1" applyAlignment="1">
      <alignment horizontal="center"/>
    </xf>
    <xf numFmtId="0" fontId="14" fillId="0" borderId="0" xfId="5" applyFont="1" applyAlignment="1">
      <alignment horizontal="center"/>
    </xf>
    <xf numFmtId="0" fontId="10" fillId="2" borderId="9" xfId="5" applyFont="1" applyFill="1" applyBorder="1" applyAlignment="1">
      <alignment horizontal="center"/>
    </xf>
    <xf numFmtId="0" fontId="13" fillId="0" borderId="19" xfId="5" applyFont="1" applyBorder="1" applyAlignment="1">
      <alignment horizontal="center" vertical="center"/>
    </xf>
    <xf numFmtId="0" fontId="15" fillId="0" borderId="17" xfId="4" applyFont="1" applyFill="1" applyBorder="1" applyAlignment="1" applyProtection="1">
      <alignment horizontal="center" vertical="center"/>
    </xf>
    <xf numFmtId="0" fontId="11" fillId="0" borderId="13" xfId="5" applyFont="1" applyBorder="1" applyAlignment="1">
      <alignment horizontal="center" vertical="center" wrapText="1"/>
    </xf>
    <xf numFmtId="0" fontId="11" fillId="0" borderId="15" xfId="5" applyFont="1" applyBorder="1" applyAlignment="1">
      <alignment horizontal="center" vertical="center" wrapText="1"/>
    </xf>
    <xf numFmtId="0" fontId="13" fillId="2" borderId="12" xfId="5" applyFont="1" applyFill="1" applyBorder="1" applyAlignment="1">
      <alignment horizontal="center" vertical="center"/>
    </xf>
    <xf numFmtId="164" fontId="16" fillId="0" borderId="10" xfId="1" applyNumberFormat="1" applyFont="1" applyBorder="1" applyAlignment="1">
      <alignment vertical="center"/>
    </xf>
    <xf numFmtId="0" fontId="18" fillId="0" borderId="13" xfId="5" applyFont="1" applyBorder="1" applyAlignment="1">
      <alignment horizontal="center" vertical="center" wrapText="1"/>
    </xf>
    <xf numFmtId="0" fontId="19" fillId="0" borderId="2" xfId="4" applyFont="1" applyFill="1" applyBorder="1" applyAlignment="1" applyProtection="1">
      <alignment horizontal="left" vertical="center"/>
    </xf>
    <xf numFmtId="0" fontId="20" fillId="2" borderId="14" xfId="5" applyFont="1" applyFill="1" applyBorder="1" applyAlignment="1">
      <alignment horizontal="center" vertical="center"/>
    </xf>
    <xf numFmtId="164" fontId="20" fillId="2" borderId="14" xfId="1" applyNumberFormat="1" applyFont="1" applyFill="1" applyBorder="1" applyAlignment="1">
      <alignment vertical="center"/>
    </xf>
    <xf numFmtId="164" fontId="20" fillId="2" borderId="2" xfId="1" applyNumberFormat="1" applyFont="1" applyFill="1" applyBorder="1" applyAlignment="1">
      <alignment vertical="center"/>
    </xf>
    <xf numFmtId="0" fontId="18" fillId="0" borderId="15" xfId="5" applyFont="1" applyBorder="1" applyAlignment="1">
      <alignment horizontal="center" vertical="center" wrapText="1"/>
    </xf>
    <xf numFmtId="164" fontId="19" fillId="0" borderId="0" xfId="1" applyNumberFormat="1" applyFont="1" applyBorder="1" applyAlignment="1">
      <alignment wrapText="1"/>
    </xf>
    <xf numFmtId="43" fontId="19" fillId="0" borderId="0" xfId="1" applyFont="1" applyAlignment="1">
      <alignment wrapText="1"/>
    </xf>
    <xf numFmtId="0" fontId="19" fillId="0" borderId="0" xfId="5" applyFont="1" applyAlignment="1">
      <alignment wrapText="1"/>
    </xf>
    <xf numFmtId="164" fontId="20" fillId="2" borderId="10" xfId="1" applyNumberFormat="1" applyFont="1" applyFill="1" applyBorder="1" applyAlignment="1">
      <alignment vertical="center"/>
    </xf>
  </cellXfs>
  <cellStyles count="6">
    <cellStyle name="Comma" xfId="1" builtinId="3"/>
    <cellStyle name="Comma 2" xfId="3"/>
    <cellStyle name="Normal" xfId="0" builtinId="0"/>
    <cellStyle name="Normal 2" xfId="2"/>
    <cellStyle name="Normal 3" xfId="4"/>
    <cellStyle name="Normal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7</xdr:col>
      <xdr:colOff>1587</xdr:colOff>
      <xdr:row>4</xdr:row>
      <xdr:rowOff>57150</xdr:rowOff>
    </xdr:to>
    <xdr:grpSp>
      <xdr:nvGrpSpPr>
        <xdr:cNvPr id="2" name="Group 77"/>
        <xdr:cNvGrpSpPr>
          <a:grpSpLocks/>
        </xdr:cNvGrpSpPr>
      </xdr:nvGrpSpPr>
      <xdr:grpSpPr bwMode="auto">
        <a:xfrm>
          <a:off x="47625" y="0"/>
          <a:ext cx="6447527" cy="943389"/>
          <a:chOff x="1950" y="420"/>
          <a:chExt cx="9150" cy="1666"/>
        </a:xfrm>
      </xdr:grpSpPr>
      <xdr:pic>
        <xdr:nvPicPr>
          <xdr:cNvPr id="3" name="Picture 1" descr="Template Cau My Loi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190" y="556"/>
            <a:ext cx="8910" cy="153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" name="Picture 79" descr="LOGO DA SUA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950" y="420"/>
            <a:ext cx="1695" cy="14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7</xdr:col>
      <xdr:colOff>1587</xdr:colOff>
      <xdr:row>4</xdr:row>
      <xdr:rowOff>57150</xdr:rowOff>
    </xdr:to>
    <xdr:grpSp>
      <xdr:nvGrpSpPr>
        <xdr:cNvPr id="2" name="Group 77"/>
        <xdr:cNvGrpSpPr>
          <a:grpSpLocks/>
        </xdr:cNvGrpSpPr>
      </xdr:nvGrpSpPr>
      <xdr:grpSpPr bwMode="auto">
        <a:xfrm>
          <a:off x="47625" y="0"/>
          <a:ext cx="6505505" cy="943389"/>
          <a:chOff x="1950" y="420"/>
          <a:chExt cx="9150" cy="1666"/>
        </a:xfrm>
      </xdr:grpSpPr>
      <xdr:pic>
        <xdr:nvPicPr>
          <xdr:cNvPr id="3" name="Picture 1" descr="Template Cau My Loi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190" y="556"/>
            <a:ext cx="8910" cy="153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" name="Picture 79" descr="LOGO DA SUA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950" y="420"/>
            <a:ext cx="1695" cy="14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J60"/>
  <sheetViews>
    <sheetView tabSelected="1" topLeftCell="A7" zoomScale="115" zoomScaleNormal="115" zoomScaleSheetLayoutView="85" workbookViewId="0">
      <pane xSplit="19440" topLeftCell="L1"/>
      <selection activeCell="F17" sqref="F17"/>
      <selection pane="topRight" activeCell="L1" sqref="L1"/>
    </sheetView>
  </sheetViews>
  <sheetFormatPr defaultRowHeight="12.75"/>
  <cols>
    <col min="1" max="1" width="5.42578125" style="5" customWidth="1"/>
    <col min="2" max="2" width="34" style="1" customWidth="1"/>
    <col min="3" max="4" width="8" style="5" customWidth="1"/>
    <col min="5" max="5" width="12.28515625" style="7" customWidth="1"/>
    <col min="6" max="6" width="14.7109375" style="1" customWidth="1"/>
    <col min="7" max="7" width="15" style="1" customWidth="1"/>
    <col min="8" max="8" width="17.42578125" style="7" customWidth="1"/>
    <col min="9" max="9" width="17.5703125" style="20" customWidth="1"/>
    <col min="10" max="10" width="13.7109375" style="1" customWidth="1"/>
    <col min="11" max="257" width="9.140625" style="1"/>
    <col min="258" max="258" width="5.42578125" style="1" customWidth="1"/>
    <col min="259" max="259" width="37.85546875" style="1" customWidth="1"/>
    <col min="260" max="260" width="10.140625" style="1" customWidth="1"/>
    <col min="261" max="261" width="9.42578125" style="1" customWidth="1"/>
    <col min="262" max="262" width="12" style="1" customWidth="1"/>
    <col min="263" max="263" width="24.28515625" style="1" customWidth="1"/>
    <col min="264" max="264" width="8.28515625" style="1" customWidth="1"/>
    <col min="265" max="265" width="8.5703125" style="1" customWidth="1"/>
    <col min="266" max="266" width="8.42578125" style="1" customWidth="1"/>
    <col min="267" max="513" width="9.140625" style="1"/>
    <col min="514" max="514" width="5.42578125" style="1" customWidth="1"/>
    <col min="515" max="515" width="37.85546875" style="1" customWidth="1"/>
    <col min="516" max="516" width="10.140625" style="1" customWidth="1"/>
    <col min="517" max="517" width="9.42578125" style="1" customWidth="1"/>
    <col min="518" max="518" width="12" style="1" customWidth="1"/>
    <col min="519" max="519" width="24.28515625" style="1" customWidth="1"/>
    <col min="520" max="520" width="8.28515625" style="1" customWidth="1"/>
    <col min="521" max="521" width="8.5703125" style="1" customWidth="1"/>
    <col min="522" max="522" width="8.42578125" style="1" customWidth="1"/>
    <col min="523" max="769" width="9.140625" style="1"/>
    <col min="770" max="770" width="5.42578125" style="1" customWidth="1"/>
    <col min="771" max="771" width="37.85546875" style="1" customWidth="1"/>
    <col min="772" max="772" width="10.140625" style="1" customWidth="1"/>
    <col min="773" max="773" width="9.42578125" style="1" customWidth="1"/>
    <col min="774" max="774" width="12" style="1" customWidth="1"/>
    <col min="775" max="775" width="24.28515625" style="1" customWidth="1"/>
    <col min="776" max="776" width="8.28515625" style="1" customWidth="1"/>
    <col min="777" max="777" width="8.5703125" style="1" customWidth="1"/>
    <col min="778" max="778" width="8.42578125" style="1" customWidth="1"/>
    <col min="779" max="1025" width="9.140625" style="1"/>
    <col min="1026" max="1026" width="5.42578125" style="1" customWidth="1"/>
    <col min="1027" max="1027" width="37.85546875" style="1" customWidth="1"/>
    <col min="1028" max="1028" width="10.140625" style="1" customWidth="1"/>
    <col min="1029" max="1029" width="9.42578125" style="1" customWidth="1"/>
    <col min="1030" max="1030" width="12" style="1" customWidth="1"/>
    <col min="1031" max="1031" width="24.28515625" style="1" customWidth="1"/>
    <col min="1032" max="1032" width="8.28515625" style="1" customWidth="1"/>
    <col min="1033" max="1033" width="8.5703125" style="1" customWidth="1"/>
    <col min="1034" max="1034" width="8.42578125" style="1" customWidth="1"/>
    <col min="1035" max="1281" width="9.140625" style="1"/>
    <col min="1282" max="1282" width="5.42578125" style="1" customWidth="1"/>
    <col min="1283" max="1283" width="37.85546875" style="1" customWidth="1"/>
    <col min="1284" max="1284" width="10.140625" style="1" customWidth="1"/>
    <col min="1285" max="1285" width="9.42578125" style="1" customWidth="1"/>
    <col min="1286" max="1286" width="12" style="1" customWidth="1"/>
    <col min="1287" max="1287" width="24.28515625" style="1" customWidth="1"/>
    <col min="1288" max="1288" width="8.28515625" style="1" customWidth="1"/>
    <col min="1289" max="1289" width="8.5703125" style="1" customWidth="1"/>
    <col min="1290" max="1290" width="8.42578125" style="1" customWidth="1"/>
    <col min="1291" max="1537" width="9.140625" style="1"/>
    <col min="1538" max="1538" width="5.42578125" style="1" customWidth="1"/>
    <col min="1539" max="1539" width="37.85546875" style="1" customWidth="1"/>
    <col min="1540" max="1540" width="10.140625" style="1" customWidth="1"/>
    <col min="1541" max="1541" width="9.42578125" style="1" customWidth="1"/>
    <col min="1542" max="1542" width="12" style="1" customWidth="1"/>
    <col min="1543" max="1543" width="24.28515625" style="1" customWidth="1"/>
    <col min="1544" max="1544" width="8.28515625" style="1" customWidth="1"/>
    <col min="1545" max="1545" width="8.5703125" style="1" customWidth="1"/>
    <col min="1546" max="1546" width="8.42578125" style="1" customWidth="1"/>
    <col min="1547" max="1793" width="9.140625" style="1"/>
    <col min="1794" max="1794" width="5.42578125" style="1" customWidth="1"/>
    <col min="1795" max="1795" width="37.85546875" style="1" customWidth="1"/>
    <col min="1796" max="1796" width="10.140625" style="1" customWidth="1"/>
    <col min="1797" max="1797" width="9.42578125" style="1" customWidth="1"/>
    <col min="1798" max="1798" width="12" style="1" customWidth="1"/>
    <col min="1799" max="1799" width="24.28515625" style="1" customWidth="1"/>
    <col min="1800" max="1800" width="8.28515625" style="1" customWidth="1"/>
    <col min="1801" max="1801" width="8.5703125" style="1" customWidth="1"/>
    <col min="1802" max="1802" width="8.42578125" style="1" customWidth="1"/>
    <col min="1803" max="2049" width="9.140625" style="1"/>
    <col min="2050" max="2050" width="5.42578125" style="1" customWidth="1"/>
    <col min="2051" max="2051" width="37.85546875" style="1" customWidth="1"/>
    <col min="2052" max="2052" width="10.140625" style="1" customWidth="1"/>
    <col min="2053" max="2053" width="9.42578125" style="1" customWidth="1"/>
    <col min="2054" max="2054" width="12" style="1" customWidth="1"/>
    <col min="2055" max="2055" width="24.28515625" style="1" customWidth="1"/>
    <col min="2056" max="2056" width="8.28515625" style="1" customWidth="1"/>
    <col min="2057" max="2057" width="8.5703125" style="1" customWidth="1"/>
    <col min="2058" max="2058" width="8.42578125" style="1" customWidth="1"/>
    <col min="2059" max="2305" width="9.140625" style="1"/>
    <col min="2306" max="2306" width="5.42578125" style="1" customWidth="1"/>
    <col min="2307" max="2307" width="37.85546875" style="1" customWidth="1"/>
    <col min="2308" max="2308" width="10.140625" style="1" customWidth="1"/>
    <col min="2309" max="2309" width="9.42578125" style="1" customWidth="1"/>
    <col min="2310" max="2310" width="12" style="1" customWidth="1"/>
    <col min="2311" max="2311" width="24.28515625" style="1" customWidth="1"/>
    <col min="2312" max="2312" width="8.28515625" style="1" customWidth="1"/>
    <col min="2313" max="2313" width="8.5703125" style="1" customWidth="1"/>
    <col min="2314" max="2314" width="8.42578125" style="1" customWidth="1"/>
    <col min="2315" max="2561" width="9.140625" style="1"/>
    <col min="2562" max="2562" width="5.42578125" style="1" customWidth="1"/>
    <col min="2563" max="2563" width="37.85546875" style="1" customWidth="1"/>
    <col min="2564" max="2564" width="10.140625" style="1" customWidth="1"/>
    <col min="2565" max="2565" width="9.42578125" style="1" customWidth="1"/>
    <col min="2566" max="2566" width="12" style="1" customWidth="1"/>
    <col min="2567" max="2567" width="24.28515625" style="1" customWidth="1"/>
    <col min="2568" max="2568" width="8.28515625" style="1" customWidth="1"/>
    <col min="2569" max="2569" width="8.5703125" style="1" customWidth="1"/>
    <col min="2570" max="2570" width="8.42578125" style="1" customWidth="1"/>
    <col min="2571" max="2817" width="9.140625" style="1"/>
    <col min="2818" max="2818" width="5.42578125" style="1" customWidth="1"/>
    <col min="2819" max="2819" width="37.85546875" style="1" customWidth="1"/>
    <col min="2820" max="2820" width="10.140625" style="1" customWidth="1"/>
    <col min="2821" max="2821" width="9.42578125" style="1" customWidth="1"/>
    <col min="2822" max="2822" width="12" style="1" customWidth="1"/>
    <col min="2823" max="2823" width="24.28515625" style="1" customWidth="1"/>
    <col min="2824" max="2824" width="8.28515625" style="1" customWidth="1"/>
    <col min="2825" max="2825" width="8.5703125" style="1" customWidth="1"/>
    <col min="2826" max="2826" width="8.42578125" style="1" customWidth="1"/>
    <col min="2827" max="3073" width="9.140625" style="1"/>
    <col min="3074" max="3074" width="5.42578125" style="1" customWidth="1"/>
    <col min="3075" max="3075" width="37.85546875" style="1" customWidth="1"/>
    <col min="3076" max="3076" width="10.140625" style="1" customWidth="1"/>
    <col min="3077" max="3077" width="9.42578125" style="1" customWidth="1"/>
    <col min="3078" max="3078" width="12" style="1" customWidth="1"/>
    <col min="3079" max="3079" width="24.28515625" style="1" customWidth="1"/>
    <col min="3080" max="3080" width="8.28515625" style="1" customWidth="1"/>
    <col min="3081" max="3081" width="8.5703125" style="1" customWidth="1"/>
    <col min="3082" max="3082" width="8.42578125" style="1" customWidth="1"/>
    <col min="3083" max="3329" width="9.140625" style="1"/>
    <col min="3330" max="3330" width="5.42578125" style="1" customWidth="1"/>
    <col min="3331" max="3331" width="37.85546875" style="1" customWidth="1"/>
    <col min="3332" max="3332" width="10.140625" style="1" customWidth="1"/>
    <col min="3333" max="3333" width="9.42578125" style="1" customWidth="1"/>
    <col min="3334" max="3334" width="12" style="1" customWidth="1"/>
    <col min="3335" max="3335" width="24.28515625" style="1" customWidth="1"/>
    <col min="3336" max="3336" width="8.28515625" style="1" customWidth="1"/>
    <col min="3337" max="3337" width="8.5703125" style="1" customWidth="1"/>
    <col min="3338" max="3338" width="8.42578125" style="1" customWidth="1"/>
    <col min="3339" max="3585" width="9.140625" style="1"/>
    <col min="3586" max="3586" width="5.42578125" style="1" customWidth="1"/>
    <col min="3587" max="3587" width="37.85546875" style="1" customWidth="1"/>
    <col min="3588" max="3588" width="10.140625" style="1" customWidth="1"/>
    <col min="3589" max="3589" width="9.42578125" style="1" customWidth="1"/>
    <col min="3590" max="3590" width="12" style="1" customWidth="1"/>
    <col min="3591" max="3591" width="24.28515625" style="1" customWidth="1"/>
    <col min="3592" max="3592" width="8.28515625" style="1" customWidth="1"/>
    <col min="3593" max="3593" width="8.5703125" style="1" customWidth="1"/>
    <col min="3594" max="3594" width="8.42578125" style="1" customWidth="1"/>
    <col min="3595" max="3841" width="9.140625" style="1"/>
    <col min="3842" max="3842" width="5.42578125" style="1" customWidth="1"/>
    <col min="3843" max="3843" width="37.85546875" style="1" customWidth="1"/>
    <col min="3844" max="3844" width="10.140625" style="1" customWidth="1"/>
    <col min="3845" max="3845" width="9.42578125" style="1" customWidth="1"/>
    <col min="3846" max="3846" width="12" style="1" customWidth="1"/>
    <col min="3847" max="3847" width="24.28515625" style="1" customWidth="1"/>
    <col min="3848" max="3848" width="8.28515625" style="1" customWidth="1"/>
    <col min="3849" max="3849" width="8.5703125" style="1" customWidth="1"/>
    <col min="3850" max="3850" width="8.42578125" style="1" customWidth="1"/>
    <col min="3851" max="4097" width="9.140625" style="1"/>
    <col min="4098" max="4098" width="5.42578125" style="1" customWidth="1"/>
    <col min="4099" max="4099" width="37.85546875" style="1" customWidth="1"/>
    <col min="4100" max="4100" width="10.140625" style="1" customWidth="1"/>
    <col min="4101" max="4101" width="9.42578125" style="1" customWidth="1"/>
    <col min="4102" max="4102" width="12" style="1" customWidth="1"/>
    <col min="4103" max="4103" width="24.28515625" style="1" customWidth="1"/>
    <col min="4104" max="4104" width="8.28515625" style="1" customWidth="1"/>
    <col min="4105" max="4105" width="8.5703125" style="1" customWidth="1"/>
    <col min="4106" max="4106" width="8.42578125" style="1" customWidth="1"/>
    <col min="4107" max="4353" width="9.140625" style="1"/>
    <col min="4354" max="4354" width="5.42578125" style="1" customWidth="1"/>
    <col min="4355" max="4355" width="37.85546875" style="1" customWidth="1"/>
    <col min="4356" max="4356" width="10.140625" style="1" customWidth="1"/>
    <col min="4357" max="4357" width="9.42578125" style="1" customWidth="1"/>
    <col min="4358" max="4358" width="12" style="1" customWidth="1"/>
    <col min="4359" max="4359" width="24.28515625" style="1" customWidth="1"/>
    <col min="4360" max="4360" width="8.28515625" style="1" customWidth="1"/>
    <col min="4361" max="4361" width="8.5703125" style="1" customWidth="1"/>
    <col min="4362" max="4362" width="8.42578125" style="1" customWidth="1"/>
    <col min="4363" max="4609" width="9.140625" style="1"/>
    <col min="4610" max="4610" width="5.42578125" style="1" customWidth="1"/>
    <col min="4611" max="4611" width="37.85546875" style="1" customWidth="1"/>
    <col min="4612" max="4612" width="10.140625" style="1" customWidth="1"/>
    <col min="4613" max="4613" width="9.42578125" style="1" customWidth="1"/>
    <col min="4614" max="4614" width="12" style="1" customWidth="1"/>
    <col min="4615" max="4615" width="24.28515625" style="1" customWidth="1"/>
    <col min="4616" max="4616" width="8.28515625" style="1" customWidth="1"/>
    <col min="4617" max="4617" width="8.5703125" style="1" customWidth="1"/>
    <col min="4618" max="4618" width="8.42578125" style="1" customWidth="1"/>
    <col min="4619" max="4865" width="9.140625" style="1"/>
    <col min="4866" max="4866" width="5.42578125" style="1" customWidth="1"/>
    <col min="4867" max="4867" width="37.85546875" style="1" customWidth="1"/>
    <col min="4868" max="4868" width="10.140625" style="1" customWidth="1"/>
    <col min="4869" max="4869" width="9.42578125" style="1" customWidth="1"/>
    <col min="4870" max="4870" width="12" style="1" customWidth="1"/>
    <col min="4871" max="4871" width="24.28515625" style="1" customWidth="1"/>
    <col min="4872" max="4872" width="8.28515625" style="1" customWidth="1"/>
    <col min="4873" max="4873" width="8.5703125" style="1" customWidth="1"/>
    <col min="4874" max="4874" width="8.42578125" style="1" customWidth="1"/>
    <col min="4875" max="5121" width="9.140625" style="1"/>
    <col min="5122" max="5122" width="5.42578125" style="1" customWidth="1"/>
    <col min="5123" max="5123" width="37.85546875" style="1" customWidth="1"/>
    <col min="5124" max="5124" width="10.140625" style="1" customWidth="1"/>
    <col min="5125" max="5125" width="9.42578125" style="1" customWidth="1"/>
    <col min="5126" max="5126" width="12" style="1" customWidth="1"/>
    <col min="5127" max="5127" width="24.28515625" style="1" customWidth="1"/>
    <col min="5128" max="5128" width="8.28515625" style="1" customWidth="1"/>
    <col min="5129" max="5129" width="8.5703125" style="1" customWidth="1"/>
    <col min="5130" max="5130" width="8.42578125" style="1" customWidth="1"/>
    <col min="5131" max="5377" width="9.140625" style="1"/>
    <col min="5378" max="5378" width="5.42578125" style="1" customWidth="1"/>
    <col min="5379" max="5379" width="37.85546875" style="1" customWidth="1"/>
    <col min="5380" max="5380" width="10.140625" style="1" customWidth="1"/>
    <col min="5381" max="5381" width="9.42578125" style="1" customWidth="1"/>
    <col min="5382" max="5382" width="12" style="1" customWidth="1"/>
    <col min="5383" max="5383" width="24.28515625" style="1" customWidth="1"/>
    <col min="5384" max="5384" width="8.28515625" style="1" customWidth="1"/>
    <col min="5385" max="5385" width="8.5703125" style="1" customWidth="1"/>
    <col min="5386" max="5386" width="8.42578125" style="1" customWidth="1"/>
    <col min="5387" max="5633" width="9.140625" style="1"/>
    <col min="5634" max="5634" width="5.42578125" style="1" customWidth="1"/>
    <col min="5635" max="5635" width="37.85546875" style="1" customWidth="1"/>
    <col min="5636" max="5636" width="10.140625" style="1" customWidth="1"/>
    <col min="5637" max="5637" width="9.42578125" style="1" customWidth="1"/>
    <col min="5638" max="5638" width="12" style="1" customWidth="1"/>
    <col min="5639" max="5639" width="24.28515625" style="1" customWidth="1"/>
    <col min="5640" max="5640" width="8.28515625" style="1" customWidth="1"/>
    <col min="5641" max="5641" width="8.5703125" style="1" customWidth="1"/>
    <col min="5642" max="5642" width="8.42578125" style="1" customWidth="1"/>
    <col min="5643" max="5889" width="9.140625" style="1"/>
    <col min="5890" max="5890" width="5.42578125" style="1" customWidth="1"/>
    <col min="5891" max="5891" width="37.85546875" style="1" customWidth="1"/>
    <col min="5892" max="5892" width="10.140625" style="1" customWidth="1"/>
    <col min="5893" max="5893" width="9.42578125" style="1" customWidth="1"/>
    <col min="5894" max="5894" width="12" style="1" customWidth="1"/>
    <col min="5895" max="5895" width="24.28515625" style="1" customWidth="1"/>
    <col min="5896" max="5896" width="8.28515625" style="1" customWidth="1"/>
    <col min="5897" max="5897" width="8.5703125" style="1" customWidth="1"/>
    <col min="5898" max="5898" width="8.42578125" style="1" customWidth="1"/>
    <col min="5899" max="6145" width="9.140625" style="1"/>
    <col min="6146" max="6146" width="5.42578125" style="1" customWidth="1"/>
    <col min="6147" max="6147" width="37.85546875" style="1" customWidth="1"/>
    <col min="6148" max="6148" width="10.140625" style="1" customWidth="1"/>
    <col min="6149" max="6149" width="9.42578125" style="1" customWidth="1"/>
    <col min="6150" max="6150" width="12" style="1" customWidth="1"/>
    <col min="6151" max="6151" width="24.28515625" style="1" customWidth="1"/>
    <col min="6152" max="6152" width="8.28515625" style="1" customWidth="1"/>
    <col min="6153" max="6153" width="8.5703125" style="1" customWidth="1"/>
    <col min="6154" max="6154" width="8.42578125" style="1" customWidth="1"/>
    <col min="6155" max="6401" width="9.140625" style="1"/>
    <col min="6402" max="6402" width="5.42578125" style="1" customWidth="1"/>
    <col min="6403" max="6403" width="37.85546875" style="1" customWidth="1"/>
    <col min="6404" max="6404" width="10.140625" style="1" customWidth="1"/>
    <col min="6405" max="6405" width="9.42578125" style="1" customWidth="1"/>
    <col min="6406" max="6406" width="12" style="1" customWidth="1"/>
    <col min="6407" max="6407" width="24.28515625" style="1" customWidth="1"/>
    <col min="6408" max="6408" width="8.28515625" style="1" customWidth="1"/>
    <col min="6409" max="6409" width="8.5703125" style="1" customWidth="1"/>
    <col min="6410" max="6410" width="8.42578125" style="1" customWidth="1"/>
    <col min="6411" max="6657" width="9.140625" style="1"/>
    <col min="6658" max="6658" width="5.42578125" style="1" customWidth="1"/>
    <col min="6659" max="6659" width="37.85546875" style="1" customWidth="1"/>
    <col min="6660" max="6660" width="10.140625" style="1" customWidth="1"/>
    <col min="6661" max="6661" width="9.42578125" style="1" customWidth="1"/>
    <col min="6662" max="6662" width="12" style="1" customWidth="1"/>
    <col min="6663" max="6663" width="24.28515625" style="1" customWidth="1"/>
    <col min="6664" max="6664" width="8.28515625" style="1" customWidth="1"/>
    <col min="6665" max="6665" width="8.5703125" style="1" customWidth="1"/>
    <col min="6666" max="6666" width="8.42578125" style="1" customWidth="1"/>
    <col min="6667" max="6913" width="9.140625" style="1"/>
    <col min="6914" max="6914" width="5.42578125" style="1" customWidth="1"/>
    <col min="6915" max="6915" width="37.85546875" style="1" customWidth="1"/>
    <col min="6916" max="6916" width="10.140625" style="1" customWidth="1"/>
    <col min="6917" max="6917" width="9.42578125" style="1" customWidth="1"/>
    <col min="6918" max="6918" width="12" style="1" customWidth="1"/>
    <col min="6919" max="6919" width="24.28515625" style="1" customWidth="1"/>
    <col min="6920" max="6920" width="8.28515625" style="1" customWidth="1"/>
    <col min="6921" max="6921" width="8.5703125" style="1" customWidth="1"/>
    <col min="6922" max="6922" width="8.42578125" style="1" customWidth="1"/>
    <col min="6923" max="7169" width="9.140625" style="1"/>
    <col min="7170" max="7170" width="5.42578125" style="1" customWidth="1"/>
    <col min="7171" max="7171" width="37.85546875" style="1" customWidth="1"/>
    <col min="7172" max="7172" width="10.140625" style="1" customWidth="1"/>
    <col min="7173" max="7173" width="9.42578125" style="1" customWidth="1"/>
    <col min="7174" max="7174" width="12" style="1" customWidth="1"/>
    <col min="7175" max="7175" width="24.28515625" style="1" customWidth="1"/>
    <col min="7176" max="7176" width="8.28515625" style="1" customWidth="1"/>
    <col min="7177" max="7177" width="8.5703125" style="1" customWidth="1"/>
    <col min="7178" max="7178" width="8.42578125" style="1" customWidth="1"/>
    <col min="7179" max="7425" width="9.140625" style="1"/>
    <col min="7426" max="7426" width="5.42578125" style="1" customWidth="1"/>
    <col min="7427" max="7427" width="37.85546875" style="1" customWidth="1"/>
    <col min="7428" max="7428" width="10.140625" style="1" customWidth="1"/>
    <col min="7429" max="7429" width="9.42578125" style="1" customWidth="1"/>
    <col min="7430" max="7430" width="12" style="1" customWidth="1"/>
    <col min="7431" max="7431" width="24.28515625" style="1" customWidth="1"/>
    <col min="7432" max="7432" width="8.28515625" style="1" customWidth="1"/>
    <col min="7433" max="7433" width="8.5703125" style="1" customWidth="1"/>
    <col min="7434" max="7434" width="8.42578125" style="1" customWidth="1"/>
    <col min="7435" max="7681" width="9.140625" style="1"/>
    <col min="7682" max="7682" width="5.42578125" style="1" customWidth="1"/>
    <col min="7683" max="7683" width="37.85546875" style="1" customWidth="1"/>
    <col min="7684" max="7684" width="10.140625" style="1" customWidth="1"/>
    <col min="7685" max="7685" width="9.42578125" style="1" customWidth="1"/>
    <col min="7686" max="7686" width="12" style="1" customWidth="1"/>
    <col min="7687" max="7687" width="24.28515625" style="1" customWidth="1"/>
    <col min="7688" max="7688" width="8.28515625" style="1" customWidth="1"/>
    <col min="7689" max="7689" width="8.5703125" style="1" customWidth="1"/>
    <col min="7690" max="7690" width="8.42578125" style="1" customWidth="1"/>
    <col min="7691" max="7937" width="9.140625" style="1"/>
    <col min="7938" max="7938" width="5.42578125" style="1" customWidth="1"/>
    <col min="7939" max="7939" width="37.85546875" style="1" customWidth="1"/>
    <col min="7940" max="7940" width="10.140625" style="1" customWidth="1"/>
    <col min="7941" max="7941" width="9.42578125" style="1" customWidth="1"/>
    <col min="7942" max="7942" width="12" style="1" customWidth="1"/>
    <col min="7943" max="7943" width="24.28515625" style="1" customWidth="1"/>
    <col min="7944" max="7944" width="8.28515625" style="1" customWidth="1"/>
    <col min="7945" max="7945" width="8.5703125" style="1" customWidth="1"/>
    <col min="7946" max="7946" width="8.42578125" style="1" customWidth="1"/>
    <col min="7947" max="8193" width="9.140625" style="1"/>
    <col min="8194" max="8194" width="5.42578125" style="1" customWidth="1"/>
    <col min="8195" max="8195" width="37.85546875" style="1" customWidth="1"/>
    <col min="8196" max="8196" width="10.140625" style="1" customWidth="1"/>
    <col min="8197" max="8197" width="9.42578125" style="1" customWidth="1"/>
    <col min="8198" max="8198" width="12" style="1" customWidth="1"/>
    <col min="8199" max="8199" width="24.28515625" style="1" customWidth="1"/>
    <col min="8200" max="8200" width="8.28515625" style="1" customWidth="1"/>
    <col min="8201" max="8201" width="8.5703125" style="1" customWidth="1"/>
    <col min="8202" max="8202" width="8.42578125" style="1" customWidth="1"/>
    <col min="8203" max="8449" width="9.140625" style="1"/>
    <col min="8450" max="8450" width="5.42578125" style="1" customWidth="1"/>
    <col min="8451" max="8451" width="37.85546875" style="1" customWidth="1"/>
    <col min="8452" max="8452" width="10.140625" style="1" customWidth="1"/>
    <col min="8453" max="8453" width="9.42578125" style="1" customWidth="1"/>
    <col min="8454" max="8454" width="12" style="1" customWidth="1"/>
    <col min="8455" max="8455" width="24.28515625" style="1" customWidth="1"/>
    <col min="8456" max="8456" width="8.28515625" style="1" customWidth="1"/>
    <col min="8457" max="8457" width="8.5703125" style="1" customWidth="1"/>
    <col min="8458" max="8458" width="8.42578125" style="1" customWidth="1"/>
    <col min="8459" max="8705" width="9.140625" style="1"/>
    <col min="8706" max="8706" width="5.42578125" style="1" customWidth="1"/>
    <col min="8707" max="8707" width="37.85546875" style="1" customWidth="1"/>
    <col min="8708" max="8708" width="10.140625" style="1" customWidth="1"/>
    <col min="8709" max="8709" width="9.42578125" style="1" customWidth="1"/>
    <col min="8710" max="8710" width="12" style="1" customWidth="1"/>
    <col min="8711" max="8711" width="24.28515625" style="1" customWidth="1"/>
    <col min="8712" max="8712" width="8.28515625" style="1" customWidth="1"/>
    <col min="8713" max="8713" width="8.5703125" style="1" customWidth="1"/>
    <col min="8714" max="8714" width="8.42578125" style="1" customWidth="1"/>
    <col min="8715" max="8961" width="9.140625" style="1"/>
    <col min="8962" max="8962" width="5.42578125" style="1" customWidth="1"/>
    <col min="8963" max="8963" width="37.85546875" style="1" customWidth="1"/>
    <col min="8964" max="8964" width="10.140625" style="1" customWidth="1"/>
    <col min="8965" max="8965" width="9.42578125" style="1" customWidth="1"/>
    <col min="8966" max="8966" width="12" style="1" customWidth="1"/>
    <col min="8967" max="8967" width="24.28515625" style="1" customWidth="1"/>
    <col min="8968" max="8968" width="8.28515625" style="1" customWidth="1"/>
    <col min="8969" max="8969" width="8.5703125" style="1" customWidth="1"/>
    <col min="8970" max="8970" width="8.42578125" style="1" customWidth="1"/>
    <col min="8971" max="9217" width="9.140625" style="1"/>
    <col min="9218" max="9218" width="5.42578125" style="1" customWidth="1"/>
    <col min="9219" max="9219" width="37.85546875" style="1" customWidth="1"/>
    <col min="9220" max="9220" width="10.140625" style="1" customWidth="1"/>
    <col min="9221" max="9221" width="9.42578125" style="1" customWidth="1"/>
    <col min="9222" max="9222" width="12" style="1" customWidth="1"/>
    <col min="9223" max="9223" width="24.28515625" style="1" customWidth="1"/>
    <col min="9224" max="9224" width="8.28515625" style="1" customWidth="1"/>
    <col min="9225" max="9225" width="8.5703125" style="1" customWidth="1"/>
    <col min="9226" max="9226" width="8.42578125" style="1" customWidth="1"/>
    <col min="9227" max="9473" width="9.140625" style="1"/>
    <col min="9474" max="9474" width="5.42578125" style="1" customWidth="1"/>
    <col min="9475" max="9475" width="37.85546875" style="1" customWidth="1"/>
    <col min="9476" max="9476" width="10.140625" style="1" customWidth="1"/>
    <col min="9477" max="9477" width="9.42578125" style="1" customWidth="1"/>
    <col min="9478" max="9478" width="12" style="1" customWidth="1"/>
    <col min="9479" max="9479" width="24.28515625" style="1" customWidth="1"/>
    <col min="9480" max="9480" width="8.28515625" style="1" customWidth="1"/>
    <col min="9481" max="9481" width="8.5703125" style="1" customWidth="1"/>
    <col min="9482" max="9482" width="8.42578125" style="1" customWidth="1"/>
    <col min="9483" max="9729" width="9.140625" style="1"/>
    <col min="9730" max="9730" width="5.42578125" style="1" customWidth="1"/>
    <col min="9731" max="9731" width="37.85546875" style="1" customWidth="1"/>
    <col min="9732" max="9732" width="10.140625" style="1" customWidth="1"/>
    <col min="9733" max="9733" width="9.42578125" style="1" customWidth="1"/>
    <col min="9734" max="9734" width="12" style="1" customWidth="1"/>
    <col min="9735" max="9735" width="24.28515625" style="1" customWidth="1"/>
    <col min="9736" max="9736" width="8.28515625" style="1" customWidth="1"/>
    <col min="9737" max="9737" width="8.5703125" style="1" customWidth="1"/>
    <col min="9738" max="9738" width="8.42578125" style="1" customWidth="1"/>
    <col min="9739" max="9985" width="9.140625" style="1"/>
    <col min="9986" max="9986" width="5.42578125" style="1" customWidth="1"/>
    <col min="9987" max="9987" width="37.85546875" style="1" customWidth="1"/>
    <col min="9988" max="9988" width="10.140625" style="1" customWidth="1"/>
    <col min="9989" max="9989" width="9.42578125" style="1" customWidth="1"/>
    <col min="9990" max="9990" width="12" style="1" customWidth="1"/>
    <col min="9991" max="9991" width="24.28515625" style="1" customWidth="1"/>
    <col min="9992" max="9992" width="8.28515625" style="1" customWidth="1"/>
    <col min="9993" max="9993" width="8.5703125" style="1" customWidth="1"/>
    <col min="9994" max="9994" width="8.42578125" style="1" customWidth="1"/>
    <col min="9995" max="10241" width="9.140625" style="1"/>
    <col min="10242" max="10242" width="5.42578125" style="1" customWidth="1"/>
    <col min="10243" max="10243" width="37.85546875" style="1" customWidth="1"/>
    <col min="10244" max="10244" width="10.140625" style="1" customWidth="1"/>
    <col min="10245" max="10245" width="9.42578125" style="1" customWidth="1"/>
    <col min="10246" max="10246" width="12" style="1" customWidth="1"/>
    <col min="10247" max="10247" width="24.28515625" style="1" customWidth="1"/>
    <col min="10248" max="10248" width="8.28515625" style="1" customWidth="1"/>
    <col min="10249" max="10249" width="8.5703125" style="1" customWidth="1"/>
    <col min="10250" max="10250" width="8.42578125" style="1" customWidth="1"/>
    <col min="10251" max="10497" width="9.140625" style="1"/>
    <col min="10498" max="10498" width="5.42578125" style="1" customWidth="1"/>
    <col min="10499" max="10499" width="37.85546875" style="1" customWidth="1"/>
    <col min="10500" max="10500" width="10.140625" style="1" customWidth="1"/>
    <col min="10501" max="10501" width="9.42578125" style="1" customWidth="1"/>
    <col min="10502" max="10502" width="12" style="1" customWidth="1"/>
    <col min="10503" max="10503" width="24.28515625" style="1" customWidth="1"/>
    <col min="10504" max="10504" width="8.28515625" style="1" customWidth="1"/>
    <col min="10505" max="10505" width="8.5703125" style="1" customWidth="1"/>
    <col min="10506" max="10506" width="8.42578125" style="1" customWidth="1"/>
    <col min="10507" max="10753" width="9.140625" style="1"/>
    <col min="10754" max="10754" width="5.42578125" style="1" customWidth="1"/>
    <col min="10755" max="10755" width="37.85546875" style="1" customWidth="1"/>
    <col min="10756" max="10756" width="10.140625" style="1" customWidth="1"/>
    <col min="10757" max="10757" width="9.42578125" style="1" customWidth="1"/>
    <col min="10758" max="10758" width="12" style="1" customWidth="1"/>
    <col min="10759" max="10759" width="24.28515625" style="1" customWidth="1"/>
    <col min="10760" max="10760" width="8.28515625" style="1" customWidth="1"/>
    <col min="10761" max="10761" width="8.5703125" style="1" customWidth="1"/>
    <col min="10762" max="10762" width="8.42578125" style="1" customWidth="1"/>
    <col min="10763" max="11009" width="9.140625" style="1"/>
    <col min="11010" max="11010" width="5.42578125" style="1" customWidth="1"/>
    <col min="11011" max="11011" width="37.85546875" style="1" customWidth="1"/>
    <col min="11012" max="11012" width="10.140625" style="1" customWidth="1"/>
    <col min="11013" max="11013" width="9.42578125" style="1" customWidth="1"/>
    <col min="11014" max="11014" width="12" style="1" customWidth="1"/>
    <col min="11015" max="11015" width="24.28515625" style="1" customWidth="1"/>
    <col min="11016" max="11016" width="8.28515625" style="1" customWidth="1"/>
    <col min="11017" max="11017" width="8.5703125" style="1" customWidth="1"/>
    <col min="11018" max="11018" width="8.42578125" style="1" customWidth="1"/>
    <col min="11019" max="11265" width="9.140625" style="1"/>
    <col min="11266" max="11266" width="5.42578125" style="1" customWidth="1"/>
    <col min="11267" max="11267" width="37.85546875" style="1" customWidth="1"/>
    <col min="11268" max="11268" width="10.140625" style="1" customWidth="1"/>
    <col min="11269" max="11269" width="9.42578125" style="1" customWidth="1"/>
    <col min="11270" max="11270" width="12" style="1" customWidth="1"/>
    <col min="11271" max="11271" width="24.28515625" style="1" customWidth="1"/>
    <col min="11272" max="11272" width="8.28515625" style="1" customWidth="1"/>
    <col min="11273" max="11273" width="8.5703125" style="1" customWidth="1"/>
    <col min="11274" max="11274" width="8.42578125" style="1" customWidth="1"/>
    <col min="11275" max="11521" width="9.140625" style="1"/>
    <col min="11522" max="11522" width="5.42578125" style="1" customWidth="1"/>
    <col min="11523" max="11523" width="37.85546875" style="1" customWidth="1"/>
    <col min="11524" max="11524" width="10.140625" style="1" customWidth="1"/>
    <col min="11525" max="11525" width="9.42578125" style="1" customWidth="1"/>
    <col min="11526" max="11526" width="12" style="1" customWidth="1"/>
    <col min="11527" max="11527" width="24.28515625" style="1" customWidth="1"/>
    <col min="11528" max="11528" width="8.28515625" style="1" customWidth="1"/>
    <col min="11529" max="11529" width="8.5703125" style="1" customWidth="1"/>
    <col min="11530" max="11530" width="8.42578125" style="1" customWidth="1"/>
    <col min="11531" max="11777" width="9.140625" style="1"/>
    <col min="11778" max="11778" width="5.42578125" style="1" customWidth="1"/>
    <col min="11779" max="11779" width="37.85546875" style="1" customWidth="1"/>
    <col min="11780" max="11780" width="10.140625" style="1" customWidth="1"/>
    <col min="11781" max="11781" width="9.42578125" style="1" customWidth="1"/>
    <col min="11782" max="11782" width="12" style="1" customWidth="1"/>
    <col min="11783" max="11783" width="24.28515625" style="1" customWidth="1"/>
    <col min="11784" max="11784" width="8.28515625" style="1" customWidth="1"/>
    <col min="11785" max="11785" width="8.5703125" style="1" customWidth="1"/>
    <col min="11786" max="11786" width="8.42578125" style="1" customWidth="1"/>
    <col min="11787" max="12033" width="9.140625" style="1"/>
    <col min="12034" max="12034" width="5.42578125" style="1" customWidth="1"/>
    <col min="12035" max="12035" width="37.85546875" style="1" customWidth="1"/>
    <col min="12036" max="12036" width="10.140625" style="1" customWidth="1"/>
    <col min="12037" max="12037" width="9.42578125" style="1" customWidth="1"/>
    <col min="12038" max="12038" width="12" style="1" customWidth="1"/>
    <col min="12039" max="12039" width="24.28515625" style="1" customWidth="1"/>
    <col min="12040" max="12040" width="8.28515625" style="1" customWidth="1"/>
    <col min="12041" max="12041" width="8.5703125" style="1" customWidth="1"/>
    <col min="12042" max="12042" width="8.42578125" style="1" customWidth="1"/>
    <col min="12043" max="12289" width="9.140625" style="1"/>
    <col min="12290" max="12290" width="5.42578125" style="1" customWidth="1"/>
    <col min="12291" max="12291" width="37.85546875" style="1" customWidth="1"/>
    <col min="12292" max="12292" width="10.140625" style="1" customWidth="1"/>
    <col min="12293" max="12293" width="9.42578125" style="1" customWidth="1"/>
    <col min="12294" max="12294" width="12" style="1" customWidth="1"/>
    <col min="12295" max="12295" width="24.28515625" style="1" customWidth="1"/>
    <col min="12296" max="12296" width="8.28515625" style="1" customWidth="1"/>
    <col min="12297" max="12297" width="8.5703125" style="1" customWidth="1"/>
    <col min="12298" max="12298" width="8.42578125" style="1" customWidth="1"/>
    <col min="12299" max="12545" width="9.140625" style="1"/>
    <col min="12546" max="12546" width="5.42578125" style="1" customWidth="1"/>
    <col min="12547" max="12547" width="37.85546875" style="1" customWidth="1"/>
    <col min="12548" max="12548" width="10.140625" style="1" customWidth="1"/>
    <col min="12549" max="12549" width="9.42578125" style="1" customWidth="1"/>
    <col min="12550" max="12550" width="12" style="1" customWidth="1"/>
    <col min="12551" max="12551" width="24.28515625" style="1" customWidth="1"/>
    <col min="12552" max="12552" width="8.28515625" style="1" customWidth="1"/>
    <col min="12553" max="12553" width="8.5703125" style="1" customWidth="1"/>
    <col min="12554" max="12554" width="8.42578125" style="1" customWidth="1"/>
    <col min="12555" max="12801" width="9.140625" style="1"/>
    <col min="12802" max="12802" width="5.42578125" style="1" customWidth="1"/>
    <col min="12803" max="12803" width="37.85546875" style="1" customWidth="1"/>
    <col min="12804" max="12804" width="10.140625" style="1" customWidth="1"/>
    <col min="12805" max="12805" width="9.42578125" style="1" customWidth="1"/>
    <col min="12806" max="12806" width="12" style="1" customWidth="1"/>
    <col min="12807" max="12807" width="24.28515625" style="1" customWidth="1"/>
    <col min="12808" max="12808" width="8.28515625" style="1" customWidth="1"/>
    <col min="12809" max="12809" width="8.5703125" style="1" customWidth="1"/>
    <col min="12810" max="12810" width="8.42578125" style="1" customWidth="1"/>
    <col min="12811" max="13057" width="9.140625" style="1"/>
    <col min="13058" max="13058" width="5.42578125" style="1" customWidth="1"/>
    <col min="13059" max="13059" width="37.85546875" style="1" customWidth="1"/>
    <col min="13060" max="13060" width="10.140625" style="1" customWidth="1"/>
    <col min="13061" max="13061" width="9.42578125" style="1" customWidth="1"/>
    <col min="13062" max="13062" width="12" style="1" customWidth="1"/>
    <col min="13063" max="13063" width="24.28515625" style="1" customWidth="1"/>
    <col min="13064" max="13064" width="8.28515625" style="1" customWidth="1"/>
    <col min="13065" max="13065" width="8.5703125" style="1" customWidth="1"/>
    <col min="13066" max="13066" width="8.42578125" style="1" customWidth="1"/>
    <col min="13067" max="13313" width="9.140625" style="1"/>
    <col min="13314" max="13314" width="5.42578125" style="1" customWidth="1"/>
    <col min="13315" max="13315" width="37.85546875" style="1" customWidth="1"/>
    <col min="13316" max="13316" width="10.140625" style="1" customWidth="1"/>
    <col min="13317" max="13317" width="9.42578125" style="1" customWidth="1"/>
    <col min="13318" max="13318" width="12" style="1" customWidth="1"/>
    <col min="13319" max="13319" width="24.28515625" style="1" customWidth="1"/>
    <col min="13320" max="13320" width="8.28515625" style="1" customWidth="1"/>
    <col min="13321" max="13321" width="8.5703125" style="1" customWidth="1"/>
    <col min="13322" max="13322" width="8.42578125" style="1" customWidth="1"/>
    <col min="13323" max="13569" width="9.140625" style="1"/>
    <col min="13570" max="13570" width="5.42578125" style="1" customWidth="1"/>
    <col min="13571" max="13571" width="37.85546875" style="1" customWidth="1"/>
    <col min="13572" max="13572" width="10.140625" style="1" customWidth="1"/>
    <col min="13573" max="13573" width="9.42578125" style="1" customWidth="1"/>
    <col min="13574" max="13574" width="12" style="1" customWidth="1"/>
    <col min="13575" max="13575" width="24.28515625" style="1" customWidth="1"/>
    <col min="13576" max="13576" width="8.28515625" style="1" customWidth="1"/>
    <col min="13577" max="13577" width="8.5703125" style="1" customWidth="1"/>
    <col min="13578" max="13578" width="8.42578125" style="1" customWidth="1"/>
    <col min="13579" max="13825" width="9.140625" style="1"/>
    <col min="13826" max="13826" width="5.42578125" style="1" customWidth="1"/>
    <col min="13827" max="13827" width="37.85546875" style="1" customWidth="1"/>
    <col min="13828" max="13828" width="10.140625" style="1" customWidth="1"/>
    <col min="13829" max="13829" width="9.42578125" style="1" customWidth="1"/>
    <col min="13830" max="13830" width="12" style="1" customWidth="1"/>
    <col min="13831" max="13831" width="24.28515625" style="1" customWidth="1"/>
    <col min="13832" max="13832" width="8.28515625" style="1" customWidth="1"/>
    <col min="13833" max="13833" width="8.5703125" style="1" customWidth="1"/>
    <col min="13834" max="13834" width="8.42578125" style="1" customWidth="1"/>
    <col min="13835" max="14081" width="9.140625" style="1"/>
    <col min="14082" max="14082" width="5.42578125" style="1" customWidth="1"/>
    <col min="14083" max="14083" width="37.85546875" style="1" customWidth="1"/>
    <col min="14084" max="14084" width="10.140625" style="1" customWidth="1"/>
    <col min="14085" max="14085" width="9.42578125" style="1" customWidth="1"/>
    <col min="14086" max="14086" width="12" style="1" customWidth="1"/>
    <col min="14087" max="14087" width="24.28515625" style="1" customWidth="1"/>
    <col min="14088" max="14088" width="8.28515625" style="1" customWidth="1"/>
    <col min="14089" max="14089" width="8.5703125" style="1" customWidth="1"/>
    <col min="14090" max="14090" width="8.42578125" style="1" customWidth="1"/>
    <col min="14091" max="14337" width="9.140625" style="1"/>
    <col min="14338" max="14338" width="5.42578125" style="1" customWidth="1"/>
    <col min="14339" max="14339" width="37.85546875" style="1" customWidth="1"/>
    <col min="14340" max="14340" width="10.140625" style="1" customWidth="1"/>
    <col min="14341" max="14341" width="9.42578125" style="1" customWidth="1"/>
    <col min="14342" max="14342" width="12" style="1" customWidth="1"/>
    <col min="14343" max="14343" width="24.28515625" style="1" customWidth="1"/>
    <col min="14344" max="14344" width="8.28515625" style="1" customWidth="1"/>
    <col min="14345" max="14345" width="8.5703125" style="1" customWidth="1"/>
    <col min="14346" max="14346" width="8.42578125" style="1" customWidth="1"/>
    <col min="14347" max="14593" width="9.140625" style="1"/>
    <col min="14594" max="14594" width="5.42578125" style="1" customWidth="1"/>
    <col min="14595" max="14595" width="37.85546875" style="1" customWidth="1"/>
    <col min="14596" max="14596" width="10.140625" style="1" customWidth="1"/>
    <col min="14597" max="14597" width="9.42578125" style="1" customWidth="1"/>
    <col min="14598" max="14598" width="12" style="1" customWidth="1"/>
    <col min="14599" max="14599" width="24.28515625" style="1" customWidth="1"/>
    <col min="14600" max="14600" width="8.28515625" style="1" customWidth="1"/>
    <col min="14601" max="14601" width="8.5703125" style="1" customWidth="1"/>
    <col min="14602" max="14602" width="8.42578125" style="1" customWidth="1"/>
    <col min="14603" max="14849" width="9.140625" style="1"/>
    <col min="14850" max="14850" width="5.42578125" style="1" customWidth="1"/>
    <col min="14851" max="14851" width="37.85546875" style="1" customWidth="1"/>
    <col min="14852" max="14852" width="10.140625" style="1" customWidth="1"/>
    <col min="14853" max="14853" width="9.42578125" style="1" customWidth="1"/>
    <col min="14854" max="14854" width="12" style="1" customWidth="1"/>
    <col min="14855" max="14855" width="24.28515625" style="1" customWidth="1"/>
    <col min="14856" max="14856" width="8.28515625" style="1" customWidth="1"/>
    <col min="14857" max="14857" width="8.5703125" style="1" customWidth="1"/>
    <col min="14858" max="14858" width="8.42578125" style="1" customWidth="1"/>
    <col min="14859" max="15105" width="9.140625" style="1"/>
    <col min="15106" max="15106" width="5.42578125" style="1" customWidth="1"/>
    <col min="15107" max="15107" width="37.85546875" style="1" customWidth="1"/>
    <col min="15108" max="15108" width="10.140625" style="1" customWidth="1"/>
    <col min="15109" max="15109" width="9.42578125" style="1" customWidth="1"/>
    <col min="15110" max="15110" width="12" style="1" customWidth="1"/>
    <col min="15111" max="15111" width="24.28515625" style="1" customWidth="1"/>
    <col min="15112" max="15112" width="8.28515625" style="1" customWidth="1"/>
    <col min="15113" max="15113" width="8.5703125" style="1" customWidth="1"/>
    <col min="15114" max="15114" width="8.42578125" style="1" customWidth="1"/>
    <col min="15115" max="15361" width="9.140625" style="1"/>
    <col min="15362" max="15362" width="5.42578125" style="1" customWidth="1"/>
    <col min="15363" max="15363" width="37.85546875" style="1" customWidth="1"/>
    <col min="15364" max="15364" width="10.140625" style="1" customWidth="1"/>
    <col min="15365" max="15365" width="9.42578125" style="1" customWidth="1"/>
    <col min="15366" max="15366" width="12" style="1" customWidth="1"/>
    <col min="15367" max="15367" width="24.28515625" style="1" customWidth="1"/>
    <col min="15368" max="15368" width="8.28515625" style="1" customWidth="1"/>
    <col min="15369" max="15369" width="8.5703125" style="1" customWidth="1"/>
    <col min="15370" max="15370" width="8.42578125" style="1" customWidth="1"/>
    <col min="15371" max="15617" width="9.140625" style="1"/>
    <col min="15618" max="15618" width="5.42578125" style="1" customWidth="1"/>
    <col min="15619" max="15619" width="37.85546875" style="1" customWidth="1"/>
    <col min="15620" max="15620" width="10.140625" style="1" customWidth="1"/>
    <col min="15621" max="15621" width="9.42578125" style="1" customWidth="1"/>
    <col min="15622" max="15622" width="12" style="1" customWidth="1"/>
    <col min="15623" max="15623" width="24.28515625" style="1" customWidth="1"/>
    <col min="15624" max="15624" width="8.28515625" style="1" customWidth="1"/>
    <col min="15625" max="15625" width="8.5703125" style="1" customWidth="1"/>
    <col min="15626" max="15626" width="8.42578125" style="1" customWidth="1"/>
    <col min="15627" max="15873" width="9.140625" style="1"/>
    <col min="15874" max="15874" width="5.42578125" style="1" customWidth="1"/>
    <col min="15875" max="15875" width="37.85546875" style="1" customWidth="1"/>
    <col min="15876" max="15876" width="10.140625" style="1" customWidth="1"/>
    <col min="15877" max="15877" width="9.42578125" style="1" customWidth="1"/>
    <col min="15878" max="15878" width="12" style="1" customWidth="1"/>
    <col min="15879" max="15879" width="24.28515625" style="1" customWidth="1"/>
    <col min="15880" max="15880" width="8.28515625" style="1" customWidth="1"/>
    <col min="15881" max="15881" width="8.5703125" style="1" customWidth="1"/>
    <col min="15882" max="15882" width="8.42578125" style="1" customWidth="1"/>
    <col min="15883" max="16129" width="9.140625" style="1"/>
    <col min="16130" max="16130" width="5.42578125" style="1" customWidth="1"/>
    <col min="16131" max="16131" width="37.85546875" style="1" customWidth="1"/>
    <col min="16132" max="16132" width="10.140625" style="1" customWidth="1"/>
    <col min="16133" max="16133" width="9.42578125" style="1" customWidth="1"/>
    <col min="16134" max="16134" width="12" style="1" customWidth="1"/>
    <col min="16135" max="16135" width="24.28515625" style="1" customWidth="1"/>
    <col min="16136" max="16136" width="8.28515625" style="1" customWidth="1"/>
    <col min="16137" max="16137" width="8.5703125" style="1" customWidth="1"/>
    <col min="16138" max="16138" width="8.42578125" style="1" customWidth="1"/>
    <col min="16139" max="16384" width="9.140625" style="1"/>
  </cols>
  <sheetData>
    <row r="1" spans="1:10" ht="18.75">
      <c r="F1" s="2"/>
      <c r="G1" s="2"/>
    </row>
    <row r="2" spans="1:10">
      <c r="F2" s="3"/>
      <c r="G2" s="3"/>
    </row>
    <row r="3" spans="1:10">
      <c r="F3" s="3"/>
      <c r="G3" s="3"/>
    </row>
    <row r="4" spans="1:10" ht="24.75" customHeight="1">
      <c r="F4" s="3"/>
      <c r="G4" s="3"/>
    </row>
    <row r="5" spans="1:10" ht="7.5" customHeight="1">
      <c r="A5" s="9"/>
      <c r="B5" s="10"/>
      <c r="C5" s="9"/>
      <c r="D5" s="9"/>
      <c r="E5" s="11"/>
      <c r="F5" s="10"/>
      <c r="G5" s="10"/>
    </row>
    <row r="6" spans="1:10" ht="19.5" customHeight="1">
      <c r="A6" s="140" t="s">
        <v>0</v>
      </c>
      <c r="B6" s="140"/>
      <c r="C6" s="140"/>
      <c r="D6" s="140"/>
      <c r="E6" s="140"/>
      <c r="F6" s="140"/>
      <c r="G6" s="72"/>
      <c r="H6" s="63"/>
      <c r="I6" s="21"/>
      <c r="J6" s="4"/>
    </row>
    <row r="7" spans="1:10" s="51" customFormat="1" ht="18" customHeight="1">
      <c r="A7" s="141" t="s">
        <v>47</v>
      </c>
      <c r="B7" s="141"/>
      <c r="C7" s="141"/>
      <c r="D7" s="141"/>
      <c r="E7" s="141"/>
      <c r="F7" s="141"/>
      <c r="G7" s="73"/>
      <c r="H7" s="64"/>
      <c r="I7" s="50"/>
      <c r="J7" s="49"/>
    </row>
    <row r="8" spans="1:10" s="51" customFormat="1" ht="20.25" customHeight="1">
      <c r="A8" s="52" t="s">
        <v>14</v>
      </c>
      <c r="B8" s="53"/>
      <c r="C8" s="53"/>
      <c r="D8" s="53"/>
      <c r="E8" s="54" t="s">
        <v>16</v>
      </c>
      <c r="F8" s="53"/>
      <c r="G8" s="53"/>
      <c r="H8" s="65"/>
      <c r="I8" s="55"/>
      <c r="J8" s="73"/>
    </row>
    <row r="9" spans="1:10" s="8" customFormat="1" ht="15.75" customHeight="1" thickBot="1">
      <c r="A9" s="12"/>
      <c r="B9" s="12"/>
      <c r="C9" s="61"/>
      <c r="D9" s="61"/>
      <c r="E9" s="61"/>
      <c r="F9" s="61"/>
      <c r="G9" s="61"/>
      <c r="H9" s="66"/>
      <c r="I9" s="22"/>
      <c r="J9" s="60"/>
    </row>
    <row r="10" spans="1:10" s="48" customFormat="1" ht="30.75" customHeight="1" thickTop="1">
      <c r="A10" s="43" t="s">
        <v>1</v>
      </c>
      <c r="B10" s="44" t="s">
        <v>2</v>
      </c>
      <c r="C10" s="44" t="s">
        <v>8</v>
      </c>
      <c r="D10" s="44" t="s">
        <v>4</v>
      </c>
      <c r="E10" s="45" t="s">
        <v>3</v>
      </c>
      <c r="F10" s="44" t="s">
        <v>19</v>
      </c>
      <c r="G10" s="46" t="s">
        <v>5</v>
      </c>
      <c r="H10" s="67" t="s">
        <v>57</v>
      </c>
      <c r="I10" s="47"/>
    </row>
    <row r="11" spans="1:10" s="57" customFormat="1" ht="16.5" customHeight="1">
      <c r="A11" s="35">
        <v>1</v>
      </c>
      <c r="B11" s="25" t="s">
        <v>39</v>
      </c>
      <c r="C11" s="24" t="s">
        <v>20</v>
      </c>
      <c r="D11" s="31">
        <v>10</v>
      </c>
      <c r="E11" s="36">
        <v>7000</v>
      </c>
      <c r="F11" s="36">
        <f>D11*E11*1.1</f>
        <v>77000</v>
      </c>
      <c r="G11" s="59"/>
      <c r="H11" s="68"/>
      <c r="I11" s="58"/>
    </row>
    <row r="12" spans="1:10" s="57" customFormat="1" ht="17.25" customHeight="1">
      <c r="A12" s="35">
        <v>2</v>
      </c>
      <c r="B12" s="25" t="s">
        <v>32</v>
      </c>
      <c r="C12" s="24" t="s">
        <v>20</v>
      </c>
      <c r="D12" s="31">
        <v>2</v>
      </c>
      <c r="E12" s="56">
        <v>4500</v>
      </c>
      <c r="F12" s="56">
        <f t="shared" ref="F12:F20" si="0">D12*E12*1.1</f>
        <v>9900</v>
      </c>
      <c r="G12" s="59"/>
      <c r="H12" s="68"/>
      <c r="I12" s="58"/>
    </row>
    <row r="13" spans="1:10" s="57" customFormat="1" ht="17.25" customHeight="1">
      <c r="A13" s="35">
        <v>3</v>
      </c>
      <c r="B13" s="25" t="s">
        <v>29</v>
      </c>
      <c r="C13" s="24" t="s">
        <v>30</v>
      </c>
      <c r="D13" s="31">
        <v>4</v>
      </c>
      <c r="E13" s="56">
        <v>35000</v>
      </c>
      <c r="F13" s="56">
        <f t="shared" si="0"/>
        <v>154000</v>
      </c>
      <c r="G13" s="59"/>
      <c r="H13" s="68"/>
      <c r="I13" s="58"/>
    </row>
    <row r="14" spans="1:10" s="57" customFormat="1" ht="16.5" customHeight="1">
      <c r="A14" s="35">
        <v>4</v>
      </c>
      <c r="B14" s="25" t="s">
        <v>40</v>
      </c>
      <c r="C14" s="24" t="s">
        <v>33</v>
      </c>
      <c r="D14" s="31">
        <v>7</v>
      </c>
      <c r="E14" s="36">
        <v>35000</v>
      </c>
      <c r="F14" s="36">
        <f t="shared" si="0"/>
        <v>269500</v>
      </c>
      <c r="G14" s="59"/>
      <c r="H14" s="68"/>
      <c r="I14" s="58"/>
    </row>
    <row r="15" spans="1:10" s="57" customFormat="1" ht="16.5" customHeight="1">
      <c r="A15" s="35">
        <v>5</v>
      </c>
      <c r="B15" s="25" t="s">
        <v>41</v>
      </c>
      <c r="C15" s="24" t="s">
        <v>33</v>
      </c>
      <c r="D15" s="31">
        <v>5</v>
      </c>
      <c r="E15" s="36">
        <v>50000</v>
      </c>
      <c r="F15" s="36">
        <f t="shared" si="0"/>
        <v>275000</v>
      </c>
      <c r="G15" s="59"/>
      <c r="H15" s="68"/>
      <c r="I15" s="58"/>
    </row>
    <row r="16" spans="1:10" s="57" customFormat="1" ht="16.5" customHeight="1">
      <c r="A16" s="35">
        <v>6</v>
      </c>
      <c r="B16" s="25" t="s">
        <v>42</v>
      </c>
      <c r="C16" s="24" t="s">
        <v>43</v>
      </c>
      <c r="D16" s="31">
        <v>1</v>
      </c>
      <c r="E16" s="56">
        <v>40000</v>
      </c>
      <c r="F16" s="56">
        <f t="shared" si="0"/>
        <v>44000</v>
      </c>
      <c r="G16" s="59"/>
      <c r="H16" s="68"/>
      <c r="I16" s="58"/>
    </row>
    <row r="17" spans="1:10" s="57" customFormat="1" ht="16.5" customHeight="1">
      <c r="A17" s="35">
        <v>7</v>
      </c>
      <c r="B17" s="25" t="s">
        <v>44</v>
      </c>
      <c r="C17" s="24" t="s">
        <v>7</v>
      </c>
      <c r="D17" s="31">
        <v>2</v>
      </c>
      <c r="E17" s="36">
        <v>2000</v>
      </c>
      <c r="F17" s="36">
        <f t="shared" si="0"/>
        <v>4400</v>
      </c>
      <c r="G17" s="59"/>
      <c r="H17" s="68"/>
      <c r="I17" s="58"/>
    </row>
    <row r="18" spans="1:10" s="57" customFormat="1" ht="16.5" customHeight="1">
      <c r="A18" s="35">
        <v>8</v>
      </c>
      <c r="B18" s="38" t="s">
        <v>53</v>
      </c>
      <c r="C18" s="24" t="s">
        <v>20</v>
      </c>
      <c r="D18" s="31">
        <v>7</v>
      </c>
      <c r="E18" s="56">
        <v>7500</v>
      </c>
      <c r="F18" s="56">
        <f t="shared" si="0"/>
        <v>57750.000000000007</v>
      </c>
      <c r="G18" s="59"/>
      <c r="H18" s="68"/>
      <c r="I18" s="58"/>
    </row>
    <row r="19" spans="1:10" s="57" customFormat="1" ht="16.5" customHeight="1">
      <c r="A19" s="35">
        <v>9</v>
      </c>
      <c r="B19" s="38" t="s">
        <v>54</v>
      </c>
      <c r="C19" s="24" t="s">
        <v>30</v>
      </c>
      <c r="D19" s="31">
        <v>2</v>
      </c>
      <c r="E19" s="56">
        <v>8000</v>
      </c>
      <c r="F19" s="56">
        <f t="shared" si="0"/>
        <v>17600</v>
      </c>
      <c r="G19" s="59"/>
      <c r="H19" s="68"/>
      <c r="I19" s="58"/>
    </row>
    <row r="20" spans="1:10" s="57" customFormat="1" ht="16.5" customHeight="1">
      <c r="A20" s="35">
        <v>10</v>
      </c>
      <c r="B20" s="38" t="s">
        <v>55</v>
      </c>
      <c r="C20" s="24" t="s">
        <v>56</v>
      </c>
      <c r="D20" s="31">
        <v>7</v>
      </c>
      <c r="E20" s="56">
        <v>10000</v>
      </c>
      <c r="F20" s="56">
        <f t="shared" si="0"/>
        <v>77000</v>
      </c>
      <c r="G20" s="59"/>
      <c r="H20" s="68"/>
      <c r="I20" s="58"/>
    </row>
    <row r="21" spans="1:10" s="57" customFormat="1" ht="20.25" customHeight="1">
      <c r="A21" s="35">
        <v>11</v>
      </c>
      <c r="B21" s="38" t="s">
        <v>25</v>
      </c>
      <c r="C21" s="24" t="s">
        <v>18</v>
      </c>
      <c r="D21" s="31">
        <v>2</v>
      </c>
      <c r="E21" s="56">
        <v>114000</v>
      </c>
      <c r="F21" s="36">
        <f t="shared" ref="F21" si="1">E21*D21*1.1</f>
        <v>250800.00000000003</v>
      </c>
      <c r="G21" s="59"/>
      <c r="H21" s="68"/>
      <c r="I21" s="58"/>
    </row>
    <row r="22" spans="1:10" s="57" customFormat="1" ht="16.5" customHeight="1">
      <c r="A22" s="35">
        <v>12</v>
      </c>
      <c r="B22" s="38" t="s">
        <v>31</v>
      </c>
      <c r="C22" s="24" t="s">
        <v>18</v>
      </c>
      <c r="D22" s="31">
        <v>27</v>
      </c>
      <c r="E22" s="36">
        <v>49500</v>
      </c>
      <c r="F22" s="36">
        <f>E22*D22*1.1</f>
        <v>1470150.0000000002</v>
      </c>
      <c r="G22" s="59"/>
      <c r="H22" s="68"/>
      <c r="I22" s="58"/>
    </row>
    <row r="23" spans="1:10" s="57" customFormat="1" ht="16.5" customHeight="1" thickBot="1">
      <c r="A23" s="35">
        <v>13</v>
      </c>
      <c r="B23" s="38" t="s">
        <v>45</v>
      </c>
      <c r="C23" s="24" t="s">
        <v>38</v>
      </c>
      <c r="D23" s="31">
        <v>1</v>
      </c>
      <c r="E23" s="56">
        <v>150000</v>
      </c>
      <c r="F23" s="36">
        <f>E23*D23*1.1</f>
        <v>165000</v>
      </c>
      <c r="G23" s="59"/>
      <c r="H23" s="68"/>
      <c r="I23" s="58"/>
    </row>
    <row r="24" spans="1:10" s="28" customFormat="1" ht="13.5" customHeight="1" thickTop="1" thickBot="1">
      <c r="A24" s="143"/>
      <c r="B24" s="144" t="s">
        <v>10</v>
      </c>
      <c r="C24" s="74"/>
      <c r="D24" s="74"/>
      <c r="E24" s="74"/>
      <c r="F24" s="75"/>
      <c r="G24" s="76"/>
      <c r="H24" s="26"/>
      <c r="I24" s="27"/>
    </row>
    <row r="25" spans="1:10" s="28" customFormat="1" ht="13.5" customHeight="1" thickTop="1">
      <c r="A25" s="29">
        <v>14</v>
      </c>
      <c r="B25" s="30" t="s">
        <v>11</v>
      </c>
      <c r="C25" s="31" t="s">
        <v>20</v>
      </c>
      <c r="D25" s="31">
        <v>4</v>
      </c>
      <c r="E25" s="32">
        <v>29000</v>
      </c>
      <c r="F25" s="32">
        <f t="shared" ref="F25:F27" si="2">E25*D25*1.1</f>
        <v>127600.00000000001</v>
      </c>
      <c r="G25" s="23" t="s">
        <v>15</v>
      </c>
      <c r="H25" s="69"/>
      <c r="I25" s="33"/>
      <c r="J25" s="34"/>
    </row>
    <row r="26" spans="1:10" s="28" customFormat="1" ht="15.75" customHeight="1">
      <c r="A26" s="35">
        <v>15</v>
      </c>
      <c r="B26" s="25" t="s">
        <v>21</v>
      </c>
      <c r="C26" s="24" t="s">
        <v>22</v>
      </c>
      <c r="D26" s="24">
        <v>1</v>
      </c>
      <c r="E26" s="36">
        <v>37000</v>
      </c>
      <c r="F26" s="36">
        <f t="shared" si="2"/>
        <v>40700</v>
      </c>
      <c r="G26" s="37"/>
      <c r="H26" s="27"/>
      <c r="I26" s="33"/>
      <c r="J26" s="34"/>
    </row>
    <row r="27" spans="1:10" s="28" customFormat="1" ht="19.5" customHeight="1">
      <c r="A27" s="29">
        <v>16</v>
      </c>
      <c r="B27" s="42" t="s">
        <v>23</v>
      </c>
      <c r="C27" s="39" t="s">
        <v>24</v>
      </c>
      <c r="D27" s="39">
        <v>2</v>
      </c>
      <c r="E27" s="40">
        <v>47000</v>
      </c>
      <c r="F27" s="40">
        <f t="shared" si="2"/>
        <v>103400.00000000001</v>
      </c>
      <c r="G27" s="41"/>
      <c r="H27" s="27"/>
      <c r="I27" s="33"/>
      <c r="J27" s="34"/>
    </row>
    <row r="28" spans="1:10" s="28" customFormat="1" ht="19.5" customHeight="1">
      <c r="A28" s="35">
        <v>17</v>
      </c>
      <c r="B28" s="38" t="s">
        <v>28</v>
      </c>
      <c r="C28" s="39" t="s">
        <v>17</v>
      </c>
      <c r="D28" s="39">
        <v>2</v>
      </c>
      <c r="E28" s="148">
        <v>20500</v>
      </c>
      <c r="F28" s="40">
        <f>E28*D28*1.1</f>
        <v>45100.000000000007</v>
      </c>
      <c r="G28" s="41"/>
      <c r="H28" s="27"/>
      <c r="I28" s="33"/>
      <c r="J28" s="34"/>
    </row>
    <row r="29" spans="1:10" s="28" customFormat="1" ht="15.75" customHeight="1">
      <c r="A29" s="29">
        <v>18</v>
      </c>
      <c r="B29" s="25" t="s">
        <v>12</v>
      </c>
      <c r="C29" s="24" t="s">
        <v>17</v>
      </c>
      <c r="D29" s="24">
        <v>2</v>
      </c>
      <c r="E29" s="36">
        <v>25000</v>
      </c>
      <c r="F29" s="36">
        <f t="shared" ref="F29" si="3">E29*D29*1.1</f>
        <v>55000.000000000007</v>
      </c>
      <c r="G29" s="41"/>
      <c r="H29" s="27"/>
      <c r="I29" s="33"/>
      <c r="J29" s="34"/>
    </row>
    <row r="30" spans="1:10" s="28" customFormat="1" ht="15.75" customHeight="1">
      <c r="A30" s="35">
        <v>19</v>
      </c>
      <c r="B30" s="25" t="s">
        <v>13</v>
      </c>
      <c r="C30" s="24" t="s">
        <v>17</v>
      </c>
      <c r="D30" s="24">
        <v>2</v>
      </c>
      <c r="E30" s="36">
        <v>27000</v>
      </c>
      <c r="F30" s="36">
        <f>E30*D30*1.1</f>
        <v>59400.000000000007</v>
      </c>
      <c r="G30" s="41"/>
      <c r="H30" s="27"/>
      <c r="I30" s="33"/>
      <c r="J30" s="34"/>
    </row>
    <row r="31" spans="1:10" s="28" customFormat="1" ht="15.75" customHeight="1">
      <c r="A31" s="29">
        <v>20</v>
      </c>
      <c r="B31" s="38" t="s">
        <v>46</v>
      </c>
      <c r="C31" s="24" t="s">
        <v>17</v>
      </c>
      <c r="D31" s="39">
        <v>2</v>
      </c>
      <c r="E31" s="148">
        <v>25000</v>
      </c>
      <c r="F31" s="40">
        <f>E31*D31*1.1</f>
        <v>55000.000000000007</v>
      </c>
      <c r="G31" s="41"/>
      <c r="H31" s="27"/>
      <c r="I31" s="33"/>
      <c r="J31" s="34"/>
    </row>
    <row r="32" spans="1:10" s="8" customFormat="1" ht="17.25" customHeight="1" thickBot="1">
      <c r="A32" s="14"/>
      <c r="B32" s="15" t="s">
        <v>26</v>
      </c>
      <c r="C32" s="16"/>
      <c r="D32" s="16"/>
      <c r="E32" s="17"/>
      <c r="F32" s="18">
        <f>+SUM( F11:F31)</f>
        <v>3358300</v>
      </c>
      <c r="G32" s="19"/>
      <c r="H32" s="70"/>
      <c r="I32" s="20"/>
      <c r="J32" s="1"/>
    </row>
    <row r="33" spans="1:10" s="8" customFormat="1" ht="19.5" customHeight="1" thickTop="1" thickBot="1">
      <c r="A33" s="77" t="s">
        <v>51</v>
      </c>
      <c r="B33" s="78"/>
      <c r="C33" s="78"/>
      <c r="D33" s="79"/>
      <c r="E33" s="79"/>
      <c r="F33" s="79"/>
      <c r="G33" s="80"/>
      <c r="H33" s="70"/>
      <c r="I33" s="18"/>
      <c r="J33" s="1"/>
    </row>
    <row r="34" spans="1:10" s="8" customFormat="1" ht="36.75" customHeight="1" thickTop="1">
      <c r="A34" s="13" t="s">
        <v>27</v>
      </c>
      <c r="B34" s="13"/>
      <c r="C34" s="13"/>
      <c r="D34" s="62"/>
      <c r="E34" s="13"/>
      <c r="F34" s="62" t="s">
        <v>9</v>
      </c>
      <c r="G34" s="62"/>
      <c r="H34" s="70"/>
      <c r="I34" s="20"/>
      <c r="J34" s="1"/>
    </row>
    <row r="35" spans="1:10" ht="69" customHeight="1">
      <c r="B35" s="6"/>
      <c r="H35" s="71"/>
    </row>
    <row r="36" spans="1:10" s="20" customFormat="1" ht="71.25" customHeight="1">
      <c r="A36" s="5"/>
      <c r="B36" s="6"/>
      <c r="C36" s="5"/>
      <c r="D36" s="5"/>
      <c r="E36" s="7"/>
      <c r="F36" s="1"/>
      <c r="G36" s="1"/>
      <c r="H36" s="7"/>
      <c r="J36" s="1"/>
    </row>
    <row r="37" spans="1:10" s="20" customFormat="1" ht="11.25" customHeight="1">
      <c r="A37" s="5"/>
      <c r="B37" s="6"/>
      <c r="C37" s="5"/>
      <c r="D37" s="5"/>
      <c r="E37" s="7"/>
      <c r="F37" s="1"/>
      <c r="G37" s="1"/>
      <c r="H37" s="7"/>
      <c r="J37" s="1"/>
    </row>
    <row r="38" spans="1:10" s="20" customFormat="1" ht="2.25" hidden="1" customHeight="1">
      <c r="A38" s="5"/>
      <c r="B38" s="6"/>
      <c r="C38" s="5"/>
      <c r="D38" s="5"/>
      <c r="E38" s="7"/>
      <c r="F38" s="1"/>
      <c r="G38" s="1"/>
      <c r="H38" s="7"/>
      <c r="J38" s="1"/>
    </row>
    <row r="39" spans="1:10" s="20" customFormat="1" ht="16.5" customHeight="1">
      <c r="A39" s="5"/>
      <c r="B39" s="6"/>
      <c r="C39" s="5"/>
      <c r="D39" s="5"/>
      <c r="E39" s="7"/>
      <c r="F39" s="1"/>
      <c r="G39" s="1"/>
      <c r="H39" s="7"/>
      <c r="J39" s="1"/>
    </row>
    <row r="40" spans="1:10" s="20" customFormat="1" ht="18.75">
      <c r="A40" s="5"/>
      <c r="B40" s="1"/>
      <c r="C40" s="5"/>
      <c r="D40" s="5"/>
      <c r="E40" s="7"/>
      <c r="F40" s="2"/>
      <c r="G40" s="2"/>
      <c r="H40" s="7">
        <v>20130</v>
      </c>
      <c r="J40" s="1"/>
    </row>
    <row r="41" spans="1:10" s="20" customFormat="1">
      <c r="A41" s="5"/>
      <c r="B41" s="1"/>
      <c r="C41" s="5"/>
      <c r="D41" s="5"/>
      <c r="E41" s="7"/>
      <c r="F41" s="1"/>
      <c r="G41" s="1"/>
      <c r="H41" s="7">
        <v>20130</v>
      </c>
      <c r="J41" s="1"/>
    </row>
    <row r="42" spans="1:10" s="20" customFormat="1">
      <c r="A42" s="5"/>
      <c r="B42" s="1"/>
      <c r="C42" s="5"/>
      <c r="D42" s="5"/>
      <c r="E42" s="7"/>
      <c r="F42" s="1"/>
      <c r="G42" s="1"/>
      <c r="H42" s="7">
        <v>20130</v>
      </c>
      <c r="J42" s="1"/>
    </row>
    <row r="43" spans="1:10" s="20" customFormat="1">
      <c r="A43" s="5"/>
      <c r="B43" s="1"/>
      <c r="C43" s="5"/>
      <c r="D43" s="5"/>
      <c r="E43" s="7"/>
      <c r="F43" s="1"/>
      <c r="G43" s="1"/>
      <c r="H43" s="7">
        <v>20130</v>
      </c>
      <c r="J43" s="1"/>
    </row>
    <row r="44" spans="1:10" s="20" customFormat="1">
      <c r="A44" s="5"/>
      <c r="B44" s="1"/>
      <c r="C44" s="5"/>
      <c r="D44" s="5"/>
      <c r="E44" s="7"/>
      <c r="F44" s="1"/>
      <c r="G44" s="1"/>
      <c r="H44" s="7">
        <v>8906</v>
      </c>
      <c r="J44" s="1"/>
    </row>
    <row r="45" spans="1:10" s="20" customFormat="1">
      <c r="A45" s="5"/>
      <c r="B45" s="1"/>
      <c r="C45" s="5"/>
      <c r="D45" s="5"/>
      <c r="E45" s="7"/>
      <c r="F45" s="1"/>
      <c r="G45" s="1"/>
      <c r="H45" s="7">
        <v>8906</v>
      </c>
      <c r="J45" s="1"/>
    </row>
    <row r="46" spans="1:10" s="20" customFormat="1">
      <c r="A46" s="5"/>
      <c r="B46" s="1"/>
      <c r="C46" s="5"/>
      <c r="D46" s="5"/>
      <c r="E46" s="7"/>
      <c r="F46" s="1"/>
      <c r="G46" s="1"/>
      <c r="H46" s="7">
        <v>8906</v>
      </c>
      <c r="J46" s="1"/>
    </row>
    <row r="47" spans="1:10" s="20" customFormat="1">
      <c r="A47" s="5"/>
      <c r="B47" s="1"/>
      <c r="C47" s="5"/>
      <c r="D47" s="5"/>
      <c r="E47" s="7"/>
      <c r="F47" s="1"/>
      <c r="G47" s="1"/>
      <c r="H47" s="7">
        <v>28060</v>
      </c>
      <c r="J47" s="1"/>
    </row>
    <row r="48" spans="1:10" s="20" customFormat="1">
      <c r="A48" s="5"/>
      <c r="B48" s="1"/>
      <c r="C48" s="5"/>
      <c r="D48" s="5"/>
      <c r="E48" s="7"/>
      <c r="F48" s="1"/>
      <c r="G48" s="1"/>
      <c r="H48" s="7">
        <v>8906</v>
      </c>
      <c r="J48" s="1"/>
    </row>
    <row r="49" spans="1:10" s="20" customFormat="1">
      <c r="A49" s="5"/>
      <c r="B49" s="1"/>
      <c r="C49" s="5"/>
      <c r="D49" s="5"/>
      <c r="E49" s="7"/>
      <c r="F49" s="1"/>
      <c r="G49" s="1"/>
      <c r="H49" s="7">
        <v>11590</v>
      </c>
      <c r="J49" s="1"/>
    </row>
    <row r="50" spans="1:10" s="20" customFormat="1">
      <c r="A50" s="5"/>
      <c r="B50" s="1"/>
      <c r="C50" s="5"/>
      <c r="D50" s="5"/>
      <c r="E50" s="7"/>
      <c r="F50" s="1"/>
      <c r="G50" s="1"/>
      <c r="H50" s="7">
        <v>11590</v>
      </c>
      <c r="J50" s="1"/>
    </row>
    <row r="51" spans="1:10" s="20" customFormat="1">
      <c r="A51" s="5"/>
      <c r="B51" s="1"/>
      <c r="C51" s="5"/>
      <c r="D51" s="5"/>
      <c r="E51" s="7"/>
      <c r="F51" s="1"/>
      <c r="G51" s="1"/>
      <c r="H51" s="7">
        <v>11590</v>
      </c>
      <c r="J51" s="1"/>
    </row>
    <row r="52" spans="1:10" s="20" customFormat="1">
      <c r="A52" s="5"/>
      <c r="B52" s="1"/>
      <c r="C52" s="5"/>
      <c r="D52" s="5"/>
      <c r="E52" s="7"/>
      <c r="F52" s="1"/>
      <c r="G52" s="1"/>
      <c r="H52" s="7">
        <v>8906</v>
      </c>
      <c r="J52" s="1"/>
    </row>
    <row r="53" spans="1:10" s="20" customFormat="1">
      <c r="A53" s="5"/>
      <c r="B53" s="1"/>
      <c r="C53" s="5"/>
      <c r="D53" s="5"/>
      <c r="E53" s="7"/>
      <c r="F53" s="1"/>
      <c r="G53" s="1"/>
      <c r="H53" s="7">
        <v>28060</v>
      </c>
      <c r="J53" s="1"/>
    </row>
    <row r="54" spans="1:10" s="20" customFormat="1">
      <c r="A54" s="5"/>
      <c r="B54" s="1"/>
      <c r="C54" s="5"/>
      <c r="D54" s="5"/>
      <c r="E54" s="7"/>
      <c r="F54" s="1"/>
      <c r="G54" s="1"/>
      <c r="H54" s="7">
        <v>12200</v>
      </c>
      <c r="J54" s="1"/>
    </row>
    <row r="55" spans="1:10" s="20" customFormat="1">
      <c r="A55" s="5"/>
      <c r="B55" s="1"/>
      <c r="C55" s="5"/>
      <c r="D55" s="5"/>
      <c r="E55" s="7"/>
      <c r="F55" s="1"/>
      <c r="G55" s="1"/>
      <c r="H55" s="7">
        <v>8906</v>
      </c>
      <c r="J55" s="1"/>
    </row>
    <row r="56" spans="1:10" s="20" customFormat="1">
      <c r="A56" s="5"/>
      <c r="B56" s="1"/>
      <c r="C56" s="5"/>
      <c r="D56" s="5"/>
      <c r="E56" s="7"/>
      <c r="F56" s="1"/>
      <c r="G56" s="1"/>
      <c r="H56" s="7">
        <v>8906</v>
      </c>
      <c r="J56" s="1"/>
    </row>
    <row r="57" spans="1:10" s="20" customFormat="1">
      <c r="A57" s="5"/>
      <c r="B57" s="1"/>
      <c r="C57" s="5"/>
      <c r="D57" s="5"/>
      <c r="E57" s="7"/>
      <c r="F57" s="1"/>
      <c r="G57" s="1"/>
      <c r="H57" s="7">
        <v>28060</v>
      </c>
      <c r="J57" s="1"/>
    </row>
    <row r="58" spans="1:10" s="20" customFormat="1">
      <c r="A58" s="5"/>
      <c r="B58" s="1"/>
      <c r="C58" s="5"/>
      <c r="D58" s="5"/>
      <c r="E58" s="7"/>
      <c r="F58" s="1"/>
      <c r="G58" s="1"/>
      <c r="H58" s="7">
        <v>32330</v>
      </c>
      <c r="J58" s="1"/>
    </row>
    <row r="59" spans="1:10" s="20" customFormat="1">
      <c r="A59" s="5"/>
      <c r="B59" s="1"/>
      <c r="C59" s="5"/>
      <c r="D59" s="5"/>
      <c r="E59" s="7"/>
      <c r="F59" s="1"/>
      <c r="G59" s="1"/>
      <c r="H59" s="7">
        <f>SUM(H10:H58)</f>
        <v>306342</v>
      </c>
      <c r="J59" s="1"/>
    </row>
    <row r="60" spans="1:10" s="20" customFormat="1">
      <c r="A60" s="5"/>
      <c r="B60" s="1"/>
      <c r="C60" s="5"/>
      <c r="D60" s="5"/>
      <c r="E60" s="7"/>
      <c r="F60" s="1"/>
      <c r="G60" s="1"/>
      <c r="H60" s="7">
        <f>H59*1.1</f>
        <v>336976.2</v>
      </c>
      <c r="J60" s="1"/>
    </row>
  </sheetData>
  <mergeCells count="2">
    <mergeCell ref="A6:F6"/>
    <mergeCell ref="A7:F7"/>
  </mergeCells>
  <pageMargins left="0.63" right="0.25" top="0.26" bottom="0.17" header="0.26" footer="0.17"/>
  <pageSetup paperSize="9" scale="95" orientation="portrait" r:id="rId1"/>
  <headerFooter alignWithMargins="0"/>
  <rowBreaks count="2" manualBreakCount="2">
    <brk id="35" max="6" man="1"/>
    <brk id="36" max="16383" man="1"/>
  </rowBreaks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J49"/>
  <sheetViews>
    <sheetView topLeftCell="A14" zoomScale="115" zoomScaleNormal="115" zoomScaleSheetLayoutView="85" workbookViewId="0">
      <pane xSplit="19440" topLeftCell="L1"/>
      <selection activeCell="F19" sqref="F19"/>
      <selection pane="topRight" activeCell="L1" sqref="L1"/>
    </sheetView>
  </sheetViews>
  <sheetFormatPr defaultRowHeight="12.75"/>
  <cols>
    <col min="1" max="1" width="5.42578125" style="5" customWidth="1"/>
    <col min="2" max="2" width="34" style="84" customWidth="1"/>
    <col min="3" max="3" width="8" style="5" customWidth="1"/>
    <col min="4" max="4" width="8.85546875" style="5" customWidth="1"/>
    <col min="5" max="5" width="12.28515625" style="7" customWidth="1"/>
    <col min="6" max="6" width="14.7109375" style="1" customWidth="1"/>
    <col min="7" max="7" width="15" style="1" customWidth="1"/>
    <col min="8" max="8" width="17.42578125" style="7" customWidth="1"/>
    <col min="9" max="9" width="17.5703125" style="20" customWidth="1"/>
    <col min="10" max="10" width="13.7109375" style="1" customWidth="1"/>
    <col min="11" max="257" width="9.140625" style="1"/>
    <col min="258" max="258" width="5.42578125" style="1" customWidth="1"/>
    <col min="259" max="259" width="37.85546875" style="1" customWidth="1"/>
    <col min="260" max="260" width="10.140625" style="1" customWidth="1"/>
    <col min="261" max="261" width="9.42578125" style="1" customWidth="1"/>
    <col min="262" max="262" width="12" style="1" customWidth="1"/>
    <col min="263" max="263" width="24.28515625" style="1" customWidth="1"/>
    <col min="264" max="264" width="8.28515625" style="1" customWidth="1"/>
    <col min="265" max="265" width="8.5703125" style="1" customWidth="1"/>
    <col min="266" max="266" width="8.42578125" style="1" customWidth="1"/>
    <col min="267" max="513" width="9.140625" style="1"/>
    <col min="514" max="514" width="5.42578125" style="1" customWidth="1"/>
    <col min="515" max="515" width="37.85546875" style="1" customWidth="1"/>
    <col min="516" max="516" width="10.140625" style="1" customWidth="1"/>
    <col min="517" max="517" width="9.42578125" style="1" customWidth="1"/>
    <col min="518" max="518" width="12" style="1" customWidth="1"/>
    <col min="519" max="519" width="24.28515625" style="1" customWidth="1"/>
    <col min="520" max="520" width="8.28515625" style="1" customWidth="1"/>
    <col min="521" max="521" width="8.5703125" style="1" customWidth="1"/>
    <col min="522" max="522" width="8.42578125" style="1" customWidth="1"/>
    <col min="523" max="769" width="9.140625" style="1"/>
    <col min="770" max="770" width="5.42578125" style="1" customWidth="1"/>
    <col min="771" max="771" width="37.85546875" style="1" customWidth="1"/>
    <col min="772" max="772" width="10.140625" style="1" customWidth="1"/>
    <col min="773" max="773" width="9.42578125" style="1" customWidth="1"/>
    <col min="774" max="774" width="12" style="1" customWidth="1"/>
    <col min="775" max="775" width="24.28515625" style="1" customWidth="1"/>
    <col min="776" max="776" width="8.28515625" style="1" customWidth="1"/>
    <col min="777" max="777" width="8.5703125" style="1" customWidth="1"/>
    <col min="778" max="778" width="8.42578125" style="1" customWidth="1"/>
    <col min="779" max="1025" width="9.140625" style="1"/>
    <col min="1026" max="1026" width="5.42578125" style="1" customWidth="1"/>
    <col min="1027" max="1027" width="37.85546875" style="1" customWidth="1"/>
    <col min="1028" max="1028" width="10.140625" style="1" customWidth="1"/>
    <col min="1029" max="1029" width="9.42578125" style="1" customWidth="1"/>
    <col min="1030" max="1030" width="12" style="1" customWidth="1"/>
    <col min="1031" max="1031" width="24.28515625" style="1" customWidth="1"/>
    <col min="1032" max="1032" width="8.28515625" style="1" customWidth="1"/>
    <col min="1033" max="1033" width="8.5703125" style="1" customWidth="1"/>
    <col min="1034" max="1034" width="8.42578125" style="1" customWidth="1"/>
    <col min="1035" max="1281" width="9.140625" style="1"/>
    <col min="1282" max="1282" width="5.42578125" style="1" customWidth="1"/>
    <col min="1283" max="1283" width="37.85546875" style="1" customWidth="1"/>
    <col min="1284" max="1284" width="10.140625" style="1" customWidth="1"/>
    <col min="1285" max="1285" width="9.42578125" style="1" customWidth="1"/>
    <col min="1286" max="1286" width="12" style="1" customWidth="1"/>
    <col min="1287" max="1287" width="24.28515625" style="1" customWidth="1"/>
    <col min="1288" max="1288" width="8.28515625" style="1" customWidth="1"/>
    <col min="1289" max="1289" width="8.5703125" style="1" customWidth="1"/>
    <col min="1290" max="1290" width="8.42578125" style="1" customWidth="1"/>
    <col min="1291" max="1537" width="9.140625" style="1"/>
    <col min="1538" max="1538" width="5.42578125" style="1" customWidth="1"/>
    <col min="1539" max="1539" width="37.85546875" style="1" customWidth="1"/>
    <col min="1540" max="1540" width="10.140625" style="1" customWidth="1"/>
    <col min="1541" max="1541" width="9.42578125" style="1" customWidth="1"/>
    <col min="1542" max="1542" width="12" style="1" customWidth="1"/>
    <col min="1543" max="1543" width="24.28515625" style="1" customWidth="1"/>
    <col min="1544" max="1544" width="8.28515625" style="1" customWidth="1"/>
    <col min="1545" max="1545" width="8.5703125" style="1" customWidth="1"/>
    <col min="1546" max="1546" width="8.42578125" style="1" customWidth="1"/>
    <col min="1547" max="1793" width="9.140625" style="1"/>
    <col min="1794" max="1794" width="5.42578125" style="1" customWidth="1"/>
    <col min="1795" max="1795" width="37.85546875" style="1" customWidth="1"/>
    <col min="1796" max="1796" width="10.140625" style="1" customWidth="1"/>
    <col min="1797" max="1797" width="9.42578125" style="1" customWidth="1"/>
    <col min="1798" max="1798" width="12" style="1" customWidth="1"/>
    <col min="1799" max="1799" width="24.28515625" style="1" customWidth="1"/>
    <col min="1800" max="1800" width="8.28515625" style="1" customWidth="1"/>
    <col min="1801" max="1801" width="8.5703125" style="1" customWidth="1"/>
    <col min="1802" max="1802" width="8.42578125" style="1" customWidth="1"/>
    <col min="1803" max="2049" width="9.140625" style="1"/>
    <col min="2050" max="2050" width="5.42578125" style="1" customWidth="1"/>
    <col min="2051" max="2051" width="37.85546875" style="1" customWidth="1"/>
    <col min="2052" max="2052" width="10.140625" style="1" customWidth="1"/>
    <col min="2053" max="2053" width="9.42578125" style="1" customWidth="1"/>
    <col min="2054" max="2054" width="12" style="1" customWidth="1"/>
    <col min="2055" max="2055" width="24.28515625" style="1" customWidth="1"/>
    <col min="2056" max="2056" width="8.28515625" style="1" customWidth="1"/>
    <col min="2057" max="2057" width="8.5703125" style="1" customWidth="1"/>
    <col min="2058" max="2058" width="8.42578125" style="1" customWidth="1"/>
    <col min="2059" max="2305" width="9.140625" style="1"/>
    <col min="2306" max="2306" width="5.42578125" style="1" customWidth="1"/>
    <col min="2307" max="2307" width="37.85546875" style="1" customWidth="1"/>
    <col min="2308" max="2308" width="10.140625" style="1" customWidth="1"/>
    <col min="2309" max="2309" width="9.42578125" style="1" customWidth="1"/>
    <col min="2310" max="2310" width="12" style="1" customWidth="1"/>
    <col min="2311" max="2311" width="24.28515625" style="1" customWidth="1"/>
    <col min="2312" max="2312" width="8.28515625" style="1" customWidth="1"/>
    <col min="2313" max="2313" width="8.5703125" style="1" customWidth="1"/>
    <col min="2314" max="2314" width="8.42578125" style="1" customWidth="1"/>
    <col min="2315" max="2561" width="9.140625" style="1"/>
    <col min="2562" max="2562" width="5.42578125" style="1" customWidth="1"/>
    <col min="2563" max="2563" width="37.85546875" style="1" customWidth="1"/>
    <col min="2564" max="2564" width="10.140625" style="1" customWidth="1"/>
    <col min="2565" max="2565" width="9.42578125" style="1" customWidth="1"/>
    <col min="2566" max="2566" width="12" style="1" customWidth="1"/>
    <col min="2567" max="2567" width="24.28515625" style="1" customWidth="1"/>
    <col min="2568" max="2568" width="8.28515625" style="1" customWidth="1"/>
    <col min="2569" max="2569" width="8.5703125" style="1" customWidth="1"/>
    <col min="2570" max="2570" width="8.42578125" style="1" customWidth="1"/>
    <col min="2571" max="2817" width="9.140625" style="1"/>
    <col min="2818" max="2818" width="5.42578125" style="1" customWidth="1"/>
    <col min="2819" max="2819" width="37.85546875" style="1" customWidth="1"/>
    <col min="2820" max="2820" width="10.140625" style="1" customWidth="1"/>
    <col min="2821" max="2821" width="9.42578125" style="1" customWidth="1"/>
    <col min="2822" max="2822" width="12" style="1" customWidth="1"/>
    <col min="2823" max="2823" width="24.28515625" style="1" customWidth="1"/>
    <col min="2824" max="2824" width="8.28515625" style="1" customWidth="1"/>
    <col min="2825" max="2825" width="8.5703125" style="1" customWidth="1"/>
    <col min="2826" max="2826" width="8.42578125" style="1" customWidth="1"/>
    <col min="2827" max="3073" width="9.140625" style="1"/>
    <col min="3074" max="3074" width="5.42578125" style="1" customWidth="1"/>
    <col min="3075" max="3075" width="37.85546875" style="1" customWidth="1"/>
    <col min="3076" max="3076" width="10.140625" style="1" customWidth="1"/>
    <col min="3077" max="3077" width="9.42578125" style="1" customWidth="1"/>
    <col min="3078" max="3078" width="12" style="1" customWidth="1"/>
    <col min="3079" max="3079" width="24.28515625" style="1" customWidth="1"/>
    <col min="3080" max="3080" width="8.28515625" style="1" customWidth="1"/>
    <col min="3081" max="3081" width="8.5703125" style="1" customWidth="1"/>
    <col min="3082" max="3082" width="8.42578125" style="1" customWidth="1"/>
    <col min="3083" max="3329" width="9.140625" style="1"/>
    <col min="3330" max="3330" width="5.42578125" style="1" customWidth="1"/>
    <col min="3331" max="3331" width="37.85546875" style="1" customWidth="1"/>
    <col min="3332" max="3332" width="10.140625" style="1" customWidth="1"/>
    <col min="3333" max="3333" width="9.42578125" style="1" customWidth="1"/>
    <col min="3334" max="3334" width="12" style="1" customWidth="1"/>
    <col min="3335" max="3335" width="24.28515625" style="1" customWidth="1"/>
    <col min="3336" max="3336" width="8.28515625" style="1" customWidth="1"/>
    <col min="3337" max="3337" width="8.5703125" style="1" customWidth="1"/>
    <col min="3338" max="3338" width="8.42578125" style="1" customWidth="1"/>
    <col min="3339" max="3585" width="9.140625" style="1"/>
    <col min="3586" max="3586" width="5.42578125" style="1" customWidth="1"/>
    <col min="3587" max="3587" width="37.85546875" style="1" customWidth="1"/>
    <col min="3588" max="3588" width="10.140625" style="1" customWidth="1"/>
    <col min="3589" max="3589" width="9.42578125" style="1" customWidth="1"/>
    <col min="3590" max="3590" width="12" style="1" customWidth="1"/>
    <col min="3591" max="3591" width="24.28515625" style="1" customWidth="1"/>
    <col min="3592" max="3592" width="8.28515625" style="1" customWidth="1"/>
    <col min="3593" max="3593" width="8.5703125" style="1" customWidth="1"/>
    <col min="3594" max="3594" width="8.42578125" style="1" customWidth="1"/>
    <col min="3595" max="3841" width="9.140625" style="1"/>
    <col min="3842" max="3842" width="5.42578125" style="1" customWidth="1"/>
    <col min="3843" max="3843" width="37.85546875" style="1" customWidth="1"/>
    <col min="3844" max="3844" width="10.140625" style="1" customWidth="1"/>
    <col min="3845" max="3845" width="9.42578125" style="1" customWidth="1"/>
    <col min="3846" max="3846" width="12" style="1" customWidth="1"/>
    <col min="3847" max="3847" width="24.28515625" style="1" customWidth="1"/>
    <col min="3848" max="3848" width="8.28515625" style="1" customWidth="1"/>
    <col min="3849" max="3849" width="8.5703125" style="1" customWidth="1"/>
    <col min="3850" max="3850" width="8.42578125" style="1" customWidth="1"/>
    <col min="3851" max="4097" width="9.140625" style="1"/>
    <col min="4098" max="4098" width="5.42578125" style="1" customWidth="1"/>
    <col min="4099" max="4099" width="37.85546875" style="1" customWidth="1"/>
    <col min="4100" max="4100" width="10.140625" style="1" customWidth="1"/>
    <col min="4101" max="4101" width="9.42578125" style="1" customWidth="1"/>
    <col min="4102" max="4102" width="12" style="1" customWidth="1"/>
    <col min="4103" max="4103" width="24.28515625" style="1" customWidth="1"/>
    <col min="4104" max="4104" width="8.28515625" style="1" customWidth="1"/>
    <col min="4105" max="4105" width="8.5703125" style="1" customWidth="1"/>
    <col min="4106" max="4106" width="8.42578125" style="1" customWidth="1"/>
    <col min="4107" max="4353" width="9.140625" style="1"/>
    <col min="4354" max="4354" width="5.42578125" style="1" customWidth="1"/>
    <col min="4355" max="4355" width="37.85546875" style="1" customWidth="1"/>
    <col min="4356" max="4356" width="10.140625" style="1" customWidth="1"/>
    <col min="4357" max="4357" width="9.42578125" style="1" customWidth="1"/>
    <col min="4358" max="4358" width="12" style="1" customWidth="1"/>
    <col min="4359" max="4359" width="24.28515625" style="1" customWidth="1"/>
    <col min="4360" max="4360" width="8.28515625" style="1" customWidth="1"/>
    <col min="4361" max="4361" width="8.5703125" style="1" customWidth="1"/>
    <col min="4362" max="4362" width="8.42578125" style="1" customWidth="1"/>
    <col min="4363" max="4609" width="9.140625" style="1"/>
    <col min="4610" max="4610" width="5.42578125" style="1" customWidth="1"/>
    <col min="4611" max="4611" width="37.85546875" style="1" customWidth="1"/>
    <col min="4612" max="4612" width="10.140625" style="1" customWidth="1"/>
    <col min="4613" max="4613" width="9.42578125" style="1" customWidth="1"/>
    <col min="4614" max="4614" width="12" style="1" customWidth="1"/>
    <col min="4615" max="4615" width="24.28515625" style="1" customWidth="1"/>
    <col min="4616" max="4616" width="8.28515625" style="1" customWidth="1"/>
    <col min="4617" max="4617" width="8.5703125" style="1" customWidth="1"/>
    <col min="4618" max="4618" width="8.42578125" style="1" customWidth="1"/>
    <col min="4619" max="4865" width="9.140625" style="1"/>
    <col min="4866" max="4866" width="5.42578125" style="1" customWidth="1"/>
    <col min="4867" max="4867" width="37.85546875" style="1" customWidth="1"/>
    <col min="4868" max="4868" width="10.140625" style="1" customWidth="1"/>
    <col min="4869" max="4869" width="9.42578125" style="1" customWidth="1"/>
    <col min="4870" max="4870" width="12" style="1" customWidth="1"/>
    <col min="4871" max="4871" width="24.28515625" style="1" customWidth="1"/>
    <col min="4872" max="4872" width="8.28515625" style="1" customWidth="1"/>
    <col min="4873" max="4873" width="8.5703125" style="1" customWidth="1"/>
    <col min="4874" max="4874" width="8.42578125" style="1" customWidth="1"/>
    <col min="4875" max="5121" width="9.140625" style="1"/>
    <col min="5122" max="5122" width="5.42578125" style="1" customWidth="1"/>
    <col min="5123" max="5123" width="37.85546875" style="1" customWidth="1"/>
    <col min="5124" max="5124" width="10.140625" style="1" customWidth="1"/>
    <col min="5125" max="5125" width="9.42578125" style="1" customWidth="1"/>
    <col min="5126" max="5126" width="12" style="1" customWidth="1"/>
    <col min="5127" max="5127" width="24.28515625" style="1" customWidth="1"/>
    <col min="5128" max="5128" width="8.28515625" style="1" customWidth="1"/>
    <col min="5129" max="5129" width="8.5703125" style="1" customWidth="1"/>
    <col min="5130" max="5130" width="8.42578125" style="1" customWidth="1"/>
    <col min="5131" max="5377" width="9.140625" style="1"/>
    <col min="5378" max="5378" width="5.42578125" style="1" customWidth="1"/>
    <col min="5379" max="5379" width="37.85546875" style="1" customWidth="1"/>
    <col min="5380" max="5380" width="10.140625" style="1" customWidth="1"/>
    <col min="5381" max="5381" width="9.42578125" style="1" customWidth="1"/>
    <col min="5382" max="5382" width="12" style="1" customWidth="1"/>
    <col min="5383" max="5383" width="24.28515625" style="1" customWidth="1"/>
    <col min="5384" max="5384" width="8.28515625" style="1" customWidth="1"/>
    <col min="5385" max="5385" width="8.5703125" style="1" customWidth="1"/>
    <col min="5386" max="5386" width="8.42578125" style="1" customWidth="1"/>
    <col min="5387" max="5633" width="9.140625" style="1"/>
    <col min="5634" max="5634" width="5.42578125" style="1" customWidth="1"/>
    <col min="5635" max="5635" width="37.85546875" style="1" customWidth="1"/>
    <col min="5636" max="5636" width="10.140625" style="1" customWidth="1"/>
    <col min="5637" max="5637" width="9.42578125" style="1" customWidth="1"/>
    <col min="5638" max="5638" width="12" style="1" customWidth="1"/>
    <col min="5639" max="5639" width="24.28515625" style="1" customWidth="1"/>
    <col min="5640" max="5640" width="8.28515625" style="1" customWidth="1"/>
    <col min="5641" max="5641" width="8.5703125" style="1" customWidth="1"/>
    <col min="5642" max="5642" width="8.42578125" style="1" customWidth="1"/>
    <col min="5643" max="5889" width="9.140625" style="1"/>
    <col min="5890" max="5890" width="5.42578125" style="1" customWidth="1"/>
    <col min="5891" max="5891" width="37.85546875" style="1" customWidth="1"/>
    <col min="5892" max="5892" width="10.140625" style="1" customWidth="1"/>
    <col min="5893" max="5893" width="9.42578125" style="1" customWidth="1"/>
    <col min="5894" max="5894" width="12" style="1" customWidth="1"/>
    <col min="5895" max="5895" width="24.28515625" style="1" customWidth="1"/>
    <col min="5896" max="5896" width="8.28515625" style="1" customWidth="1"/>
    <col min="5897" max="5897" width="8.5703125" style="1" customWidth="1"/>
    <col min="5898" max="5898" width="8.42578125" style="1" customWidth="1"/>
    <col min="5899" max="6145" width="9.140625" style="1"/>
    <col min="6146" max="6146" width="5.42578125" style="1" customWidth="1"/>
    <col min="6147" max="6147" width="37.85546875" style="1" customWidth="1"/>
    <col min="6148" max="6148" width="10.140625" style="1" customWidth="1"/>
    <col min="6149" max="6149" width="9.42578125" style="1" customWidth="1"/>
    <col min="6150" max="6150" width="12" style="1" customWidth="1"/>
    <col min="6151" max="6151" width="24.28515625" style="1" customWidth="1"/>
    <col min="6152" max="6152" width="8.28515625" style="1" customWidth="1"/>
    <col min="6153" max="6153" width="8.5703125" style="1" customWidth="1"/>
    <col min="6154" max="6154" width="8.42578125" style="1" customWidth="1"/>
    <col min="6155" max="6401" width="9.140625" style="1"/>
    <col min="6402" max="6402" width="5.42578125" style="1" customWidth="1"/>
    <col min="6403" max="6403" width="37.85546875" style="1" customWidth="1"/>
    <col min="6404" max="6404" width="10.140625" style="1" customWidth="1"/>
    <col min="6405" max="6405" width="9.42578125" style="1" customWidth="1"/>
    <col min="6406" max="6406" width="12" style="1" customWidth="1"/>
    <col min="6407" max="6407" width="24.28515625" style="1" customWidth="1"/>
    <col min="6408" max="6408" width="8.28515625" style="1" customWidth="1"/>
    <col min="6409" max="6409" width="8.5703125" style="1" customWidth="1"/>
    <col min="6410" max="6410" width="8.42578125" style="1" customWidth="1"/>
    <col min="6411" max="6657" width="9.140625" style="1"/>
    <col min="6658" max="6658" width="5.42578125" style="1" customWidth="1"/>
    <col min="6659" max="6659" width="37.85546875" style="1" customWidth="1"/>
    <col min="6660" max="6660" width="10.140625" style="1" customWidth="1"/>
    <col min="6661" max="6661" width="9.42578125" style="1" customWidth="1"/>
    <col min="6662" max="6662" width="12" style="1" customWidth="1"/>
    <col min="6663" max="6663" width="24.28515625" style="1" customWidth="1"/>
    <col min="6664" max="6664" width="8.28515625" style="1" customWidth="1"/>
    <col min="6665" max="6665" width="8.5703125" style="1" customWidth="1"/>
    <col min="6666" max="6666" width="8.42578125" style="1" customWidth="1"/>
    <col min="6667" max="6913" width="9.140625" style="1"/>
    <col min="6914" max="6914" width="5.42578125" style="1" customWidth="1"/>
    <col min="6915" max="6915" width="37.85546875" style="1" customWidth="1"/>
    <col min="6916" max="6916" width="10.140625" style="1" customWidth="1"/>
    <col min="6917" max="6917" width="9.42578125" style="1" customWidth="1"/>
    <col min="6918" max="6918" width="12" style="1" customWidth="1"/>
    <col min="6919" max="6919" width="24.28515625" style="1" customWidth="1"/>
    <col min="6920" max="6920" width="8.28515625" style="1" customWidth="1"/>
    <col min="6921" max="6921" width="8.5703125" style="1" customWidth="1"/>
    <col min="6922" max="6922" width="8.42578125" style="1" customWidth="1"/>
    <col min="6923" max="7169" width="9.140625" style="1"/>
    <col min="7170" max="7170" width="5.42578125" style="1" customWidth="1"/>
    <col min="7171" max="7171" width="37.85546875" style="1" customWidth="1"/>
    <col min="7172" max="7172" width="10.140625" style="1" customWidth="1"/>
    <col min="7173" max="7173" width="9.42578125" style="1" customWidth="1"/>
    <col min="7174" max="7174" width="12" style="1" customWidth="1"/>
    <col min="7175" max="7175" width="24.28515625" style="1" customWidth="1"/>
    <col min="7176" max="7176" width="8.28515625" style="1" customWidth="1"/>
    <col min="7177" max="7177" width="8.5703125" style="1" customWidth="1"/>
    <col min="7178" max="7178" width="8.42578125" style="1" customWidth="1"/>
    <col min="7179" max="7425" width="9.140625" style="1"/>
    <col min="7426" max="7426" width="5.42578125" style="1" customWidth="1"/>
    <col min="7427" max="7427" width="37.85546875" style="1" customWidth="1"/>
    <col min="7428" max="7428" width="10.140625" style="1" customWidth="1"/>
    <col min="7429" max="7429" width="9.42578125" style="1" customWidth="1"/>
    <col min="7430" max="7430" width="12" style="1" customWidth="1"/>
    <col min="7431" max="7431" width="24.28515625" style="1" customWidth="1"/>
    <col min="7432" max="7432" width="8.28515625" style="1" customWidth="1"/>
    <col min="7433" max="7433" width="8.5703125" style="1" customWidth="1"/>
    <col min="7434" max="7434" width="8.42578125" style="1" customWidth="1"/>
    <col min="7435" max="7681" width="9.140625" style="1"/>
    <col min="7682" max="7682" width="5.42578125" style="1" customWidth="1"/>
    <col min="7683" max="7683" width="37.85546875" style="1" customWidth="1"/>
    <col min="7684" max="7684" width="10.140625" style="1" customWidth="1"/>
    <col min="7685" max="7685" width="9.42578125" style="1" customWidth="1"/>
    <col min="7686" max="7686" width="12" style="1" customWidth="1"/>
    <col min="7687" max="7687" width="24.28515625" style="1" customWidth="1"/>
    <col min="7688" max="7688" width="8.28515625" style="1" customWidth="1"/>
    <col min="7689" max="7689" width="8.5703125" style="1" customWidth="1"/>
    <col min="7690" max="7690" width="8.42578125" style="1" customWidth="1"/>
    <col min="7691" max="7937" width="9.140625" style="1"/>
    <col min="7938" max="7938" width="5.42578125" style="1" customWidth="1"/>
    <col min="7939" max="7939" width="37.85546875" style="1" customWidth="1"/>
    <col min="7940" max="7940" width="10.140625" style="1" customWidth="1"/>
    <col min="7941" max="7941" width="9.42578125" style="1" customWidth="1"/>
    <col min="7942" max="7942" width="12" style="1" customWidth="1"/>
    <col min="7943" max="7943" width="24.28515625" style="1" customWidth="1"/>
    <col min="7944" max="7944" width="8.28515625" style="1" customWidth="1"/>
    <col min="7945" max="7945" width="8.5703125" style="1" customWidth="1"/>
    <col min="7946" max="7946" width="8.42578125" style="1" customWidth="1"/>
    <col min="7947" max="8193" width="9.140625" style="1"/>
    <col min="8194" max="8194" width="5.42578125" style="1" customWidth="1"/>
    <col min="8195" max="8195" width="37.85546875" style="1" customWidth="1"/>
    <col min="8196" max="8196" width="10.140625" style="1" customWidth="1"/>
    <col min="8197" max="8197" width="9.42578125" style="1" customWidth="1"/>
    <col min="8198" max="8198" width="12" style="1" customWidth="1"/>
    <col min="8199" max="8199" width="24.28515625" style="1" customWidth="1"/>
    <col min="8200" max="8200" width="8.28515625" style="1" customWidth="1"/>
    <col min="8201" max="8201" width="8.5703125" style="1" customWidth="1"/>
    <col min="8202" max="8202" width="8.42578125" style="1" customWidth="1"/>
    <col min="8203" max="8449" width="9.140625" style="1"/>
    <col min="8450" max="8450" width="5.42578125" style="1" customWidth="1"/>
    <col min="8451" max="8451" width="37.85546875" style="1" customWidth="1"/>
    <col min="8452" max="8452" width="10.140625" style="1" customWidth="1"/>
    <col min="8453" max="8453" width="9.42578125" style="1" customWidth="1"/>
    <col min="8454" max="8454" width="12" style="1" customWidth="1"/>
    <col min="8455" max="8455" width="24.28515625" style="1" customWidth="1"/>
    <col min="8456" max="8456" width="8.28515625" style="1" customWidth="1"/>
    <col min="8457" max="8457" width="8.5703125" style="1" customWidth="1"/>
    <col min="8458" max="8458" width="8.42578125" style="1" customWidth="1"/>
    <col min="8459" max="8705" width="9.140625" style="1"/>
    <col min="8706" max="8706" width="5.42578125" style="1" customWidth="1"/>
    <col min="8707" max="8707" width="37.85546875" style="1" customWidth="1"/>
    <col min="8708" max="8708" width="10.140625" style="1" customWidth="1"/>
    <col min="8709" max="8709" width="9.42578125" style="1" customWidth="1"/>
    <col min="8710" max="8710" width="12" style="1" customWidth="1"/>
    <col min="8711" max="8711" width="24.28515625" style="1" customWidth="1"/>
    <col min="8712" max="8712" width="8.28515625" style="1" customWidth="1"/>
    <col min="8713" max="8713" width="8.5703125" style="1" customWidth="1"/>
    <col min="8714" max="8714" width="8.42578125" style="1" customWidth="1"/>
    <col min="8715" max="8961" width="9.140625" style="1"/>
    <col min="8962" max="8962" width="5.42578125" style="1" customWidth="1"/>
    <col min="8963" max="8963" width="37.85546875" style="1" customWidth="1"/>
    <col min="8964" max="8964" width="10.140625" style="1" customWidth="1"/>
    <col min="8965" max="8965" width="9.42578125" style="1" customWidth="1"/>
    <col min="8966" max="8966" width="12" style="1" customWidth="1"/>
    <col min="8967" max="8967" width="24.28515625" style="1" customWidth="1"/>
    <col min="8968" max="8968" width="8.28515625" style="1" customWidth="1"/>
    <col min="8969" max="8969" width="8.5703125" style="1" customWidth="1"/>
    <col min="8970" max="8970" width="8.42578125" style="1" customWidth="1"/>
    <col min="8971" max="9217" width="9.140625" style="1"/>
    <col min="9218" max="9218" width="5.42578125" style="1" customWidth="1"/>
    <col min="9219" max="9219" width="37.85546875" style="1" customWidth="1"/>
    <col min="9220" max="9220" width="10.140625" style="1" customWidth="1"/>
    <col min="9221" max="9221" width="9.42578125" style="1" customWidth="1"/>
    <col min="9222" max="9222" width="12" style="1" customWidth="1"/>
    <col min="9223" max="9223" width="24.28515625" style="1" customWidth="1"/>
    <col min="9224" max="9224" width="8.28515625" style="1" customWidth="1"/>
    <col min="9225" max="9225" width="8.5703125" style="1" customWidth="1"/>
    <col min="9226" max="9226" width="8.42578125" style="1" customWidth="1"/>
    <col min="9227" max="9473" width="9.140625" style="1"/>
    <col min="9474" max="9474" width="5.42578125" style="1" customWidth="1"/>
    <col min="9475" max="9475" width="37.85546875" style="1" customWidth="1"/>
    <col min="9476" max="9476" width="10.140625" style="1" customWidth="1"/>
    <col min="9477" max="9477" width="9.42578125" style="1" customWidth="1"/>
    <col min="9478" max="9478" width="12" style="1" customWidth="1"/>
    <col min="9479" max="9479" width="24.28515625" style="1" customWidth="1"/>
    <col min="9480" max="9480" width="8.28515625" style="1" customWidth="1"/>
    <col min="9481" max="9481" width="8.5703125" style="1" customWidth="1"/>
    <col min="9482" max="9482" width="8.42578125" style="1" customWidth="1"/>
    <col min="9483" max="9729" width="9.140625" style="1"/>
    <col min="9730" max="9730" width="5.42578125" style="1" customWidth="1"/>
    <col min="9731" max="9731" width="37.85546875" style="1" customWidth="1"/>
    <col min="9732" max="9732" width="10.140625" style="1" customWidth="1"/>
    <col min="9733" max="9733" width="9.42578125" style="1" customWidth="1"/>
    <col min="9734" max="9734" width="12" style="1" customWidth="1"/>
    <col min="9735" max="9735" width="24.28515625" style="1" customWidth="1"/>
    <col min="9736" max="9736" width="8.28515625" style="1" customWidth="1"/>
    <col min="9737" max="9737" width="8.5703125" style="1" customWidth="1"/>
    <col min="9738" max="9738" width="8.42578125" style="1" customWidth="1"/>
    <col min="9739" max="9985" width="9.140625" style="1"/>
    <col min="9986" max="9986" width="5.42578125" style="1" customWidth="1"/>
    <col min="9987" max="9987" width="37.85546875" style="1" customWidth="1"/>
    <col min="9988" max="9988" width="10.140625" style="1" customWidth="1"/>
    <col min="9989" max="9989" width="9.42578125" style="1" customWidth="1"/>
    <col min="9990" max="9990" width="12" style="1" customWidth="1"/>
    <col min="9991" max="9991" width="24.28515625" style="1" customWidth="1"/>
    <col min="9992" max="9992" width="8.28515625" style="1" customWidth="1"/>
    <col min="9993" max="9993" width="8.5703125" style="1" customWidth="1"/>
    <col min="9994" max="9994" width="8.42578125" style="1" customWidth="1"/>
    <col min="9995" max="10241" width="9.140625" style="1"/>
    <col min="10242" max="10242" width="5.42578125" style="1" customWidth="1"/>
    <col min="10243" max="10243" width="37.85546875" style="1" customWidth="1"/>
    <col min="10244" max="10244" width="10.140625" style="1" customWidth="1"/>
    <col min="10245" max="10245" width="9.42578125" style="1" customWidth="1"/>
    <col min="10246" max="10246" width="12" style="1" customWidth="1"/>
    <col min="10247" max="10247" width="24.28515625" style="1" customWidth="1"/>
    <col min="10248" max="10248" width="8.28515625" style="1" customWidth="1"/>
    <col min="10249" max="10249" width="8.5703125" style="1" customWidth="1"/>
    <col min="10250" max="10250" width="8.42578125" style="1" customWidth="1"/>
    <col min="10251" max="10497" width="9.140625" style="1"/>
    <col min="10498" max="10498" width="5.42578125" style="1" customWidth="1"/>
    <col min="10499" max="10499" width="37.85546875" style="1" customWidth="1"/>
    <col min="10500" max="10500" width="10.140625" style="1" customWidth="1"/>
    <col min="10501" max="10501" width="9.42578125" style="1" customWidth="1"/>
    <col min="10502" max="10502" width="12" style="1" customWidth="1"/>
    <col min="10503" max="10503" width="24.28515625" style="1" customWidth="1"/>
    <col min="10504" max="10504" width="8.28515625" style="1" customWidth="1"/>
    <col min="10505" max="10505" width="8.5703125" style="1" customWidth="1"/>
    <col min="10506" max="10506" width="8.42578125" style="1" customWidth="1"/>
    <col min="10507" max="10753" width="9.140625" style="1"/>
    <col min="10754" max="10754" width="5.42578125" style="1" customWidth="1"/>
    <col min="10755" max="10755" width="37.85546875" style="1" customWidth="1"/>
    <col min="10756" max="10756" width="10.140625" style="1" customWidth="1"/>
    <col min="10757" max="10757" width="9.42578125" style="1" customWidth="1"/>
    <col min="10758" max="10758" width="12" style="1" customWidth="1"/>
    <col min="10759" max="10759" width="24.28515625" style="1" customWidth="1"/>
    <col min="10760" max="10760" width="8.28515625" style="1" customWidth="1"/>
    <col min="10761" max="10761" width="8.5703125" style="1" customWidth="1"/>
    <col min="10762" max="10762" width="8.42578125" style="1" customWidth="1"/>
    <col min="10763" max="11009" width="9.140625" style="1"/>
    <col min="11010" max="11010" width="5.42578125" style="1" customWidth="1"/>
    <col min="11011" max="11011" width="37.85546875" style="1" customWidth="1"/>
    <col min="11012" max="11012" width="10.140625" style="1" customWidth="1"/>
    <col min="11013" max="11013" width="9.42578125" style="1" customWidth="1"/>
    <col min="11014" max="11014" width="12" style="1" customWidth="1"/>
    <col min="11015" max="11015" width="24.28515625" style="1" customWidth="1"/>
    <col min="11016" max="11016" width="8.28515625" style="1" customWidth="1"/>
    <col min="11017" max="11017" width="8.5703125" style="1" customWidth="1"/>
    <col min="11018" max="11018" width="8.42578125" style="1" customWidth="1"/>
    <col min="11019" max="11265" width="9.140625" style="1"/>
    <col min="11266" max="11266" width="5.42578125" style="1" customWidth="1"/>
    <col min="11267" max="11267" width="37.85546875" style="1" customWidth="1"/>
    <col min="11268" max="11268" width="10.140625" style="1" customWidth="1"/>
    <col min="11269" max="11269" width="9.42578125" style="1" customWidth="1"/>
    <col min="11270" max="11270" width="12" style="1" customWidth="1"/>
    <col min="11271" max="11271" width="24.28515625" style="1" customWidth="1"/>
    <col min="11272" max="11272" width="8.28515625" style="1" customWidth="1"/>
    <col min="11273" max="11273" width="8.5703125" style="1" customWidth="1"/>
    <col min="11274" max="11274" width="8.42578125" style="1" customWidth="1"/>
    <col min="11275" max="11521" width="9.140625" style="1"/>
    <col min="11522" max="11522" width="5.42578125" style="1" customWidth="1"/>
    <col min="11523" max="11523" width="37.85546875" style="1" customWidth="1"/>
    <col min="11524" max="11524" width="10.140625" style="1" customWidth="1"/>
    <col min="11525" max="11525" width="9.42578125" style="1" customWidth="1"/>
    <col min="11526" max="11526" width="12" style="1" customWidth="1"/>
    <col min="11527" max="11527" width="24.28515625" style="1" customWidth="1"/>
    <col min="11528" max="11528" width="8.28515625" style="1" customWidth="1"/>
    <col min="11529" max="11529" width="8.5703125" style="1" customWidth="1"/>
    <col min="11530" max="11530" width="8.42578125" style="1" customWidth="1"/>
    <col min="11531" max="11777" width="9.140625" style="1"/>
    <col min="11778" max="11778" width="5.42578125" style="1" customWidth="1"/>
    <col min="11779" max="11779" width="37.85546875" style="1" customWidth="1"/>
    <col min="11780" max="11780" width="10.140625" style="1" customWidth="1"/>
    <col min="11781" max="11781" width="9.42578125" style="1" customWidth="1"/>
    <col min="11782" max="11782" width="12" style="1" customWidth="1"/>
    <col min="11783" max="11783" width="24.28515625" style="1" customWidth="1"/>
    <col min="11784" max="11784" width="8.28515625" style="1" customWidth="1"/>
    <col min="11785" max="11785" width="8.5703125" style="1" customWidth="1"/>
    <col min="11786" max="11786" width="8.42578125" style="1" customWidth="1"/>
    <col min="11787" max="12033" width="9.140625" style="1"/>
    <col min="12034" max="12034" width="5.42578125" style="1" customWidth="1"/>
    <col min="12035" max="12035" width="37.85546875" style="1" customWidth="1"/>
    <col min="12036" max="12036" width="10.140625" style="1" customWidth="1"/>
    <col min="12037" max="12037" width="9.42578125" style="1" customWidth="1"/>
    <col min="12038" max="12038" width="12" style="1" customWidth="1"/>
    <col min="12039" max="12039" width="24.28515625" style="1" customWidth="1"/>
    <col min="12040" max="12040" width="8.28515625" style="1" customWidth="1"/>
    <col min="12041" max="12041" width="8.5703125" style="1" customWidth="1"/>
    <col min="12042" max="12042" width="8.42578125" style="1" customWidth="1"/>
    <col min="12043" max="12289" width="9.140625" style="1"/>
    <col min="12290" max="12290" width="5.42578125" style="1" customWidth="1"/>
    <col min="12291" max="12291" width="37.85546875" style="1" customWidth="1"/>
    <col min="12292" max="12292" width="10.140625" style="1" customWidth="1"/>
    <col min="12293" max="12293" width="9.42578125" style="1" customWidth="1"/>
    <col min="12294" max="12294" width="12" style="1" customWidth="1"/>
    <col min="12295" max="12295" width="24.28515625" style="1" customWidth="1"/>
    <col min="12296" max="12296" width="8.28515625" style="1" customWidth="1"/>
    <col min="12297" max="12297" width="8.5703125" style="1" customWidth="1"/>
    <col min="12298" max="12298" width="8.42578125" style="1" customWidth="1"/>
    <col min="12299" max="12545" width="9.140625" style="1"/>
    <col min="12546" max="12546" width="5.42578125" style="1" customWidth="1"/>
    <col min="12547" max="12547" width="37.85546875" style="1" customWidth="1"/>
    <col min="12548" max="12548" width="10.140625" style="1" customWidth="1"/>
    <col min="12549" max="12549" width="9.42578125" style="1" customWidth="1"/>
    <col min="12550" max="12550" width="12" style="1" customWidth="1"/>
    <col min="12551" max="12551" width="24.28515625" style="1" customWidth="1"/>
    <col min="12552" max="12552" width="8.28515625" style="1" customWidth="1"/>
    <col min="12553" max="12553" width="8.5703125" style="1" customWidth="1"/>
    <col min="12554" max="12554" width="8.42578125" style="1" customWidth="1"/>
    <col min="12555" max="12801" width="9.140625" style="1"/>
    <col min="12802" max="12802" width="5.42578125" style="1" customWidth="1"/>
    <col min="12803" max="12803" width="37.85546875" style="1" customWidth="1"/>
    <col min="12804" max="12804" width="10.140625" style="1" customWidth="1"/>
    <col min="12805" max="12805" width="9.42578125" style="1" customWidth="1"/>
    <col min="12806" max="12806" width="12" style="1" customWidth="1"/>
    <col min="12807" max="12807" width="24.28515625" style="1" customWidth="1"/>
    <col min="12808" max="12808" width="8.28515625" style="1" customWidth="1"/>
    <col min="12809" max="12809" width="8.5703125" style="1" customWidth="1"/>
    <col min="12810" max="12810" width="8.42578125" style="1" customWidth="1"/>
    <col min="12811" max="13057" width="9.140625" style="1"/>
    <col min="13058" max="13058" width="5.42578125" style="1" customWidth="1"/>
    <col min="13059" max="13059" width="37.85546875" style="1" customWidth="1"/>
    <col min="13060" max="13060" width="10.140625" style="1" customWidth="1"/>
    <col min="13061" max="13061" width="9.42578125" style="1" customWidth="1"/>
    <col min="13062" max="13062" width="12" style="1" customWidth="1"/>
    <col min="13063" max="13063" width="24.28515625" style="1" customWidth="1"/>
    <col min="13064" max="13064" width="8.28515625" style="1" customWidth="1"/>
    <col min="13065" max="13065" width="8.5703125" style="1" customWidth="1"/>
    <col min="13066" max="13066" width="8.42578125" style="1" customWidth="1"/>
    <col min="13067" max="13313" width="9.140625" style="1"/>
    <col min="13314" max="13314" width="5.42578125" style="1" customWidth="1"/>
    <col min="13315" max="13315" width="37.85546875" style="1" customWidth="1"/>
    <col min="13316" max="13316" width="10.140625" style="1" customWidth="1"/>
    <col min="13317" max="13317" width="9.42578125" style="1" customWidth="1"/>
    <col min="13318" max="13318" width="12" style="1" customWidth="1"/>
    <col min="13319" max="13319" width="24.28515625" style="1" customWidth="1"/>
    <col min="13320" max="13320" width="8.28515625" style="1" customWidth="1"/>
    <col min="13321" max="13321" width="8.5703125" style="1" customWidth="1"/>
    <col min="13322" max="13322" width="8.42578125" style="1" customWidth="1"/>
    <col min="13323" max="13569" width="9.140625" style="1"/>
    <col min="13570" max="13570" width="5.42578125" style="1" customWidth="1"/>
    <col min="13571" max="13571" width="37.85546875" style="1" customWidth="1"/>
    <col min="13572" max="13572" width="10.140625" style="1" customWidth="1"/>
    <col min="13573" max="13573" width="9.42578125" style="1" customWidth="1"/>
    <col min="13574" max="13574" width="12" style="1" customWidth="1"/>
    <col min="13575" max="13575" width="24.28515625" style="1" customWidth="1"/>
    <col min="13576" max="13576" width="8.28515625" style="1" customWidth="1"/>
    <col min="13577" max="13577" width="8.5703125" style="1" customWidth="1"/>
    <col min="13578" max="13578" width="8.42578125" style="1" customWidth="1"/>
    <col min="13579" max="13825" width="9.140625" style="1"/>
    <col min="13826" max="13826" width="5.42578125" style="1" customWidth="1"/>
    <col min="13827" max="13827" width="37.85546875" style="1" customWidth="1"/>
    <col min="13828" max="13828" width="10.140625" style="1" customWidth="1"/>
    <col min="13829" max="13829" width="9.42578125" style="1" customWidth="1"/>
    <col min="13830" max="13830" width="12" style="1" customWidth="1"/>
    <col min="13831" max="13831" width="24.28515625" style="1" customWidth="1"/>
    <col min="13832" max="13832" width="8.28515625" style="1" customWidth="1"/>
    <col min="13833" max="13833" width="8.5703125" style="1" customWidth="1"/>
    <col min="13834" max="13834" width="8.42578125" style="1" customWidth="1"/>
    <col min="13835" max="14081" width="9.140625" style="1"/>
    <col min="14082" max="14082" width="5.42578125" style="1" customWidth="1"/>
    <col min="14083" max="14083" width="37.85546875" style="1" customWidth="1"/>
    <col min="14084" max="14084" width="10.140625" style="1" customWidth="1"/>
    <col min="14085" max="14085" width="9.42578125" style="1" customWidth="1"/>
    <col min="14086" max="14086" width="12" style="1" customWidth="1"/>
    <col min="14087" max="14087" width="24.28515625" style="1" customWidth="1"/>
    <col min="14088" max="14088" width="8.28515625" style="1" customWidth="1"/>
    <col min="14089" max="14089" width="8.5703125" style="1" customWidth="1"/>
    <col min="14090" max="14090" width="8.42578125" style="1" customWidth="1"/>
    <col min="14091" max="14337" width="9.140625" style="1"/>
    <col min="14338" max="14338" width="5.42578125" style="1" customWidth="1"/>
    <col min="14339" max="14339" width="37.85546875" style="1" customWidth="1"/>
    <col min="14340" max="14340" width="10.140625" style="1" customWidth="1"/>
    <col min="14341" max="14341" width="9.42578125" style="1" customWidth="1"/>
    <col min="14342" max="14342" width="12" style="1" customWidth="1"/>
    <col min="14343" max="14343" width="24.28515625" style="1" customWidth="1"/>
    <col min="14344" max="14344" width="8.28515625" style="1" customWidth="1"/>
    <col min="14345" max="14345" width="8.5703125" style="1" customWidth="1"/>
    <col min="14346" max="14346" width="8.42578125" style="1" customWidth="1"/>
    <col min="14347" max="14593" width="9.140625" style="1"/>
    <col min="14594" max="14594" width="5.42578125" style="1" customWidth="1"/>
    <col min="14595" max="14595" width="37.85546875" style="1" customWidth="1"/>
    <col min="14596" max="14596" width="10.140625" style="1" customWidth="1"/>
    <col min="14597" max="14597" width="9.42578125" style="1" customWidth="1"/>
    <col min="14598" max="14598" width="12" style="1" customWidth="1"/>
    <col min="14599" max="14599" width="24.28515625" style="1" customWidth="1"/>
    <col min="14600" max="14600" width="8.28515625" style="1" customWidth="1"/>
    <col min="14601" max="14601" width="8.5703125" style="1" customWidth="1"/>
    <col min="14602" max="14602" width="8.42578125" style="1" customWidth="1"/>
    <col min="14603" max="14849" width="9.140625" style="1"/>
    <col min="14850" max="14850" width="5.42578125" style="1" customWidth="1"/>
    <col min="14851" max="14851" width="37.85546875" style="1" customWidth="1"/>
    <col min="14852" max="14852" width="10.140625" style="1" customWidth="1"/>
    <col min="14853" max="14853" width="9.42578125" style="1" customWidth="1"/>
    <col min="14854" max="14854" width="12" style="1" customWidth="1"/>
    <col min="14855" max="14855" width="24.28515625" style="1" customWidth="1"/>
    <col min="14856" max="14856" width="8.28515625" style="1" customWidth="1"/>
    <col min="14857" max="14857" width="8.5703125" style="1" customWidth="1"/>
    <col min="14858" max="14858" width="8.42578125" style="1" customWidth="1"/>
    <col min="14859" max="15105" width="9.140625" style="1"/>
    <col min="15106" max="15106" width="5.42578125" style="1" customWidth="1"/>
    <col min="15107" max="15107" width="37.85546875" style="1" customWidth="1"/>
    <col min="15108" max="15108" width="10.140625" style="1" customWidth="1"/>
    <col min="15109" max="15109" width="9.42578125" style="1" customWidth="1"/>
    <col min="15110" max="15110" width="12" style="1" customWidth="1"/>
    <col min="15111" max="15111" width="24.28515625" style="1" customWidth="1"/>
    <col min="15112" max="15112" width="8.28515625" style="1" customWidth="1"/>
    <col min="15113" max="15113" width="8.5703125" style="1" customWidth="1"/>
    <col min="15114" max="15114" width="8.42578125" style="1" customWidth="1"/>
    <col min="15115" max="15361" width="9.140625" style="1"/>
    <col min="15362" max="15362" width="5.42578125" style="1" customWidth="1"/>
    <col min="15363" max="15363" width="37.85546875" style="1" customWidth="1"/>
    <col min="15364" max="15364" width="10.140625" style="1" customWidth="1"/>
    <col min="15365" max="15365" width="9.42578125" style="1" customWidth="1"/>
    <col min="15366" max="15366" width="12" style="1" customWidth="1"/>
    <col min="15367" max="15367" width="24.28515625" style="1" customWidth="1"/>
    <col min="15368" max="15368" width="8.28515625" style="1" customWidth="1"/>
    <col min="15369" max="15369" width="8.5703125" style="1" customWidth="1"/>
    <col min="15370" max="15370" width="8.42578125" style="1" customWidth="1"/>
    <col min="15371" max="15617" width="9.140625" style="1"/>
    <col min="15618" max="15618" width="5.42578125" style="1" customWidth="1"/>
    <col min="15619" max="15619" width="37.85546875" style="1" customWidth="1"/>
    <col min="15620" max="15620" width="10.140625" style="1" customWidth="1"/>
    <col min="15621" max="15621" width="9.42578125" style="1" customWidth="1"/>
    <col min="15622" max="15622" width="12" style="1" customWidth="1"/>
    <col min="15623" max="15623" width="24.28515625" style="1" customWidth="1"/>
    <col min="15624" max="15624" width="8.28515625" style="1" customWidth="1"/>
    <col min="15625" max="15625" width="8.5703125" style="1" customWidth="1"/>
    <col min="15626" max="15626" width="8.42578125" style="1" customWidth="1"/>
    <col min="15627" max="15873" width="9.140625" style="1"/>
    <col min="15874" max="15874" width="5.42578125" style="1" customWidth="1"/>
    <col min="15875" max="15875" width="37.85546875" style="1" customWidth="1"/>
    <col min="15876" max="15876" width="10.140625" style="1" customWidth="1"/>
    <col min="15877" max="15877" width="9.42578125" style="1" customWidth="1"/>
    <col min="15878" max="15878" width="12" style="1" customWidth="1"/>
    <col min="15879" max="15879" width="24.28515625" style="1" customWidth="1"/>
    <col min="15880" max="15880" width="8.28515625" style="1" customWidth="1"/>
    <col min="15881" max="15881" width="8.5703125" style="1" customWidth="1"/>
    <col min="15882" max="15882" width="8.42578125" style="1" customWidth="1"/>
    <col min="15883" max="16129" width="9.140625" style="1"/>
    <col min="16130" max="16130" width="5.42578125" style="1" customWidth="1"/>
    <col min="16131" max="16131" width="37.85546875" style="1" customWidth="1"/>
    <col min="16132" max="16132" width="10.140625" style="1" customWidth="1"/>
    <col min="16133" max="16133" width="9.42578125" style="1" customWidth="1"/>
    <col min="16134" max="16134" width="12" style="1" customWidth="1"/>
    <col min="16135" max="16135" width="24.28515625" style="1" customWidth="1"/>
    <col min="16136" max="16136" width="8.28515625" style="1" customWidth="1"/>
    <col min="16137" max="16137" width="8.5703125" style="1" customWidth="1"/>
    <col min="16138" max="16138" width="8.42578125" style="1" customWidth="1"/>
    <col min="16139" max="16384" width="9.140625" style="1"/>
  </cols>
  <sheetData>
    <row r="1" spans="1:10" ht="18.75">
      <c r="F1" s="2"/>
      <c r="G1" s="2"/>
    </row>
    <row r="2" spans="1:10">
      <c r="F2" s="3"/>
      <c r="G2" s="3"/>
    </row>
    <row r="3" spans="1:10">
      <c r="F3" s="3"/>
      <c r="G3" s="3"/>
    </row>
    <row r="4" spans="1:10" ht="24.75" customHeight="1">
      <c r="F4" s="3"/>
      <c r="G4" s="3"/>
    </row>
    <row r="5" spans="1:10" ht="7.5" customHeight="1">
      <c r="A5" s="9"/>
      <c r="B5" s="85"/>
      <c r="C5" s="9"/>
      <c r="D5" s="9"/>
      <c r="E5" s="11"/>
      <c r="F5" s="10"/>
      <c r="G5" s="10"/>
    </row>
    <row r="6" spans="1:10" ht="19.5" customHeight="1">
      <c r="A6" s="140" t="s">
        <v>48</v>
      </c>
      <c r="B6" s="140"/>
      <c r="C6" s="140"/>
      <c r="D6" s="140"/>
      <c r="E6" s="140"/>
      <c r="F6" s="140"/>
      <c r="G6" s="82"/>
      <c r="H6" s="63"/>
      <c r="I6" s="21"/>
      <c r="J6" s="4"/>
    </row>
    <row r="7" spans="1:10" s="51" customFormat="1" ht="18" customHeight="1">
      <c r="A7" s="141" t="s">
        <v>49</v>
      </c>
      <c r="B7" s="141"/>
      <c r="C7" s="141"/>
      <c r="D7" s="141"/>
      <c r="E7" s="141"/>
      <c r="F7" s="141"/>
      <c r="G7" s="83"/>
      <c r="H7" s="64"/>
      <c r="I7" s="50"/>
      <c r="J7" s="49"/>
    </row>
    <row r="8" spans="1:10" s="51" customFormat="1" ht="20.25" customHeight="1">
      <c r="A8" s="52" t="s">
        <v>14</v>
      </c>
      <c r="B8" s="52"/>
      <c r="C8" s="53"/>
      <c r="D8" s="53"/>
      <c r="E8" s="54" t="s">
        <v>16</v>
      </c>
      <c r="F8" s="53"/>
      <c r="G8" s="53"/>
      <c r="H8" s="65"/>
      <c r="I8" s="55"/>
      <c r="J8" s="83"/>
    </row>
    <row r="9" spans="1:10" s="8" customFormat="1" ht="15.75" customHeight="1" thickBot="1">
      <c r="A9" s="12"/>
      <c r="B9" s="86"/>
      <c r="C9" s="61"/>
      <c r="D9" s="61"/>
      <c r="E9" s="61"/>
      <c r="F9" s="61"/>
      <c r="G9" s="61"/>
      <c r="H9" s="66"/>
      <c r="I9" s="22"/>
      <c r="J9" s="60"/>
    </row>
    <row r="10" spans="1:10" s="48" customFormat="1" ht="30.75" customHeight="1" thickTop="1">
      <c r="A10" s="43" t="s">
        <v>1</v>
      </c>
      <c r="B10" s="87" t="s">
        <v>2</v>
      </c>
      <c r="C10" s="44" t="s">
        <v>8</v>
      </c>
      <c r="D10" s="44" t="s">
        <v>4</v>
      </c>
      <c r="E10" s="45" t="s">
        <v>3</v>
      </c>
      <c r="F10" s="44" t="s">
        <v>19</v>
      </c>
      <c r="G10" s="46" t="s">
        <v>5</v>
      </c>
      <c r="H10" s="67"/>
      <c r="I10" s="47"/>
    </row>
    <row r="11" spans="1:10" s="48" customFormat="1" ht="21.75" customHeight="1">
      <c r="A11" s="145">
        <v>1</v>
      </c>
      <c r="B11" s="126" t="s">
        <v>34</v>
      </c>
      <c r="C11" s="127" t="s">
        <v>20</v>
      </c>
      <c r="D11" s="128">
        <v>20</v>
      </c>
      <c r="E11" s="129">
        <v>2500</v>
      </c>
      <c r="F11" s="129">
        <f>E11*D11*1.1</f>
        <v>55000.000000000007</v>
      </c>
      <c r="G11" s="146"/>
      <c r="H11" s="67"/>
      <c r="I11" s="47"/>
    </row>
    <row r="12" spans="1:10" s="157" customFormat="1" ht="21.75" customHeight="1">
      <c r="A12" s="149">
        <v>2</v>
      </c>
      <c r="B12" s="150" t="s">
        <v>50</v>
      </c>
      <c r="C12" s="151" t="s">
        <v>6</v>
      </c>
      <c r="D12" s="151">
        <v>3</v>
      </c>
      <c r="E12" s="152">
        <v>33000</v>
      </c>
      <c r="F12" s="153">
        <f>E12*D12*1.1</f>
        <v>108900.00000000001</v>
      </c>
      <c r="G12" s="154"/>
      <c r="H12" s="155"/>
      <c r="I12" s="156"/>
    </row>
    <row r="13" spans="1:10" s="92" customFormat="1" ht="20.25" customHeight="1" thickBot="1">
      <c r="A13" s="121">
        <v>3</v>
      </c>
      <c r="B13" s="122" t="s">
        <v>35</v>
      </c>
      <c r="C13" s="123" t="s">
        <v>18</v>
      </c>
      <c r="D13" s="123">
        <v>10</v>
      </c>
      <c r="E13" s="124">
        <v>49500</v>
      </c>
      <c r="F13" s="124">
        <f>E13*D13*1.1</f>
        <v>544500</v>
      </c>
      <c r="G13" s="125"/>
      <c r="H13" s="90"/>
      <c r="I13" s="91"/>
    </row>
    <row r="14" spans="1:10" s="100" customFormat="1" ht="13.5" customHeight="1" thickTop="1" thickBot="1">
      <c r="A14" s="93"/>
      <c r="B14" s="94" t="s">
        <v>10</v>
      </c>
      <c r="C14" s="95"/>
      <c r="D14" s="95"/>
      <c r="E14" s="95"/>
      <c r="F14" s="96"/>
      <c r="G14" s="97"/>
      <c r="H14" s="98"/>
      <c r="I14" s="99"/>
    </row>
    <row r="15" spans="1:10" s="103" customFormat="1" ht="13.5" customHeight="1" thickTop="1">
      <c r="A15" s="131">
        <v>4</v>
      </c>
      <c r="B15" s="132" t="s">
        <v>11</v>
      </c>
      <c r="C15" s="128" t="s">
        <v>20</v>
      </c>
      <c r="D15" s="128">
        <v>3</v>
      </c>
      <c r="E15" s="133">
        <v>29000</v>
      </c>
      <c r="F15" s="133">
        <f t="shared" ref="F15:F16" si="0">E15*D15*1.1</f>
        <v>95700.000000000015</v>
      </c>
      <c r="G15" s="134"/>
      <c r="H15" s="81"/>
      <c r="I15" s="101"/>
      <c r="J15" s="102"/>
    </row>
    <row r="16" spans="1:10" s="103" customFormat="1" ht="19.5" customHeight="1">
      <c r="A16" s="131">
        <v>5</v>
      </c>
      <c r="B16" s="136" t="s">
        <v>23</v>
      </c>
      <c r="C16" s="137" t="s">
        <v>24</v>
      </c>
      <c r="D16" s="137">
        <v>2</v>
      </c>
      <c r="E16" s="138">
        <v>47000</v>
      </c>
      <c r="F16" s="138">
        <f t="shared" si="0"/>
        <v>103400.00000000001</v>
      </c>
      <c r="G16" s="139"/>
      <c r="H16" s="81"/>
      <c r="I16" s="101"/>
      <c r="J16" s="102"/>
    </row>
    <row r="17" spans="1:10" s="103" customFormat="1" ht="19.5" customHeight="1">
      <c r="A17" s="135">
        <v>6</v>
      </c>
      <c r="B17" s="130" t="s">
        <v>28</v>
      </c>
      <c r="C17" s="137" t="s">
        <v>17</v>
      </c>
      <c r="D17" s="137">
        <v>2</v>
      </c>
      <c r="E17" s="138">
        <v>20500</v>
      </c>
      <c r="F17" s="138">
        <f>E17*D17*1.1</f>
        <v>45100.000000000007</v>
      </c>
      <c r="G17" s="139"/>
      <c r="H17" s="81"/>
      <c r="I17" s="101"/>
      <c r="J17" s="102"/>
    </row>
    <row r="18" spans="1:10" s="103" customFormat="1" ht="15.75" customHeight="1">
      <c r="A18" s="131">
        <v>7</v>
      </c>
      <c r="B18" s="126" t="s">
        <v>12</v>
      </c>
      <c r="C18" s="127" t="s">
        <v>17</v>
      </c>
      <c r="D18" s="127">
        <v>2</v>
      </c>
      <c r="E18" s="129">
        <v>25000</v>
      </c>
      <c r="F18" s="129">
        <f t="shared" ref="F18" si="1">E18*D18*1.1</f>
        <v>55000.000000000007</v>
      </c>
      <c r="G18" s="139"/>
      <c r="H18" s="81"/>
      <c r="I18" s="101"/>
      <c r="J18" s="102"/>
    </row>
    <row r="19" spans="1:10" s="103" customFormat="1" ht="15.75" customHeight="1">
      <c r="A19" s="135">
        <v>8</v>
      </c>
      <c r="B19" s="126" t="s">
        <v>13</v>
      </c>
      <c r="C19" s="127" t="s">
        <v>17</v>
      </c>
      <c r="D19" s="127">
        <v>2</v>
      </c>
      <c r="E19" s="129">
        <v>27000</v>
      </c>
      <c r="F19" s="129">
        <f>E19*D19*1.1</f>
        <v>59400.000000000007</v>
      </c>
      <c r="G19" s="139"/>
      <c r="H19" s="81"/>
      <c r="I19" s="101"/>
      <c r="J19" s="102"/>
    </row>
    <row r="20" spans="1:10" s="103" customFormat="1" ht="15.75" customHeight="1">
      <c r="A20" s="147">
        <v>9</v>
      </c>
      <c r="B20" s="130" t="s">
        <v>52</v>
      </c>
      <c r="C20" s="127" t="s">
        <v>17</v>
      </c>
      <c r="D20" s="137">
        <v>1</v>
      </c>
      <c r="E20" s="158">
        <v>37000</v>
      </c>
      <c r="F20" s="138">
        <f>E20*D20*1.1</f>
        <v>40700</v>
      </c>
      <c r="G20" s="139"/>
      <c r="H20" s="81"/>
      <c r="I20" s="101"/>
      <c r="J20" s="102"/>
    </row>
    <row r="21" spans="1:10" s="113" customFormat="1" ht="17.25" customHeight="1" thickBot="1">
      <c r="A21" s="104"/>
      <c r="B21" s="105" t="s">
        <v>26</v>
      </c>
      <c r="C21" s="106"/>
      <c r="D21" s="106"/>
      <c r="E21" s="107"/>
      <c r="F21" s="108">
        <f>SUM(F11:F20)</f>
        <v>1107700</v>
      </c>
      <c r="G21" s="109"/>
      <c r="H21" s="110"/>
      <c r="I21" s="111"/>
      <c r="J21" s="112"/>
    </row>
    <row r="22" spans="1:10" s="113" customFormat="1" ht="19.5" customHeight="1" thickTop="1" thickBot="1">
      <c r="A22" s="114" t="s">
        <v>36</v>
      </c>
      <c r="B22" s="115"/>
      <c r="C22" s="116"/>
      <c r="D22" s="117"/>
      <c r="E22" s="117"/>
      <c r="F22" s="117"/>
      <c r="G22" s="118"/>
      <c r="H22" s="110"/>
      <c r="I22" s="108"/>
      <c r="J22" s="112"/>
    </row>
    <row r="23" spans="1:10" s="113" customFormat="1" ht="36.75" customHeight="1" thickTop="1">
      <c r="A23" s="119" t="s">
        <v>27</v>
      </c>
      <c r="B23" s="120"/>
      <c r="C23" s="142" t="s">
        <v>37</v>
      </c>
      <c r="D23" s="142"/>
      <c r="E23" s="119"/>
      <c r="F23" s="142" t="s">
        <v>9</v>
      </c>
      <c r="G23" s="142"/>
      <c r="H23" s="110"/>
      <c r="I23" s="111"/>
      <c r="J23" s="112"/>
    </row>
    <row r="24" spans="1:10" ht="69" customHeight="1">
      <c r="B24" s="88"/>
      <c r="F24" s="7"/>
      <c r="G24" s="89"/>
      <c r="H24" s="71"/>
    </row>
    <row r="25" spans="1:10" s="20" customFormat="1" ht="71.25" customHeight="1">
      <c r="A25" s="5"/>
      <c r="B25" s="88"/>
      <c r="C25" s="5"/>
      <c r="D25" s="5"/>
      <c r="E25" s="7"/>
      <c r="F25" s="89"/>
      <c r="G25" s="89"/>
      <c r="H25" s="7"/>
      <c r="J25" s="1"/>
    </row>
    <row r="26" spans="1:10" s="20" customFormat="1" ht="11.25" customHeight="1">
      <c r="A26" s="5"/>
      <c r="B26" s="88"/>
      <c r="C26" s="5"/>
      <c r="D26" s="5"/>
      <c r="E26" s="7"/>
      <c r="F26" s="1"/>
      <c r="G26" s="1"/>
      <c r="H26" s="7"/>
      <c r="J26" s="1"/>
    </row>
    <row r="27" spans="1:10" s="20" customFormat="1" ht="2.25" hidden="1" customHeight="1">
      <c r="A27" s="5"/>
      <c r="B27" s="88"/>
      <c r="C27" s="5"/>
      <c r="D27" s="5"/>
      <c r="E27" s="7"/>
      <c r="F27" s="1"/>
      <c r="G27" s="1"/>
      <c r="H27" s="7"/>
      <c r="J27" s="1"/>
    </row>
    <row r="28" spans="1:10" s="20" customFormat="1" ht="16.5" customHeight="1">
      <c r="A28" s="5"/>
      <c r="B28" s="88"/>
      <c r="C28" s="5"/>
      <c r="D28" s="5"/>
      <c r="E28" s="7"/>
      <c r="F28" s="1"/>
      <c r="G28" s="1"/>
      <c r="H28" s="7"/>
      <c r="J28" s="1"/>
    </row>
    <row r="29" spans="1:10" s="20" customFormat="1" ht="18.75">
      <c r="A29" s="5"/>
      <c r="B29" s="84"/>
      <c r="C29" s="5"/>
      <c r="D29" s="5"/>
      <c r="E29" s="7"/>
      <c r="F29" s="2"/>
      <c r="G29" s="2"/>
      <c r="H29" s="7">
        <v>20130</v>
      </c>
      <c r="J29" s="1"/>
    </row>
    <row r="30" spans="1:10" s="20" customFormat="1">
      <c r="A30" s="5"/>
      <c r="B30" s="84"/>
      <c r="C30" s="5"/>
      <c r="D30" s="5"/>
      <c r="E30" s="7"/>
      <c r="F30" s="1"/>
      <c r="G30" s="1"/>
      <c r="H30" s="7">
        <v>20130</v>
      </c>
      <c r="J30" s="1"/>
    </row>
    <row r="31" spans="1:10" s="20" customFormat="1">
      <c r="A31" s="5"/>
      <c r="B31" s="84"/>
      <c r="C31" s="5"/>
      <c r="D31" s="5"/>
      <c r="E31" s="7"/>
      <c r="F31" s="1"/>
      <c r="G31" s="1"/>
      <c r="H31" s="7">
        <v>20130</v>
      </c>
      <c r="J31" s="1"/>
    </row>
    <row r="32" spans="1:10" s="20" customFormat="1">
      <c r="A32" s="5"/>
      <c r="B32" s="84"/>
      <c r="C32" s="5"/>
      <c r="D32" s="5"/>
      <c r="E32" s="7"/>
      <c r="F32" s="1"/>
      <c r="G32" s="1"/>
      <c r="H32" s="7">
        <v>20130</v>
      </c>
      <c r="J32" s="1"/>
    </row>
    <row r="33" spans="1:10" s="20" customFormat="1">
      <c r="A33" s="5"/>
      <c r="B33" s="84"/>
      <c r="C33" s="5"/>
      <c r="D33" s="5"/>
      <c r="E33" s="7"/>
      <c r="F33" s="1"/>
      <c r="G33" s="1"/>
      <c r="H33" s="7">
        <v>8906</v>
      </c>
      <c r="J33" s="1"/>
    </row>
    <row r="34" spans="1:10" s="20" customFormat="1">
      <c r="A34" s="5"/>
      <c r="B34" s="84"/>
      <c r="C34" s="5"/>
      <c r="D34" s="5"/>
      <c r="E34" s="7"/>
      <c r="F34" s="1"/>
      <c r="G34" s="1"/>
      <c r="H34" s="7">
        <v>8906</v>
      </c>
      <c r="J34" s="1"/>
    </row>
    <row r="35" spans="1:10" s="20" customFormat="1">
      <c r="A35" s="5"/>
      <c r="B35" s="84"/>
      <c r="C35" s="5"/>
      <c r="D35" s="5"/>
      <c r="E35" s="7"/>
      <c r="F35" s="1"/>
      <c r="G35" s="1"/>
      <c r="H35" s="7">
        <v>8906</v>
      </c>
      <c r="J35" s="1"/>
    </row>
    <row r="36" spans="1:10" s="20" customFormat="1">
      <c r="A36" s="5"/>
      <c r="B36" s="84"/>
      <c r="C36" s="5"/>
      <c r="D36" s="5"/>
      <c r="E36" s="7"/>
      <c r="F36" s="1"/>
      <c r="G36" s="1"/>
      <c r="H36" s="7">
        <v>28060</v>
      </c>
      <c r="J36" s="1"/>
    </row>
    <row r="37" spans="1:10" s="20" customFormat="1">
      <c r="A37" s="5"/>
      <c r="B37" s="84"/>
      <c r="C37" s="5"/>
      <c r="D37" s="5"/>
      <c r="E37" s="7"/>
      <c r="F37" s="1"/>
      <c r="G37" s="1"/>
      <c r="H37" s="7">
        <v>8906</v>
      </c>
      <c r="J37" s="1"/>
    </row>
    <row r="38" spans="1:10" s="20" customFormat="1">
      <c r="A38" s="5"/>
      <c r="B38" s="84"/>
      <c r="C38" s="5"/>
      <c r="D38" s="5"/>
      <c r="E38" s="7"/>
      <c r="F38" s="1"/>
      <c r="G38" s="1"/>
      <c r="H38" s="7">
        <v>11590</v>
      </c>
      <c r="J38" s="1"/>
    </row>
    <row r="39" spans="1:10" s="20" customFormat="1">
      <c r="A39" s="5"/>
      <c r="B39" s="84"/>
      <c r="C39" s="5"/>
      <c r="D39" s="5"/>
      <c r="E39" s="7"/>
      <c r="F39" s="1"/>
      <c r="G39" s="1"/>
      <c r="H39" s="7">
        <v>11590</v>
      </c>
      <c r="J39" s="1"/>
    </row>
    <row r="40" spans="1:10" s="20" customFormat="1">
      <c r="A40" s="5"/>
      <c r="B40" s="84"/>
      <c r="C40" s="5"/>
      <c r="D40" s="5"/>
      <c r="E40" s="7"/>
      <c r="F40" s="1"/>
      <c r="G40" s="1"/>
      <c r="H40" s="7">
        <v>11590</v>
      </c>
      <c r="J40" s="1"/>
    </row>
    <row r="41" spans="1:10" s="20" customFormat="1">
      <c r="A41" s="5"/>
      <c r="B41" s="84"/>
      <c r="C41" s="5"/>
      <c r="D41" s="5"/>
      <c r="E41" s="7"/>
      <c r="F41" s="1"/>
      <c r="G41" s="1"/>
      <c r="H41" s="7">
        <v>8906</v>
      </c>
      <c r="J41" s="1"/>
    </row>
    <row r="42" spans="1:10" s="20" customFormat="1">
      <c r="A42" s="5"/>
      <c r="B42" s="84"/>
      <c r="C42" s="5"/>
      <c r="D42" s="5"/>
      <c r="E42" s="7"/>
      <c r="F42" s="1"/>
      <c r="G42" s="1"/>
      <c r="H42" s="7">
        <v>28060</v>
      </c>
      <c r="J42" s="1"/>
    </row>
    <row r="43" spans="1:10" s="20" customFormat="1">
      <c r="A43" s="5"/>
      <c r="B43" s="84"/>
      <c r="C43" s="5"/>
      <c r="D43" s="5"/>
      <c r="E43" s="7"/>
      <c r="F43" s="1"/>
      <c r="G43" s="1"/>
      <c r="H43" s="7">
        <v>12200</v>
      </c>
      <c r="J43" s="1"/>
    </row>
    <row r="44" spans="1:10" s="20" customFormat="1">
      <c r="A44" s="5"/>
      <c r="B44" s="84"/>
      <c r="C44" s="5"/>
      <c r="D44" s="5"/>
      <c r="E44" s="7"/>
      <c r="F44" s="1"/>
      <c r="G44" s="1"/>
      <c r="H44" s="7">
        <v>8906</v>
      </c>
      <c r="J44" s="1"/>
    </row>
    <row r="45" spans="1:10" s="20" customFormat="1">
      <c r="A45" s="5"/>
      <c r="B45" s="84"/>
      <c r="C45" s="5"/>
      <c r="D45" s="5"/>
      <c r="E45" s="7"/>
      <c r="F45" s="1"/>
      <c r="G45" s="1"/>
      <c r="H45" s="7">
        <v>8906</v>
      </c>
      <c r="J45" s="1"/>
    </row>
    <row r="46" spans="1:10" s="20" customFormat="1">
      <c r="A46" s="5"/>
      <c r="B46" s="84"/>
      <c r="C46" s="5"/>
      <c r="D46" s="5"/>
      <c r="E46" s="7"/>
      <c r="F46" s="1"/>
      <c r="G46" s="1"/>
      <c r="H46" s="7">
        <v>28060</v>
      </c>
      <c r="J46" s="1"/>
    </row>
    <row r="47" spans="1:10" s="20" customFormat="1">
      <c r="A47" s="5"/>
      <c r="B47" s="84"/>
      <c r="C47" s="5"/>
      <c r="D47" s="5"/>
      <c r="E47" s="7"/>
      <c r="F47" s="1"/>
      <c r="G47" s="1"/>
      <c r="H47" s="7">
        <v>32330</v>
      </c>
      <c r="J47" s="1"/>
    </row>
    <row r="48" spans="1:10" s="20" customFormat="1">
      <c r="A48" s="5"/>
      <c r="B48" s="84"/>
      <c r="C48" s="5"/>
      <c r="D48" s="5"/>
      <c r="E48" s="7"/>
      <c r="F48" s="1"/>
      <c r="G48" s="1"/>
      <c r="H48" s="7">
        <f>SUM(H10:H47)</f>
        <v>306342</v>
      </c>
      <c r="J48" s="1"/>
    </row>
    <row r="49" spans="1:10" s="20" customFormat="1">
      <c r="A49" s="5"/>
      <c r="B49" s="84"/>
      <c r="C49" s="5"/>
      <c r="D49" s="5"/>
      <c r="E49" s="7"/>
      <c r="F49" s="1"/>
      <c r="G49" s="1"/>
      <c r="H49" s="7">
        <f>H48*1.1</f>
        <v>336976.2</v>
      </c>
      <c r="J49" s="1"/>
    </row>
  </sheetData>
  <mergeCells count="4">
    <mergeCell ref="A6:F6"/>
    <mergeCell ref="A7:F7"/>
    <mergeCell ref="C23:D23"/>
    <mergeCell ref="F23:G23"/>
  </mergeCells>
  <pageMargins left="0.61" right="0.25" top="0.26" bottom="0.17" header="0.26" footer="0.17"/>
  <pageSetup paperSize="9" scale="95" orientation="portrait" r:id="rId1"/>
  <headerFooter alignWithMargins="0"/>
  <rowBreaks count="2" manualBreakCount="2">
    <brk id="24" max="6" man="1"/>
    <brk id="25" max="16383" man="1"/>
  </rowBreaks>
  <colBreaks count="1" manualBreakCount="1">
    <brk id="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5" sqref="H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đề nghị tháng 1-2016     </vt:lpstr>
      <vt:lpstr>VPP THANG 1- TRAM THU PHI      </vt:lpstr>
      <vt:lpstr>Sheet2</vt:lpstr>
      <vt:lpstr>Sheet3</vt:lpstr>
      <vt:lpstr>'đề nghị tháng 1-2016     '!Print_Area</vt:lpstr>
      <vt:lpstr>'VPP THANG 1- TRAM THU PHI     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May02</dc:creator>
  <cp:lastModifiedBy>user01</cp:lastModifiedBy>
  <cp:lastPrinted>2016-01-06T06:25:59Z</cp:lastPrinted>
  <dcterms:created xsi:type="dcterms:W3CDTF">2014-03-07T09:18:13Z</dcterms:created>
  <dcterms:modified xsi:type="dcterms:W3CDTF">2016-01-06T06:28:41Z</dcterms:modified>
</cp:coreProperties>
</file>