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9095" windowHeight="12015"/>
  </bookViews>
  <sheets>
    <sheet name="Mẫu" sheetId="1" r:id="rId1"/>
  </sheets>
  <calcPr calcId="124519"/>
</workbook>
</file>

<file path=xl/calcChain.xml><?xml version="1.0" encoding="utf-8"?>
<calcChain xmlns="http://schemas.openxmlformats.org/spreadsheetml/2006/main">
  <c r="F43" i="1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44" s="1"/>
  <c r="F45" s="1"/>
  <c r="F13"/>
  <c r="F46" l="1"/>
</calcChain>
</file>

<file path=xl/sharedStrings.xml><?xml version="1.0" encoding="utf-8"?>
<sst xmlns="http://schemas.openxmlformats.org/spreadsheetml/2006/main" count="88" uniqueCount="67">
  <si>
    <t xml:space="preserve">           CÔNG TY TNHH TM DV VPP PHƯƠNG NAM</t>
  </si>
  <si>
    <t>PHIẾU GIAO HÀNG</t>
  </si>
  <si>
    <t xml:space="preserve">           Điạ chỉ: B18/19K - Đường Bình Hưng - Bình Chánh - TP.HCM</t>
  </si>
  <si>
    <t xml:space="preserve">            ĐT: (08)37583302 - 3758 4761  Fax: (08)37583302</t>
  </si>
  <si>
    <t>Web site: www.vpppn.com</t>
  </si>
  <si>
    <t>Email: phuongnam@vpppn.com</t>
  </si>
  <si>
    <t>MST: 0307229914</t>
  </si>
  <si>
    <t>Đơn vị: Cty TNHH MTV Thương Mại và Đầu tư Liên Á Châu</t>
  </si>
  <si>
    <t>Địa chỉ: Lầu 2 - 506 Nguyễn Đình Chiểu, P4, Q3, TPHCM</t>
  </si>
  <si>
    <t>Điện thoại: 3832 8272 - Fax: 38478333</t>
  </si>
  <si>
    <t>ĐVT: VNĐ</t>
  </si>
  <si>
    <t>STT</t>
  </si>
  <si>
    <t>Tên hàng</t>
  </si>
  <si>
    <t>ĐVT</t>
  </si>
  <si>
    <t>Đơn giá</t>
  </si>
  <si>
    <t>Thành tiền</t>
  </si>
  <si>
    <t>Quy cách</t>
  </si>
  <si>
    <t>Cộng tiền hàng:</t>
  </si>
  <si>
    <t>Tổng cộng tiền hàng:</t>
  </si>
  <si>
    <t xml:space="preserve">   Người nhận hàng                  Thủ kho                    Người giao hàng                        Người lập phiếu    </t>
  </si>
  <si>
    <t>SL</t>
  </si>
  <si>
    <t>Thước mica dẻo win 30 cm</t>
  </si>
  <si>
    <t>Cây</t>
  </si>
  <si>
    <t>Bút bi TL 027 ( xanh, đỏ, đen )</t>
  </si>
  <si>
    <t>Máy tính Casio JS120L</t>
  </si>
  <si>
    <t>Cái</t>
  </si>
  <si>
    <t>Bút Xóa kéo Plus 5x7 Mini WH-505</t>
  </si>
  <si>
    <t>Bìa còng bật 2 mặt 7P F4 GL</t>
  </si>
  <si>
    <t xml:space="preserve">Bút chì TL GP 012 </t>
  </si>
  <si>
    <t xml:space="preserve">Cây </t>
  </si>
  <si>
    <t>Bìa lá A4 TL</t>
  </si>
  <si>
    <t>Bấm kim PS 10 E  Plus</t>
  </si>
  <si>
    <t>Kim bấm N.10 Plus</t>
  </si>
  <si>
    <t>Hộp</t>
  </si>
  <si>
    <t>Bấm 2 lỗ Eagle 837 (20 tờ)</t>
  </si>
  <si>
    <t>Cắt keo cầm tay 5p</t>
  </si>
  <si>
    <t>Kẹp bướm 19 mm</t>
  </si>
  <si>
    <t>Kẹp bướm 32 mm</t>
  </si>
  <si>
    <t xml:space="preserve">Chuốt chì SDI </t>
  </si>
  <si>
    <t>Kẹp giấy  C62</t>
  </si>
  <si>
    <t xml:space="preserve">Bút lông dầu Artline 90 </t>
  </si>
  <si>
    <t>Bút lông dầu Artline 725q</t>
  </si>
  <si>
    <t>Bút lông dầu Artline EK 100</t>
  </si>
  <si>
    <t xml:space="preserve">Mực bút lông dầu Artline </t>
  </si>
  <si>
    <t xml:space="preserve">Chai </t>
  </si>
  <si>
    <t>Dao rọc giấy nhỏ 0404 SDI ( 3 lưỡi)</t>
  </si>
  <si>
    <t xml:space="preserve">Gỡ Kim KWtrio </t>
  </si>
  <si>
    <t>Hộp bút XK 170 vuông</t>
  </si>
  <si>
    <t>Kéo Suremart SQ8815</t>
  </si>
  <si>
    <t>Tập TT 96 T</t>
  </si>
  <si>
    <t>Quyển</t>
  </si>
  <si>
    <t xml:space="preserve">Giấy ghi chú Pronoti 3 x 3 </t>
  </si>
  <si>
    <t xml:space="preserve">Xấp </t>
  </si>
  <si>
    <t>Giấy ghi chú 4 màu giấy   pronoti</t>
  </si>
  <si>
    <t>Xấp</t>
  </si>
  <si>
    <t>Bút cặp TL xanh xanh</t>
  </si>
  <si>
    <t>Bộ</t>
  </si>
  <si>
    <t>Giấy trắng A4 72 Excel</t>
  </si>
  <si>
    <t>Ram</t>
  </si>
  <si>
    <t>Băng keo trong 18m/m x 20Y</t>
  </si>
  <si>
    <t>Cuộn</t>
  </si>
  <si>
    <t>Cắt keo nhỏ Sunny 2001</t>
  </si>
  <si>
    <t>Viết bằng chữ: Chín trăm chín mươi nghìn tám trăm tám mươi Việt Nam đồng</t>
  </si>
  <si>
    <t xml:space="preserve">  Thuế Suất GTGT:  10%                                                         Tiền thuế GTGT:</t>
  </si>
  <si>
    <t>Số: HDBH-09/35</t>
  </si>
  <si>
    <t>Ngày 06 tháng 09 năm 2016</t>
  </si>
  <si>
    <t>Người giao dịch: Ms.Kim Anh - 115 Lê Trọng Tấn</t>
  </si>
</sst>
</file>

<file path=xl/styles.xml><?xml version="1.0" encoding="utf-8"?>
<styleSheet xmlns="http://schemas.openxmlformats.org/spreadsheetml/2006/main">
  <numFmts count="1">
    <numFmt numFmtId="164" formatCode="#,###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 applyNumberFormat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2" fillId="0" borderId="0" xfId="1" applyNumberFormat="1" applyFont="1" applyFill="1" applyBorder="1" applyAlignment="1"/>
    <xf numFmtId="0" fontId="8" fillId="0" borderId="0" xfId="1" applyFont="1" applyAlignment="1">
      <alignment horizontal="left"/>
    </xf>
    <xf numFmtId="0" fontId="5" fillId="0" borderId="0" xfId="1" applyFont="1"/>
    <xf numFmtId="0" fontId="2" fillId="0" borderId="0" xfId="1"/>
    <xf numFmtId="0" fontId="1" fillId="0" borderId="0" xfId="1" applyFont="1" applyAlignment="1">
      <alignment horizontal="left"/>
    </xf>
    <xf numFmtId="0" fontId="2" fillId="0" borderId="0" xfId="1" applyAlignment="1">
      <alignment horizontal="left"/>
    </xf>
    <xf numFmtId="0" fontId="3" fillId="0" borderId="0" xfId="1" applyFont="1" applyAlignment="1">
      <alignment horizontal="left"/>
    </xf>
    <xf numFmtId="0" fontId="2" fillId="0" borderId="0" xfId="1" applyAlignment="1">
      <alignment horizontal="center"/>
    </xf>
    <xf numFmtId="0" fontId="1" fillId="0" borderId="0" xfId="1" applyFont="1"/>
    <xf numFmtId="0" fontId="7" fillId="0" borderId="0" xfId="2" applyAlignment="1" applyProtection="1"/>
    <xf numFmtId="0" fontId="1" fillId="0" borderId="0" xfId="1" applyFont="1" applyAlignment="1"/>
    <xf numFmtId="0" fontId="1" fillId="0" borderId="0" xfId="1" applyFont="1" applyAlignment="1">
      <alignment horizontal="right"/>
    </xf>
    <xf numFmtId="0" fontId="1" fillId="0" borderId="1" xfId="1" applyFont="1" applyBorder="1" applyAlignment="1">
      <alignment horizontal="center" vertical="center"/>
    </xf>
    <xf numFmtId="3" fontId="1" fillId="0" borderId="1" xfId="1" applyNumberFormat="1" applyFont="1" applyBorder="1"/>
    <xf numFmtId="0" fontId="2" fillId="0" borderId="1" xfId="1" applyBorder="1"/>
    <xf numFmtId="0" fontId="6" fillId="0" borderId="1" xfId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3" fontId="3" fillId="0" borderId="1" xfId="1" applyNumberFormat="1" applyFont="1" applyBorder="1"/>
    <xf numFmtId="3" fontId="2" fillId="0" borderId="1" xfId="1" applyNumberFormat="1" applyBorder="1" applyAlignment="1">
      <alignment horizontal="right"/>
    </xf>
    <xf numFmtId="3" fontId="2" fillId="0" borderId="2" xfId="1" applyNumberFormat="1" applyBorder="1" applyAlignment="1">
      <alignment horizontal="right"/>
    </xf>
    <xf numFmtId="3" fontId="2" fillId="0" borderId="2" xfId="1" applyNumberFormat="1" applyBorder="1" applyAlignment="1">
      <alignment horizontal="left"/>
    </xf>
    <xf numFmtId="3" fontId="2" fillId="0" borderId="5" xfId="1" applyNumberFormat="1" applyBorder="1" applyAlignment="1">
      <alignment horizontal="left"/>
    </xf>
    <xf numFmtId="3" fontId="2" fillId="0" borderId="6" xfId="1" applyNumberFormat="1" applyBorder="1" applyAlignment="1">
      <alignment horizontal="left"/>
    </xf>
    <xf numFmtId="3" fontId="1" fillId="0" borderId="1" xfId="1" applyNumberFormat="1" applyFont="1" applyBorder="1" applyAlignment="1">
      <alignment horizontal="right"/>
    </xf>
    <xf numFmtId="3" fontId="1" fillId="0" borderId="2" xfId="1" applyNumberFormat="1" applyFont="1" applyBorder="1" applyAlignment="1">
      <alignment horizontal="right"/>
    </xf>
    <xf numFmtId="0" fontId="4" fillId="0" borderId="3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9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1" fillId="0" borderId="0" xfId="1" applyFont="1" applyAlignment="1">
      <alignment horizontal="right"/>
    </xf>
    <xf numFmtId="0" fontId="1" fillId="0" borderId="4" xfId="1" applyFont="1" applyBorder="1" applyAlignment="1">
      <alignment horizontal="right"/>
    </xf>
    <xf numFmtId="0" fontId="2" fillId="0" borderId="7" xfId="1" applyNumberFormat="1" applyFont="1" applyFill="1" applyBorder="1" applyAlignment="1">
      <alignment horizontal="center" wrapText="1"/>
    </xf>
    <xf numFmtId="0" fontId="0" fillId="0" borderId="1" xfId="0" applyNumberFormat="1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center" wrapText="1"/>
    </xf>
    <xf numFmtId="164" fontId="0" fillId="0" borderId="1" xfId="0" applyNumberFormat="1" applyFont="1" applyFill="1" applyBorder="1" applyAlignment="1">
      <alignment horizontal="right"/>
    </xf>
    <xf numFmtId="0" fontId="6" fillId="0" borderId="1" xfId="1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381000</xdr:colOff>
      <xdr:row>3</xdr:row>
      <xdr:rowOff>28575</xdr:rowOff>
    </xdr:to>
    <xdr:pic>
      <xdr:nvPicPr>
        <xdr:cNvPr id="2" name="Picture 3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381000" cy="600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ites.google.com/site/vanphongphamp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>
      <selection activeCell="L12" sqref="L12"/>
    </sheetView>
  </sheetViews>
  <sheetFormatPr defaultRowHeight="15"/>
  <cols>
    <col min="1" max="1" width="5.42578125" customWidth="1"/>
    <col min="2" max="2" width="37.140625" customWidth="1"/>
    <col min="3" max="3" width="7.7109375" customWidth="1"/>
    <col min="4" max="4" width="7.140625" customWidth="1"/>
    <col min="5" max="5" width="10.28515625" customWidth="1"/>
    <col min="6" max="6" width="14" customWidth="1"/>
  </cols>
  <sheetData>
    <row r="1" spans="1:14">
      <c r="A1" s="2" t="s">
        <v>0</v>
      </c>
      <c r="B1" s="2"/>
      <c r="C1" s="2"/>
      <c r="D1" s="3"/>
      <c r="E1" s="34" t="s">
        <v>1</v>
      </c>
      <c r="F1" s="34"/>
      <c r="G1" s="34"/>
      <c r="H1" s="5"/>
      <c r="I1" s="5"/>
      <c r="J1" s="5"/>
      <c r="K1" s="5"/>
      <c r="L1" s="6"/>
      <c r="M1" s="33"/>
      <c r="N1" s="33"/>
    </row>
    <row r="2" spans="1:14">
      <c r="A2" s="7" t="s">
        <v>2</v>
      </c>
      <c r="B2" s="6"/>
      <c r="C2" s="6"/>
      <c r="D2" s="4"/>
      <c r="E2" s="34" t="s">
        <v>65</v>
      </c>
      <c r="F2" s="34"/>
      <c r="G2" s="34"/>
      <c r="H2" s="6"/>
      <c r="I2" s="6"/>
      <c r="J2" s="6"/>
      <c r="K2" s="6"/>
      <c r="L2" s="8"/>
      <c r="M2" s="9"/>
      <c r="N2" s="9"/>
    </row>
    <row r="3" spans="1:14">
      <c r="A3" s="7" t="s">
        <v>3</v>
      </c>
      <c r="B3" s="8"/>
      <c r="C3" s="1"/>
      <c r="D3" s="4"/>
      <c r="E3" s="1"/>
      <c r="F3" s="1"/>
      <c r="G3" s="1"/>
      <c r="H3" s="6"/>
      <c r="I3" s="6"/>
      <c r="J3" s="8"/>
      <c r="K3" s="8"/>
      <c r="L3" s="8"/>
      <c r="M3" s="1"/>
      <c r="N3" s="1"/>
    </row>
    <row r="4" spans="1:14">
      <c r="A4" s="10" t="s">
        <v>4</v>
      </c>
      <c r="B4" s="8"/>
      <c r="C4" s="1"/>
      <c r="D4" s="4"/>
      <c r="E4" s="1"/>
      <c r="F4" s="1"/>
      <c r="G4" s="1"/>
      <c r="H4" s="10"/>
      <c r="I4" s="1"/>
      <c r="J4" s="8"/>
      <c r="K4" s="8"/>
      <c r="L4" s="8"/>
      <c r="M4" s="1"/>
      <c r="N4" s="1"/>
    </row>
    <row r="5" spans="1:14">
      <c r="A5" s="6" t="s">
        <v>5</v>
      </c>
      <c r="B5" s="8"/>
      <c r="C5" s="1"/>
      <c r="D5" s="4"/>
      <c r="E5" s="1"/>
      <c r="F5" s="1"/>
      <c r="G5" s="1"/>
      <c r="H5" s="6"/>
      <c r="I5" s="6"/>
      <c r="J5" s="8"/>
      <c r="K5" s="8"/>
      <c r="L5" s="8"/>
      <c r="M5" s="1"/>
      <c r="N5" s="1"/>
    </row>
    <row r="6" spans="1:14">
      <c r="A6" s="6" t="s">
        <v>6</v>
      </c>
      <c r="B6" s="8"/>
      <c r="C6" s="1"/>
      <c r="D6" s="4"/>
      <c r="E6" s="1"/>
      <c r="F6" s="1"/>
      <c r="G6" s="1"/>
      <c r="H6" s="6"/>
      <c r="I6" s="6"/>
      <c r="J6" s="8"/>
      <c r="K6" s="8"/>
      <c r="L6" s="8"/>
      <c r="M6" s="1"/>
      <c r="N6" s="1"/>
    </row>
    <row r="7" spans="1:14">
      <c r="A7" s="1"/>
      <c r="B7" s="8"/>
      <c r="C7" s="1"/>
      <c r="D7" s="4"/>
      <c r="E7" s="1"/>
      <c r="F7" s="1"/>
      <c r="G7" s="1"/>
      <c r="H7" s="8"/>
      <c r="I7" s="1"/>
      <c r="J7" s="8"/>
      <c r="K7" s="8"/>
      <c r="L7" s="8"/>
      <c r="M7" s="1"/>
      <c r="N7" s="1"/>
    </row>
    <row r="8" spans="1:14">
      <c r="A8" s="2" t="s">
        <v>7</v>
      </c>
      <c r="B8" s="2"/>
      <c r="C8" s="20"/>
      <c r="D8" s="21"/>
      <c r="E8" s="21"/>
      <c r="F8" s="21"/>
      <c r="G8" s="21"/>
      <c r="H8" s="2"/>
      <c r="I8" s="2"/>
      <c r="J8" s="20"/>
      <c r="K8" s="20"/>
      <c r="L8" s="20"/>
      <c r="M8" s="21"/>
      <c r="N8" s="21"/>
    </row>
    <row r="9" spans="1:14">
      <c r="A9" s="6" t="s">
        <v>8</v>
      </c>
      <c r="B9" s="6"/>
      <c r="C9" s="1"/>
      <c r="D9" s="4"/>
      <c r="E9" s="1"/>
      <c r="F9" s="1"/>
      <c r="G9" s="1"/>
      <c r="H9" s="6"/>
      <c r="I9" s="6"/>
      <c r="J9" s="8"/>
      <c r="K9" s="8"/>
      <c r="L9" s="8"/>
      <c r="M9" s="1"/>
      <c r="N9" s="1"/>
    </row>
    <row r="10" spans="1:14">
      <c r="A10" s="6" t="s">
        <v>9</v>
      </c>
      <c r="B10" s="6"/>
      <c r="C10" s="1"/>
      <c r="D10" s="11"/>
      <c r="E10" s="35" t="s">
        <v>64</v>
      </c>
      <c r="F10" s="35"/>
      <c r="G10" s="35"/>
      <c r="H10" s="6"/>
      <c r="I10" s="6"/>
      <c r="J10" s="8"/>
      <c r="K10" s="8"/>
      <c r="L10" s="8"/>
      <c r="M10" s="35"/>
      <c r="N10" s="35"/>
    </row>
    <row r="11" spans="1:14">
      <c r="A11" s="6" t="s">
        <v>66</v>
      </c>
      <c r="B11" s="6"/>
      <c r="C11" s="1"/>
      <c r="D11" s="12"/>
      <c r="E11" s="12"/>
      <c r="F11" s="36" t="s">
        <v>10</v>
      </c>
      <c r="G11" s="36"/>
      <c r="H11" s="6"/>
      <c r="I11" s="6"/>
      <c r="J11" s="8"/>
      <c r="K11" s="8"/>
      <c r="L11" s="8"/>
      <c r="M11" s="12"/>
      <c r="N11" s="12"/>
    </row>
    <row r="12" spans="1:14">
      <c r="A12" s="13" t="s">
        <v>11</v>
      </c>
      <c r="B12" s="13" t="s">
        <v>12</v>
      </c>
      <c r="C12" s="13" t="s">
        <v>13</v>
      </c>
      <c r="D12" s="17" t="s">
        <v>20</v>
      </c>
      <c r="E12" s="18" t="s">
        <v>14</v>
      </c>
      <c r="F12" s="17" t="s">
        <v>15</v>
      </c>
      <c r="G12" s="16" t="s">
        <v>16</v>
      </c>
      <c r="H12" s="1"/>
      <c r="I12" s="1"/>
      <c r="J12" s="1"/>
      <c r="K12" s="1"/>
      <c r="L12" s="1"/>
      <c r="M12" s="1"/>
      <c r="N12" s="1"/>
    </row>
    <row r="13" spans="1:14">
      <c r="A13" s="37">
        <v>1</v>
      </c>
      <c r="B13" s="38" t="s">
        <v>21</v>
      </c>
      <c r="C13" s="39" t="s">
        <v>22</v>
      </c>
      <c r="D13" s="39">
        <v>2</v>
      </c>
      <c r="E13" s="40">
        <v>2800</v>
      </c>
      <c r="F13" s="40">
        <f t="shared" ref="F13:F43" si="0">D13*E13</f>
        <v>5600</v>
      </c>
      <c r="G13" s="41"/>
      <c r="H13" s="1"/>
      <c r="I13" s="1"/>
      <c r="J13" s="1"/>
      <c r="K13" s="1"/>
      <c r="L13" s="1"/>
      <c r="M13" s="1"/>
      <c r="N13" s="1"/>
    </row>
    <row r="14" spans="1:14">
      <c r="A14" s="37">
        <v>2</v>
      </c>
      <c r="B14" s="38" t="s">
        <v>23</v>
      </c>
      <c r="C14" s="39" t="s">
        <v>22</v>
      </c>
      <c r="D14" s="39">
        <v>6</v>
      </c>
      <c r="E14" s="40">
        <v>2100</v>
      </c>
      <c r="F14" s="40">
        <f t="shared" si="0"/>
        <v>12600</v>
      </c>
      <c r="G14" s="41"/>
      <c r="H14" s="1"/>
      <c r="I14" s="1"/>
      <c r="J14" s="1"/>
      <c r="K14" s="1"/>
      <c r="L14" s="1"/>
      <c r="M14" s="1"/>
      <c r="N14" s="1"/>
    </row>
    <row r="15" spans="1:14">
      <c r="A15" s="37">
        <v>3</v>
      </c>
      <c r="B15" s="38" t="s">
        <v>23</v>
      </c>
      <c r="C15" s="39" t="s">
        <v>22</v>
      </c>
      <c r="D15" s="39">
        <v>2</v>
      </c>
      <c r="E15" s="40">
        <v>2100</v>
      </c>
      <c r="F15" s="40">
        <f t="shared" si="0"/>
        <v>4200</v>
      </c>
      <c r="G15" s="41"/>
      <c r="H15" s="1"/>
      <c r="I15" s="1"/>
      <c r="J15" s="1"/>
      <c r="K15" s="1"/>
      <c r="L15" s="1"/>
      <c r="M15" s="1"/>
      <c r="N15" s="1"/>
    </row>
    <row r="16" spans="1:14">
      <c r="A16" s="37">
        <v>4</v>
      </c>
      <c r="B16" s="38" t="s">
        <v>24</v>
      </c>
      <c r="C16" s="39" t="s">
        <v>25</v>
      </c>
      <c r="D16" s="39">
        <v>2</v>
      </c>
      <c r="E16" s="40">
        <v>75000</v>
      </c>
      <c r="F16" s="40">
        <f t="shared" si="0"/>
        <v>150000</v>
      </c>
      <c r="G16" s="41"/>
      <c r="H16" s="1"/>
      <c r="I16" s="1"/>
      <c r="J16" s="1"/>
      <c r="K16" s="1"/>
      <c r="L16" s="1"/>
      <c r="M16" s="1"/>
      <c r="N16" s="1"/>
    </row>
    <row r="17" spans="1:14">
      <c r="A17" s="37">
        <v>5</v>
      </c>
      <c r="B17" s="38" t="s">
        <v>26</v>
      </c>
      <c r="C17" s="39" t="s">
        <v>22</v>
      </c>
      <c r="D17" s="39">
        <v>2</v>
      </c>
      <c r="E17" s="40">
        <v>9200</v>
      </c>
      <c r="F17" s="40">
        <f t="shared" si="0"/>
        <v>18400</v>
      </c>
      <c r="G17" s="41"/>
      <c r="H17" s="1"/>
      <c r="I17" s="1"/>
      <c r="J17" s="1"/>
      <c r="K17" s="1"/>
      <c r="L17" s="1"/>
      <c r="M17" s="1"/>
      <c r="N17" s="1"/>
    </row>
    <row r="18" spans="1:14">
      <c r="A18" s="37">
        <v>6</v>
      </c>
      <c r="B18" s="38" t="s">
        <v>27</v>
      </c>
      <c r="C18" s="39" t="s">
        <v>25</v>
      </c>
      <c r="D18" s="39">
        <v>2</v>
      </c>
      <c r="E18" s="40">
        <v>21000</v>
      </c>
      <c r="F18" s="40">
        <f t="shared" si="0"/>
        <v>42000</v>
      </c>
      <c r="G18" s="41"/>
      <c r="H18" s="1"/>
      <c r="I18" s="1"/>
      <c r="J18" s="1"/>
      <c r="K18" s="1"/>
      <c r="L18" s="1"/>
      <c r="M18" s="1"/>
      <c r="N18" s="1"/>
    </row>
    <row r="19" spans="1:14">
      <c r="A19" s="37">
        <v>7</v>
      </c>
      <c r="B19" s="38" t="s">
        <v>28</v>
      </c>
      <c r="C19" s="39" t="s">
        <v>29</v>
      </c>
      <c r="D19" s="39">
        <v>5</v>
      </c>
      <c r="E19" s="40">
        <v>2300</v>
      </c>
      <c r="F19" s="40">
        <f t="shared" si="0"/>
        <v>11500</v>
      </c>
      <c r="G19" s="41"/>
      <c r="H19" s="1"/>
      <c r="I19" s="1"/>
      <c r="J19" s="1"/>
      <c r="K19" s="1"/>
      <c r="L19" s="1"/>
      <c r="M19" s="1"/>
      <c r="N19" s="1"/>
    </row>
    <row r="20" spans="1:14">
      <c r="A20" s="37">
        <v>8</v>
      </c>
      <c r="B20" s="38" t="s">
        <v>30</v>
      </c>
      <c r="C20" s="39" t="s">
        <v>25</v>
      </c>
      <c r="D20" s="39">
        <v>20</v>
      </c>
      <c r="E20" s="40">
        <v>1600</v>
      </c>
      <c r="F20" s="40">
        <f t="shared" si="0"/>
        <v>32000</v>
      </c>
      <c r="G20" s="41"/>
      <c r="H20" s="1"/>
      <c r="I20" s="1"/>
      <c r="J20" s="1"/>
      <c r="K20" s="1"/>
      <c r="L20" s="1"/>
      <c r="M20" s="1"/>
      <c r="N20" s="1"/>
    </row>
    <row r="21" spans="1:14">
      <c r="A21" s="37">
        <v>9</v>
      </c>
      <c r="B21" s="38" t="s">
        <v>31</v>
      </c>
      <c r="C21" s="39" t="s">
        <v>25</v>
      </c>
      <c r="D21" s="39">
        <v>2</v>
      </c>
      <c r="E21" s="40">
        <v>21500</v>
      </c>
      <c r="F21" s="40">
        <f t="shared" si="0"/>
        <v>43000</v>
      </c>
      <c r="G21" s="41"/>
      <c r="H21" s="1"/>
      <c r="I21" s="1"/>
      <c r="J21" s="1"/>
      <c r="K21" s="1"/>
      <c r="L21" s="1"/>
      <c r="M21" s="1"/>
      <c r="N21" s="1"/>
    </row>
    <row r="22" spans="1:14">
      <c r="A22" s="37">
        <v>10</v>
      </c>
      <c r="B22" s="38" t="s">
        <v>32</v>
      </c>
      <c r="C22" s="39" t="s">
        <v>33</v>
      </c>
      <c r="D22" s="39">
        <v>5</v>
      </c>
      <c r="E22" s="40">
        <v>2400</v>
      </c>
      <c r="F22" s="40">
        <f t="shared" si="0"/>
        <v>12000</v>
      </c>
      <c r="G22" s="41"/>
      <c r="H22" s="1"/>
      <c r="I22" s="1"/>
      <c r="J22" s="1"/>
      <c r="K22" s="1"/>
      <c r="L22" s="1"/>
      <c r="M22" s="1"/>
      <c r="N22" s="1"/>
    </row>
    <row r="23" spans="1:14">
      <c r="A23" s="37">
        <v>11</v>
      </c>
      <c r="B23" s="38" t="s">
        <v>34</v>
      </c>
      <c r="C23" s="39" t="s">
        <v>25</v>
      </c>
      <c r="D23" s="39">
        <v>1</v>
      </c>
      <c r="E23" s="40">
        <v>29000</v>
      </c>
      <c r="F23" s="40">
        <f t="shared" si="0"/>
        <v>29000</v>
      </c>
      <c r="G23" s="41"/>
      <c r="H23" s="1"/>
      <c r="I23" s="1"/>
      <c r="J23" s="1"/>
      <c r="K23" s="1"/>
      <c r="L23" s="1"/>
      <c r="M23" s="1"/>
      <c r="N23" s="1"/>
    </row>
    <row r="24" spans="1:14">
      <c r="A24" s="37">
        <v>12</v>
      </c>
      <c r="B24" s="38" t="s">
        <v>35</v>
      </c>
      <c r="C24" s="39" t="s">
        <v>25</v>
      </c>
      <c r="D24" s="39">
        <v>1</v>
      </c>
      <c r="E24" s="40">
        <v>13000</v>
      </c>
      <c r="F24" s="40">
        <f t="shared" si="0"/>
        <v>13000</v>
      </c>
      <c r="G24" s="41"/>
      <c r="H24" s="1"/>
      <c r="I24" s="1"/>
      <c r="J24" s="1"/>
      <c r="K24" s="1"/>
      <c r="L24" s="1"/>
      <c r="M24" s="1"/>
      <c r="N24" s="1"/>
    </row>
    <row r="25" spans="1:14">
      <c r="A25" s="37">
        <v>13</v>
      </c>
      <c r="B25" s="38" t="s">
        <v>36</v>
      </c>
      <c r="C25" s="39" t="s">
        <v>33</v>
      </c>
      <c r="D25" s="39">
        <v>5</v>
      </c>
      <c r="E25" s="40">
        <v>3400</v>
      </c>
      <c r="F25" s="40">
        <f t="shared" si="0"/>
        <v>17000</v>
      </c>
      <c r="G25" s="41"/>
      <c r="H25" s="1"/>
      <c r="I25" s="1"/>
      <c r="J25" s="1"/>
      <c r="K25" s="1"/>
      <c r="L25" s="1"/>
      <c r="M25" s="1"/>
      <c r="N25" s="1"/>
    </row>
    <row r="26" spans="1:14">
      <c r="A26" s="37">
        <v>14</v>
      </c>
      <c r="B26" s="38" t="s">
        <v>37</v>
      </c>
      <c r="C26" s="39" t="s">
        <v>33</v>
      </c>
      <c r="D26" s="39">
        <v>2</v>
      </c>
      <c r="E26" s="40">
        <v>8000</v>
      </c>
      <c r="F26" s="40">
        <f t="shared" si="0"/>
        <v>16000</v>
      </c>
      <c r="G26" s="41"/>
      <c r="H26" s="1"/>
      <c r="I26" s="1"/>
      <c r="J26" s="1"/>
      <c r="K26" s="1"/>
      <c r="L26" s="1"/>
      <c r="M26" s="1"/>
      <c r="N26" s="1"/>
    </row>
    <row r="27" spans="1:14">
      <c r="A27" s="37">
        <v>15</v>
      </c>
      <c r="B27" s="38" t="s">
        <v>38</v>
      </c>
      <c r="C27" s="39" t="s">
        <v>25</v>
      </c>
      <c r="D27" s="39">
        <v>2</v>
      </c>
      <c r="E27" s="40">
        <v>4000</v>
      </c>
      <c r="F27" s="40">
        <f t="shared" si="0"/>
        <v>8000</v>
      </c>
      <c r="G27" s="41"/>
      <c r="H27" s="1"/>
      <c r="I27" s="1"/>
      <c r="J27" s="1"/>
      <c r="K27" s="1"/>
      <c r="L27" s="1"/>
      <c r="M27" s="1"/>
      <c r="N27" s="1"/>
    </row>
    <row r="28" spans="1:14">
      <c r="A28" s="37">
        <v>16</v>
      </c>
      <c r="B28" s="38" t="s">
        <v>39</v>
      </c>
      <c r="C28" s="39" t="s">
        <v>33</v>
      </c>
      <c r="D28" s="39">
        <v>5</v>
      </c>
      <c r="E28" s="40">
        <v>2300</v>
      </c>
      <c r="F28" s="40">
        <f t="shared" si="0"/>
        <v>11500</v>
      </c>
      <c r="G28" s="41"/>
      <c r="H28" s="1"/>
      <c r="I28" s="1"/>
      <c r="J28" s="1"/>
      <c r="K28" s="1"/>
      <c r="L28" s="1"/>
      <c r="M28" s="1"/>
      <c r="N28" s="1"/>
    </row>
    <row r="29" spans="1:14">
      <c r="A29" s="37">
        <v>17</v>
      </c>
      <c r="B29" s="38" t="s">
        <v>40</v>
      </c>
      <c r="C29" s="39" t="s">
        <v>29</v>
      </c>
      <c r="D29" s="39">
        <v>2</v>
      </c>
      <c r="E29" s="40">
        <v>18500</v>
      </c>
      <c r="F29" s="40">
        <f t="shared" si="0"/>
        <v>37000</v>
      </c>
      <c r="G29" s="41"/>
      <c r="H29" s="1"/>
      <c r="I29" s="1"/>
      <c r="J29" s="1"/>
      <c r="K29" s="1"/>
      <c r="L29" s="1"/>
      <c r="M29" s="1"/>
      <c r="N29" s="1"/>
    </row>
    <row r="30" spans="1:14">
      <c r="A30" s="37">
        <v>18</v>
      </c>
      <c r="B30" s="38" t="s">
        <v>41</v>
      </c>
      <c r="C30" s="39" t="s">
        <v>29</v>
      </c>
      <c r="D30" s="39">
        <v>2</v>
      </c>
      <c r="E30" s="40">
        <v>21000</v>
      </c>
      <c r="F30" s="40">
        <f t="shared" si="0"/>
        <v>42000</v>
      </c>
      <c r="G30" s="41"/>
      <c r="H30" s="1"/>
      <c r="I30" s="1"/>
      <c r="J30" s="1"/>
      <c r="K30" s="1"/>
      <c r="L30" s="1"/>
      <c r="M30" s="1"/>
      <c r="N30" s="1"/>
    </row>
    <row r="31" spans="1:14">
      <c r="A31" s="37">
        <v>19</v>
      </c>
      <c r="B31" s="38" t="s">
        <v>42</v>
      </c>
      <c r="C31" s="39" t="s">
        <v>29</v>
      </c>
      <c r="D31" s="39">
        <v>2</v>
      </c>
      <c r="E31" s="40">
        <v>41000</v>
      </c>
      <c r="F31" s="40">
        <f t="shared" si="0"/>
        <v>82000</v>
      </c>
      <c r="G31" s="41"/>
      <c r="H31" s="1"/>
      <c r="I31" s="1"/>
      <c r="J31" s="1"/>
      <c r="K31" s="1"/>
      <c r="L31" s="1"/>
      <c r="M31" s="1"/>
      <c r="N31" s="1"/>
    </row>
    <row r="32" spans="1:14">
      <c r="A32" s="37">
        <v>20</v>
      </c>
      <c r="B32" s="38" t="s">
        <v>43</v>
      </c>
      <c r="C32" s="39" t="s">
        <v>44</v>
      </c>
      <c r="D32" s="39">
        <v>1</v>
      </c>
      <c r="E32" s="40">
        <v>32000</v>
      </c>
      <c r="F32" s="40">
        <f t="shared" si="0"/>
        <v>32000</v>
      </c>
      <c r="G32" s="41"/>
      <c r="H32" s="1"/>
      <c r="I32" s="1"/>
      <c r="J32" s="1"/>
      <c r="K32" s="1"/>
      <c r="L32" s="1"/>
      <c r="M32" s="1"/>
      <c r="N32" s="1"/>
    </row>
    <row r="33" spans="1:14">
      <c r="A33" s="37">
        <v>21</v>
      </c>
      <c r="B33" s="38" t="s">
        <v>45</v>
      </c>
      <c r="C33" s="39" t="s">
        <v>22</v>
      </c>
      <c r="D33" s="39">
        <v>2</v>
      </c>
      <c r="E33" s="40">
        <v>9500</v>
      </c>
      <c r="F33" s="40">
        <f t="shared" si="0"/>
        <v>19000</v>
      </c>
      <c r="G33" s="41"/>
      <c r="H33" s="1"/>
      <c r="I33" s="1"/>
      <c r="J33" s="1"/>
      <c r="K33" s="1"/>
      <c r="L33" s="1"/>
      <c r="M33" s="1"/>
      <c r="N33" s="1"/>
    </row>
    <row r="34" spans="1:14">
      <c r="A34" s="37">
        <v>22</v>
      </c>
      <c r="B34" s="38" t="s">
        <v>46</v>
      </c>
      <c r="C34" s="39" t="s">
        <v>25</v>
      </c>
      <c r="D34" s="39">
        <v>2</v>
      </c>
      <c r="E34" s="40">
        <v>5200</v>
      </c>
      <c r="F34" s="40">
        <f t="shared" si="0"/>
        <v>10400</v>
      </c>
      <c r="G34" s="41"/>
      <c r="H34" s="1"/>
      <c r="I34" s="1"/>
      <c r="J34" s="1"/>
      <c r="K34" s="1"/>
      <c r="L34" s="1"/>
      <c r="M34" s="1"/>
      <c r="N34" s="1"/>
    </row>
    <row r="35" spans="1:14">
      <c r="A35" s="37">
        <v>23</v>
      </c>
      <c r="B35" s="38" t="s">
        <v>47</v>
      </c>
      <c r="C35" s="39" t="s">
        <v>25</v>
      </c>
      <c r="D35" s="39">
        <v>1</v>
      </c>
      <c r="E35" s="40">
        <v>29000</v>
      </c>
      <c r="F35" s="40">
        <f t="shared" si="0"/>
        <v>29000</v>
      </c>
      <c r="G35" s="41"/>
      <c r="H35" s="1"/>
      <c r="I35" s="1"/>
      <c r="J35" s="1"/>
      <c r="K35" s="1"/>
      <c r="L35" s="1"/>
      <c r="M35" s="1"/>
      <c r="N35" s="1"/>
    </row>
    <row r="36" spans="1:14">
      <c r="A36" s="37">
        <v>24</v>
      </c>
      <c r="B36" s="38" t="s">
        <v>48</v>
      </c>
      <c r="C36" s="39" t="s">
        <v>29</v>
      </c>
      <c r="D36" s="39">
        <v>2</v>
      </c>
      <c r="E36" s="40">
        <v>12500</v>
      </c>
      <c r="F36" s="40">
        <f t="shared" si="0"/>
        <v>25000</v>
      </c>
      <c r="G36" s="41"/>
      <c r="H36" s="1"/>
      <c r="I36" s="1"/>
      <c r="J36" s="1"/>
      <c r="K36" s="1"/>
      <c r="L36" s="1"/>
      <c r="M36" s="1"/>
      <c r="N36" s="1"/>
    </row>
    <row r="37" spans="1:14">
      <c r="A37" s="37">
        <v>25</v>
      </c>
      <c r="B37" s="38" t="s">
        <v>49</v>
      </c>
      <c r="C37" s="39" t="s">
        <v>50</v>
      </c>
      <c r="D37" s="39">
        <v>3</v>
      </c>
      <c r="E37" s="40">
        <v>2500</v>
      </c>
      <c r="F37" s="40">
        <f t="shared" si="0"/>
        <v>7500</v>
      </c>
      <c r="G37" s="41"/>
      <c r="H37" s="1"/>
      <c r="I37" s="1"/>
      <c r="J37" s="1"/>
      <c r="K37" s="1"/>
      <c r="L37" s="1"/>
      <c r="M37" s="1"/>
      <c r="N37" s="1"/>
    </row>
    <row r="38" spans="1:14">
      <c r="A38" s="37">
        <v>26</v>
      </c>
      <c r="B38" s="38" t="s">
        <v>51</v>
      </c>
      <c r="C38" s="39" t="s">
        <v>52</v>
      </c>
      <c r="D38" s="39">
        <v>2</v>
      </c>
      <c r="E38" s="40">
        <v>4900</v>
      </c>
      <c r="F38" s="40">
        <f t="shared" si="0"/>
        <v>9800</v>
      </c>
      <c r="G38" s="41"/>
      <c r="H38" s="1"/>
      <c r="I38" s="1"/>
      <c r="J38" s="1"/>
      <c r="K38" s="1"/>
      <c r="L38" s="1"/>
      <c r="M38" s="1"/>
      <c r="N38" s="1"/>
    </row>
    <row r="39" spans="1:14">
      <c r="A39" s="37">
        <v>27</v>
      </c>
      <c r="B39" s="38" t="s">
        <v>53</v>
      </c>
      <c r="C39" s="39" t="s">
        <v>54</v>
      </c>
      <c r="D39" s="39">
        <v>1</v>
      </c>
      <c r="E39" s="40">
        <v>10200</v>
      </c>
      <c r="F39" s="40">
        <f t="shared" si="0"/>
        <v>10200</v>
      </c>
      <c r="G39" s="41"/>
      <c r="H39" s="1"/>
      <c r="I39" s="1"/>
      <c r="J39" s="1"/>
      <c r="K39" s="1"/>
      <c r="L39" s="1"/>
      <c r="M39" s="1"/>
      <c r="N39" s="1"/>
    </row>
    <row r="40" spans="1:14">
      <c r="A40" s="37">
        <v>28</v>
      </c>
      <c r="B40" s="38" t="s">
        <v>55</v>
      </c>
      <c r="C40" s="39" t="s">
        <v>56</v>
      </c>
      <c r="D40" s="39">
        <v>2</v>
      </c>
      <c r="E40" s="40">
        <v>11300</v>
      </c>
      <c r="F40" s="40">
        <f t="shared" si="0"/>
        <v>22600</v>
      </c>
      <c r="G40" s="41"/>
      <c r="H40" s="1"/>
      <c r="I40" s="1"/>
      <c r="J40" s="1"/>
      <c r="K40" s="1"/>
      <c r="L40" s="1"/>
      <c r="M40" s="1"/>
      <c r="N40" s="1"/>
    </row>
    <row r="41" spans="1:14">
      <c r="A41" s="37">
        <v>29</v>
      </c>
      <c r="B41" s="38" t="s">
        <v>57</v>
      </c>
      <c r="C41" s="39" t="s">
        <v>58</v>
      </c>
      <c r="D41" s="39">
        <v>3</v>
      </c>
      <c r="E41" s="40">
        <v>38500</v>
      </c>
      <c r="F41" s="40">
        <f t="shared" si="0"/>
        <v>115500</v>
      </c>
      <c r="G41" s="41"/>
      <c r="H41" s="1"/>
      <c r="I41" s="1"/>
      <c r="J41" s="1"/>
      <c r="K41" s="1"/>
      <c r="L41" s="1"/>
      <c r="M41" s="1"/>
      <c r="N41" s="1"/>
    </row>
    <row r="42" spans="1:14">
      <c r="A42" s="37">
        <v>30</v>
      </c>
      <c r="B42" s="38" t="s">
        <v>59</v>
      </c>
      <c r="C42" s="39" t="s">
        <v>60</v>
      </c>
      <c r="D42" s="39">
        <v>10</v>
      </c>
      <c r="E42" s="40">
        <v>1200</v>
      </c>
      <c r="F42" s="40">
        <f t="shared" si="0"/>
        <v>12000</v>
      </c>
      <c r="G42" s="41"/>
      <c r="H42" s="1"/>
      <c r="I42" s="1"/>
      <c r="J42" s="1"/>
      <c r="K42" s="1"/>
      <c r="L42" s="1"/>
      <c r="M42" s="1"/>
      <c r="N42" s="1"/>
    </row>
    <row r="43" spans="1:14">
      <c r="A43" s="37">
        <v>31</v>
      </c>
      <c r="B43" s="38" t="s">
        <v>61</v>
      </c>
      <c r="C43" s="39" t="s">
        <v>25</v>
      </c>
      <c r="D43" s="39">
        <v>2</v>
      </c>
      <c r="E43" s="40">
        <v>10500</v>
      </c>
      <c r="F43" s="40">
        <f t="shared" si="0"/>
        <v>21000</v>
      </c>
      <c r="G43" s="41"/>
      <c r="H43" s="1"/>
      <c r="I43" s="1"/>
      <c r="J43" s="1"/>
      <c r="K43" s="1"/>
      <c r="L43" s="1"/>
      <c r="M43" s="1"/>
      <c r="N43" s="1"/>
    </row>
    <row r="44" spans="1:14">
      <c r="A44" s="23" t="s">
        <v>17</v>
      </c>
      <c r="B44" s="23"/>
      <c r="C44" s="23"/>
      <c r="D44" s="23"/>
      <c r="E44" s="24"/>
      <c r="F44" s="22">
        <f>SUM(F13:F43)</f>
        <v>900800</v>
      </c>
      <c r="G44" s="15"/>
      <c r="H44" s="1"/>
      <c r="I44" s="1"/>
      <c r="J44" s="1"/>
      <c r="K44" s="1"/>
      <c r="L44" s="1"/>
      <c r="M44" s="1"/>
      <c r="N44" s="1"/>
    </row>
    <row r="45" spans="1:14">
      <c r="A45" s="25" t="s">
        <v>63</v>
      </c>
      <c r="B45" s="26"/>
      <c r="C45" s="26"/>
      <c r="D45" s="26"/>
      <c r="E45" s="27"/>
      <c r="F45" s="22">
        <f>F44*0.1</f>
        <v>90080</v>
      </c>
      <c r="G45" s="15"/>
    </row>
    <row r="46" spans="1:14">
      <c r="A46" s="28" t="s">
        <v>18</v>
      </c>
      <c r="B46" s="28"/>
      <c r="C46" s="28"/>
      <c r="D46" s="28"/>
      <c r="E46" s="29"/>
      <c r="F46" s="14">
        <f>F44+F45</f>
        <v>990880</v>
      </c>
      <c r="G46" s="15"/>
    </row>
    <row r="47" spans="1:14">
      <c r="A47" s="30" t="s">
        <v>62</v>
      </c>
      <c r="B47" s="30"/>
      <c r="C47" s="30"/>
      <c r="D47" s="30"/>
      <c r="E47" s="30"/>
      <c r="F47" s="31"/>
      <c r="G47" s="19"/>
    </row>
    <row r="48" spans="1:14">
      <c r="A48" s="32" t="s">
        <v>19</v>
      </c>
      <c r="B48" s="32"/>
      <c r="C48" s="32"/>
      <c r="D48" s="32"/>
      <c r="E48" s="32"/>
      <c r="F48" s="32"/>
      <c r="G48" s="32"/>
    </row>
  </sheetData>
  <mergeCells count="11">
    <mergeCell ref="M1:N1"/>
    <mergeCell ref="E2:G2"/>
    <mergeCell ref="E10:G10"/>
    <mergeCell ref="M10:N10"/>
    <mergeCell ref="F11:G11"/>
    <mergeCell ref="E1:G1"/>
    <mergeCell ref="A44:E44"/>
    <mergeCell ref="A45:E45"/>
    <mergeCell ref="A46:E46"/>
    <mergeCell ref="A47:F47"/>
    <mergeCell ref="A48:G48"/>
  </mergeCells>
  <hyperlinks>
    <hyperlink ref="A4" r:id="rId1" display="http://sites.google.com/site/vanphongphampn/"/>
  </hyperlinks>
  <pageMargins left="0.7" right="0.21" top="0.75" bottom="0.75" header="0.3" footer="0.3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phuongnam-server</dc:creator>
  <cp:lastModifiedBy>phuongnam-server</cp:lastModifiedBy>
  <cp:lastPrinted>2016-10-21T09:20:59Z</cp:lastPrinted>
  <dcterms:created xsi:type="dcterms:W3CDTF">2016-10-11T07:54:20Z</dcterms:created>
  <dcterms:modified xsi:type="dcterms:W3CDTF">2016-10-21T09:21:00Z</dcterms:modified>
</cp:coreProperties>
</file>