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25" windowWidth="14805" windowHeight="75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calcChain.xml><?xml version="1.0" encoding="utf-8"?>
<calcChain xmlns="http://schemas.openxmlformats.org/spreadsheetml/2006/main">
  <c r="F7" i="1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9" s="1"/>
  <c r="F31"/>
  <c r="F32"/>
  <c r="F33"/>
  <c r="F34"/>
  <c r="F35"/>
  <c r="F36"/>
  <c r="F37"/>
  <c r="F38"/>
  <c r="A36" l="1"/>
  <c r="A37" s="1"/>
  <c r="A38" s="1"/>
  <c r="A25" l="1"/>
  <c r="A7"/>
  <c r="F6" l="1"/>
  <c r="A9"/>
  <c r="A10" s="1"/>
  <c r="A11" s="1"/>
  <c r="A12" s="1"/>
  <c r="A13" s="1"/>
  <c r="A14" s="1"/>
  <c r="A16" s="1"/>
  <c r="A17" s="1"/>
  <c r="A18" s="1"/>
  <c r="A19" s="1"/>
  <c r="A20" s="1"/>
  <c r="A22" s="1"/>
  <c r="A23" l="1"/>
  <c r="A27" s="1"/>
  <c r="A28" s="1"/>
  <c r="A29" s="1"/>
  <c r="A30" s="1"/>
  <c r="A31" s="1"/>
  <c r="A32" s="1"/>
  <c r="A33" s="1"/>
  <c r="A34" s="1"/>
  <c r="A35" s="1"/>
</calcChain>
</file>

<file path=xl/sharedStrings.xml><?xml version="1.0" encoding="utf-8"?>
<sst xmlns="http://schemas.openxmlformats.org/spreadsheetml/2006/main" count="83" uniqueCount="59">
  <si>
    <t>STT</t>
  </si>
  <si>
    <t xml:space="preserve">TÊN </t>
  </si>
  <si>
    <t>SỐ LƯỢNG</t>
  </si>
  <si>
    <t>ĐVT</t>
  </si>
  <si>
    <t>ĐƠN GIÁ</t>
  </si>
  <si>
    <t>THÀNH TIỀN</t>
  </si>
  <si>
    <t>CỘNG</t>
  </si>
  <si>
    <t>cuốn</t>
  </si>
  <si>
    <t>cây</t>
  </si>
  <si>
    <t>bút bi bạch kim đen + xanh</t>
  </si>
  <si>
    <t>hộp</t>
  </si>
  <si>
    <t xml:space="preserve">xóa nước </t>
  </si>
  <si>
    <t>xóa kéo</t>
  </si>
  <si>
    <t>xấp</t>
  </si>
  <si>
    <t>bìa lỗ</t>
  </si>
  <si>
    <t>bút lông dầu lớn</t>
  </si>
  <si>
    <t xml:space="preserve">bút lông dầu nhỏ </t>
  </si>
  <si>
    <t>vở học sinh 96 trang (loại thường)</t>
  </si>
  <si>
    <t>quyển</t>
  </si>
  <si>
    <t>cái</t>
  </si>
  <si>
    <t>kẹp bướm 15mm</t>
  </si>
  <si>
    <t>kẹp bướm 19mm</t>
  </si>
  <si>
    <t>kẹp bướm 25mm</t>
  </si>
  <si>
    <t>kẹp bướm 32mm</t>
  </si>
  <si>
    <t>bộ</t>
  </si>
  <si>
    <t>bìa nút F4</t>
  </si>
  <si>
    <t>bút cắm bàn BN</t>
  </si>
  <si>
    <t>Giay note vuông 3x3</t>
  </si>
  <si>
    <t>sổ loại lớn (sổ caro 30x40)</t>
  </si>
  <si>
    <t>Giay A4 trắng</t>
  </si>
  <si>
    <t>gram</t>
  </si>
  <si>
    <t>giấy A4 vàng</t>
  </si>
  <si>
    <t>giấy A5</t>
  </si>
  <si>
    <t>Người lập phiếu</t>
  </si>
  <si>
    <t>Xuân Uyên</t>
  </si>
  <si>
    <t>Xét duyệt</t>
  </si>
  <si>
    <t>bìa còng 7 P</t>
  </si>
  <si>
    <t>phiếu nhập kho 3liên dày</t>
  </si>
  <si>
    <t>phiếu xuất  3liên dày</t>
  </si>
  <si>
    <t>bút bi đỏ</t>
  </si>
  <si>
    <t>ĐỀ XUẤT VPP THÁNG 03/2016</t>
  </si>
  <si>
    <t>`</t>
  </si>
  <si>
    <t>Kim bấm</t>
  </si>
  <si>
    <t>sổ loại dày (25x35 cm)</t>
  </si>
  <si>
    <t>Bút chì</t>
  </si>
  <si>
    <t>chuốt chì</t>
  </si>
  <si>
    <t>kẹp giấy</t>
  </si>
  <si>
    <t>Bìa trình kí đôi</t>
  </si>
  <si>
    <t>bìa trình kí đon</t>
  </si>
  <si>
    <t>kéo cắt giấy loại lớn S100</t>
  </si>
  <si>
    <t>MÀU???</t>
  </si>
  <si>
    <t>lặp lại</t>
  </si>
  <si>
    <t>dây đeo kẹp sắt + thẻ đeo dẻo đứng</t>
  </si>
  <si>
    <t>Bộ</t>
  </si>
  <si>
    <t>( dây đeo: 1500đ, bảng tên: 800đ)</t>
  </si>
  <si>
    <t>Cây</t>
  </si>
  <si>
    <t>Hộp lớn</t>
  </si>
  <si>
    <t>kim bấm hay bấm kim ( bấm kim: 15.000đ)</t>
  </si>
  <si>
    <t>kệ 3 tầng nhựa trượt XUKIVA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</si>
</sst>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/>
    <xf numFmtId="3" fontId="2" fillId="0" borderId="0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165" fontId="1" fillId="0" borderId="1" xfId="1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/>
    <xf numFmtId="165" fontId="6" fillId="0" borderId="1" xfId="1" applyNumberFormat="1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65" fontId="6" fillId="0" borderId="0" xfId="1" applyNumberFormat="1" applyFont="1" applyBorder="1"/>
    <xf numFmtId="0" fontId="8" fillId="0" borderId="0" xfId="0" applyFont="1"/>
    <xf numFmtId="0" fontId="4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I26" sqref="I26"/>
    </sheetView>
  </sheetViews>
  <sheetFormatPr defaultColWidth="9.140625" defaultRowHeight="15"/>
  <cols>
    <col min="1" max="1" width="5.42578125" style="1" customWidth="1"/>
    <col min="2" max="2" width="31.42578125" style="1" customWidth="1"/>
    <col min="3" max="3" width="8.42578125" style="1" customWidth="1"/>
    <col min="4" max="4" width="11" style="1" customWidth="1"/>
    <col min="5" max="5" width="11.28515625" style="1" customWidth="1"/>
    <col min="6" max="6" width="17" style="1" customWidth="1"/>
    <col min="7" max="16384" width="9.140625" style="1"/>
  </cols>
  <sheetData>
    <row r="1" spans="1:7" customFormat="1" ht="0.75" customHeight="1">
      <c r="A1" s="5"/>
      <c r="B1" s="5"/>
      <c r="C1" s="6"/>
      <c r="D1" s="7"/>
      <c r="E1" s="8"/>
      <c r="F1" s="4"/>
    </row>
    <row r="2" spans="1:7" s="2" customFormat="1" ht="24.75" customHeight="1">
      <c r="A2" s="25" t="s">
        <v>40</v>
      </c>
      <c r="B2" s="25"/>
      <c r="C2" s="25"/>
      <c r="D2" s="25"/>
      <c r="E2" s="25"/>
      <c r="F2" s="25"/>
    </row>
    <row r="3" spans="1:7" s="2" customFormat="1" ht="21.75" customHeight="1">
      <c r="A3" s="21" t="s">
        <v>41</v>
      </c>
      <c r="B3" s="21"/>
      <c r="C3" s="21"/>
      <c r="D3" s="21"/>
      <c r="E3" s="21"/>
      <c r="F3" s="3"/>
    </row>
    <row r="5" spans="1:7">
      <c r="A5" s="17" t="s">
        <v>0</v>
      </c>
      <c r="B5" s="17" t="s">
        <v>1</v>
      </c>
      <c r="C5" s="17" t="s">
        <v>3</v>
      </c>
      <c r="D5" s="17" t="s">
        <v>2</v>
      </c>
      <c r="E5" s="17" t="s">
        <v>4</v>
      </c>
      <c r="F5" s="17" t="s">
        <v>5</v>
      </c>
    </row>
    <row r="6" spans="1:7">
      <c r="A6" s="10">
        <v>1</v>
      </c>
      <c r="B6" s="9" t="s">
        <v>9</v>
      </c>
      <c r="C6" s="10" t="s">
        <v>8</v>
      </c>
      <c r="D6" s="10">
        <v>60</v>
      </c>
      <c r="E6" s="11">
        <v>2000</v>
      </c>
      <c r="F6" s="12">
        <f t="shared" ref="F6:F38" si="0">D6*E6</f>
        <v>120000</v>
      </c>
    </row>
    <row r="7" spans="1:7">
      <c r="A7" s="10">
        <f>A6+1</f>
        <v>2</v>
      </c>
      <c r="B7" s="9" t="s">
        <v>39</v>
      </c>
      <c r="C7" s="10" t="s">
        <v>8</v>
      </c>
      <c r="D7" s="10">
        <v>5</v>
      </c>
      <c r="E7" s="11">
        <v>2300</v>
      </c>
      <c r="F7" s="12">
        <f t="shared" si="0"/>
        <v>11500</v>
      </c>
    </row>
    <row r="8" spans="1:7">
      <c r="A8" s="10">
        <v>3</v>
      </c>
      <c r="B8" s="9" t="s">
        <v>11</v>
      </c>
      <c r="C8" s="10" t="s">
        <v>8</v>
      </c>
      <c r="D8" s="10">
        <v>2</v>
      </c>
      <c r="E8" s="11">
        <v>17000</v>
      </c>
      <c r="F8" s="12">
        <f t="shared" si="0"/>
        <v>34000</v>
      </c>
    </row>
    <row r="9" spans="1:7">
      <c r="A9" s="10">
        <f t="shared" ref="A9:A38" si="1">A8+1</f>
        <v>4</v>
      </c>
      <c r="B9" s="9" t="s">
        <v>12</v>
      </c>
      <c r="C9" s="10" t="s">
        <v>8</v>
      </c>
      <c r="D9" s="10">
        <v>2</v>
      </c>
      <c r="E9" s="11">
        <v>17000</v>
      </c>
      <c r="F9" s="12">
        <f t="shared" si="0"/>
        <v>34000</v>
      </c>
    </row>
    <row r="10" spans="1:7">
      <c r="A10" s="10">
        <f t="shared" si="1"/>
        <v>5</v>
      </c>
      <c r="B10" s="9" t="s">
        <v>49</v>
      </c>
      <c r="C10" s="10" t="s">
        <v>8</v>
      </c>
      <c r="D10" s="10">
        <v>1</v>
      </c>
      <c r="E10" s="11">
        <v>19000</v>
      </c>
      <c r="F10" s="12">
        <f t="shared" si="0"/>
        <v>19000</v>
      </c>
    </row>
    <row r="11" spans="1:7">
      <c r="A11" s="10">
        <f t="shared" si="1"/>
        <v>6</v>
      </c>
      <c r="B11" s="9" t="s">
        <v>25</v>
      </c>
      <c r="C11" s="10" t="s">
        <v>19</v>
      </c>
      <c r="D11" s="10">
        <v>24</v>
      </c>
      <c r="E11" s="11">
        <v>3000</v>
      </c>
      <c r="F11" s="12">
        <f t="shared" si="0"/>
        <v>72000</v>
      </c>
    </row>
    <row r="12" spans="1:7">
      <c r="A12" s="10">
        <f t="shared" si="1"/>
        <v>7</v>
      </c>
      <c r="B12" s="9" t="s">
        <v>14</v>
      </c>
      <c r="C12" s="10" t="s">
        <v>13</v>
      </c>
      <c r="D12" s="10">
        <v>2</v>
      </c>
      <c r="E12" s="11">
        <v>39000</v>
      </c>
      <c r="F12" s="12">
        <f t="shared" si="0"/>
        <v>78000</v>
      </c>
    </row>
    <row r="13" spans="1:7">
      <c r="A13" s="10">
        <f t="shared" si="1"/>
        <v>8</v>
      </c>
      <c r="B13" s="9" t="s">
        <v>15</v>
      </c>
      <c r="C13" s="10" t="s">
        <v>8</v>
      </c>
      <c r="D13" s="10">
        <v>12</v>
      </c>
      <c r="E13" s="11">
        <v>3000</v>
      </c>
      <c r="F13" s="12">
        <f t="shared" si="0"/>
        <v>36000</v>
      </c>
      <c r="G13" s="1" t="s">
        <v>50</v>
      </c>
    </row>
    <row r="14" spans="1:7">
      <c r="A14" s="10">
        <f t="shared" si="1"/>
        <v>9</v>
      </c>
      <c r="B14" s="9" t="s">
        <v>16</v>
      </c>
      <c r="C14" s="10" t="s">
        <v>8</v>
      </c>
      <c r="D14" s="10">
        <v>10</v>
      </c>
      <c r="E14" s="11">
        <v>7200</v>
      </c>
      <c r="F14" s="12">
        <f t="shared" si="0"/>
        <v>72000</v>
      </c>
      <c r="G14" s="1" t="s">
        <v>50</v>
      </c>
    </row>
    <row r="15" spans="1:7">
      <c r="A15" s="10">
        <v>10</v>
      </c>
      <c r="B15" s="9" t="s">
        <v>17</v>
      </c>
      <c r="C15" s="10" t="s">
        <v>18</v>
      </c>
      <c r="D15" s="10">
        <v>20</v>
      </c>
      <c r="E15" s="11">
        <v>3500</v>
      </c>
      <c r="F15" s="12">
        <f t="shared" si="0"/>
        <v>70000</v>
      </c>
    </row>
    <row r="16" spans="1:7">
      <c r="A16" s="10">
        <f t="shared" si="1"/>
        <v>11</v>
      </c>
      <c r="B16" s="9" t="s">
        <v>36</v>
      </c>
      <c r="C16" s="10" t="s">
        <v>19</v>
      </c>
      <c r="D16" s="10">
        <v>5</v>
      </c>
      <c r="E16" s="11">
        <v>24000</v>
      </c>
      <c r="F16" s="12">
        <f t="shared" si="0"/>
        <v>120000</v>
      </c>
    </row>
    <row r="17" spans="1:7">
      <c r="A17" s="10">
        <f t="shared" si="1"/>
        <v>12</v>
      </c>
      <c r="B17" s="9" t="s">
        <v>20</v>
      </c>
      <c r="C17" s="10" t="s">
        <v>10</v>
      </c>
      <c r="D17" s="10">
        <v>3</v>
      </c>
      <c r="E17" s="11">
        <v>3800</v>
      </c>
      <c r="F17" s="12">
        <f t="shared" si="0"/>
        <v>11400</v>
      </c>
    </row>
    <row r="18" spans="1:7">
      <c r="A18" s="10">
        <f t="shared" si="1"/>
        <v>13</v>
      </c>
      <c r="B18" s="9" t="s">
        <v>21</v>
      </c>
      <c r="C18" s="10" t="s">
        <v>10</v>
      </c>
      <c r="D18" s="10">
        <v>3</v>
      </c>
      <c r="E18" s="11">
        <v>4000</v>
      </c>
      <c r="F18" s="12">
        <f t="shared" si="0"/>
        <v>12000</v>
      </c>
    </row>
    <row r="19" spans="1:7">
      <c r="A19" s="10">
        <f t="shared" si="1"/>
        <v>14</v>
      </c>
      <c r="B19" s="9" t="s">
        <v>22</v>
      </c>
      <c r="C19" s="10" t="s">
        <v>10</v>
      </c>
      <c r="D19" s="10">
        <v>3</v>
      </c>
      <c r="E19" s="11">
        <v>6500</v>
      </c>
      <c r="F19" s="12">
        <f t="shared" si="0"/>
        <v>19500</v>
      </c>
    </row>
    <row r="20" spans="1:7">
      <c r="A20" s="10">
        <f t="shared" si="1"/>
        <v>15</v>
      </c>
      <c r="B20" s="9" t="s">
        <v>23</v>
      </c>
      <c r="C20" s="10" t="s">
        <v>10</v>
      </c>
      <c r="D20" s="10">
        <v>3</v>
      </c>
      <c r="E20" s="11">
        <v>9900</v>
      </c>
      <c r="F20" s="12">
        <f t="shared" si="0"/>
        <v>29700</v>
      </c>
    </row>
    <row r="21" spans="1:7">
      <c r="A21" s="10">
        <v>16</v>
      </c>
      <c r="B21" s="9" t="s">
        <v>26</v>
      </c>
      <c r="C21" s="10" t="s">
        <v>24</v>
      </c>
      <c r="D21" s="10">
        <v>2</v>
      </c>
      <c r="E21" s="11">
        <v>11500</v>
      </c>
      <c r="F21" s="12">
        <f t="shared" si="0"/>
        <v>23000</v>
      </c>
    </row>
    <row r="22" spans="1:7">
      <c r="A22" s="10">
        <f t="shared" si="1"/>
        <v>17</v>
      </c>
      <c r="B22" s="13" t="s">
        <v>38</v>
      </c>
      <c r="C22" s="14" t="s">
        <v>7</v>
      </c>
      <c r="D22" s="14">
        <v>10</v>
      </c>
      <c r="E22" s="15">
        <v>20000</v>
      </c>
      <c r="F22" s="12">
        <f t="shared" si="0"/>
        <v>200000</v>
      </c>
    </row>
    <row r="23" spans="1:7">
      <c r="A23" s="10">
        <f t="shared" si="1"/>
        <v>18</v>
      </c>
      <c r="B23" s="13" t="s">
        <v>37</v>
      </c>
      <c r="C23" s="14" t="s">
        <v>7</v>
      </c>
      <c r="D23" s="14">
        <v>5</v>
      </c>
      <c r="E23" s="15">
        <v>20000</v>
      </c>
      <c r="F23" s="12">
        <f t="shared" si="0"/>
        <v>100000</v>
      </c>
    </row>
    <row r="24" spans="1:7">
      <c r="A24" s="10">
        <v>19</v>
      </c>
      <c r="B24" s="9" t="s">
        <v>27</v>
      </c>
      <c r="C24" s="10" t="s">
        <v>13</v>
      </c>
      <c r="D24" s="10">
        <v>2</v>
      </c>
      <c r="E24" s="11">
        <v>5800</v>
      </c>
      <c r="F24" s="12">
        <f t="shared" si="0"/>
        <v>11600</v>
      </c>
    </row>
    <row r="25" spans="1:7">
      <c r="A25" s="10">
        <f>A24+1</f>
        <v>20</v>
      </c>
      <c r="B25" s="9" t="s">
        <v>43</v>
      </c>
      <c r="C25" s="10" t="s">
        <v>18</v>
      </c>
      <c r="D25" s="10">
        <v>6</v>
      </c>
      <c r="E25" s="11">
        <v>28000</v>
      </c>
      <c r="F25" s="12">
        <f t="shared" si="0"/>
        <v>168000</v>
      </c>
    </row>
    <row r="26" spans="1:7">
      <c r="A26" s="10">
        <v>21</v>
      </c>
      <c r="B26" s="9" t="s">
        <v>28</v>
      </c>
      <c r="C26" s="10" t="s">
        <v>18</v>
      </c>
      <c r="D26" s="10">
        <v>2</v>
      </c>
      <c r="E26" s="11">
        <v>39000</v>
      </c>
      <c r="F26" s="12">
        <f t="shared" si="0"/>
        <v>78000</v>
      </c>
    </row>
    <row r="27" spans="1:7">
      <c r="A27" s="10">
        <f t="shared" si="1"/>
        <v>22</v>
      </c>
      <c r="B27" s="9" t="s">
        <v>29</v>
      </c>
      <c r="C27" s="10" t="s">
        <v>30</v>
      </c>
      <c r="D27" s="10">
        <v>10</v>
      </c>
      <c r="E27" s="11">
        <v>43000</v>
      </c>
      <c r="F27" s="12">
        <f t="shared" si="0"/>
        <v>430000</v>
      </c>
    </row>
    <row r="28" spans="1:7">
      <c r="A28" s="10">
        <f t="shared" si="1"/>
        <v>23</v>
      </c>
      <c r="B28" s="9" t="s">
        <v>31</v>
      </c>
      <c r="C28" s="10" t="s">
        <v>30</v>
      </c>
      <c r="D28" s="10">
        <v>20</v>
      </c>
      <c r="E28" s="11">
        <v>39000</v>
      </c>
      <c r="F28" s="12">
        <f t="shared" si="0"/>
        <v>780000</v>
      </c>
    </row>
    <row r="29" spans="1:7">
      <c r="A29" s="10">
        <f t="shared" si="1"/>
        <v>24</v>
      </c>
      <c r="B29" s="9" t="s">
        <v>32</v>
      </c>
      <c r="C29" s="10" t="s">
        <v>30</v>
      </c>
      <c r="D29" s="10">
        <v>10</v>
      </c>
      <c r="E29" s="11">
        <v>21500</v>
      </c>
      <c r="F29" s="12">
        <f t="shared" si="0"/>
        <v>215000</v>
      </c>
    </row>
    <row r="30" spans="1:7" ht="17.25" customHeight="1">
      <c r="A30" s="10">
        <f t="shared" si="1"/>
        <v>25</v>
      </c>
      <c r="B30" s="9" t="s">
        <v>58</v>
      </c>
      <c r="C30" s="10" t="s">
        <v>19</v>
      </c>
      <c r="D30" s="10">
        <v>1</v>
      </c>
      <c r="E30" s="11">
        <v>88000</v>
      </c>
      <c r="F30" s="12">
        <f t="shared" si="0"/>
        <v>88000</v>
      </c>
    </row>
    <row r="31" spans="1:7">
      <c r="A31" s="10">
        <f t="shared" si="1"/>
        <v>26</v>
      </c>
      <c r="B31" s="9" t="s">
        <v>17</v>
      </c>
      <c r="C31" s="10" t="s">
        <v>18</v>
      </c>
      <c r="D31" s="10">
        <v>25</v>
      </c>
      <c r="E31" s="11">
        <v>3500</v>
      </c>
      <c r="F31" s="12">
        <f t="shared" si="0"/>
        <v>87500</v>
      </c>
      <c r="G31" s="1" t="s">
        <v>51</v>
      </c>
    </row>
    <row r="32" spans="1:7">
      <c r="A32" s="10">
        <f t="shared" si="1"/>
        <v>27</v>
      </c>
      <c r="B32" s="9" t="s">
        <v>52</v>
      </c>
      <c r="C32" s="10" t="s">
        <v>53</v>
      </c>
      <c r="D32" s="10">
        <v>300</v>
      </c>
      <c r="E32" s="11">
        <v>2300</v>
      </c>
      <c r="F32" s="12">
        <f t="shared" si="0"/>
        <v>690000</v>
      </c>
      <c r="G32" s="1" t="s">
        <v>54</v>
      </c>
    </row>
    <row r="33" spans="1:7">
      <c r="A33" s="10">
        <f t="shared" si="1"/>
        <v>28</v>
      </c>
      <c r="B33" s="9" t="s">
        <v>44</v>
      </c>
      <c r="C33" s="10" t="s">
        <v>55</v>
      </c>
      <c r="D33" s="10">
        <v>12</v>
      </c>
      <c r="E33" s="11">
        <v>3400</v>
      </c>
      <c r="F33" s="12">
        <f t="shared" si="0"/>
        <v>40800</v>
      </c>
    </row>
    <row r="34" spans="1:7">
      <c r="A34" s="10">
        <f t="shared" si="1"/>
        <v>29</v>
      </c>
      <c r="B34" s="9" t="s">
        <v>45</v>
      </c>
      <c r="C34" s="10" t="s">
        <v>19</v>
      </c>
      <c r="D34" s="10">
        <v>2</v>
      </c>
      <c r="E34" s="11">
        <v>3500</v>
      </c>
      <c r="F34" s="12">
        <f t="shared" si="0"/>
        <v>7000</v>
      </c>
    </row>
    <row r="35" spans="1:7">
      <c r="A35" s="10">
        <f t="shared" si="1"/>
        <v>30</v>
      </c>
      <c r="B35" s="9" t="s">
        <v>46</v>
      </c>
      <c r="C35" s="10" t="s">
        <v>56</v>
      </c>
      <c r="D35" s="10">
        <v>1</v>
      </c>
      <c r="E35" s="11">
        <v>27000</v>
      </c>
      <c r="F35" s="12">
        <f t="shared" si="0"/>
        <v>27000</v>
      </c>
    </row>
    <row r="36" spans="1:7">
      <c r="A36" s="10">
        <f t="shared" si="1"/>
        <v>31</v>
      </c>
      <c r="B36" s="9" t="s">
        <v>48</v>
      </c>
      <c r="C36" s="10" t="s">
        <v>19</v>
      </c>
      <c r="D36" s="10">
        <v>1</v>
      </c>
      <c r="E36" s="11">
        <v>8500</v>
      </c>
      <c r="F36" s="12">
        <f t="shared" si="0"/>
        <v>8500</v>
      </c>
    </row>
    <row r="37" spans="1:7">
      <c r="A37" s="10">
        <f t="shared" si="1"/>
        <v>32</v>
      </c>
      <c r="B37" s="9" t="s">
        <v>47</v>
      </c>
      <c r="C37" s="10" t="s">
        <v>19</v>
      </c>
      <c r="D37" s="10">
        <v>2</v>
      </c>
      <c r="E37" s="11">
        <v>12500</v>
      </c>
      <c r="F37" s="12">
        <f t="shared" si="0"/>
        <v>25000</v>
      </c>
    </row>
    <row r="38" spans="1:7">
      <c r="A38" s="10">
        <f t="shared" si="1"/>
        <v>33</v>
      </c>
      <c r="B38" s="9" t="s">
        <v>42</v>
      </c>
      <c r="C38" s="10" t="s">
        <v>56</v>
      </c>
      <c r="D38" s="10">
        <v>2</v>
      </c>
      <c r="E38" s="11">
        <v>60000</v>
      </c>
      <c r="F38" s="12">
        <f t="shared" si="0"/>
        <v>120000</v>
      </c>
      <c r="G38" s="1" t="s">
        <v>57</v>
      </c>
    </row>
    <row r="39" spans="1:7" ht="18" customHeight="1">
      <c r="A39" s="22" t="s">
        <v>6</v>
      </c>
      <c r="B39" s="23"/>
      <c r="C39" s="23"/>
      <c r="D39" s="23"/>
      <c r="E39" s="24"/>
      <c r="F39" s="16">
        <f>SUM(F6:F38)</f>
        <v>3838500</v>
      </c>
    </row>
    <row r="40" spans="1:7" ht="16.5">
      <c r="A40" s="22"/>
      <c r="B40" s="23"/>
      <c r="C40" s="23"/>
      <c r="D40" s="23"/>
      <c r="E40" s="24"/>
      <c r="F40" s="16"/>
    </row>
    <row r="41" spans="1:7" ht="16.5">
      <c r="A41" s="22"/>
      <c r="B41" s="23"/>
      <c r="C41" s="23"/>
      <c r="D41" s="23"/>
      <c r="E41" s="24"/>
      <c r="F41" s="16"/>
    </row>
    <row r="42" spans="1:7" ht="16.5">
      <c r="A42" s="18"/>
      <c r="B42" s="18"/>
      <c r="C42" s="18"/>
      <c r="D42" s="18"/>
      <c r="E42" s="18"/>
      <c r="F42" s="19"/>
    </row>
    <row r="43" spans="1:7">
      <c r="B43" s="1" t="s">
        <v>33</v>
      </c>
      <c r="E43" s="1" t="s">
        <v>35</v>
      </c>
    </row>
    <row r="46" spans="1:7">
      <c r="B46" s="20" t="s">
        <v>34</v>
      </c>
    </row>
  </sheetData>
  <mergeCells count="4">
    <mergeCell ref="A40:E40"/>
    <mergeCell ref="A41:E41"/>
    <mergeCell ref="A39:E39"/>
    <mergeCell ref="A2:F2"/>
  </mergeCells>
  <pageMargins left="0.45" right="0.45" top="1.25" bottom="0.75" header="0.3" footer="0.3"/>
  <pageSetup paperSize="9" scale="9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2016-02-26T08:27:29Z</dcterms:modified>
</cp:coreProperties>
</file>