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update\LIÊN\VPP\Năm 2016\Tháng 3\"/>
    </mc:Choice>
  </mc:AlternateContent>
  <bookViews>
    <workbookView xWindow="0" yWindow="0" windowWidth="20490" windowHeight="7755"/>
  </bookViews>
  <sheets>
    <sheet name="vpp t3" sheetId="1" r:id="rId1"/>
    <sheet name="uniform" sheetId="2" r:id="rId2"/>
    <sheet name="vpp" sheetId="3" r:id="rId3"/>
    <sheet name="sx" sheetId="4" r:id="rId4"/>
  </sheets>
  <definedNames>
    <definedName name="_xlnm._FilterDatabase" localSheetId="0" hidden="1">'vpp t3'!$H$1:$H$98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3" l="1"/>
  <c r="G44" i="1"/>
  <c r="G43" i="1"/>
  <c r="G42" i="1"/>
  <c r="G41" i="1"/>
  <c r="G40" i="1"/>
  <c r="G39" i="1"/>
  <c r="G38" i="1"/>
  <c r="G26" i="4" l="1"/>
  <c r="G37" i="4" s="1"/>
  <c r="G21" i="1"/>
  <c r="G74" i="1"/>
  <c r="G73" i="1"/>
  <c r="G72" i="1"/>
  <c r="G71" i="1"/>
  <c r="G70" i="1"/>
  <c r="G69" i="1"/>
  <c r="G68" i="1" l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16" i="2" l="1"/>
  <c r="G37" i="1" l="1"/>
  <c r="G24" i="1" l="1"/>
  <c r="G6" i="1"/>
  <c r="G4" i="1"/>
  <c r="G46" i="1" l="1"/>
  <c r="G45" i="1"/>
  <c r="G36" i="1"/>
  <c r="G35" i="1"/>
  <c r="G34" i="1"/>
  <c r="G33" i="1"/>
  <c r="G32" i="1"/>
  <c r="G31" i="1"/>
  <c r="G30" i="1"/>
  <c r="G29" i="1"/>
  <c r="G28" i="1"/>
  <c r="G27" i="1"/>
  <c r="G26" i="1"/>
  <c r="G25" i="1"/>
  <c r="G23" i="1"/>
  <c r="G22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3" i="1"/>
  <c r="G2" i="1"/>
  <c r="G75" i="1" l="1"/>
</calcChain>
</file>

<file path=xl/sharedStrings.xml><?xml version="1.0" encoding="utf-8"?>
<sst xmlns="http://schemas.openxmlformats.org/spreadsheetml/2006/main" count="422" uniqueCount="91">
  <si>
    <t>STT</t>
  </si>
  <si>
    <t>S.L</t>
  </si>
  <si>
    <t>NGÀY</t>
  </si>
  <si>
    <t>MẶT HÀNG</t>
  </si>
  <si>
    <t>ĐVT</t>
  </si>
  <si>
    <t>ĐƠN GIÁ</t>
  </si>
  <si>
    <t>THÀNH TIỀN</t>
  </si>
  <si>
    <t>TOTAL</t>
  </si>
  <si>
    <t>UNIFORM</t>
  </si>
  <si>
    <t>Office</t>
  </si>
  <si>
    <t>PRODUCTION</t>
  </si>
  <si>
    <t>Approved by</t>
  </si>
  <si>
    <t>Checked by</t>
  </si>
  <si>
    <t>Prepared By</t>
  </si>
  <si>
    <t>Morten Burhn Meder</t>
  </si>
  <si>
    <t>Nguyễn Thị Thu Dung</t>
  </si>
  <si>
    <t>Nguyễn Thị Kim Liên</t>
  </si>
  <si>
    <t>production</t>
  </si>
  <si>
    <t>uniform</t>
  </si>
  <si>
    <t>office</t>
  </si>
  <si>
    <t>giấy D.A A4 70</t>
  </si>
  <si>
    <t>ram</t>
  </si>
  <si>
    <t>trùm giầy giấy</t>
  </si>
  <si>
    <t>đôi</t>
  </si>
  <si>
    <t>Giấy vệ sinh cuộn anan</t>
  </si>
  <si>
    <t>cuộn</t>
  </si>
  <si>
    <t>đồ hốt rát lớn</t>
  </si>
  <si>
    <t>cái</t>
  </si>
  <si>
    <t>Khẩu trang y tế</t>
  </si>
  <si>
    <t>hộp</t>
  </si>
  <si>
    <t>Nước suối aquafinal 350ml</t>
  </si>
  <si>
    <t>thùng</t>
  </si>
  <si>
    <t>Sữa tươi nutifood</t>
  </si>
  <si>
    <t>Áo blue giấy</t>
  </si>
  <si>
    <t>Bút bi TL-036</t>
  </si>
  <si>
    <t>cây</t>
  </si>
  <si>
    <t>cắt băng keo cầm tay 5p inox</t>
  </si>
  <si>
    <t>Giấy trăng excell A5 82</t>
  </si>
  <si>
    <t>Giấy trăng excell A4 72</t>
  </si>
  <si>
    <t>trùm tóc con sâu</t>
  </si>
  <si>
    <t>Dấu 8 số chấm ngoài N48_4li</t>
  </si>
  <si>
    <t>con</t>
  </si>
  <si>
    <t>Dấu 8 số chấm ngoài N38_5li</t>
  </si>
  <si>
    <t>Dấu 8 số chấm ngoài N28_7li</t>
  </si>
  <si>
    <t>Dấu 10 số chấm ngoài N210_7li</t>
  </si>
  <si>
    <t>Dấu 10 số chấm ngoài N410_4li</t>
  </si>
  <si>
    <t>Bìa phân trang nhựa 12 số plus</t>
  </si>
  <si>
    <t>xấp</t>
  </si>
  <si>
    <t>nhãn có keo dán xỡn tomy 101</t>
  </si>
  <si>
    <t>Chổi quét nhà nhựa</t>
  </si>
  <si>
    <t>Hốt rác inox</t>
  </si>
  <si>
    <t>Khăn hộp Puply New Supreme</t>
  </si>
  <si>
    <t>trùm tóc giấy</t>
  </si>
  <si>
    <t>chỉ may bao</t>
  </si>
  <si>
    <t>vải lau nối</t>
  </si>
  <si>
    <t>kg</t>
  </si>
  <si>
    <t xml:space="preserve">bao tay len dày </t>
  </si>
  <si>
    <t>accord sắt</t>
  </si>
  <si>
    <t>giấy trắng A4 72 excel</t>
  </si>
  <si>
    <t>giày asia size 42</t>
  </si>
  <si>
    <t>máy tính casio JS120L</t>
  </si>
  <si>
    <t>băng keo trong 1p 100yard</t>
  </si>
  <si>
    <t>Băng keo trong 1p5 100yard</t>
  </si>
  <si>
    <t>cắt băng keo 400 dh (2p4)</t>
  </si>
  <si>
    <t>xúc gạo inox lớn</t>
  </si>
  <si>
    <t>Băng keo 2 mặt 24m/m x9Y</t>
  </si>
  <si>
    <t>thông cầu bột 1 kg</t>
  </si>
  <si>
    <t>note đánh dấu mũi tên</t>
  </si>
  <si>
    <t>băng keo trong 18m/m x20Y</t>
  </si>
  <si>
    <t>kẹp bướm 15 mm</t>
  </si>
  <si>
    <t>dây đai</t>
  </si>
  <si>
    <t>bút lông dầu</t>
  </si>
  <si>
    <t>kính bảo hộ lao động</t>
  </si>
  <si>
    <t>Bột giặt Omo 3.5kg</t>
  </si>
  <si>
    <t>bịch</t>
  </si>
  <si>
    <t>nước lau sàn sunlight</t>
  </si>
  <si>
    <t>can</t>
  </si>
  <si>
    <t>Cuộn rác trung xanh</t>
  </si>
  <si>
    <t>Nhựa ép Plastic A4</t>
  </si>
  <si>
    <t xml:space="preserve">Tampon S5  ( xanh, đỏ, đen ) </t>
  </si>
  <si>
    <t>Băng keo trong 2p4 100yard</t>
  </si>
  <si>
    <t xml:space="preserve">Cồn 90 60 ml </t>
  </si>
  <si>
    <t xml:space="preserve">Dầu mù u 15 ml </t>
  </si>
  <si>
    <t xml:space="preserve">Dầu xanh Trường sơn </t>
  </si>
  <si>
    <t>Bông hút nước 25 gr</t>
  </si>
  <si>
    <t xml:space="preserve">Băng keo y tế  2p </t>
  </si>
  <si>
    <t xml:space="preserve">Gạt hút nước </t>
  </si>
  <si>
    <t>Chai</t>
  </si>
  <si>
    <t>Bịch</t>
  </si>
  <si>
    <t>Cuộn</t>
  </si>
  <si>
    <t xml:space="preserve">Bịch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</si>
</sst>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/>
    <xf numFmtId="0" fontId="0" fillId="0" borderId="0" xfId="0" applyFill="1"/>
    <xf numFmtId="0" fontId="3" fillId="0" borderId="1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ont="1" applyFill="1"/>
    <xf numFmtId="43" fontId="0" fillId="0" borderId="0" xfId="0" applyNumberFormat="1" applyFont="1" applyFill="1"/>
    <xf numFmtId="164" fontId="0" fillId="0" borderId="0" xfId="0" applyNumberFormat="1"/>
    <xf numFmtId="164" fontId="2" fillId="0" borderId="0" xfId="1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0" fillId="0" borderId="0" xfId="0" applyNumberFormat="1" applyFill="1"/>
    <xf numFmtId="0" fontId="0" fillId="0" borderId="0" xfId="0" applyAlignment="1">
      <alignment horizontal="center"/>
    </xf>
    <xf numFmtId="0" fontId="0" fillId="0" borderId="4" xfId="0" applyNumberFormat="1" applyFont="1" applyFill="1" applyBorder="1" applyAlignment="1">
      <alignment horizontal="left"/>
    </xf>
    <xf numFmtId="164" fontId="4" fillId="0" borderId="1" xfId="0" applyNumberFormat="1" applyFont="1" applyBorder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topLeftCell="A34" workbookViewId="0">
      <selection activeCell="C44" sqref="C44"/>
    </sheetView>
  </sheetViews>
  <sheetFormatPr defaultRowHeight="15" x14ac:dyDescent="0.25"/>
  <cols>
    <col min="1" max="1" width="10" customWidth="1"/>
    <col min="2" max="2" width="9.28515625" customWidth="1"/>
    <col min="3" max="3" width="34.140625" customWidth="1"/>
    <col min="4" max="4" width="8.28515625" customWidth="1"/>
    <col min="5" max="5" width="4.7109375" customWidth="1"/>
    <col min="6" max="6" width="10.42578125" style="1" bestFit="1" customWidth="1"/>
    <col min="7" max="7" width="13" style="1" customWidth="1"/>
    <col min="8" max="8" width="14.85546875" style="28" customWidth="1"/>
    <col min="9" max="9" width="14.85546875" customWidth="1"/>
    <col min="10" max="12" width="10.5703125" bestFit="1" customWidth="1"/>
  </cols>
  <sheetData>
    <row r="1" spans="1:9" s="18" customFormat="1" ht="17.25" customHeight="1" x14ac:dyDescent="0.25">
      <c r="A1" s="19" t="s">
        <v>2</v>
      </c>
      <c r="B1" s="19" t="s">
        <v>0</v>
      </c>
      <c r="C1" s="19" t="s">
        <v>3</v>
      </c>
      <c r="D1" s="19" t="s">
        <v>4</v>
      </c>
      <c r="E1" s="19" t="s">
        <v>1</v>
      </c>
      <c r="F1" s="20" t="s">
        <v>5</v>
      </c>
      <c r="G1" s="20" t="s">
        <v>6</v>
      </c>
      <c r="H1" s="21"/>
    </row>
    <row r="2" spans="1:9" s="18" customFormat="1" ht="14.25" customHeight="1" x14ac:dyDescent="0.25">
      <c r="A2" s="15">
        <v>42433</v>
      </c>
      <c r="B2" s="22">
        <v>1</v>
      </c>
      <c r="C2" s="11" t="s">
        <v>20</v>
      </c>
      <c r="D2" s="9" t="s">
        <v>21</v>
      </c>
      <c r="E2" s="9">
        <v>15</v>
      </c>
      <c r="F2" s="10">
        <v>54500</v>
      </c>
      <c r="G2" s="10">
        <f>E2*F2</f>
        <v>817500</v>
      </c>
      <c r="H2" s="8" t="s">
        <v>19</v>
      </c>
    </row>
    <row r="3" spans="1:9" s="18" customFormat="1" ht="14.25" customHeight="1" x14ac:dyDescent="0.25">
      <c r="A3" s="15">
        <v>42433</v>
      </c>
      <c r="B3" s="22">
        <v>2</v>
      </c>
      <c r="C3" s="11" t="s">
        <v>22</v>
      </c>
      <c r="D3" s="9" t="s">
        <v>23</v>
      </c>
      <c r="E3" s="9">
        <v>500</v>
      </c>
      <c r="F3" s="10">
        <v>2400</v>
      </c>
      <c r="G3" s="10">
        <f t="shared" ref="G3:G74" si="0">E3*F3</f>
        <v>1200000</v>
      </c>
      <c r="H3" s="21" t="s">
        <v>18</v>
      </c>
      <c r="I3" s="17"/>
    </row>
    <row r="4" spans="1:9" s="18" customFormat="1" ht="14.25" customHeight="1" x14ac:dyDescent="0.25">
      <c r="A4" s="15">
        <v>42433</v>
      </c>
      <c r="B4" s="22">
        <v>3</v>
      </c>
      <c r="C4" s="11" t="s">
        <v>24</v>
      </c>
      <c r="D4" s="9" t="s">
        <v>25</v>
      </c>
      <c r="E4" s="9">
        <v>300</v>
      </c>
      <c r="F4" s="10">
        <v>3000</v>
      </c>
      <c r="G4" s="10">
        <f t="shared" si="0"/>
        <v>900000</v>
      </c>
      <c r="H4" s="21" t="s">
        <v>17</v>
      </c>
      <c r="I4" s="23"/>
    </row>
    <row r="5" spans="1:9" s="18" customFormat="1" ht="14.25" customHeight="1" x14ac:dyDescent="0.25">
      <c r="A5" s="15">
        <v>42433</v>
      </c>
      <c r="B5" s="22">
        <v>4</v>
      </c>
      <c r="C5" s="11" t="s">
        <v>26</v>
      </c>
      <c r="D5" s="9" t="s">
        <v>27</v>
      </c>
      <c r="E5" s="9">
        <v>2</v>
      </c>
      <c r="F5" s="10">
        <v>15000</v>
      </c>
      <c r="G5" s="10">
        <f t="shared" si="0"/>
        <v>30000</v>
      </c>
      <c r="H5" s="21" t="s">
        <v>17</v>
      </c>
      <c r="I5" s="23"/>
    </row>
    <row r="6" spans="1:9" s="18" customFormat="1" ht="14.25" customHeight="1" x14ac:dyDescent="0.25">
      <c r="A6" s="15">
        <v>42433</v>
      </c>
      <c r="B6" s="22">
        <v>5</v>
      </c>
      <c r="C6" s="11" t="s">
        <v>28</v>
      </c>
      <c r="D6" s="9" t="s">
        <v>29</v>
      </c>
      <c r="E6" s="9">
        <v>40</v>
      </c>
      <c r="F6" s="10">
        <v>31500</v>
      </c>
      <c r="G6" s="10">
        <f t="shared" si="0"/>
        <v>1260000</v>
      </c>
      <c r="H6" s="21" t="s">
        <v>18</v>
      </c>
      <c r="I6" s="23"/>
    </row>
    <row r="7" spans="1:9" s="18" customFormat="1" ht="14.25" customHeight="1" x14ac:dyDescent="0.25">
      <c r="A7" s="15">
        <v>42433</v>
      </c>
      <c r="B7" s="22">
        <v>6</v>
      </c>
      <c r="C7" s="11" t="s">
        <v>30</v>
      </c>
      <c r="D7" s="9" t="s">
        <v>31</v>
      </c>
      <c r="E7" s="9">
        <v>1</v>
      </c>
      <c r="F7" s="10">
        <v>82000</v>
      </c>
      <c r="G7" s="10">
        <f t="shared" si="0"/>
        <v>82000</v>
      </c>
      <c r="H7" s="8" t="s">
        <v>19</v>
      </c>
    </row>
    <row r="8" spans="1:9" s="18" customFormat="1" ht="14.25" customHeight="1" x14ac:dyDescent="0.25">
      <c r="A8" s="15">
        <v>42433</v>
      </c>
      <c r="B8" s="22">
        <v>7</v>
      </c>
      <c r="C8" s="11" t="s">
        <v>32</v>
      </c>
      <c r="D8" s="9" t="s">
        <v>31</v>
      </c>
      <c r="E8" s="9">
        <v>3</v>
      </c>
      <c r="F8" s="10">
        <v>290000</v>
      </c>
      <c r="G8" s="10">
        <f t="shared" si="0"/>
        <v>870000</v>
      </c>
      <c r="H8" s="14" t="s">
        <v>17</v>
      </c>
    </row>
    <row r="9" spans="1:9" s="18" customFormat="1" ht="14.25" customHeight="1" x14ac:dyDescent="0.25">
      <c r="A9" s="15">
        <v>42433</v>
      </c>
      <c r="B9" s="22">
        <v>8</v>
      </c>
      <c r="C9" s="11" t="s">
        <v>33</v>
      </c>
      <c r="D9" s="9" t="s">
        <v>27</v>
      </c>
      <c r="E9" s="9">
        <v>200</v>
      </c>
      <c r="F9" s="10">
        <v>20000</v>
      </c>
      <c r="G9" s="10">
        <f t="shared" si="0"/>
        <v>4000000</v>
      </c>
      <c r="H9" s="21" t="s">
        <v>18</v>
      </c>
    </row>
    <row r="10" spans="1:9" s="18" customFormat="1" ht="14.25" customHeight="1" x14ac:dyDescent="0.25">
      <c r="A10" s="15">
        <v>42433</v>
      </c>
      <c r="B10" s="22">
        <v>9</v>
      </c>
      <c r="C10" s="11" t="s">
        <v>34</v>
      </c>
      <c r="D10" s="9" t="s">
        <v>35</v>
      </c>
      <c r="E10" s="9">
        <v>10</v>
      </c>
      <c r="F10" s="10">
        <v>7000</v>
      </c>
      <c r="G10" s="10">
        <f t="shared" si="0"/>
        <v>70000</v>
      </c>
      <c r="H10" s="21" t="s">
        <v>19</v>
      </c>
    </row>
    <row r="11" spans="1:9" s="18" customFormat="1" ht="14.25" customHeight="1" x14ac:dyDescent="0.25">
      <c r="A11" s="15">
        <v>42433</v>
      </c>
      <c r="B11" s="22">
        <v>10</v>
      </c>
      <c r="C11" s="11" t="s">
        <v>36</v>
      </c>
      <c r="D11" s="9" t="s">
        <v>27</v>
      </c>
      <c r="E11" s="9">
        <v>5</v>
      </c>
      <c r="F11" s="10">
        <v>19000</v>
      </c>
      <c r="G11" s="10">
        <f t="shared" si="0"/>
        <v>95000</v>
      </c>
      <c r="H11" s="21" t="s">
        <v>17</v>
      </c>
    </row>
    <row r="12" spans="1:9" s="18" customFormat="1" ht="14.25" customHeight="1" x14ac:dyDescent="0.25">
      <c r="A12" s="15">
        <v>42433</v>
      </c>
      <c r="B12" s="22">
        <v>11</v>
      </c>
      <c r="C12" s="11" t="s">
        <v>37</v>
      </c>
      <c r="D12" s="9" t="s">
        <v>21</v>
      </c>
      <c r="E12" s="9">
        <v>1</v>
      </c>
      <c r="F12" s="10">
        <v>26500</v>
      </c>
      <c r="G12" s="10">
        <f t="shared" si="0"/>
        <v>26500</v>
      </c>
      <c r="H12" s="21" t="s">
        <v>19</v>
      </c>
    </row>
    <row r="13" spans="1:9" s="18" customFormat="1" ht="14.25" customHeight="1" x14ac:dyDescent="0.25">
      <c r="A13" s="15">
        <v>42433</v>
      </c>
      <c r="B13" s="22">
        <v>12</v>
      </c>
      <c r="C13" s="11" t="s">
        <v>38</v>
      </c>
      <c r="D13" s="9" t="s">
        <v>21</v>
      </c>
      <c r="E13" s="9">
        <v>5</v>
      </c>
      <c r="F13" s="10">
        <v>43000</v>
      </c>
      <c r="G13" s="10">
        <f t="shared" si="0"/>
        <v>215000</v>
      </c>
      <c r="H13" s="21" t="s">
        <v>19</v>
      </c>
    </row>
    <row r="14" spans="1:9" s="18" customFormat="1" ht="14.25" customHeight="1" x14ac:dyDescent="0.25">
      <c r="A14" s="15">
        <v>42433</v>
      </c>
      <c r="B14" s="22">
        <v>13</v>
      </c>
      <c r="C14" s="11" t="s">
        <v>34</v>
      </c>
      <c r="D14" s="9" t="s">
        <v>35</v>
      </c>
      <c r="E14" s="9">
        <v>40</v>
      </c>
      <c r="F14" s="10">
        <v>2300</v>
      </c>
      <c r="G14" s="10">
        <f t="shared" si="0"/>
        <v>92000</v>
      </c>
      <c r="H14" s="21" t="s">
        <v>19</v>
      </c>
    </row>
    <row r="15" spans="1:9" s="18" customFormat="1" ht="14.25" customHeight="1" x14ac:dyDescent="0.25">
      <c r="A15" s="15">
        <v>42433</v>
      </c>
      <c r="B15" s="22">
        <v>14</v>
      </c>
      <c r="C15" s="11" t="s">
        <v>39</v>
      </c>
      <c r="D15" s="9" t="s">
        <v>27</v>
      </c>
      <c r="E15" s="9">
        <v>1000</v>
      </c>
      <c r="F15" s="10">
        <v>980</v>
      </c>
      <c r="G15" s="10">
        <f t="shared" si="0"/>
        <v>980000</v>
      </c>
      <c r="H15" s="21" t="s">
        <v>18</v>
      </c>
    </row>
    <row r="16" spans="1:9" s="18" customFormat="1" ht="14.25" customHeight="1" x14ac:dyDescent="0.25">
      <c r="A16" s="15">
        <v>42433</v>
      </c>
      <c r="B16" s="22">
        <v>15</v>
      </c>
      <c r="C16" s="11" t="s">
        <v>40</v>
      </c>
      <c r="D16" s="9" t="s">
        <v>41</v>
      </c>
      <c r="E16" s="9">
        <v>5</v>
      </c>
      <c r="F16" s="10">
        <v>67000</v>
      </c>
      <c r="G16" s="10">
        <f t="shared" si="0"/>
        <v>335000</v>
      </c>
      <c r="H16" s="21" t="s">
        <v>17</v>
      </c>
    </row>
    <row r="17" spans="1:10" s="18" customFormat="1" ht="14.25" customHeight="1" x14ac:dyDescent="0.25">
      <c r="A17" s="15">
        <v>42433</v>
      </c>
      <c r="B17" s="22">
        <v>16</v>
      </c>
      <c r="C17" s="11" t="s">
        <v>42</v>
      </c>
      <c r="D17" s="9" t="s">
        <v>41</v>
      </c>
      <c r="E17" s="9">
        <v>5</v>
      </c>
      <c r="F17" s="10">
        <v>77000</v>
      </c>
      <c r="G17" s="10">
        <f t="shared" si="0"/>
        <v>385000</v>
      </c>
      <c r="H17" s="21" t="s">
        <v>17</v>
      </c>
    </row>
    <row r="18" spans="1:10" s="18" customFormat="1" ht="14.25" customHeight="1" x14ac:dyDescent="0.25">
      <c r="A18" s="15">
        <v>42433</v>
      </c>
      <c r="B18" s="22">
        <v>17</v>
      </c>
      <c r="C18" s="11" t="s">
        <v>43</v>
      </c>
      <c r="D18" s="9" t="s">
        <v>41</v>
      </c>
      <c r="E18" s="9">
        <v>5</v>
      </c>
      <c r="F18" s="10">
        <v>170000</v>
      </c>
      <c r="G18" s="10">
        <f t="shared" si="0"/>
        <v>850000</v>
      </c>
      <c r="H18" s="21" t="s">
        <v>17</v>
      </c>
    </row>
    <row r="19" spans="1:10" s="18" customFormat="1" ht="14.25" customHeight="1" x14ac:dyDescent="0.25">
      <c r="A19" s="15">
        <v>42433</v>
      </c>
      <c r="B19" s="22">
        <v>18</v>
      </c>
      <c r="C19" s="11" t="s">
        <v>44</v>
      </c>
      <c r="D19" s="9" t="s">
        <v>41</v>
      </c>
      <c r="E19" s="9">
        <v>2</v>
      </c>
      <c r="F19" s="10">
        <v>380000</v>
      </c>
      <c r="G19" s="10">
        <f t="shared" si="0"/>
        <v>760000</v>
      </c>
      <c r="H19" s="21" t="s">
        <v>17</v>
      </c>
    </row>
    <row r="20" spans="1:10" s="18" customFormat="1" ht="14.25" customHeight="1" x14ac:dyDescent="0.25">
      <c r="A20" s="15">
        <v>42433</v>
      </c>
      <c r="B20" s="22">
        <v>19</v>
      </c>
      <c r="C20" s="11" t="s">
        <v>45</v>
      </c>
      <c r="D20" s="9" t="s">
        <v>41</v>
      </c>
      <c r="E20" s="9">
        <v>2</v>
      </c>
      <c r="F20" s="10">
        <v>195000</v>
      </c>
      <c r="G20" s="10">
        <f t="shared" si="0"/>
        <v>390000</v>
      </c>
      <c r="H20" s="21" t="s">
        <v>17</v>
      </c>
    </row>
    <row r="21" spans="1:10" s="18" customFormat="1" ht="14.25" customHeight="1" x14ac:dyDescent="0.25">
      <c r="A21" s="15">
        <v>42436</v>
      </c>
      <c r="B21" s="22">
        <v>20</v>
      </c>
      <c r="C21" s="34" t="s">
        <v>79</v>
      </c>
      <c r="D21" s="9" t="s">
        <v>29</v>
      </c>
      <c r="E21" s="9">
        <v>5</v>
      </c>
      <c r="F21" s="10">
        <v>170000</v>
      </c>
      <c r="G21" s="10">
        <f t="shared" si="0"/>
        <v>850000</v>
      </c>
      <c r="H21" s="21" t="s">
        <v>17</v>
      </c>
    </row>
    <row r="22" spans="1:10" s="18" customFormat="1" ht="14.25" customHeight="1" x14ac:dyDescent="0.25">
      <c r="A22" s="15">
        <v>42441</v>
      </c>
      <c r="B22" s="22">
        <v>21</v>
      </c>
      <c r="C22" s="11" t="s">
        <v>46</v>
      </c>
      <c r="D22" s="9" t="s">
        <v>47</v>
      </c>
      <c r="E22" s="9">
        <v>10</v>
      </c>
      <c r="F22" s="10">
        <v>19000</v>
      </c>
      <c r="G22" s="10">
        <f t="shared" si="0"/>
        <v>190000</v>
      </c>
      <c r="H22" s="21" t="s">
        <v>19</v>
      </c>
    </row>
    <row r="23" spans="1:10" s="24" customFormat="1" ht="14.25" customHeight="1" x14ac:dyDescent="0.25">
      <c r="A23" s="15">
        <v>42441</v>
      </c>
      <c r="B23" s="22">
        <v>22</v>
      </c>
      <c r="C23" s="11" t="s">
        <v>48</v>
      </c>
      <c r="D23" s="9" t="s">
        <v>47</v>
      </c>
      <c r="E23" s="9">
        <v>10</v>
      </c>
      <c r="F23" s="10">
        <v>7600</v>
      </c>
      <c r="G23" s="10">
        <f t="shared" si="0"/>
        <v>76000</v>
      </c>
      <c r="H23" s="21" t="s">
        <v>19</v>
      </c>
      <c r="J23" s="25"/>
    </row>
    <row r="24" spans="1:10" s="24" customFormat="1" ht="14.25" customHeight="1" x14ac:dyDescent="0.25">
      <c r="A24" s="15">
        <v>42441</v>
      </c>
      <c r="B24" s="22">
        <v>23</v>
      </c>
      <c r="C24" s="11" t="s">
        <v>49</v>
      </c>
      <c r="D24" s="9" t="s">
        <v>35</v>
      </c>
      <c r="E24" s="9">
        <v>2</v>
      </c>
      <c r="F24" s="10">
        <v>29000</v>
      </c>
      <c r="G24" s="10">
        <f t="shared" si="0"/>
        <v>58000</v>
      </c>
      <c r="H24" s="21" t="s">
        <v>17</v>
      </c>
      <c r="J24" s="25"/>
    </row>
    <row r="25" spans="1:10" s="18" customFormat="1" ht="14.25" customHeight="1" x14ac:dyDescent="0.25">
      <c r="A25" s="15">
        <v>42441</v>
      </c>
      <c r="B25" s="22">
        <v>24</v>
      </c>
      <c r="C25" s="16" t="s">
        <v>50</v>
      </c>
      <c r="D25" s="9" t="s">
        <v>27</v>
      </c>
      <c r="E25" s="9">
        <v>2</v>
      </c>
      <c r="F25" s="10">
        <v>199000</v>
      </c>
      <c r="G25" s="10">
        <f t="shared" si="0"/>
        <v>398000</v>
      </c>
      <c r="H25" s="21" t="s">
        <v>17</v>
      </c>
    </row>
    <row r="26" spans="1:10" s="18" customFormat="1" ht="14.25" customHeight="1" x14ac:dyDescent="0.25">
      <c r="A26" s="15">
        <v>42441</v>
      </c>
      <c r="B26" s="22">
        <v>25</v>
      </c>
      <c r="C26" s="11" t="s">
        <v>51</v>
      </c>
      <c r="D26" s="9" t="s">
        <v>29</v>
      </c>
      <c r="E26" s="9">
        <v>5</v>
      </c>
      <c r="F26" s="10">
        <v>20500</v>
      </c>
      <c r="G26" s="10">
        <f t="shared" si="0"/>
        <v>102500</v>
      </c>
      <c r="H26" s="21" t="s">
        <v>19</v>
      </c>
    </row>
    <row r="27" spans="1:10" s="18" customFormat="1" ht="14.25" customHeight="1" x14ac:dyDescent="0.25">
      <c r="A27" s="15">
        <v>42441</v>
      </c>
      <c r="B27" s="22">
        <v>26</v>
      </c>
      <c r="C27" s="11" t="s">
        <v>22</v>
      </c>
      <c r="D27" s="9" t="s">
        <v>23</v>
      </c>
      <c r="E27" s="9">
        <v>800</v>
      </c>
      <c r="F27" s="10">
        <v>2400</v>
      </c>
      <c r="G27" s="10">
        <f t="shared" si="0"/>
        <v>1920000</v>
      </c>
      <c r="H27" s="21" t="s">
        <v>18</v>
      </c>
    </row>
    <row r="28" spans="1:10" s="18" customFormat="1" ht="14.25" customHeight="1" x14ac:dyDescent="0.25">
      <c r="A28" s="15">
        <v>42441</v>
      </c>
      <c r="B28" s="22">
        <v>27</v>
      </c>
      <c r="C28" s="11" t="s">
        <v>33</v>
      </c>
      <c r="D28" s="9" t="s">
        <v>27</v>
      </c>
      <c r="E28" s="9">
        <v>150</v>
      </c>
      <c r="F28" s="10">
        <v>20000</v>
      </c>
      <c r="G28" s="10">
        <f t="shared" si="0"/>
        <v>3000000</v>
      </c>
      <c r="H28" s="21" t="s">
        <v>18</v>
      </c>
    </row>
    <row r="29" spans="1:10" s="18" customFormat="1" ht="14.25" customHeight="1" x14ac:dyDescent="0.25">
      <c r="A29" s="15">
        <v>42441</v>
      </c>
      <c r="B29" s="22">
        <v>28</v>
      </c>
      <c r="C29" s="16" t="s">
        <v>52</v>
      </c>
      <c r="D29" s="9" t="s">
        <v>27</v>
      </c>
      <c r="E29" s="9">
        <v>800</v>
      </c>
      <c r="F29" s="10">
        <v>980</v>
      </c>
      <c r="G29" s="10">
        <f t="shared" si="0"/>
        <v>784000</v>
      </c>
      <c r="H29" s="21" t="s">
        <v>18</v>
      </c>
    </row>
    <row r="30" spans="1:10" s="18" customFormat="1" ht="14.25" customHeight="1" x14ac:dyDescent="0.25">
      <c r="A30" s="15">
        <v>42441</v>
      </c>
      <c r="B30" s="22">
        <v>29</v>
      </c>
      <c r="C30" s="11" t="s">
        <v>28</v>
      </c>
      <c r="D30" s="9" t="s">
        <v>29</v>
      </c>
      <c r="E30" s="9">
        <v>20</v>
      </c>
      <c r="F30" s="10">
        <v>31500</v>
      </c>
      <c r="G30" s="10">
        <f t="shared" si="0"/>
        <v>630000</v>
      </c>
      <c r="H30" s="21" t="s">
        <v>18</v>
      </c>
    </row>
    <row r="31" spans="1:10" s="18" customFormat="1" ht="14.25" customHeight="1" x14ac:dyDescent="0.25">
      <c r="A31" s="15">
        <v>42441</v>
      </c>
      <c r="B31" s="22">
        <v>30</v>
      </c>
      <c r="C31" s="11" t="s">
        <v>53</v>
      </c>
      <c r="D31" s="9" t="s">
        <v>25</v>
      </c>
      <c r="E31" s="9">
        <v>30</v>
      </c>
      <c r="F31" s="10">
        <v>20500</v>
      </c>
      <c r="G31" s="10">
        <f t="shared" si="0"/>
        <v>615000</v>
      </c>
      <c r="H31" s="21" t="s">
        <v>17</v>
      </c>
    </row>
    <row r="32" spans="1:10" s="18" customFormat="1" ht="14.25" customHeight="1" x14ac:dyDescent="0.25">
      <c r="A32" s="15">
        <v>42441</v>
      </c>
      <c r="B32" s="22">
        <v>31</v>
      </c>
      <c r="C32" s="11" t="s">
        <v>54</v>
      </c>
      <c r="D32" s="9" t="s">
        <v>55</v>
      </c>
      <c r="E32" s="9">
        <v>10</v>
      </c>
      <c r="F32" s="10">
        <v>8700</v>
      </c>
      <c r="G32" s="10">
        <f t="shared" si="0"/>
        <v>87000</v>
      </c>
      <c r="H32" s="21" t="s">
        <v>17</v>
      </c>
    </row>
    <row r="33" spans="1:11" s="18" customFormat="1" ht="14.25" customHeight="1" x14ac:dyDescent="0.25">
      <c r="A33" s="15">
        <v>42441</v>
      </c>
      <c r="B33" s="22">
        <v>32</v>
      </c>
      <c r="C33" s="11" t="s">
        <v>56</v>
      </c>
      <c r="D33" s="9" t="s">
        <v>23</v>
      </c>
      <c r="E33" s="9">
        <v>30</v>
      </c>
      <c r="F33" s="10">
        <v>3800</v>
      </c>
      <c r="G33" s="10">
        <f t="shared" si="0"/>
        <v>114000</v>
      </c>
      <c r="H33" s="21" t="s">
        <v>17</v>
      </c>
    </row>
    <row r="34" spans="1:11" s="18" customFormat="1" ht="14.25" customHeight="1" x14ac:dyDescent="0.25">
      <c r="A34" s="15">
        <v>42441</v>
      </c>
      <c r="B34" s="22">
        <v>33</v>
      </c>
      <c r="C34" s="11" t="s">
        <v>57</v>
      </c>
      <c r="D34" s="9" t="s">
        <v>29</v>
      </c>
      <c r="E34" s="9">
        <v>2</v>
      </c>
      <c r="F34" s="10">
        <v>23000</v>
      </c>
      <c r="G34" s="10">
        <f t="shared" si="0"/>
        <v>46000</v>
      </c>
      <c r="H34" s="21" t="s">
        <v>19</v>
      </c>
    </row>
    <row r="35" spans="1:11" s="18" customFormat="1" ht="14.25" customHeight="1" x14ac:dyDescent="0.25">
      <c r="A35" s="15">
        <v>42441</v>
      </c>
      <c r="B35" s="22">
        <v>34</v>
      </c>
      <c r="C35" s="11" t="s">
        <v>58</v>
      </c>
      <c r="D35" s="9" t="s">
        <v>21</v>
      </c>
      <c r="E35" s="9">
        <v>5</v>
      </c>
      <c r="F35" s="10">
        <v>43000</v>
      </c>
      <c r="G35" s="10">
        <f t="shared" si="0"/>
        <v>215000</v>
      </c>
      <c r="H35" s="21" t="s">
        <v>19</v>
      </c>
    </row>
    <row r="36" spans="1:11" s="18" customFormat="1" ht="14.25" customHeight="1" x14ac:dyDescent="0.25">
      <c r="A36" s="15">
        <v>42441</v>
      </c>
      <c r="B36" s="22">
        <v>35</v>
      </c>
      <c r="C36" s="11" t="s">
        <v>59</v>
      </c>
      <c r="D36" s="9" t="s">
        <v>23</v>
      </c>
      <c r="E36" s="9">
        <v>2</v>
      </c>
      <c r="F36" s="10">
        <v>61000</v>
      </c>
      <c r="G36" s="10">
        <f t="shared" si="0"/>
        <v>122000</v>
      </c>
      <c r="H36" s="21" t="s">
        <v>17</v>
      </c>
    </row>
    <row r="37" spans="1:11" s="18" customFormat="1" ht="14.25" customHeight="1" x14ac:dyDescent="0.25">
      <c r="A37" s="15">
        <v>42441</v>
      </c>
      <c r="B37" s="22">
        <v>36</v>
      </c>
      <c r="C37" s="11" t="s">
        <v>60</v>
      </c>
      <c r="D37" s="9" t="s">
        <v>27</v>
      </c>
      <c r="E37" s="9">
        <v>5</v>
      </c>
      <c r="F37" s="10">
        <v>78000</v>
      </c>
      <c r="G37" s="10">
        <f t="shared" si="0"/>
        <v>390000</v>
      </c>
      <c r="H37" s="21" t="s">
        <v>19</v>
      </c>
    </row>
    <row r="38" spans="1:11" s="18" customFormat="1" ht="14.25" customHeight="1" x14ac:dyDescent="0.25">
      <c r="A38" s="44">
        <v>42441</v>
      </c>
      <c r="B38" s="45">
        <v>37</v>
      </c>
      <c r="C38" s="46" t="s">
        <v>80</v>
      </c>
      <c r="D38" s="47" t="s">
        <v>25</v>
      </c>
      <c r="E38" s="47">
        <v>29</v>
      </c>
      <c r="F38" s="48">
        <v>4800</v>
      </c>
      <c r="G38" s="48">
        <f t="shared" si="0"/>
        <v>139200</v>
      </c>
      <c r="H38" s="21" t="s">
        <v>17</v>
      </c>
    </row>
    <row r="39" spans="1:11" s="18" customFormat="1" ht="14.25" customHeight="1" x14ac:dyDescent="0.25">
      <c r="A39" s="44">
        <v>42441</v>
      </c>
      <c r="B39" s="45">
        <v>38</v>
      </c>
      <c r="C39" s="46" t="s">
        <v>81</v>
      </c>
      <c r="D39" s="47" t="s">
        <v>87</v>
      </c>
      <c r="E39" s="47">
        <v>20</v>
      </c>
      <c r="F39" s="48">
        <v>3800</v>
      </c>
      <c r="G39" s="48">
        <f t="shared" si="0"/>
        <v>76000</v>
      </c>
      <c r="H39" s="21" t="s">
        <v>19</v>
      </c>
    </row>
    <row r="40" spans="1:11" s="18" customFormat="1" ht="14.25" customHeight="1" x14ac:dyDescent="0.25">
      <c r="A40" s="44">
        <v>42441</v>
      </c>
      <c r="B40" s="45">
        <v>39</v>
      </c>
      <c r="C40" s="46" t="s">
        <v>82</v>
      </c>
      <c r="D40" s="47" t="s">
        <v>87</v>
      </c>
      <c r="E40" s="47">
        <v>9</v>
      </c>
      <c r="F40" s="48">
        <v>6200</v>
      </c>
      <c r="G40" s="48">
        <f t="shared" si="0"/>
        <v>55800</v>
      </c>
      <c r="H40" s="21" t="s">
        <v>19</v>
      </c>
    </row>
    <row r="41" spans="1:11" s="18" customFormat="1" ht="14.25" customHeight="1" x14ac:dyDescent="0.25">
      <c r="A41" s="44">
        <v>42441</v>
      </c>
      <c r="B41" s="45">
        <v>40</v>
      </c>
      <c r="C41" s="46" t="s">
        <v>83</v>
      </c>
      <c r="D41" s="47" t="s">
        <v>87</v>
      </c>
      <c r="E41" s="47">
        <v>5</v>
      </c>
      <c r="F41" s="48">
        <v>15000</v>
      </c>
      <c r="G41" s="48">
        <f t="shared" si="0"/>
        <v>75000</v>
      </c>
      <c r="H41" s="21" t="s">
        <v>19</v>
      </c>
    </row>
    <row r="42" spans="1:11" s="18" customFormat="1" ht="14.25" customHeight="1" x14ac:dyDescent="0.25">
      <c r="A42" s="44">
        <v>42441</v>
      </c>
      <c r="B42" s="45">
        <v>41</v>
      </c>
      <c r="C42" s="46" t="s">
        <v>84</v>
      </c>
      <c r="D42" s="47" t="s">
        <v>88</v>
      </c>
      <c r="E42" s="47">
        <v>20</v>
      </c>
      <c r="F42" s="48">
        <v>2500</v>
      </c>
      <c r="G42" s="48">
        <f t="shared" si="0"/>
        <v>50000</v>
      </c>
      <c r="H42" s="21" t="s">
        <v>19</v>
      </c>
    </row>
    <row r="43" spans="1:11" s="18" customFormat="1" ht="14.25" customHeight="1" x14ac:dyDescent="0.25">
      <c r="A43" s="44">
        <v>42441</v>
      </c>
      <c r="B43" s="45">
        <v>42</v>
      </c>
      <c r="C43" s="46" t="s">
        <v>85</v>
      </c>
      <c r="D43" s="47" t="s">
        <v>89</v>
      </c>
      <c r="E43" s="47">
        <v>10</v>
      </c>
      <c r="F43" s="48">
        <v>16000</v>
      </c>
      <c r="G43" s="48">
        <f t="shared" si="0"/>
        <v>160000</v>
      </c>
      <c r="H43" s="21" t="s">
        <v>19</v>
      </c>
    </row>
    <row r="44" spans="1:11" s="18" customFormat="1" ht="14.25" customHeight="1" x14ac:dyDescent="0.25">
      <c r="A44" s="44">
        <v>42441</v>
      </c>
      <c r="B44" s="45">
        <v>43</v>
      </c>
      <c r="C44" s="46" t="s">
        <v>86</v>
      </c>
      <c r="D44" s="47" t="s">
        <v>90</v>
      </c>
      <c r="E44" s="47">
        <v>20</v>
      </c>
      <c r="F44" s="48">
        <v>7500</v>
      </c>
      <c r="G44" s="48">
        <f t="shared" si="0"/>
        <v>150000</v>
      </c>
      <c r="H44" s="21" t="s">
        <v>19</v>
      </c>
    </row>
    <row r="45" spans="1:11" s="18" customFormat="1" ht="14.25" customHeight="1" x14ac:dyDescent="0.25">
      <c r="A45" s="15">
        <v>42443</v>
      </c>
      <c r="B45" s="22">
        <v>44</v>
      </c>
      <c r="C45" s="11" t="s">
        <v>61</v>
      </c>
      <c r="D45" s="9" t="s">
        <v>25</v>
      </c>
      <c r="E45" s="9">
        <v>200</v>
      </c>
      <c r="F45" s="10">
        <v>2200</v>
      </c>
      <c r="G45" s="10">
        <f t="shared" si="0"/>
        <v>440000</v>
      </c>
      <c r="H45" s="21" t="s">
        <v>17</v>
      </c>
    </row>
    <row r="46" spans="1:11" s="18" customFormat="1" ht="14.25" customHeight="1" x14ac:dyDescent="0.25">
      <c r="A46" s="44">
        <v>42443</v>
      </c>
      <c r="B46" s="45">
        <v>45</v>
      </c>
      <c r="C46" s="46" t="s">
        <v>62</v>
      </c>
      <c r="D46" s="47" t="s">
        <v>25</v>
      </c>
      <c r="E46" s="47">
        <v>71</v>
      </c>
      <c r="F46" s="48">
        <v>3000</v>
      </c>
      <c r="G46" s="48">
        <f t="shared" si="0"/>
        <v>213000</v>
      </c>
      <c r="H46" s="21" t="s">
        <v>17</v>
      </c>
      <c r="K46" s="32"/>
    </row>
    <row r="47" spans="1:11" s="18" customFormat="1" ht="14.25" customHeight="1" x14ac:dyDescent="0.25">
      <c r="A47" s="15">
        <v>42443</v>
      </c>
      <c r="B47" s="22">
        <v>46</v>
      </c>
      <c r="C47" s="11" t="s">
        <v>53</v>
      </c>
      <c r="D47" s="9" t="s">
        <v>25</v>
      </c>
      <c r="E47" s="9">
        <v>20</v>
      </c>
      <c r="F47" s="10">
        <v>20500</v>
      </c>
      <c r="G47" s="10">
        <f t="shared" si="0"/>
        <v>410000</v>
      </c>
      <c r="H47" s="21" t="s">
        <v>17</v>
      </c>
      <c r="K47" s="32"/>
    </row>
    <row r="48" spans="1:11" s="18" customFormat="1" ht="14.25" customHeight="1" x14ac:dyDescent="0.25">
      <c r="A48" s="15">
        <v>42443</v>
      </c>
      <c r="B48" s="22">
        <v>47</v>
      </c>
      <c r="C48" s="11" t="s">
        <v>54</v>
      </c>
      <c r="D48" s="9" t="s">
        <v>55</v>
      </c>
      <c r="E48" s="9">
        <v>10</v>
      </c>
      <c r="F48" s="10">
        <v>8700</v>
      </c>
      <c r="G48" s="10">
        <f t="shared" si="0"/>
        <v>87000</v>
      </c>
      <c r="H48" s="21" t="s">
        <v>17</v>
      </c>
      <c r="K48" s="32"/>
    </row>
    <row r="49" spans="1:11" s="18" customFormat="1" ht="14.25" customHeight="1" x14ac:dyDescent="0.25">
      <c r="A49" s="15">
        <v>42443</v>
      </c>
      <c r="B49" s="22">
        <v>48</v>
      </c>
      <c r="C49" s="11" t="s">
        <v>36</v>
      </c>
      <c r="D49" s="9" t="s">
        <v>27</v>
      </c>
      <c r="E49" s="9">
        <v>15</v>
      </c>
      <c r="F49" s="10">
        <v>15000</v>
      </c>
      <c r="G49" s="10">
        <f t="shared" si="0"/>
        <v>225000</v>
      </c>
      <c r="H49" s="21" t="s">
        <v>17</v>
      </c>
      <c r="K49" s="32"/>
    </row>
    <row r="50" spans="1:11" s="18" customFormat="1" ht="14.25" customHeight="1" x14ac:dyDescent="0.25">
      <c r="A50" s="15">
        <v>42443</v>
      </c>
      <c r="B50" s="22">
        <v>49</v>
      </c>
      <c r="C50" s="11" t="s">
        <v>63</v>
      </c>
      <c r="D50" s="9" t="s">
        <v>27</v>
      </c>
      <c r="E50" s="9">
        <v>10</v>
      </c>
      <c r="F50" s="10">
        <v>34000</v>
      </c>
      <c r="G50" s="10">
        <f t="shared" si="0"/>
        <v>340000</v>
      </c>
      <c r="H50" s="21" t="s">
        <v>17</v>
      </c>
      <c r="K50" s="32"/>
    </row>
    <row r="51" spans="1:11" s="18" customFormat="1" ht="14.25" customHeight="1" x14ac:dyDescent="0.25">
      <c r="A51" s="15">
        <v>42443</v>
      </c>
      <c r="B51" s="22">
        <v>50</v>
      </c>
      <c r="C51" s="11" t="s">
        <v>30</v>
      </c>
      <c r="D51" s="9" t="s">
        <v>31</v>
      </c>
      <c r="E51" s="9">
        <v>1</v>
      </c>
      <c r="F51" s="10">
        <v>82000</v>
      </c>
      <c r="G51" s="10">
        <f t="shared" si="0"/>
        <v>82000</v>
      </c>
      <c r="H51" s="21" t="s">
        <v>19</v>
      </c>
      <c r="K51" s="32"/>
    </row>
    <row r="52" spans="1:11" s="18" customFormat="1" ht="14.25" customHeight="1" x14ac:dyDescent="0.25">
      <c r="A52" s="15">
        <v>42443</v>
      </c>
      <c r="B52" s="22">
        <v>51</v>
      </c>
      <c r="C52" s="11" t="s">
        <v>32</v>
      </c>
      <c r="D52" s="9" t="s">
        <v>31</v>
      </c>
      <c r="E52" s="9">
        <v>2</v>
      </c>
      <c r="F52" s="10">
        <v>290000</v>
      </c>
      <c r="G52" s="10">
        <f t="shared" si="0"/>
        <v>580000</v>
      </c>
      <c r="H52" s="21" t="s">
        <v>17</v>
      </c>
      <c r="K52" s="32"/>
    </row>
    <row r="53" spans="1:11" s="18" customFormat="1" ht="14.25" customHeight="1" x14ac:dyDescent="0.25">
      <c r="A53" s="15">
        <v>42443</v>
      </c>
      <c r="B53" s="22">
        <v>52</v>
      </c>
      <c r="C53" s="11" t="s">
        <v>24</v>
      </c>
      <c r="D53" s="9" t="s">
        <v>25</v>
      </c>
      <c r="E53" s="9">
        <v>300</v>
      </c>
      <c r="F53" s="10">
        <v>3000</v>
      </c>
      <c r="G53" s="10">
        <f t="shared" si="0"/>
        <v>900000</v>
      </c>
      <c r="H53" s="21" t="s">
        <v>17</v>
      </c>
      <c r="K53" s="32"/>
    </row>
    <row r="54" spans="1:11" s="18" customFormat="1" ht="14.25" customHeight="1" x14ac:dyDescent="0.25">
      <c r="A54" s="15">
        <v>42443</v>
      </c>
      <c r="B54" s="22">
        <v>53</v>
      </c>
      <c r="C54" s="11" t="s">
        <v>64</v>
      </c>
      <c r="D54" s="9" t="s">
        <v>27</v>
      </c>
      <c r="E54" s="9">
        <v>1</v>
      </c>
      <c r="F54" s="10">
        <v>90000</v>
      </c>
      <c r="G54" s="10">
        <f t="shared" si="0"/>
        <v>90000</v>
      </c>
      <c r="H54" s="21" t="s">
        <v>17</v>
      </c>
      <c r="K54" s="32"/>
    </row>
    <row r="55" spans="1:11" s="18" customFormat="1" ht="14.25" customHeight="1" x14ac:dyDescent="0.25">
      <c r="A55" s="15">
        <v>42455</v>
      </c>
      <c r="B55" s="22">
        <v>54</v>
      </c>
      <c r="C55" s="11" t="s">
        <v>65</v>
      </c>
      <c r="D55" s="9" t="s">
        <v>25</v>
      </c>
      <c r="E55" s="9">
        <v>20</v>
      </c>
      <c r="F55" s="10">
        <v>4000</v>
      </c>
      <c r="G55" s="10">
        <f t="shared" si="0"/>
        <v>80000</v>
      </c>
      <c r="H55" s="21" t="s">
        <v>19</v>
      </c>
      <c r="K55" s="32"/>
    </row>
    <row r="56" spans="1:11" s="18" customFormat="1" ht="14.25" customHeight="1" x14ac:dyDescent="0.25">
      <c r="A56" s="15">
        <v>42455</v>
      </c>
      <c r="B56" s="22">
        <v>55</v>
      </c>
      <c r="C56" s="11" t="s">
        <v>66</v>
      </c>
      <c r="D56" s="9" t="s">
        <v>55</v>
      </c>
      <c r="E56" s="9">
        <v>5</v>
      </c>
      <c r="F56" s="10">
        <v>37000</v>
      </c>
      <c r="G56" s="10">
        <f t="shared" si="0"/>
        <v>185000</v>
      </c>
      <c r="H56" s="21" t="s">
        <v>17</v>
      </c>
      <c r="K56" s="32"/>
    </row>
    <row r="57" spans="1:11" s="18" customFormat="1" ht="14.25" customHeight="1" x14ac:dyDescent="0.25">
      <c r="A57" s="15">
        <v>42455</v>
      </c>
      <c r="B57" s="22">
        <v>56</v>
      </c>
      <c r="C57" s="11" t="s">
        <v>67</v>
      </c>
      <c r="D57" s="9" t="s">
        <v>47</v>
      </c>
      <c r="E57" s="9">
        <v>10</v>
      </c>
      <c r="F57" s="10">
        <v>14500</v>
      </c>
      <c r="G57" s="10">
        <f t="shared" si="0"/>
        <v>145000</v>
      </c>
      <c r="H57" s="21" t="s">
        <v>19</v>
      </c>
      <c r="K57" s="32"/>
    </row>
    <row r="58" spans="1:11" s="18" customFormat="1" ht="14.25" customHeight="1" x14ac:dyDescent="0.25">
      <c r="A58" s="15">
        <v>42455</v>
      </c>
      <c r="B58" s="22">
        <v>57</v>
      </c>
      <c r="C58" s="11" t="s">
        <v>68</v>
      </c>
      <c r="D58" s="9" t="s">
        <v>25</v>
      </c>
      <c r="E58" s="9">
        <v>10</v>
      </c>
      <c r="F58" s="10">
        <v>1200</v>
      </c>
      <c r="G58" s="10">
        <f t="shared" si="0"/>
        <v>12000</v>
      </c>
      <c r="H58" s="21" t="s">
        <v>19</v>
      </c>
      <c r="K58" s="32"/>
    </row>
    <row r="59" spans="1:11" s="18" customFormat="1" ht="14.25" customHeight="1" x14ac:dyDescent="0.25">
      <c r="A59" s="15">
        <v>42455</v>
      </c>
      <c r="B59" s="22">
        <v>58</v>
      </c>
      <c r="C59" s="11" t="s">
        <v>69</v>
      </c>
      <c r="D59" s="9" t="s">
        <v>29</v>
      </c>
      <c r="E59" s="9">
        <v>10</v>
      </c>
      <c r="F59" s="10">
        <v>3800</v>
      </c>
      <c r="G59" s="10">
        <f t="shared" si="0"/>
        <v>38000</v>
      </c>
      <c r="H59" s="21" t="s">
        <v>19</v>
      </c>
      <c r="K59" s="32"/>
    </row>
    <row r="60" spans="1:11" s="18" customFormat="1" ht="14.25" customHeight="1" x14ac:dyDescent="0.25">
      <c r="A60" s="15">
        <v>42455</v>
      </c>
      <c r="B60" s="22">
        <v>59</v>
      </c>
      <c r="C60" s="11" t="s">
        <v>33</v>
      </c>
      <c r="D60" s="9" t="s">
        <v>27</v>
      </c>
      <c r="E60" s="9">
        <v>100</v>
      </c>
      <c r="F60" s="10">
        <v>20000</v>
      </c>
      <c r="G60" s="10">
        <f t="shared" si="0"/>
        <v>2000000</v>
      </c>
      <c r="H60" s="21" t="s">
        <v>18</v>
      </c>
      <c r="K60" s="32"/>
    </row>
    <row r="61" spans="1:11" s="18" customFormat="1" ht="14.25" customHeight="1" x14ac:dyDescent="0.25">
      <c r="A61" s="15">
        <v>42455</v>
      </c>
      <c r="B61" s="22">
        <v>60</v>
      </c>
      <c r="C61" s="11" t="s">
        <v>52</v>
      </c>
      <c r="D61" s="9" t="s">
        <v>27</v>
      </c>
      <c r="E61" s="9">
        <v>1000</v>
      </c>
      <c r="F61" s="10">
        <v>980</v>
      </c>
      <c r="G61" s="10">
        <f t="shared" si="0"/>
        <v>980000</v>
      </c>
      <c r="H61" s="21" t="s">
        <v>18</v>
      </c>
      <c r="K61" s="32"/>
    </row>
    <row r="62" spans="1:11" s="18" customFormat="1" ht="14.25" customHeight="1" x14ac:dyDescent="0.25">
      <c r="A62" s="15">
        <v>42455</v>
      </c>
      <c r="B62" s="22">
        <v>61</v>
      </c>
      <c r="C62" s="11" t="s">
        <v>22</v>
      </c>
      <c r="D62" s="9" t="s">
        <v>23</v>
      </c>
      <c r="E62" s="9">
        <v>500</v>
      </c>
      <c r="F62" s="10">
        <v>2400</v>
      </c>
      <c r="G62" s="10">
        <f t="shared" si="0"/>
        <v>1200000</v>
      </c>
      <c r="H62" s="21" t="s">
        <v>18</v>
      </c>
      <c r="K62" s="32"/>
    </row>
    <row r="63" spans="1:11" s="18" customFormat="1" ht="14.25" customHeight="1" x14ac:dyDescent="0.25">
      <c r="A63" s="15">
        <v>42455</v>
      </c>
      <c r="B63" s="22">
        <v>62</v>
      </c>
      <c r="C63" s="11" t="s">
        <v>28</v>
      </c>
      <c r="D63" s="9" t="s">
        <v>29</v>
      </c>
      <c r="E63" s="9">
        <v>40</v>
      </c>
      <c r="F63" s="10">
        <v>31500</v>
      </c>
      <c r="G63" s="10">
        <f t="shared" si="0"/>
        <v>1260000</v>
      </c>
      <c r="H63" s="21" t="s">
        <v>18</v>
      </c>
      <c r="K63" s="32"/>
    </row>
    <row r="64" spans="1:11" s="18" customFormat="1" ht="14.25" customHeight="1" x14ac:dyDescent="0.25">
      <c r="A64" s="15">
        <v>42455</v>
      </c>
      <c r="B64" s="22">
        <v>63</v>
      </c>
      <c r="C64" s="11" t="s">
        <v>61</v>
      </c>
      <c r="D64" s="9" t="s">
        <v>25</v>
      </c>
      <c r="E64" s="9">
        <v>500</v>
      </c>
      <c r="F64" s="10">
        <v>2200</v>
      </c>
      <c r="G64" s="10">
        <f t="shared" si="0"/>
        <v>1100000</v>
      </c>
      <c r="H64" s="21" t="s">
        <v>17</v>
      </c>
      <c r="K64" s="32"/>
    </row>
    <row r="65" spans="1:11" s="18" customFormat="1" ht="14.25" customHeight="1" x14ac:dyDescent="0.25">
      <c r="A65" s="15">
        <v>42455</v>
      </c>
      <c r="B65" s="22">
        <v>64</v>
      </c>
      <c r="C65" s="11" t="s">
        <v>54</v>
      </c>
      <c r="D65" s="9" t="s">
        <v>55</v>
      </c>
      <c r="E65" s="9">
        <v>10</v>
      </c>
      <c r="F65" s="10">
        <v>8700</v>
      </c>
      <c r="G65" s="10">
        <f t="shared" si="0"/>
        <v>87000</v>
      </c>
      <c r="H65" s="21" t="s">
        <v>17</v>
      </c>
      <c r="K65" s="32"/>
    </row>
    <row r="66" spans="1:11" s="18" customFormat="1" ht="14.25" customHeight="1" x14ac:dyDescent="0.25">
      <c r="A66" s="15">
        <v>42455</v>
      </c>
      <c r="B66" s="22">
        <v>65</v>
      </c>
      <c r="C66" s="11" t="s">
        <v>70</v>
      </c>
      <c r="D66" s="9" t="s">
        <v>25</v>
      </c>
      <c r="E66" s="9">
        <v>2</v>
      </c>
      <c r="F66" s="10">
        <v>235000</v>
      </c>
      <c r="G66" s="10">
        <f t="shared" si="0"/>
        <v>470000</v>
      </c>
      <c r="H66" s="21" t="s">
        <v>17</v>
      </c>
      <c r="K66" s="32"/>
    </row>
    <row r="67" spans="1:11" s="18" customFormat="1" ht="14.25" customHeight="1" x14ac:dyDescent="0.25">
      <c r="A67" s="15">
        <v>42455</v>
      </c>
      <c r="B67" s="22">
        <v>66</v>
      </c>
      <c r="C67" s="11" t="s">
        <v>56</v>
      </c>
      <c r="D67" s="9" t="s">
        <v>23</v>
      </c>
      <c r="E67" s="9">
        <v>50</v>
      </c>
      <c r="F67" s="10">
        <v>3800</v>
      </c>
      <c r="G67" s="10">
        <f t="shared" si="0"/>
        <v>190000</v>
      </c>
      <c r="H67" s="21" t="s">
        <v>17</v>
      </c>
      <c r="K67" s="32"/>
    </row>
    <row r="68" spans="1:11" s="18" customFormat="1" ht="14.25" customHeight="1" x14ac:dyDescent="0.25">
      <c r="A68" s="15">
        <v>42455</v>
      </c>
      <c r="B68" s="22">
        <v>67</v>
      </c>
      <c r="C68" s="11" t="s">
        <v>71</v>
      </c>
      <c r="D68" s="9" t="s">
        <v>35</v>
      </c>
      <c r="E68" s="9">
        <v>12</v>
      </c>
      <c r="F68" s="10">
        <v>7200</v>
      </c>
      <c r="G68" s="10">
        <f t="shared" si="0"/>
        <v>86400</v>
      </c>
      <c r="H68" s="21" t="s">
        <v>19</v>
      </c>
      <c r="K68" s="32"/>
    </row>
    <row r="69" spans="1:11" s="18" customFormat="1" ht="14.25" customHeight="1" x14ac:dyDescent="0.25">
      <c r="A69" s="15">
        <v>42455</v>
      </c>
      <c r="B69" s="22">
        <v>68</v>
      </c>
      <c r="C69" s="11" t="s">
        <v>72</v>
      </c>
      <c r="D69" s="9" t="s">
        <v>27</v>
      </c>
      <c r="E69" s="9">
        <v>1</v>
      </c>
      <c r="F69" s="10">
        <v>27000</v>
      </c>
      <c r="G69" s="10">
        <f t="shared" si="0"/>
        <v>27000</v>
      </c>
      <c r="H69" s="21" t="s">
        <v>17</v>
      </c>
      <c r="K69" s="32"/>
    </row>
    <row r="70" spans="1:11" s="18" customFormat="1" ht="14.25" customHeight="1" x14ac:dyDescent="0.25">
      <c r="A70" s="15">
        <v>42455</v>
      </c>
      <c r="B70" s="22">
        <v>69</v>
      </c>
      <c r="C70" s="11" t="s">
        <v>73</v>
      </c>
      <c r="D70" s="9" t="s">
        <v>74</v>
      </c>
      <c r="E70" s="9">
        <v>1</v>
      </c>
      <c r="F70" s="10">
        <v>125000</v>
      </c>
      <c r="G70" s="10">
        <f t="shared" si="0"/>
        <v>125000</v>
      </c>
      <c r="H70" s="21" t="s">
        <v>17</v>
      </c>
      <c r="K70" s="32"/>
    </row>
    <row r="71" spans="1:11" s="18" customFormat="1" ht="14.25" customHeight="1" x14ac:dyDescent="0.25">
      <c r="A71" s="15">
        <v>42455</v>
      </c>
      <c r="B71" s="22">
        <v>70</v>
      </c>
      <c r="C71" s="11" t="s">
        <v>75</v>
      </c>
      <c r="D71" s="9" t="s">
        <v>76</v>
      </c>
      <c r="E71" s="9">
        <v>1</v>
      </c>
      <c r="F71" s="10">
        <v>82000</v>
      </c>
      <c r="G71" s="10">
        <f t="shared" si="0"/>
        <v>82000</v>
      </c>
      <c r="H71" s="21" t="s">
        <v>17</v>
      </c>
      <c r="K71" s="32"/>
    </row>
    <row r="72" spans="1:11" s="18" customFormat="1" ht="14.25" customHeight="1" x14ac:dyDescent="0.25">
      <c r="A72" s="15">
        <v>42455</v>
      </c>
      <c r="B72" s="22">
        <v>71</v>
      </c>
      <c r="C72" s="11" t="s">
        <v>77</v>
      </c>
      <c r="D72" s="9" t="s">
        <v>25</v>
      </c>
      <c r="E72" s="9">
        <v>10</v>
      </c>
      <c r="F72" s="10">
        <v>14500</v>
      </c>
      <c r="G72" s="10">
        <f t="shared" si="0"/>
        <v>145000</v>
      </c>
      <c r="H72" s="21" t="s">
        <v>17</v>
      </c>
      <c r="K72" s="32"/>
    </row>
    <row r="73" spans="1:11" s="18" customFormat="1" ht="14.25" customHeight="1" x14ac:dyDescent="0.25">
      <c r="A73" s="15">
        <v>42455</v>
      </c>
      <c r="B73" s="22">
        <v>72</v>
      </c>
      <c r="C73" s="11" t="s">
        <v>57</v>
      </c>
      <c r="D73" s="9" t="s">
        <v>29</v>
      </c>
      <c r="E73" s="9">
        <v>1</v>
      </c>
      <c r="F73" s="10">
        <v>23000</v>
      </c>
      <c r="G73" s="10">
        <f t="shared" si="0"/>
        <v>23000</v>
      </c>
      <c r="H73" s="21" t="s">
        <v>19</v>
      </c>
      <c r="K73" s="32"/>
    </row>
    <row r="74" spans="1:11" s="18" customFormat="1" ht="14.25" customHeight="1" x14ac:dyDescent="0.25">
      <c r="A74" s="15">
        <v>42455</v>
      </c>
      <c r="B74" s="22">
        <v>73</v>
      </c>
      <c r="C74" s="11" t="s">
        <v>78</v>
      </c>
      <c r="D74" s="9" t="s">
        <v>47</v>
      </c>
      <c r="E74" s="9">
        <v>1</v>
      </c>
      <c r="F74" s="10">
        <v>135000</v>
      </c>
      <c r="G74" s="10">
        <f t="shared" si="0"/>
        <v>135000</v>
      </c>
      <c r="H74" s="21" t="s">
        <v>19</v>
      </c>
      <c r="K74" s="32"/>
    </row>
    <row r="75" spans="1:11" x14ac:dyDescent="0.25">
      <c r="A75" s="37" t="s">
        <v>7</v>
      </c>
      <c r="B75" s="37"/>
      <c r="C75" s="37"/>
      <c r="D75" s="37"/>
      <c r="E75" s="37"/>
      <c r="F75" s="37"/>
      <c r="G75" s="13">
        <f>SUM(G2:G74)</f>
        <v>35398900</v>
      </c>
      <c r="H75" s="27"/>
      <c r="I75" s="26"/>
      <c r="J75" s="26"/>
      <c r="K75" s="26"/>
    </row>
    <row r="76" spans="1:11" x14ac:dyDescent="0.25">
      <c r="A76" s="38" t="s">
        <v>11</v>
      </c>
      <c r="B76" s="38"/>
      <c r="C76" s="14" t="s">
        <v>12</v>
      </c>
      <c r="F76" s="1" t="s">
        <v>13</v>
      </c>
      <c r="H76" s="29"/>
      <c r="I76" s="26"/>
      <c r="J76" s="26"/>
      <c r="K76" s="26"/>
    </row>
    <row r="79" spans="1:11" x14ac:dyDescent="0.25">
      <c r="A79" t="s">
        <v>14</v>
      </c>
      <c r="C79" s="2" t="s">
        <v>15</v>
      </c>
      <c r="E79" s="38" t="s">
        <v>16</v>
      </c>
      <c r="F79" s="38"/>
      <c r="G79" s="38"/>
    </row>
  </sheetData>
  <autoFilter ref="H1:H98"/>
  <mergeCells count="3">
    <mergeCell ref="A75:F75"/>
    <mergeCell ref="A76:B76"/>
    <mergeCell ref="E79:G7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7" workbookViewId="0">
      <selection activeCell="A16" sqref="A16:G21"/>
    </sheetView>
  </sheetViews>
  <sheetFormatPr defaultRowHeight="15" x14ac:dyDescent="0.25"/>
  <cols>
    <col min="1" max="1" width="13.28515625" customWidth="1"/>
    <col min="2" max="2" width="7.7109375" customWidth="1"/>
    <col min="3" max="3" width="23.85546875" customWidth="1"/>
    <col min="4" max="5" width="8" customWidth="1"/>
    <col min="6" max="6" width="13.140625" customWidth="1"/>
    <col min="7" max="7" width="14.5703125" customWidth="1"/>
  </cols>
  <sheetData>
    <row r="1" spans="1:7" x14ac:dyDescent="0.25">
      <c r="A1" s="39" t="s">
        <v>8</v>
      </c>
      <c r="B1" s="39"/>
      <c r="C1" s="39"/>
      <c r="D1" s="39"/>
      <c r="E1" s="39"/>
      <c r="F1" s="39"/>
      <c r="G1" s="39"/>
    </row>
    <row r="2" spans="1:7" x14ac:dyDescent="0.25">
      <c r="A2" s="3" t="s">
        <v>2</v>
      </c>
      <c r="B2" s="3" t="s">
        <v>0</v>
      </c>
      <c r="C2" s="3" t="s">
        <v>3</v>
      </c>
      <c r="D2" s="3" t="s">
        <v>4</v>
      </c>
      <c r="E2" s="3" t="s">
        <v>1</v>
      </c>
      <c r="F2" s="4" t="s">
        <v>5</v>
      </c>
      <c r="G2" s="4" t="s">
        <v>6</v>
      </c>
    </row>
    <row r="3" spans="1:7" x14ac:dyDescent="0.25">
      <c r="A3" s="15">
        <v>42433</v>
      </c>
      <c r="B3" s="22">
        <v>2</v>
      </c>
      <c r="C3" s="11" t="s">
        <v>22</v>
      </c>
      <c r="D3" s="9" t="s">
        <v>23</v>
      </c>
      <c r="E3" s="9">
        <v>500</v>
      </c>
      <c r="F3" s="10">
        <v>2400</v>
      </c>
      <c r="G3" s="10">
        <v>1200000</v>
      </c>
    </row>
    <row r="4" spans="1:7" x14ac:dyDescent="0.25">
      <c r="A4" s="15">
        <v>42433</v>
      </c>
      <c r="B4" s="22">
        <v>5</v>
      </c>
      <c r="C4" s="11" t="s">
        <v>28</v>
      </c>
      <c r="D4" s="9" t="s">
        <v>29</v>
      </c>
      <c r="E4" s="9">
        <v>40</v>
      </c>
      <c r="F4" s="10">
        <v>31500</v>
      </c>
      <c r="G4" s="10">
        <v>1260000</v>
      </c>
    </row>
    <row r="5" spans="1:7" x14ac:dyDescent="0.25">
      <c r="A5" s="15">
        <v>42433</v>
      </c>
      <c r="B5" s="22">
        <v>8</v>
      </c>
      <c r="C5" s="11" t="s">
        <v>33</v>
      </c>
      <c r="D5" s="9" t="s">
        <v>27</v>
      </c>
      <c r="E5" s="9">
        <v>200</v>
      </c>
      <c r="F5" s="10">
        <v>20000</v>
      </c>
      <c r="G5" s="10">
        <v>4000000</v>
      </c>
    </row>
    <row r="6" spans="1:7" x14ac:dyDescent="0.25">
      <c r="A6" s="15">
        <v>42433</v>
      </c>
      <c r="B6" s="22">
        <v>14</v>
      </c>
      <c r="C6" s="11" t="s">
        <v>39</v>
      </c>
      <c r="D6" s="9" t="s">
        <v>27</v>
      </c>
      <c r="E6" s="9">
        <v>1000</v>
      </c>
      <c r="F6" s="10">
        <v>980</v>
      </c>
      <c r="G6" s="10">
        <v>980000</v>
      </c>
    </row>
    <row r="7" spans="1:7" x14ac:dyDescent="0.25">
      <c r="A7" s="15">
        <v>42441</v>
      </c>
      <c r="B7" s="22">
        <v>26</v>
      </c>
      <c r="C7" s="11" t="s">
        <v>22</v>
      </c>
      <c r="D7" s="9" t="s">
        <v>23</v>
      </c>
      <c r="E7" s="9">
        <v>800</v>
      </c>
      <c r="F7" s="10">
        <v>2400</v>
      </c>
      <c r="G7" s="10">
        <v>1920000</v>
      </c>
    </row>
    <row r="8" spans="1:7" x14ac:dyDescent="0.25">
      <c r="A8" s="15">
        <v>42441</v>
      </c>
      <c r="B8" s="22">
        <v>27</v>
      </c>
      <c r="C8" s="11" t="s">
        <v>33</v>
      </c>
      <c r="D8" s="9" t="s">
        <v>27</v>
      </c>
      <c r="E8" s="9">
        <v>150</v>
      </c>
      <c r="F8" s="10">
        <v>20000</v>
      </c>
      <c r="G8" s="10">
        <v>3000000</v>
      </c>
    </row>
    <row r="9" spans="1:7" x14ac:dyDescent="0.25">
      <c r="A9" s="15">
        <v>42441</v>
      </c>
      <c r="B9" s="22">
        <v>28</v>
      </c>
      <c r="C9" s="16" t="s">
        <v>52</v>
      </c>
      <c r="D9" s="9" t="s">
        <v>27</v>
      </c>
      <c r="E9" s="9">
        <v>800</v>
      </c>
      <c r="F9" s="10">
        <v>980</v>
      </c>
      <c r="G9" s="10">
        <v>784000</v>
      </c>
    </row>
    <row r="10" spans="1:7" x14ac:dyDescent="0.25">
      <c r="A10" s="15">
        <v>42441</v>
      </c>
      <c r="B10" s="22">
        <v>29</v>
      </c>
      <c r="C10" s="11" t="s">
        <v>28</v>
      </c>
      <c r="D10" s="9" t="s">
        <v>29</v>
      </c>
      <c r="E10" s="9">
        <v>20</v>
      </c>
      <c r="F10" s="10">
        <v>31500</v>
      </c>
      <c r="G10" s="10">
        <v>630000</v>
      </c>
    </row>
    <row r="11" spans="1:7" x14ac:dyDescent="0.25">
      <c r="A11" s="15">
        <v>42455</v>
      </c>
      <c r="B11" s="22">
        <v>52</v>
      </c>
      <c r="C11" s="11" t="s">
        <v>33</v>
      </c>
      <c r="D11" s="9" t="s">
        <v>27</v>
      </c>
      <c r="E11" s="9">
        <v>100</v>
      </c>
      <c r="F11" s="10">
        <v>20000</v>
      </c>
      <c r="G11" s="10">
        <v>2000000</v>
      </c>
    </row>
    <row r="12" spans="1:7" x14ac:dyDescent="0.25">
      <c r="A12" s="15">
        <v>42455</v>
      </c>
      <c r="B12" s="22">
        <v>53</v>
      </c>
      <c r="C12" s="11" t="s">
        <v>52</v>
      </c>
      <c r="D12" s="9" t="s">
        <v>27</v>
      </c>
      <c r="E12" s="9">
        <v>1000</v>
      </c>
      <c r="F12" s="10">
        <v>980</v>
      </c>
      <c r="G12" s="10">
        <v>980000</v>
      </c>
    </row>
    <row r="13" spans="1:7" x14ac:dyDescent="0.25">
      <c r="A13" s="15">
        <v>42455</v>
      </c>
      <c r="B13" s="22">
        <v>54</v>
      </c>
      <c r="C13" s="11" t="s">
        <v>22</v>
      </c>
      <c r="D13" s="9" t="s">
        <v>23</v>
      </c>
      <c r="E13" s="9">
        <v>500</v>
      </c>
      <c r="F13" s="10">
        <v>2400</v>
      </c>
      <c r="G13" s="10">
        <v>1200000</v>
      </c>
    </row>
    <row r="14" spans="1:7" x14ac:dyDescent="0.25">
      <c r="A14" s="15">
        <v>42455</v>
      </c>
      <c r="B14" s="22">
        <v>55</v>
      </c>
      <c r="C14" s="11" t="s">
        <v>28</v>
      </c>
      <c r="D14" s="9" t="s">
        <v>29</v>
      </c>
      <c r="E14" s="9">
        <v>40</v>
      </c>
      <c r="F14" s="10">
        <v>31500</v>
      </c>
      <c r="G14" s="10">
        <v>1260000</v>
      </c>
    </row>
    <row r="15" spans="1:7" x14ac:dyDescent="0.25">
      <c r="A15" s="5"/>
      <c r="B15" s="6"/>
      <c r="C15" s="11"/>
      <c r="D15" s="9"/>
      <c r="E15" s="6"/>
      <c r="F15" s="10"/>
      <c r="G15" s="7"/>
    </row>
    <row r="16" spans="1:7" x14ac:dyDescent="0.25">
      <c r="A16" s="40" t="s">
        <v>7</v>
      </c>
      <c r="B16" s="40"/>
      <c r="C16" s="40"/>
      <c r="D16" s="40"/>
      <c r="E16" s="40"/>
      <c r="F16" s="40"/>
      <c r="G16" s="12">
        <f>SUM(G3:G15)</f>
        <v>19214000</v>
      </c>
    </row>
    <row r="18" spans="1:7" x14ac:dyDescent="0.25">
      <c r="A18" s="38" t="s">
        <v>11</v>
      </c>
      <c r="B18" s="38"/>
      <c r="C18" s="14" t="s">
        <v>12</v>
      </c>
      <c r="F18" s="1" t="s">
        <v>13</v>
      </c>
      <c r="G18" s="1"/>
    </row>
    <row r="19" spans="1:7" x14ac:dyDescent="0.25">
      <c r="F19" s="1"/>
      <c r="G19" s="1"/>
    </row>
    <row r="20" spans="1:7" x14ac:dyDescent="0.25">
      <c r="F20" s="1"/>
      <c r="G20" s="1"/>
    </row>
    <row r="21" spans="1:7" x14ac:dyDescent="0.25">
      <c r="A21" t="s">
        <v>14</v>
      </c>
      <c r="C21" s="2" t="s">
        <v>15</v>
      </c>
      <c r="E21" s="38" t="s">
        <v>16</v>
      </c>
      <c r="F21" s="38"/>
      <c r="G21" s="38"/>
    </row>
  </sheetData>
  <mergeCells count="4">
    <mergeCell ref="E21:G21"/>
    <mergeCell ref="A1:G1"/>
    <mergeCell ref="A16:F16"/>
    <mergeCell ref="A18:B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9" workbookViewId="0">
      <selection activeCell="G26" sqref="G26"/>
    </sheetView>
  </sheetViews>
  <sheetFormatPr defaultRowHeight="15" x14ac:dyDescent="0.25"/>
  <cols>
    <col min="1" max="1" width="13" customWidth="1"/>
    <col min="2" max="2" width="8.5703125" customWidth="1"/>
    <col min="3" max="3" width="21.5703125" customWidth="1"/>
    <col min="4" max="4" width="8.42578125" customWidth="1"/>
    <col min="6" max="6" width="12.140625" customWidth="1"/>
    <col min="7" max="7" width="15.28515625" customWidth="1"/>
  </cols>
  <sheetData>
    <row r="1" spans="1:7" x14ac:dyDescent="0.25">
      <c r="A1" s="41" t="s">
        <v>9</v>
      </c>
      <c r="B1" s="41"/>
      <c r="C1" s="41"/>
      <c r="D1" s="41"/>
      <c r="E1" s="41"/>
      <c r="F1" s="41"/>
      <c r="G1" s="41"/>
    </row>
    <row r="2" spans="1:7" x14ac:dyDescent="0.25">
      <c r="A2" s="30" t="s">
        <v>2</v>
      </c>
      <c r="B2" s="30" t="s">
        <v>0</v>
      </c>
      <c r="C2" s="30" t="s">
        <v>3</v>
      </c>
      <c r="D2" s="30" t="s">
        <v>4</v>
      </c>
      <c r="E2" s="30" t="s">
        <v>1</v>
      </c>
      <c r="F2" s="31" t="s">
        <v>5</v>
      </c>
      <c r="G2" s="31" t="s">
        <v>6</v>
      </c>
    </row>
    <row r="3" spans="1:7" x14ac:dyDescent="0.25">
      <c r="A3" s="15">
        <v>42433</v>
      </c>
      <c r="B3" s="22">
        <v>1</v>
      </c>
      <c r="C3" s="11" t="s">
        <v>20</v>
      </c>
      <c r="D3" s="9" t="s">
        <v>21</v>
      </c>
      <c r="E3" s="9">
        <v>15</v>
      </c>
      <c r="F3" s="10">
        <v>54500</v>
      </c>
      <c r="G3" s="10">
        <v>817500</v>
      </c>
    </row>
    <row r="4" spans="1:7" x14ac:dyDescent="0.25">
      <c r="A4" s="15">
        <v>42433</v>
      </c>
      <c r="B4" s="22">
        <v>6</v>
      </c>
      <c r="C4" s="11" t="s">
        <v>30</v>
      </c>
      <c r="D4" s="9" t="s">
        <v>31</v>
      </c>
      <c r="E4" s="9">
        <v>1</v>
      </c>
      <c r="F4" s="10">
        <v>82000</v>
      </c>
      <c r="G4" s="10">
        <v>82000</v>
      </c>
    </row>
    <row r="5" spans="1:7" x14ac:dyDescent="0.25">
      <c r="A5" s="15">
        <v>42433</v>
      </c>
      <c r="B5" s="22">
        <v>9</v>
      </c>
      <c r="C5" s="11" t="s">
        <v>34</v>
      </c>
      <c r="D5" s="9" t="s">
        <v>35</v>
      </c>
      <c r="E5" s="9">
        <v>10</v>
      </c>
      <c r="F5" s="10">
        <v>7000</v>
      </c>
      <c r="G5" s="10">
        <v>70000</v>
      </c>
    </row>
    <row r="6" spans="1:7" x14ac:dyDescent="0.25">
      <c r="A6" s="15">
        <v>42433</v>
      </c>
      <c r="B6" s="22">
        <v>11</v>
      </c>
      <c r="C6" s="11" t="s">
        <v>37</v>
      </c>
      <c r="D6" s="9" t="s">
        <v>21</v>
      </c>
      <c r="E6" s="9">
        <v>1</v>
      </c>
      <c r="F6" s="10">
        <v>26500</v>
      </c>
      <c r="G6" s="10">
        <v>26500</v>
      </c>
    </row>
    <row r="7" spans="1:7" x14ac:dyDescent="0.25">
      <c r="A7" s="15">
        <v>42433</v>
      </c>
      <c r="B7" s="22">
        <v>12</v>
      </c>
      <c r="C7" s="11" t="s">
        <v>38</v>
      </c>
      <c r="D7" s="9" t="s">
        <v>21</v>
      </c>
      <c r="E7" s="9">
        <v>5</v>
      </c>
      <c r="F7" s="10">
        <v>43000</v>
      </c>
      <c r="G7" s="10">
        <v>215000</v>
      </c>
    </row>
    <row r="8" spans="1:7" x14ac:dyDescent="0.25">
      <c r="A8" s="15">
        <v>42433</v>
      </c>
      <c r="B8" s="22">
        <v>13</v>
      </c>
      <c r="C8" s="11" t="s">
        <v>34</v>
      </c>
      <c r="D8" s="9" t="s">
        <v>35</v>
      </c>
      <c r="E8" s="9">
        <v>40</v>
      </c>
      <c r="F8" s="10">
        <v>2300</v>
      </c>
      <c r="G8" s="10">
        <v>92000</v>
      </c>
    </row>
    <row r="9" spans="1:7" x14ac:dyDescent="0.25">
      <c r="A9" s="15">
        <v>42441</v>
      </c>
      <c r="B9" s="22">
        <v>21</v>
      </c>
      <c r="C9" s="11" t="s">
        <v>46</v>
      </c>
      <c r="D9" s="9" t="s">
        <v>47</v>
      </c>
      <c r="E9" s="9">
        <v>10</v>
      </c>
      <c r="F9" s="10">
        <v>19000</v>
      </c>
      <c r="G9" s="10">
        <v>190000</v>
      </c>
    </row>
    <row r="10" spans="1:7" x14ac:dyDescent="0.25">
      <c r="A10" s="15">
        <v>42441</v>
      </c>
      <c r="B10" s="22">
        <v>22</v>
      </c>
      <c r="C10" s="11" t="s">
        <v>48</v>
      </c>
      <c r="D10" s="9" t="s">
        <v>47</v>
      </c>
      <c r="E10" s="9">
        <v>10</v>
      </c>
      <c r="F10" s="10">
        <v>7600</v>
      </c>
      <c r="G10" s="10">
        <v>76000</v>
      </c>
    </row>
    <row r="11" spans="1:7" x14ac:dyDescent="0.25">
      <c r="A11" s="15">
        <v>42441</v>
      </c>
      <c r="B11" s="22">
        <v>25</v>
      </c>
      <c r="C11" s="11" t="s">
        <v>51</v>
      </c>
      <c r="D11" s="9" t="s">
        <v>29</v>
      </c>
      <c r="E11" s="9">
        <v>5</v>
      </c>
      <c r="F11" s="10">
        <v>20500</v>
      </c>
      <c r="G11" s="10">
        <v>102500</v>
      </c>
    </row>
    <row r="12" spans="1:7" x14ac:dyDescent="0.25">
      <c r="A12" s="15">
        <v>42441</v>
      </c>
      <c r="B12" s="22">
        <v>33</v>
      </c>
      <c r="C12" s="11" t="s">
        <v>57</v>
      </c>
      <c r="D12" s="9" t="s">
        <v>29</v>
      </c>
      <c r="E12" s="9">
        <v>2</v>
      </c>
      <c r="F12" s="10">
        <v>23000</v>
      </c>
      <c r="G12" s="10">
        <v>46000</v>
      </c>
    </row>
    <row r="13" spans="1:7" x14ac:dyDescent="0.25">
      <c r="A13" s="15">
        <v>42441</v>
      </c>
      <c r="B13" s="22">
        <v>34</v>
      </c>
      <c r="C13" s="11" t="s">
        <v>58</v>
      </c>
      <c r="D13" s="9" t="s">
        <v>21</v>
      </c>
      <c r="E13" s="9">
        <v>5</v>
      </c>
      <c r="F13" s="10">
        <v>43000</v>
      </c>
      <c r="G13" s="10">
        <v>215000</v>
      </c>
    </row>
    <row r="14" spans="1:7" x14ac:dyDescent="0.25">
      <c r="A14" s="15">
        <v>42441</v>
      </c>
      <c r="B14" s="22">
        <v>36</v>
      </c>
      <c r="C14" s="11" t="s">
        <v>60</v>
      </c>
      <c r="D14" s="9" t="s">
        <v>27</v>
      </c>
      <c r="E14" s="9">
        <v>5</v>
      </c>
      <c r="F14" s="10">
        <v>78000</v>
      </c>
      <c r="G14" s="10">
        <v>390000</v>
      </c>
    </row>
    <row r="15" spans="1:7" x14ac:dyDescent="0.25">
      <c r="A15" s="15">
        <v>42441</v>
      </c>
      <c r="B15" s="22">
        <v>38</v>
      </c>
      <c r="C15" s="11" t="s">
        <v>81</v>
      </c>
      <c r="D15" s="9" t="s">
        <v>87</v>
      </c>
      <c r="E15" s="9">
        <v>20</v>
      </c>
      <c r="F15" s="10">
        <v>3800</v>
      </c>
      <c r="G15" s="10">
        <v>76000</v>
      </c>
    </row>
    <row r="16" spans="1:7" x14ac:dyDescent="0.25">
      <c r="A16" s="15">
        <v>42441</v>
      </c>
      <c r="B16" s="22">
        <v>39</v>
      </c>
      <c r="C16" s="11" t="s">
        <v>82</v>
      </c>
      <c r="D16" s="9" t="s">
        <v>87</v>
      </c>
      <c r="E16" s="9">
        <v>9</v>
      </c>
      <c r="F16" s="10">
        <v>6200</v>
      </c>
      <c r="G16" s="10">
        <v>55800</v>
      </c>
    </row>
    <row r="17" spans="1:7" x14ac:dyDescent="0.25">
      <c r="A17" s="15">
        <v>42441</v>
      </c>
      <c r="B17" s="22">
        <v>40</v>
      </c>
      <c r="C17" s="11" t="s">
        <v>83</v>
      </c>
      <c r="D17" s="9" t="s">
        <v>87</v>
      </c>
      <c r="E17" s="9">
        <v>5</v>
      </c>
      <c r="F17" s="10">
        <v>15000</v>
      </c>
      <c r="G17" s="10">
        <v>75000</v>
      </c>
    </row>
    <row r="18" spans="1:7" x14ac:dyDescent="0.25">
      <c r="A18" s="15">
        <v>42441</v>
      </c>
      <c r="B18" s="22">
        <v>41</v>
      </c>
      <c r="C18" s="11" t="s">
        <v>84</v>
      </c>
      <c r="D18" s="9" t="s">
        <v>88</v>
      </c>
      <c r="E18" s="9">
        <v>20</v>
      </c>
      <c r="F18" s="10">
        <v>2500</v>
      </c>
      <c r="G18" s="10">
        <v>50000</v>
      </c>
    </row>
    <row r="19" spans="1:7" x14ac:dyDescent="0.25">
      <c r="A19" s="15">
        <v>42441</v>
      </c>
      <c r="B19" s="22">
        <v>42</v>
      </c>
      <c r="C19" s="11" t="s">
        <v>85</v>
      </c>
      <c r="D19" s="9" t="s">
        <v>89</v>
      </c>
      <c r="E19" s="9">
        <v>10</v>
      </c>
      <c r="F19" s="10">
        <v>16000</v>
      </c>
      <c r="G19" s="10">
        <v>160000</v>
      </c>
    </row>
    <row r="20" spans="1:7" x14ac:dyDescent="0.25">
      <c r="A20" s="15">
        <v>42441</v>
      </c>
      <c r="B20" s="22">
        <v>43</v>
      </c>
      <c r="C20" s="11" t="s">
        <v>86</v>
      </c>
      <c r="D20" s="9" t="s">
        <v>90</v>
      </c>
      <c r="E20" s="9">
        <v>20</v>
      </c>
      <c r="F20" s="10">
        <v>7500</v>
      </c>
      <c r="G20" s="10">
        <v>150000</v>
      </c>
    </row>
    <row r="21" spans="1:7" x14ac:dyDescent="0.25">
      <c r="A21" s="15">
        <v>42443</v>
      </c>
      <c r="B21" s="22">
        <v>50</v>
      </c>
      <c r="C21" s="11" t="s">
        <v>30</v>
      </c>
      <c r="D21" s="9" t="s">
        <v>31</v>
      </c>
      <c r="E21" s="9">
        <v>1</v>
      </c>
      <c r="F21" s="10">
        <v>82000</v>
      </c>
      <c r="G21" s="10">
        <v>82000</v>
      </c>
    </row>
    <row r="22" spans="1:7" x14ac:dyDescent="0.25">
      <c r="A22" s="15">
        <v>42455</v>
      </c>
      <c r="B22" s="22">
        <v>54</v>
      </c>
      <c r="C22" s="11" t="s">
        <v>65</v>
      </c>
      <c r="D22" s="9" t="s">
        <v>25</v>
      </c>
      <c r="E22" s="9">
        <v>20</v>
      </c>
      <c r="F22" s="10">
        <v>4000</v>
      </c>
      <c r="G22" s="10">
        <v>80000</v>
      </c>
    </row>
    <row r="23" spans="1:7" x14ac:dyDescent="0.25">
      <c r="A23" s="15">
        <v>42455</v>
      </c>
      <c r="B23" s="22">
        <v>56</v>
      </c>
      <c r="C23" s="11" t="s">
        <v>67</v>
      </c>
      <c r="D23" s="9" t="s">
        <v>47</v>
      </c>
      <c r="E23" s="9">
        <v>10</v>
      </c>
      <c r="F23" s="10">
        <v>14500</v>
      </c>
      <c r="G23" s="10">
        <v>145000</v>
      </c>
    </row>
    <row r="24" spans="1:7" x14ac:dyDescent="0.25">
      <c r="A24" s="15">
        <v>42455</v>
      </c>
      <c r="B24" s="22">
        <v>57</v>
      </c>
      <c r="C24" s="11" t="s">
        <v>68</v>
      </c>
      <c r="D24" s="9" t="s">
        <v>25</v>
      </c>
      <c r="E24" s="9">
        <v>10</v>
      </c>
      <c r="F24" s="10">
        <v>1200</v>
      </c>
      <c r="G24" s="10">
        <v>12000</v>
      </c>
    </row>
    <row r="25" spans="1:7" x14ac:dyDescent="0.25">
      <c r="A25" s="15">
        <v>42455</v>
      </c>
      <c r="B25" s="22">
        <v>58</v>
      </c>
      <c r="C25" s="11" t="s">
        <v>69</v>
      </c>
      <c r="D25" s="9" t="s">
        <v>29</v>
      </c>
      <c r="E25" s="9">
        <v>10</v>
      </c>
      <c r="F25" s="10">
        <v>3800</v>
      </c>
      <c r="G25" s="10">
        <v>38000</v>
      </c>
    </row>
    <row r="26" spans="1:7" x14ac:dyDescent="0.25">
      <c r="A26" s="15">
        <v>42455</v>
      </c>
      <c r="B26" s="22">
        <v>67</v>
      </c>
      <c r="C26" s="11" t="s">
        <v>71</v>
      </c>
      <c r="D26" s="9" t="s">
        <v>35</v>
      </c>
      <c r="E26" s="9">
        <v>12</v>
      </c>
      <c r="F26" s="10">
        <v>7200</v>
      </c>
      <c r="G26" s="10">
        <v>86400</v>
      </c>
    </row>
    <row r="27" spans="1:7" x14ac:dyDescent="0.25">
      <c r="A27" s="15">
        <v>42455</v>
      </c>
      <c r="B27" s="22">
        <v>72</v>
      </c>
      <c r="C27" s="11" t="s">
        <v>57</v>
      </c>
      <c r="D27" s="9" t="s">
        <v>29</v>
      </c>
      <c r="E27" s="9">
        <v>1</v>
      </c>
      <c r="F27" s="10">
        <v>23000</v>
      </c>
      <c r="G27" s="10">
        <v>23000</v>
      </c>
    </row>
    <row r="28" spans="1:7" x14ac:dyDescent="0.25">
      <c r="A28" s="15">
        <v>42455</v>
      </c>
      <c r="B28" s="22">
        <v>73</v>
      </c>
      <c r="C28" s="11" t="s">
        <v>78</v>
      </c>
      <c r="D28" s="9" t="s">
        <v>47</v>
      </c>
      <c r="E28" s="9">
        <v>1</v>
      </c>
      <c r="F28" s="10">
        <v>135000</v>
      </c>
      <c r="G28" s="10">
        <v>135000</v>
      </c>
    </row>
    <row r="29" spans="1:7" x14ac:dyDescent="0.25">
      <c r="A29" s="40" t="s">
        <v>7</v>
      </c>
      <c r="B29" s="40"/>
      <c r="C29" s="40"/>
      <c r="D29" s="40"/>
      <c r="E29" s="40"/>
      <c r="F29" s="40"/>
      <c r="G29" s="12">
        <f>SUM(G3:G28)</f>
        <v>3490700</v>
      </c>
    </row>
    <row r="31" spans="1:7" x14ac:dyDescent="0.25">
      <c r="A31" s="38" t="s">
        <v>11</v>
      </c>
      <c r="B31" s="38"/>
      <c r="C31" s="14" t="s">
        <v>12</v>
      </c>
      <c r="F31" s="1" t="s">
        <v>13</v>
      </c>
      <c r="G31" s="1"/>
    </row>
    <row r="32" spans="1:7" x14ac:dyDescent="0.25">
      <c r="F32" s="1"/>
      <c r="G32" s="1"/>
    </row>
    <row r="33" spans="1:7" x14ac:dyDescent="0.25">
      <c r="F33" s="1"/>
      <c r="G33" s="1"/>
    </row>
    <row r="34" spans="1:7" x14ac:dyDescent="0.25">
      <c r="A34" t="s">
        <v>14</v>
      </c>
      <c r="C34" s="36" t="s">
        <v>15</v>
      </c>
      <c r="E34" s="38" t="s">
        <v>16</v>
      </c>
      <c r="F34" s="38"/>
      <c r="G34" s="38"/>
    </row>
  </sheetData>
  <mergeCells count="4">
    <mergeCell ref="A31:B31"/>
    <mergeCell ref="E34:G34"/>
    <mergeCell ref="A1:G1"/>
    <mergeCell ref="A29:F29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3" workbookViewId="0">
      <selection activeCell="G37" sqref="G37"/>
    </sheetView>
  </sheetViews>
  <sheetFormatPr defaultRowHeight="15" x14ac:dyDescent="0.25"/>
  <cols>
    <col min="1" max="1" width="14.7109375" customWidth="1"/>
    <col min="2" max="2" width="4.28515625" customWidth="1"/>
    <col min="3" max="3" width="31.140625" customWidth="1"/>
    <col min="4" max="4" width="7.140625" customWidth="1"/>
    <col min="5" max="5" width="4.7109375" customWidth="1"/>
    <col min="6" max="6" width="9" customWidth="1"/>
    <col min="7" max="7" width="14.5703125" customWidth="1"/>
    <col min="8" max="8" width="11.5703125" bestFit="1" customWidth="1"/>
    <col min="9" max="9" width="10.5703125" bestFit="1" customWidth="1"/>
  </cols>
  <sheetData>
    <row r="1" spans="1:7" x14ac:dyDescent="0.25">
      <c r="A1" s="42" t="s">
        <v>10</v>
      </c>
      <c r="B1" s="42"/>
      <c r="C1" s="42"/>
      <c r="D1" s="42"/>
      <c r="E1" s="42"/>
      <c r="F1" s="42"/>
      <c r="G1" s="42"/>
    </row>
    <row r="2" spans="1:7" x14ac:dyDescent="0.25">
      <c r="A2" s="3" t="s">
        <v>2</v>
      </c>
      <c r="B2" s="3" t="s">
        <v>0</v>
      </c>
      <c r="C2" s="3" t="s">
        <v>3</v>
      </c>
      <c r="D2" s="3" t="s">
        <v>4</v>
      </c>
      <c r="E2" s="3" t="s">
        <v>1</v>
      </c>
      <c r="F2" s="4" t="s">
        <v>5</v>
      </c>
      <c r="G2" s="4" t="s">
        <v>6</v>
      </c>
    </row>
    <row r="3" spans="1:7" x14ac:dyDescent="0.25">
      <c r="A3" s="15">
        <v>42433</v>
      </c>
      <c r="B3" s="22">
        <v>3</v>
      </c>
      <c r="C3" s="11" t="s">
        <v>24</v>
      </c>
      <c r="D3" s="9" t="s">
        <v>25</v>
      </c>
      <c r="E3" s="9">
        <v>300</v>
      </c>
      <c r="F3" s="10">
        <v>3000</v>
      </c>
      <c r="G3" s="10">
        <v>900000</v>
      </c>
    </row>
    <row r="4" spans="1:7" x14ac:dyDescent="0.25">
      <c r="A4" s="15">
        <v>42433</v>
      </c>
      <c r="B4" s="22">
        <v>4</v>
      </c>
      <c r="C4" s="11" t="s">
        <v>26</v>
      </c>
      <c r="D4" s="9" t="s">
        <v>27</v>
      </c>
      <c r="E4" s="9">
        <v>2</v>
      </c>
      <c r="F4" s="10">
        <v>15000</v>
      </c>
      <c r="G4" s="10">
        <v>30000</v>
      </c>
    </row>
    <row r="5" spans="1:7" ht="17.25" customHeight="1" x14ac:dyDescent="0.25">
      <c r="A5" s="15">
        <v>42433</v>
      </c>
      <c r="B5" s="22">
        <v>7</v>
      </c>
      <c r="C5" s="11" t="s">
        <v>32</v>
      </c>
      <c r="D5" s="9" t="s">
        <v>31</v>
      </c>
      <c r="E5" s="9">
        <v>3</v>
      </c>
      <c r="F5" s="10">
        <v>290000</v>
      </c>
      <c r="G5" s="10">
        <v>870000</v>
      </c>
    </row>
    <row r="6" spans="1:7" x14ac:dyDescent="0.25">
      <c r="A6" s="15">
        <v>42433</v>
      </c>
      <c r="B6" s="22">
        <v>10</v>
      </c>
      <c r="C6" s="11" t="s">
        <v>36</v>
      </c>
      <c r="D6" s="9" t="s">
        <v>27</v>
      </c>
      <c r="E6" s="9">
        <v>5</v>
      </c>
      <c r="F6" s="10">
        <v>19000</v>
      </c>
      <c r="G6" s="10">
        <v>95000</v>
      </c>
    </row>
    <row r="7" spans="1:7" x14ac:dyDescent="0.25">
      <c r="A7" s="15">
        <v>42433</v>
      </c>
      <c r="B7" s="22">
        <v>15</v>
      </c>
      <c r="C7" s="11" t="s">
        <v>40</v>
      </c>
      <c r="D7" s="9" t="s">
        <v>41</v>
      </c>
      <c r="E7" s="9">
        <v>5</v>
      </c>
      <c r="F7" s="10">
        <v>67000</v>
      </c>
      <c r="G7" s="10">
        <v>335000</v>
      </c>
    </row>
    <row r="8" spans="1:7" x14ac:dyDescent="0.25">
      <c r="A8" s="15">
        <v>42433</v>
      </c>
      <c r="B8" s="22">
        <v>16</v>
      </c>
      <c r="C8" s="11" t="s">
        <v>42</v>
      </c>
      <c r="D8" s="9" t="s">
        <v>41</v>
      </c>
      <c r="E8" s="9">
        <v>5</v>
      </c>
      <c r="F8" s="10">
        <v>77000</v>
      </c>
      <c r="G8" s="10">
        <v>385000</v>
      </c>
    </row>
    <row r="9" spans="1:7" x14ac:dyDescent="0.25">
      <c r="A9" s="15">
        <v>42433</v>
      </c>
      <c r="B9" s="22">
        <v>17</v>
      </c>
      <c r="C9" s="11" t="s">
        <v>43</v>
      </c>
      <c r="D9" s="9" t="s">
        <v>41</v>
      </c>
      <c r="E9" s="9">
        <v>5</v>
      </c>
      <c r="F9" s="10">
        <v>170000</v>
      </c>
      <c r="G9" s="10">
        <v>850000</v>
      </c>
    </row>
    <row r="10" spans="1:7" x14ac:dyDescent="0.25">
      <c r="A10" s="15">
        <v>42433</v>
      </c>
      <c r="B10" s="22">
        <v>18</v>
      </c>
      <c r="C10" s="11" t="s">
        <v>44</v>
      </c>
      <c r="D10" s="9" t="s">
        <v>41</v>
      </c>
      <c r="E10" s="9">
        <v>2</v>
      </c>
      <c r="F10" s="10">
        <v>380000</v>
      </c>
      <c r="G10" s="10">
        <v>760000</v>
      </c>
    </row>
    <row r="11" spans="1:7" x14ac:dyDescent="0.25">
      <c r="A11" s="15">
        <v>42433</v>
      </c>
      <c r="B11" s="22">
        <v>19</v>
      </c>
      <c r="C11" s="11" t="s">
        <v>45</v>
      </c>
      <c r="D11" s="9" t="s">
        <v>41</v>
      </c>
      <c r="E11" s="9">
        <v>2</v>
      </c>
      <c r="F11" s="10">
        <v>195000</v>
      </c>
      <c r="G11" s="10">
        <v>390000</v>
      </c>
    </row>
    <row r="12" spans="1:7" x14ac:dyDescent="0.25">
      <c r="A12" s="15">
        <v>42436</v>
      </c>
      <c r="B12" s="22">
        <v>20</v>
      </c>
      <c r="C12" s="34" t="s">
        <v>79</v>
      </c>
      <c r="D12" s="9" t="s">
        <v>29</v>
      </c>
      <c r="E12" s="9">
        <v>5</v>
      </c>
      <c r="F12" s="10">
        <v>170000</v>
      </c>
      <c r="G12" s="10">
        <v>850000</v>
      </c>
    </row>
    <row r="13" spans="1:7" x14ac:dyDescent="0.25">
      <c r="A13" s="15">
        <v>42441</v>
      </c>
      <c r="B13" s="22">
        <v>23</v>
      </c>
      <c r="C13" s="11" t="s">
        <v>49</v>
      </c>
      <c r="D13" s="9" t="s">
        <v>35</v>
      </c>
      <c r="E13" s="9">
        <v>2</v>
      </c>
      <c r="F13" s="10">
        <v>29000</v>
      </c>
      <c r="G13" s="10">
        <v>58000</v>
      </c>
    </row>
    <row r="14" spans="1:7" x14ac:dyDescent="0.25">
      <c r="A14" s="15">
        <v>42441</v>
      </c>
      <c r="B14" s="22">
        <v>24</v>
      </c>
      <c r="C14" s="16" t="s">
        <v>50</v>
      </c>
      <c r="D14" s="9" t="s">
        <v>27</v>
      </c>
      <c r="E14" s="9">
        <v>2</v>
      </c>
      <c r="F14" s="10">
        <v>199000</v>
      </c>
      <c r="G14" s="10">
        <v>398000</v>
      </c>
    </row>
    <row r="15" spans="1:7" x14ac:dyDescent="0.25">
      <c r="A15" s="15">
        <v>42441</v>
      </c>
      <c r="B15" s="22">
        <v>30</v>
      </c>
      <c r="C15" s="11" t="s">
        <v>53</v>
      </c>
      <c r="D15" s="9" t="s">
        <v>25</v>
      </c>
      <c r="E15" s="9">
        <v>30</v>
      </c>
      <c r="F15" s="10">
        <v>20500</v>
      </c>
      <c r="G15" s="10">
        <v>615000</v>
      </c>
    </row>
    <row r="16" spans="1:7" x14ac:dyDescent="0.25">
      <c r="A16" s="15">
        <v>42441</v>
      </c>
      <c r="B16" s="22">
        <v>31</v>
      </c>
      <c r="C16" s="11" t="s">
        <v>54</v>
      </c>
      <c r="D16" s="9" t="s">
        <v>55</v>
      </c>
      <c r="E16" s="9">
        <v>10</v>
      </c>
      <c r="F16" s="10">
        <v>8700</v>
      </c>
      <c r="G16" s="10">
        <v>87000</v>
      </c>
    </row>
    <row r="17" spans="1:8" x14ac:dyDescent="0.25">
      <c r="A17" s="15">
        <v>42441</v>
      </c>
      <c r="B17" s="22">
        <v>32</v>
      </c>
      <c r="C17" s="11" t="s">
        <v>56</v>
      </c>
      <c r="D17" s="9" t="s">
        <v>23</v>
      </c>
      <c r="E17" s="9">
        <v>30</v>
      </c>
      <c r="F17" s="10">
        <v>3800</v>
      </c>
      <c r="G17" s="10">
        <v>114000</v>
      </c>
    </row>
    <row r="18" spans="1:8" x14ac:dyDescent="0.25">
      <c r="A18" s="15">
        <v>42441</v>
      </c>
      <c r="B18" s="22">
        <v>35</v>
      </c>
      <c r="C18" s="11" t="s">
        <v>59</v>
      </c>
      <c r="D18" s="9" t="s">
        <v>23</v>
      </c>
      <c r="E18" s="9">
        <v>2</v>
      </c>
      <c r="F18" s="10">
        <v>61000</v>
      </c>
      <c r="G18" s="10">
        <v>122000</v>
      </c>
    </row>
    <row r="19" spans="1:8" x14ac:dyDescent="0.25">
      <c r="A19" s="15">
        <v>42443</v>
      </c>
      <c r="B19" s="22">
        <v>37</v>
      </c>
      <c r="C19" s="11" t="s">
        <v>61</v>
      </c>
      <c r="D19" s="9" t="s">
        <v>25</v>
      </c>
      <c r="E19" s="9">
        <v>200</v>
      </c>
      <c r="F19" s="10">
        <v>2200</v>
      </c>
      <c r="G19" s="10">
        <v>440000</v>
      </c>
    </row>
    <row r="20" spans="1:8" x14ac:dyDescent="0.25">
      <c r="A20" s="15">
        <v>42443</v>
      </c>
      <c r="B20" s="22">
        <v>38</v>
      </c>
      <c r="C20" s="11" t="s">
        <v>62</v>
      </c>
      <c r="D20" s="9" t="s">
        <v>25</v>
      </c>
      <c r="E20" s="9">
        <v>100</v>
      </c>
      <c r="F20" s="10">
        <v>3000</v>
      </c>
      <c r="G20" s="10">
        <v>300000</v>
      </c>
    </row>
    <row r="21" spans="1:8" x14ac:dyDescent="0.25">
      <c r="A21" s="15">
        <v>42443</v>
      </c>
      <c r="B21" s="22">
        <v>39</v>
      </c>
      <c r="C21" s="11" t="s">
        <v>53</v>
      </c>
      <c r="D21" s="9" t="s">
        <v>25</v>
      </c>
      <c r="E21" s="9">
        <v>20</v>
      </c>
      <c r="F21" s="10">
        <v>20500</v>
      </c>
      <c r="G21" s="10">
        <v>410000</v>
      </c>
    </row>
    <row r="22" spans="1:8" x14ac:dyDescent="0.25">
      <c r="A22" s="15">
        <v>42443</v>
      </c>
      <c r="B22" s="22">
        <v>40</v>
      </c>
      <c r="C22" s="11" t="s">
        <v>54</v>
      </c>
      <c r="D22" s="9" t="s">
        <v>55</v>
      </c>
      <c r="E22" s="9">
        <v>10</v>
      </c>
      <c r="F22" s="10">
        <v>8700</v>
      </c>
      <c r="G22" s="10">
        <v>87000</v>
      </c>
    </row>
    <row r="23" spans="1:8" x14ac:dyDescent="0.25">
      <c r="A23" s="15">
        <v>42443</v>
      </c>
      <c r="B23" s="22">
        <v>41</v>
      </c>
      <c r="C23" s="11" t="s">
        <v>36</v>
      </c>
      <c r="D23" s="9" t="s">
        <v>27</v>
      </c>
      <c r="E23" s="9">
        <v>15</v>
      </c>
      <c r="F23" s="10">
        <v>15000</v>
      </c>
      <c r="G23" s="10">
        <v>225000</v>
      </c>
      <c r="H23" s="26"/>
    </row>
    <row r="24" spans="1:8" x14ac:dyDescent="0.25">
      <c r="A24" s="15">
        <v>42443</v>
      </c>
      <c r="B24" s="22">
        <v>42</v>
      </c>
      <c r="C24" s="11" t="s">
        <v>63</v>
      </c>
      <c r="D24" s="9" t="s">
        <v>27</v>
      </c>
      <c r="E24" s="9">
        <v>10</v>
      </c>
      <c r="F24" s="10">
        <v>34000</v>
      </c>
      <c r="G24" s="10">
        <v>340000</v>
      </c>
    </row>
    <row r="25" spans="1:8" x14ac:dyDescent="0.25">
      <c r="A25" s="15">
        <v>42443</v>
      </c>
      <c r="B25" s="22">
        <v>44</v>
      </c>
      <c r="C25" s="11" t="s">
        <v>32</v>
      </c>
      <c r="D25" s="9" t="s">
        <v>31</v>
      </c>
      <c r="E25" s="9">
        <v>2</v>
      </c>
      <c r="F25" s="10">
        <v>290000</v>
      </c>
      <c r="G25" s="10">
        <v>580000</v>
      </c>
    </row>
    <row r="26" spans="1:8" x14ac:dyDescent="0.25">
      <c r="A26" s="15">
        <v>42443</v>
      </c>
      <c r="B26" s="22">
        <v>45</v>
      </c>
      <c r="C26" s="11" t="s">
        <v>24</v>
      </c>
      <c r="D26" s="9" t="s">
        <v>25</v>
      </c>
      <c r="E26" s="9">
        <v>300</v>
      </c>
      <c r="F26" s="10">
        <v>3000</v>
      </c>
      <c r="G26" s="10">
        <f t="shared" ref="G26" si="0">E26*F26</f>
        <v>900000</v>
      </c>
    </row>
    <row r="27" spans="1:8" x14ac:dyDescent="0.25">
      <c r="A27" s="15">
        <v>42443</v>
      </c>
      <c r="B27" s="22">
        <v>46</v>
      </c>
      <c r="C27" s="11" t="s">
        <v>64</v>
      </c>
      <c r="D27" s="9" t="s">
        <v>27</v>
      </c>
      <c r="E27" s="9">
        <v>1</v>
      </c>
      <c r="F27" s="10">
        <v>90000</v>
      </c>
      <c r="G27" s="10">
        <v>90000</v>
      </c>
    </row>
    <row r="28" spans="1:8" x14ac:dyDescent="0.25">
      <c r="A28" s="15">
        <v>42455</v>
      </c>
      <c r="B28" s="22">
        <v>48</v>
      </c>
      <c r="C28" s="11" t="s">
        <v>66</v>
      </c>
      <c r="D28" s="9" t="s">
        <v>55</v>
      </c>
      <c r="E28" s="9">
        <v>5</v>
      </c>
      <c r="F28" s="10">
        <v>37000</v>
      </c>
      <c r="G28" s="10">
        <v>185000</v>
      </c>
    </row>
    <row r="29" spans="1:8" x14ac:dyDescent="0.25">
      <c r="A29" s="15">
        <v>42455</v>
      </c>
      <c r="B29" s="22">
        <v>56</v>
      </c>
      <c r="C29" s="11" t="s">
        <v>61</v>
      </c>
      <c r="D29" s="9" t="s">
        <v>25</v>
      </c>
      <c r="E29" s="9">
        <v>500</v>
      </c>
      <c r="F29" s="10">
        <v>2200</v>
      </c>
      <c r="G29" s="10">
        <v>1100000</v>
      </c>
    </row>
    <row r="30" spans="1:8" x14ac:dyDescent="0.25">
      <c r="A30" s="15">
        <v>42455</v>
      </c>
      <c r="B30" s="22">
        <v>57</v>
      </c>
      <c r="C30" s="11" t="s">
        <v>54</v>
      </c>
      <c r="D30" s="9" t="s">
        <v>55</v>
      </c>
      <c r="E30" s="9">
        <v>10</v>
      </c>
      <c r="F30" s="10">
        <v>8700</v>
      </c>
      <c r="G30" s="10">
        <v>87000</v>
      </c>
    </row>
    <row r="31" spans="1:8" x14ac:dyDescent="0.25">
      <c r="A31" s="15">
        <v>42455</v>
      </c>
      <c r="B31" s="22">
        <v>58</v>
      </c>
      <c r="C31" s="11" t="s">
        <v>70</v>
      </c>
      <c r="D31" s="9" t="s">
        <v>25</v>
      </c>
      <c r="E31" s="9">
        <v>2</v>
      </c>
      <c r="F31" s="10">
        <v>235000</v>
      </c>
      <c r="G31" s="10">
        <v>470000</v>
      </c>
    </row>
    <row r="32" spans="1:8" x14ac:dyDescent="0.25">
      <c r="A32" s="15">
        <v>42455</v>
      </c>
      <c r="B32" s="22">
        <v>59</v>
      </c>
      <c r="C32" s="11" t="s">
        <v>56</v>
      </c>
      <c r="D32" s="9" t="s">
        <v>23</v>
      </c>
      <c r="E32" s="9">
        <v>50</v>
      </c>
      <c r="F32" s="10">
        <v>3800</v>
      </c>
      <c r="G32" s="10">
        <v>190000</v>
      </c>
    </row>
    <row r="33" spans="1:9" x14ac:dyDescent="0.25">
      <c r="A33" s="15">
        <v>42455</v>
      </c>
      <c r="B33" s="22">
        <v>61</v>
      </c>
      <c r="C33" s="11" t="s">
        <v>72</v>
      </c>
      <c r="D33" s="9" t="s">
        <v>27</v>
      </c>
      <c r="E33" s="9">
        <v>1</v>
      </c>
      <c r="F33" s="10">
        <v>27000</v>
      </c>
      <c r="G33" s="10">
        <v>27000</v>
      </c>
    </row>
    <row r="34" spans="1:9" x14ac:dyDescent="0.25">
      <c r="A34" s="15">
        <v>42455</v>
      </c>
      <c r="B34" s="22">
        <v>62</v>
      </c>
      <c r="C34" s="11" t="s">
        <v>73</v>
      </c>
      <c r="D34" s="9" t="s">
        <v>74</v>
      </c>
      <c r="E34" s="9">
        <v>1</v>
      </c>
      <c r="F34" s="10">
        <v>125000</v>
      </c>
      <c r="G34" s="10">
        <v>125000</v>
      </c>
    </row>
    <row r="35" spans="1:9" x14ac:dyDescent="0.25">
      <c r="A35" s="15">
        <v>42455</v>
      </c>
      <c r="B35" s="22">
        <v>63</v>
      </c>
      <c r="C35" s="11" t="s">
        <v>75</v>
      </c>
      <c r="D35" s="9" t="s">
        <v>76</v>
      </c>
      <c r="E35" s="9">
        <v>1</v>
      </c>
      <c r="F35" s="10">
        <v>82000</v>
      </c>
      <c r="G35" s="10">
        <v>82000</v>
      </c>
    </row>
    <row r="36" spans="1:9" x14ac:dyDescent="0.25">
      <c r="A36" s="15">
        <v>42455</v>
      </c>
      <c r="B36" s="22">
        <v>64</v>
      </c>
      <c r="C36" s="11" t="s">
        <v>77</v>
      </c>
      <c r="D36" s="9" t="s">
        <v>25</v>
      </c>
      <c r="E36" s="9">
        <v>10</v>
      </c>
      <c r="F36" s="10">
        <v>14500</v>
      </c>
      <c r="G36" s="10">
        <v>145000</v>
      </c>
    </row>
    <row r="37" spans="1:9" x14ac:dyDescent="0.25">
      <c r="A37" s="43" t="s">
        <v>7</v>
      </c>
      <c r="B37" s="43"/>
      <c r="C37" s="43"/>
      <c r="D37" s="43"/>
      <c r="E37" s="43"/>
      <c r="F37" s="43"/>
      <c r="G37" s="35">
        <f>SUM(G3:G36)</f>
        <v>12642000</v>
      </c>
      <c r="I37" s="26"/>
    </row>
    <row r="38" spans="1:9" x14ac:dyDescent="0.25">
      <c r="I38" s="26"/>
    </row>
    <row r="39" spans="1:9" x14ac:dyDescent="0.25">
      <c r="A39" s="38" t="s">
        <v>11</v>
      </c>
      <c r="B39" s="38"/>
      <c r="C39" s="14" t="s">
        <v>12</v>
      </c>
      <c r="F39" s="1" t="s">
        <v>13</v>
      </c>
      <c r="G39" s="1"/>
    </row>
    <row r="40" spans="1:9" x14ac:dyDescent="0.25">
      <c r="F40" s="1"/>
      <c r="G40" s="1"/>
    </row>
    <row r="41" spans="1:9" x14ac:dyDescent="0.25">
      <c r="F41" s="1"/>
      <c r="G41" s="1"/>
    </row>
    <row r="42" spans="1:9" x14ac:dyDescent="0.25">
      <c r="A42" t="s">
        <v>14</v>
      </c>
      <c r="C42" s="33" t="s">
        <v>15</v>
      </c>
      <c r="E42" s="38" t="s">
        <v>16</v>
      </c>
      <c r="F42" s="38"/>
      <c r="G42" s="38"/>
    </row>
  </sheetData>
  <mergeCells count="4">
    <mergeCell ref="A39:B39"/>
    <mergeCell ref="E42:G42"/>
    <mergeCell ref="A1:G1"/>
    <mergeCell ref="A37:F3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vpp t3</vt:lpstr>
      <vt:lpstr>uniform</vt:lpstr>
      <vt:lpstr>vpp</vt:lpstr>
      <vt:lpstr>sx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Nguyen Thi Kim Lien</cp:lastModifiedBy>
  <cp:lastPrinted>2016-03-28T10:00:25Z</cp:lastPrinted>
  <dcterms:created xsi:type="dcterms:W3CDTF">2014-12-02T02:48:51Z</dcterms:created>
  <dcterms:modified xsi:type="dcterms:W3CDTF">2016-03-29T04:38:24Z</dcterms:modified>
</cp:coreProperties>
</file>