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D10"/>
  <c r="G10"/>
  <c r="H10" s="1"/>
  <c r="F10"/>
  <c r="F8"/>
  <c r="G8" s="1"/>
  <c r="H8" s="1"/>
  <c r="E8"/>
  <c r="D8"/>
  <c r="G4"/>
  <c r="H4" s="1"/>
  <c r="F4"/>
  <c r="E4"/>
  <c r="D4"/>
  <c r="E6"/>
  <c r="D6"/>
  <c r="F6" s="1"/>
  <c r="F12" l="1"/>
  <c r="G6"/>
  <c r="H6" s="1"/>
  <c r="C12"/>
  <c r="B12"/>
</calcChain>
</file>

<file path=xl/sharedStrings.xml><?xml version="1.0" encoding="utf-8"?>
<sst xmlns="http://schemas.openxmlformats.org/spreadsheetml/2006/main" count="15" uniqueCount="15">
  <si>
    <r>
      <t xml:space="preserve">CHI NHÁNH CÔNG TY TNHH MỘT THÀNH VIÊN THƯƠNG MẠI 
VÀ ĐẦU TƯ LIÊN Á CHÂU TẠI ĐỒNG NAI
Địa Chỉ : Số 1485 – 1487, Đường Phạm Văn Thuận, Phường Thống Nhất, Thành phố Biên Hòa, Tỉnh Đồng Nai 
MST : </t>
    </r>
    <r>
      <rPr>
        <b/>
        <sz val="11"/>
        <color theme="1"/>
        <rFont val="Arial"/>
        <family val="2"/>
      </rPr>
      <t>0310618188 - 006</t>
    </r>
  </si>
  <si>
    <r>
      <t xml:space="preserve">CHI NHÁNH CÔNG TY TNHH MỘT THÀNH VIÊN THƯƠNG MẠI 
VÀ ĐẦU TƯ LIÊN Á CHÂU TẠI HÀ NỘI
Địa Chỉ : Số 82, phố Trung Hòa, quận Cầu Giấy, thành phố Hà Nội, Việt Nam
MST : </t>
    </r>
    <r>
      <rPr>
        <b/>
        <sz val="11"/>
        <color theme="1"/>
        <rFont val="Arial"/>
        <family val="2"/>
      </rPr>
      <t>0 3 1 0 6 1 8 1 8 8 - 0 0 4</t>
    </r>
  </si>
  <si>
    <r>
      <t xml:space="preserve">CHI NHÁNH CÔNG TY TNHH MỘT THÀNH VIÊN THƯƠNG MẠI 
VÀ ĐẦU TƯ LIÊN Á CHÂU TẠI VŨNG TÀU
</t>
    </r>
    <r>
      <rPr>
        <sz val="11"/>
        <color rgb="FFFF0000"/>
        <rFont val="Arial"/>
        <family val="2"/>
      </rPr>
      <t>Địa Chỉ : Lầu 1, Trung tâm thương mại Lam Sơn Square, số 9 Lê Lợi, Phường 1, TP. Vũng Tàu, Tỉnh Bà Rịa-Vũng Tàu, Việt Nam</t>
    </r>
    <r>
      <rPr>
        <sz val="11"/>
        <color theme="1"/>
        <rFont val="Arial"/>
        <family val="2"/>
      </rPr>
      <t xml:space="preserve">
MST : </t>
    </r>
    <r>
      <rPr>
        <b/>
        <sz val="11"/>
        <color theme="1"/>
        <rFont val="Arial"/>
        <family val="2"/>
      </rPr>
      <t>0 3 1 0 6 1 8 1 8 8 - 0 0 5</t>
    </r>
  </si>
  <si>
    <r>
      <t xml:space="preserve">Công ty TNHH Một Thành Viên Thương mại 
Và Đầu tư Liên Á Châu
Địa Chỉ : 506 Nguyễn Đình Chiểu, Phường 4, Quận 3, Tp. Hồ Chí Minh
MST: </t>
    </r>
    <r>
      <rPr>
        <b/>
        <sz val="11"/>
        <color theme="1"/>
        <rFont val="Arial"/>
        <family val="2"/>
      </rPr>
      <t>0 3 1 0 6 1 8 1 8 8</t>
    </r>
  </si>
  <si>
    <t>Số Lượng
Bàn Cắt MiCa A4</t>
  </si>
  <si>
    <t>Số Lượng
Bìa Thái A4 Vàng</t>
  </si>
  <si>
    <t>số: 241  18/03/2016</t>
  </si>
  <si>
    <t>số: 240 18/03/2016</t>
  </si>
  <si>
    <t>số: 242  18/03/2016</t>
  </si>
  <si>
    <t>số: 243  18/03/2016</t>
  </si>
  <si>
    <t>TT bàn cắt</t>
  </si>
  <si>
    <t>TT bìa thái</t>
  </si>
  <si>
    <t>VAT 10%</t>
  </si>
  <si>
    <t>TC chưa VAT</t>
  </si>
  <si>
    <t>TC sau VAT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</si>
</sst>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;[Red]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i/>
      <sz val="11"/>
      <color rgb="FFFF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Fill="1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G4" sqref="G4"/>
    </sheetView>
  </sheetViews>
  <sheetFormatPr defaultRowHeight="15"/>
  <cols>
    <col min="1" max="1" width="67.140625" style="1" customWidth="1"/>
    <col min="2" max="2" width="19" style="1" customWidth="1"/>
    <col min="3" max="3" width="18.140625" style="1" customWidth="1"/>
    <col min="4" max="4" width="13" customWidth="1"/>
    <col min="5" max="5" width="11" customWidth="1"/>
    <col min="6" max="6" width="12.28515625" customWidth="1"/>
    <col min="7" max="7" width="11.7109375" customWidth="1"/>
    <col min="8" max="8" width="15.5703125" customWidth="1"/>
  </cols>
  <sheetData>
    <row r="1" spans="1:11" ht="18.75" customHeight="1">
      <c r="B1" s="28"/>
      <c r="C1" s="28"/>
    </row>
    <row r="2" spans="1:11" ht="50.25" customHeight="1">
      <c r="A2" s="3"/>
      <c r="B2" s="11" t="s">
        <v>4</v>
      </c>
      <c r="C2" s="11" t="s">
        <v>5</v>
      </c>
      <c r="D2" s="9" t="s">
        <v>10</v>
      </c>
      <c r="E2" s="9" t="s">
        <v>11</v>
      </c>
      <c r="F2" s="9" t="s">
        <v>13</v>
      </c>
      <c r="G2" s="9" t="s">
        <v>12</v>
      </c>
      <c r="H2" s="9" t="s">
        <v>14</v>
      </c>
    </row>
    <row r="3" spans="1:11" ht="21" customHeight="1">
      <c r="A3" s="3"/>
      <c r="B3" s="4">
        <v>186000</v>
      </c>
      <c r="C3" s="4">
        <v>30500</v>
      </c>
      <c r="D3" s="10"/>
      <c r="E3" s="10"/>
      <c r="F3" s="10"/>
      <c r="G3" s="10"/>
      <c r="H3" s="10"/>
      <c r="I3" s="5"/>
      <c r="J3" s="5"/>
      <c r="K3" s="5"/>
    </row>
    <row r="4" spans="1:11" s="8" customFormat="1" ht="78" customHeight="1">
      <c r="A4" s="12" t="s">
        <v>0</v>
      </c>
      <c r="B4" s="13">
        <v>1</v>
      </c>
      <c r="C4" s="13">
        <v>1</v>
      </c>
      <c r="D4" s="14">
        <f>B4*B3</f>
        <v>186000</v>
      </c>
      <c r="E4" s="14">
        <f>C4*C3</f>
        <v>30500</v>
      </c>
      <c r="F4" s="15">
        <f>E4+D4</f>
        <v>216500</v>
      </c>
      <c r="G4" s="15">
        <f>F4*0.1</f>
        <v>21650</v>
      </c>
      <c r="H4" s="15">
        <f>G4+F4</f>
        <v>238150</v>
      </c>
      <c r="I4" s="7"/>
      <c r="J4" s="7"/>
      <c r="K4" s="7"/>
    </row>
    <row r="5" spans="1:11">
      <c r="A5" s="29" t="s">
        <v>6</v>
      </c>
      <c r="B5" s="30"/>
      <c r="C5" s="30"/>
      <c r="D5" s="30"/>
      <c r="E5" s="30"/>
      <c r="F5" s="30"/>
      <c r="G5" s="30"/>
      <c r="H5" s="31"/>
      <c r="I5" s="5"/>
      <c r="J5" s="5"/>
      <c r="K5" s="5"/>
    </row>
    <row r="6" spans="1:11" s="8" customFormat="1" ht="78" customHeight="1">
      <c r="A6" s="16" t="s">
        <v>1</v>
      </c>
      <c r="B6" s="17">
        <v>4</v>
      </c>
      <c r="C6" s="17">
        <v>4</v>
      </c>
      <c r="D6" s="18">
        <f>B6*B3</f>
        <v>744000</v>
      </c>
      <c r="E6" s="18">
        <f>C6*C3</f>
        <v>122000</v>
      </c>
      <c r="F6" s="19">
        <f>E6+D6</f>
        <v>866000</v>
      </c>
      <c r="G6" s="19">
        <f>F6*0.1</f>
        <v>86600</v>
      </c>
      <c r="H6" s="19">
        <f>G6+F6</f>
        <v>952600</v>
      </c>
      <c r="I6" s="7"/>
      <c r="J6" s="7"/>
      <c r="K6" s="7"/>
    </row>
    <row r="7" spans="1:11">
      <c r="A7" s="32" t="s">
        <v>7</v>
      </c>
      <c r="B7" s="33"/>
      <c r="C7" s="33"/>
      <c r="D7" s="33"/>
      <c r="E7" s="33"/>
      <c r="F7" s="33"/>
      <c r="G7" s="33"/>
      <c r="H7" s="34"/>
      <c r="I7" s="5"/>
      <c r="J7" s="5"/>
      <c r="K7" s="5"/>
    </row>
    <row r="8" spans="1:11" ht="77.25" customHeight="1">
      <c r="A8" s="20" t="s">
        <v>2</v>
      </c>
      <c r="B8" s="21">
        <v>1</v>
      </c>
      <c r="C8" s="21">
        <v>1</v>
      </c>
      <c r="D8" s="22">
        <f>B8*B3</f>
        <v>186000</v>
      </c>
      <c r="E8" s="22">
        <f>C8*C3</f>
        <v>30500</v>
      </c>
      <c r="F8" s="23">
        <f>E8+D8</f>
        <v>216500</v>
      </c>
      <c r="G8" s="23">
        <f>F8*0.1</f>
        <v>21650</v>
      </c>
      <c r="H8" s="23">
        <f>G8+F8</f>
        <v>238150</v>
      </c>
      <c r="I8" s="5"/>
      <c r="J8" s="5"/>
      <c r="K8" s="5"/>
    </row>
    <row r="9" spans="1:11">
      <c r="A9" s="35" t="s">
        <v>8</v>
      </c>
      <c r="B9" s="36"/>
      <c r="C9" s="36"/>
      <c r="D9" s="36"/>
      <c r="E9" s="36"/>
      <c r="F9" s="36"/>
      <c r="G9" s="36"/>
      <c r="H9" s="37"/>
      <c r="I9" s="5"/>
      <c r="J9" s="5"/>
      <c r="K9" s="5"/>
    </row>
    <row r="10" spans="1:11" ht="74.25" customHeight="1">
      <c r="A10" s="24" t="s">
        <v>3</v>
      </c>
      <c r="B10" s="25">
        <v>44</v>
      </c>
      <c r="C10" s="25">
        <v>44</v>
      </c>
      <c r="D10" s="26">
        <f>B10*B3</f>
        <v>8184000</v>
      </c>
      <c r="E10" s="26">
        <f>C10*C3</f>
        <v>1342000</v>
      </c>
      <c r="F10" s="27">
        <f>E10+D10</f>
        <v>9526000</v>
      </c>
      <c r="G10" s="27">
        <f>F10*0.1</f>
        <v>952600</v>
      </c>
      <c r="H10" s="27">
        <f>G10+F10</f>
        <v>10478600</v>
      </c>
      <c r="I10" s="5"/>
      <c r="J10" s="5"/>
      <c r="K10" s="5"/>
    </row>
    <row r="11" spans="1:11">
      <c r="A11" s="38" t="s">
        <v>9</v>
      </c>
      <c r="B11" s="39"/>
      <c r="C11" s="39"/>
      <c r="D11" s="39"/>
      <c r="E11" s="39"/>
      <c r="F11" s="39"/>
      <c r="G11" s="39"/>
      <c r="H11" s="40"/>
      <c r="I11" s="5"/>
      <c r="J11" s="5"/>
      <c r="K11" s="5"/>
    </row>
    <row r="12" spans="1:11">
      <c r="B12" s="2">
        <f>SUM(B4:B10)</f>
        <v>50</v>
      </c>
      <c r="C12" s="2">
        <f>SUM(C4:C10)</f>
        <v>50</v>
      </c>
      <c r="D12" s="5"/>
      <c r="E12" s="5"/>
      <c r="F12" s="6">
        <f>SUM(F4:F11)</f>
        <v>10825000</v>
      </c>
      <c r="G12" s="5"/>
      <c r="H12" s="5"/>
      <c r="I12" s="5"/>
      <c r="J12" s="5"/>
      <c r="K12" s="5"/>
    </row>
    <row r="13" spans="1:11">
      <c r="D13" s="5"/>
      <c r="E13" s="5"/>
      <c r="F13" s="5"/>
      <c r="G13" s="5"/>
      <c r="H13" s="5"/>
      <c r="I13" s="5"/>
      <c r="J13" s="5"/>
      <c r="K13" s="5"/>
    </row>
  </sheetData>
  <mergeCells count="5">
    <mergeCell ref="B1:C1"/>
    <mergeCell ref="A5:H5"/>
    <mergeCell ref="A7:H7"/>
    <mergeCell ref="A9:H9"/>
    <mergeCell ref="A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Gia Phuong</dc:creator>
  <cp:lastModifiedBy>phuongnam-server</cp:lastModifiedBy>
  <dcterms:created xsi:type="dcterms:W3CDTF">2016-03-21T04:12:33Z</dcterms:created>
  <dcterms:modified xsi:type="dcterms:W3CDTF">2016-03-23T01:16:17Z</dcterms:modified>
</cp:coreProperties>
</file>