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85" windowWidth="14805" windowHeight="7530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F39" i="2" l="1"/>
  <c r="F37" i="2"/>
  <c r="A17" i="2"/>
  <c r="A19" i="2"/>
  <c r="A21" i="2"/>
  <c r="A23" i="2"/>
  <c r="A25" i="2"/>
  <c r="A27" i="2"/>
  <c r="A29" i="2"/>
  <c r="A31" i="2"/>
  <c r="A33" i="2"/>
  <c r="A35" i="2"/>
  <c r="A37" i="2"/>
  <c r="F29" i="2"/>
  <c r="F27" i="2"/>
  <c r="F25" i="2"/>
  <c r="F18" i="2"/>
  <c r="F36" i="2"/>
  <c r="F35" i="2"/>
  <c r="F34" i="2"/>
  <c r="F33" i="2"/>
  <c r="F32" i="2"/>
  <c r="F31" i="2"/>
  <c r="F30" i="2"/>
  <c r="F28" i="2"/>
  <c r="F26" i="2"/>
  <c r="F24" i="2"/>
  <c r="F23" i="2"/>
  <c r="F22" i="2"/>
  <c r="F21" i="2"/>
  <c r="F20" i="2"/>
  <c r="F19" i="2"/>
  <c r="F17" i="2"/>
  <c r="F16" i="2"/>
  <c r="F15" i="2"/>
  <c r="A15" i="2"/>
  <c r="F14" i="2"/>
</calcChain>
</file>

<file path=xl/sharedStrings.xml><?xml version="1.0" encoding="utf-8"?>
<sst xmlns="http://schemas.openxmlformats.org/spreadsheetml/2006/main" count="75" uniqueCount="60">
  <si>
    <t>STT</t>
  </si>
  <si>
    <t>CỘNG</t>
  </si>
  <si>
    <t>cuốn</t>
  </si>
  <si>
    <t>cây</t>
  </si>
  <si>
    <t>bút bi bạch kim đen + xanh</t>
  </si>
  <si>
    <t>hộp</t>
  </si>
  <si>
    <t xml:space="preserve">xóa nước </t>
  </si>
  <si>
    <t>xấp</t>
  </si>
  <si>
    <t>bìa lỗ</t>
  </si>
  <si>
    <t>vở học sinh 96 trang (loại thường)</t>
  </si>
  <si>
    <t>quyển</t>
  </si>
  <si>
    <t>cái</t>
  </si>
  <si>
    <t>Giay note vuông 3x3</t>
  </si>
  <si>
    <t>Giay A4 trắng</t>
  </si>
  <si>
    <t>gram</t>
  </si>
  <si>
    <t>giấy A4 vàng</t>
  </si>
  <si>
    <t>giấy A5</t>
  </si>
  <si>
    <t>phiếu xuất  3liên dày</t>
  </si>
  <si>
    <t>bút bi đỏ</t>
  </si>
  <si>
    <t>sổ loại dày (25x35 cm)</t>
  </si>
  <si>
    <t xml:space="preserve">     CÔNG TY TNHH TM DV  VPP PHƯƠNG NAM</t>
  </si>
  <si>
    <t xml:space="preserve">     Địa chỉ: B18/19K Nguyễn Văn Linh- Bình Hưng _ Bình Chánh, Tp. HCM  </t>
  </si>
  <si>
    <t>Điện thoại: (08)3758.4761 - 3758 3302        Fax: (08)  37583302
     Email: phuongnam@vpppn.com                Website: www.vpppn.com</t>
  </si>
  <si>
    <t>BẢNG BÁO GIÁ VĂN PHÒNG PHẨM</t>
  </si>
  <si>
    <t xml:space="preserve">Công ty VPP Phương Nam xin gửi đến Qúy khánh hàng bảng báo giá như sau: </t>
  </si>
  <si>
    <t xml:space="preserve">TÊN HÀNG </t>
  </si>
  <si>
    <t xml:space="preserve">Đ VT </t>
  </si>
  <si>
    <t xml:space="preserve">SL </t>
  </si>
  <si>
    <t xml:space="preserve">ĐƠN GIÁ </t>
  </si>
  <si>
    <t xml:space="preserve">THÀNH TiỀN </t>
  </si>
  <si>
    <t xml:space="preserve">Quý công ty xem xét báo giá như trên. Mọi thắc mắc xin vui lòng liên hệ: 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</si>
  <si>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</si>
  <si>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</si>
  <si>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* Đơn giá trên chưa bao gồm thuế VAT 10 % . 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</si>
  <si>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</si>
  <si>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>* Thanh Toán : 30 ngày kể từ ngày nhận hóa đơn VAT .</t>
  </si>
  <si>
    <t xml:space="preserve">RẤT MONG NHẬN ĐƯỢC SỰ QUAN TÂM HỢP TÁC LÂU DÀI VỚI QUÝ CÔNG TY </t>
  </si>
  <si>
    <t>Kính gửi:  CÔNG TY CP ĐẦU TƯ XNK NAM VIỆT</t>
  </si>
  <si>
    <t xml:space="preserve">Điện thoại :   62723694  Fax : </t>
  </si>
  <si>
    <t>Địa chỉ: 17/6A Phan Huy Ích, Phường 14, Quận Gò Vấp, TP. HCM</t>
  </si>
  <si>
    <t xml:space="preserve">Tháng T 04 /2016 </t>
  </si>
  <si>
    <t>Người giao dịch: Uyên - 0978688282</t>
  </si>
  <si>
    <t>ruột chì 0.5</t>
  </si>
  <si>
    <t>bì trình kí đơn</t>
  </si>
  <si>
    <t xml:space="preserve">cái </t>
  </si>
  <si>
    <t>kẹp bướm 51mm</t>
  </si>
  <si>
    <t>bìa còng nhẫn 3.5P</t>
  </si>
  <si>
    <t>bìa lá</t>
  </si>
  <si>
    <t>màu???</t>
  </si>
  <si>
    <t>bút lông dầu lớn xanh pilot</t>
  </si>
  <si>
    <t>bút lông dầu lớn đen pilot</t>
  </si>
  <si>
    <t>kéo cắt giấy loại vừa TTH</t>
  </si>
  <si>
    <t>sổ tay nhỏ bìa da CK7 (khổ A5)</t>
  </si>
  <si>
    <t>ĐỤC GIẤY 2 LỖ TRÒN Eagle 837</t>
  </si>
  <si>
    <t>bút lông dầu nhỏ pm04 XANH</t>
  </si>
  <si>
    <t>TẨY</t>
  </si>
  <si>
    <t>CỤC</t>
  </si>
  <si>
    <t>CHUỐT VIẾT CHÌ</t>
  </si>
  <si>
    <t>CÁI</t>
  </si>
  <si>
    <t>thước kẻ 30cm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</si>
</sst>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#,##0_);\(#,##0\);&quot;-&quot;"/>
  </numFmts>
  <fonts count="25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Arial"/>
      <family val="2"/>
      <scheme val="minor"/>
    </font>
    <font>
      <b/>
      <sz val="13"/>
      <color theme="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theme="1"/>
      <name val="VNI-Times"/>
    </font>
    <font>
      <b/>
      <sz val="14"/>
      <name val="Times New Roman"/>
      <family val="1"/>
    </font>
    <font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5" fontId="4" fillId="0" borderId="1" xfId="1" applyNumberFormat="1" applyFont="1" applyBorder="1"/>
    <xf numFmtId="0" fontId="5" fillId="0" borderId="0" xfId="0" applyFont="1" applyBorder="1" applyAlignment="1">
      <alignment horizontal="center"/>
    </xf>
    <xf numFmtId="0" fontId="0" fillId="0" borderId="0" xfId="0" applyFont="1"/>
    <xf numFmtId="0" fontId="6" fillId="0" borderId="0" xfId="0" applyFont="1" applyBorder="1" applyAlignment="1"/>
    <xf numFmtId="0" fontId="6" fillId="0" borderId="0" xfId="0" applyFont="1" applyBorder="1" applyAlignment="1">
      <alignment horizontal="left" wrapText="1"/>
    </xf>
    <xf numFmtId="0" fontId="8" fillId="0" borderId="0" xfId="0" applyFont="1" applyBorder="1" applyAlignment="1"/>
    <xf numFmtId="0" fontId="9" fillId="0" borderId="0" xfId="0" applyFont="1" applyBorder="1" applyAlignment="1">
      <alignment horizontal="left"/>
    </xf>
    <xf numFmtId="166" fontId="11" fillId="0" borderId="0" xfId="0" applyNumberFormat="1" applyFont="1" applyFill="1" applyAlignment="1">
      <alignment horizontal="center" vertical="top"/>
    </xf>
    <xf numFmtId="166" fontId="12" fillId="0" borderId="0" xfId="0" applyNumberFormat="1" applyFont="1" applyFill="1" applyAlignment="1">
      <alignment horizontal="center" vertical="top"/>
    </xf>
    <xf numFmtId="166" fontId="12" fillId="0" borderId="0" xfId="0" applyNumberFormat="1" applyFont="1" applyFill="1" applyAlignment="1">
      <alignment vertical="top"/>
    </xf>
    <xf numFmtId="0" fontId="4" fillId="0" borderId="1" xfId="0" applyFont="1" applyBorder="1"/>
    <xf numFmtId="14" fontId="4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/>
    <xf numFmtId="0" fontId="16" fillId="0" borderId="0" xfId="0" applyFont="1"/>
    <xf numFmtId="0" fontId="17" fillId="0" borderId="0" xfId="0" applyNumberFormat="1" applyFont="1" applyFill="1" applyBorder="1" applyAlignment="1"/>
    <xf numFmtId="0" fontId="19" fillId="0" borderId="0" xfId="0" applyNumberFormat="1" applyFont="1" applyFill="1" applyBorder="1" applyAlignment="1"/>
    <xf numFmtId="3" fontId="0" fillId="0" borderId="0" xfId="0" applyNumberFormat="1" applyFont="1"/>
    <xf numFmtId="0" fontId="20" fillId="0" borderId="0" xfId="0" applyFont="1" applyAlignment="1"/>
    <xf numFmtId="0" fontId="20" fillId="0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NumberFormat="1" applyFont="1" applyFill="1" applyBorder="1" applyAlignment="1"/>
    <xf numFmtId="0" fontId="22" fillId="0" borderId="0" xfId="0" applyFont="1"/>
    <xf numFmtId="0" fontId="22" fillId="0" borderId="0" xfId="0" applyFont="1" applyAlignment="1">
      <alignment horizontal="center"/>
    </xf>
    <xf numFmtId="0" fontId="24" fillId="0" borderId="0" xfId="0" applyFont="1"/>
    <xf numFmtId="3" fontId="1" fillId="0" borderId="1" xfId="0" applyNumberFormat="1" applyFont="1" applyBorder="1"/>
    <xf numFmtId="165" fontId="1" fillId="0" borderId="1" xfId="1" applyNumberFormat="1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/>
    <xf numFmtId="0" fontId="1" fillId="0" borderId="1" xfId="0" applyFont="1" applyFill="1" applyBorder="1"/>
    <xf numFmtId="0" fontId="0" fillId="0" borderId="0" xfId="0" applyFont="1" applyAlignment="1">
      <alignment vertical="center"/>
    </xf>
    <xf numFmtId="166" fontId="2" fillId="0" borderId="0" xfId="0" applyNumberFormat="1" applyFont="1" applyFill="1" applyAlignment="1">
      <alignment horizontal="center" vertical="top"/>
    </xf>
    <xf numFmtId="166" fontId="23" fillId="0" borderId="5" xfId="0" applyNumberFormat="1" applyFont="1" applyFill="1" applyBorder="1" applyAlignment="1">
      <alignment horizontal="left" vertical="top" shrinkToFit="1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66" fontId="10" fillId="0" borderId="0" xfId="0" applyNumberFormat="1" applyFont="1" applyFill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9525</xdr:rowOff>
    </xdr:from>
    <xdr:to>
      <xdr:col>1</xdr:col>
      <xdr:colOff>57151</xdr:colOff>
      <xdr:row>2</xdr:row>
      <xdr:rowOff>228600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776" y="9525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A41" sqref="A41:E41"/>
    </sheetView>
  </sheetViews>
  <sheetFormatPr defaultColWidth="9.125" defaultRowHeight="15" x14ac:dyDescent="0.25"/>
  <cols>
    <col min="1" max="1" width="6.75" style="6" customWidth="1"/>
    <col min="2" max="2" width="38.75" style="30" customWidth="1"/>
    <col min="3" max="3" width="9.625" style="31" customWidth="1"/>
    <col min="4" max="4" width="7.25" style="31" customWidth="1"/>
    <col min="5" max="5" width="12.375" style="6" customWidth="1"/>
    <col min="6" max="6" width="15.875" style="6" customWidth="1"/>
    <col min="7" max="16384" width="9.125" style="6"/>
  </cols>
  <sheetData>
    <row r="1" spans="1:6" ht="16.5" x14ac:dyDescent="0.25">
      <c r="A1" s="5"/>
      <c r="B1" s="48" t="s">
        <v>20</v>
      </c>
      <c r="C1" s="48"/>
      <c r="D1" s="48"/>
    </row>
    <row r="2" spans="1:6" ht="16.5" x14ac:dyDescent="0.25">
      <c r="A2" s="5"/>
      <c r="B2" s="7" t="s">
        <v>21</v>
      </c>
      <c r="C2" s="7"/>
      <c r="D2" s="7"/>
    </row>
    <row r="3" spans="1:6" ht="36" customHeight="1" x14ac:dyDescent="0.25">
      <c r="A3" s="49" t="s">
        <v>22</v>
      </c>
      <c r="B3" s="49"/>
      <c r="C3" s="49"/>
      <c r="D3" s="49"/>
      <c r="E3" s="49"/>
      <c r="F3" s="49"/>
    </row>
    <row r="4" spans="1:6" ht="16.5" x14ac:dyDescent="0.25">
      <c r="A4" s="5"/>
      <c r="B4" s="8"/>
      <c r="C4" s="8"/>
      <c r="D4" s="8"/>
    </row>
    <row r="5" spans="1:6" ht="28.5" customHeight="1" x14ac:dyDescent="0.3">
      <c r="A5" s="50" t="s">
        <v>23</v>
      </c>
      <c r="B5" s="50"/>
      <c r="C5" s="50"/>
      <c r="D5" s="50"/>
      <c r="E5" s="50"/>
      <c r="F5" s="50"/>
    </row>
    <row r="6" spans="1:6" ht="15.75" x14ac:dyDescent="0.25">
      <c r="A6" s="5"/>
      <c r="B6" s="5"/>
      <c r="C6" s="5"/>
      <c r="D6" s="9" t="s">
        <v>40</v>
      </c>
    </row>
    <row r="7" spans="1:6" ht="16.5" x14ac:dyDescent="0.25">
      <c r="A7" s="51" t="s">
        <v>37</v>
      </c>
      <c r="B7" s="51"/>
      <c r="C7" s="51"/>
      <c r="D7" s="51"/>
    </row>
    <row r="8" spans="1:6" ht="16.5" x14ac:dyDescent="0.25">
      <c r="A8" s="10" t="s">
        <v>39</v>
      </c>
      <c r="B8" s="10"/>
      <c r="C8" s="10"/>
      <c r="D8" s="10"/>
    </row>
    <row r="9" spans="1:6" ht="16.5" x14ac:dyDescent="0.25">
      <c r="A9" s="10" t="s">
        <v>38</v>
      </c>
      <c r="B9" s="10"/>
      <c r="C9" s="10"/>
      <c r="D9" s="10"/>
    </row>
    <row r="10" spans="1:6" ht="16.5" x14ac:dyDescent="0.2">
      <c r="A10" s="52" t="s">
        <v>41</v>
      </c>
      <c r="B10" s="52"/>
      <c r="C10" s="11"/>
      <c r="D10" s="11"/>
    </row>
    <row r="11" spans="1:6" ht="15.75" x14ac:dyDescent="0.2">
      <c r="A11" s="12"/>
      <c r="B11" s="13"/>
      <c r="C11" s="12"/>
      <c r="D11" s="12"/>
    </row>
    <row r="12" spans="1:6" s="32" customFormat="1" ht="18.75" x14ac:dyDescent="0.25">
      <c r="A12" s="41" t="s">
        <v>24</v>
      </c>
      <c r="B12" s="41"/>
      <c r="C12" s="41"/>
      <c r="D12" s="41"/>
      <c r="E12" s="41"/>
      <c r="F12" s="41"/>
    </row>
    <row r="13" spans="1:6" s="17" customFormat="1" ht="22.5" customHeight="1" x14ac:dyDescent="0.25">
      <c r="A13" s="14" t="s">
        <v>0</v>
      </c>
      <c r="B13" s="15" t="s">
        <v>25</v>
      </c>
      <c r="C13" s="15" t="s">
        <v>26</v>
      </c>
      <c r="D13" s="16" t="s">
        <v>27</v>
      </c>
      <c r="E13" s="14" t="s">
        <v>28</v>
      </c>
      <c r="F13" s="14" t="s">
        <v>29</v>
      </c>
    </row>
    <row r="14" spans="1:6" s="1" customFormat="1" x14ac:dyDescent="0.25">
      <c r="A14" s="3">
        <v>1</v>
      </c>
      <c r="B14" s="2" t="s">
        <v>4</v>
      </c>
      <c r="C14" s="3" t="s">
        <v>3</v>
      </c>
      <c r="D14" s="3">
        <v>60</v>
      </c>
      <c r="E14" s="33">
        <v>2000</v>
      </c>
      <c r="F14" s="34">
        <f t="shared" ref="F14:F37" si="0">D14*E14</f>
        <v>120000</v>
      </c>
    </row>
    <row r="15" spans="1:6" s="18" customFormat="1" x14ac:dyDescent="0.25">
      <c r="A15" s="3">
        <f>A14+1</f>
        <v>2</v>
      </c>
      <c r="B15" s="2" t="s">
        <v>18</v>
      </c>
      <c r="C15" s="3" t="s">
        <v>3</v>
      </c>
      <c r="D15" s="3">
        <v>5</v>
      </c>
      <c r="E15" s="33">
        <v>2300</v>
      </c>
      <c r="F15" s="34">
        <f t="shared" si="0"/>
        <v>11500</v>
      </c>
    </row>
    <row r="16" spans="1:6" s="1" customFormat="1" x14ac:dyDescent="0.25">
      <c r="A16" s="3">
        <v>2</v>
      </c>
      <c r="B16" s="2" t="s">
        <v>6</v>
      </c>
      <c r="C16" s="3" t="s">
        <v>3</v>
      </c>
      <c r="D16" s="3">
        <v>2</v>
      </c>
      <c r="E16" s="33">
        <v>17000</v>
      </c>
      <c r="F16" s="34">
        <f t="shared" si="0"/>
        <v>34000</v>
      </c>
    </row>
    <row r="17" spans="1:7" s="1" customFormat="1" x14ac:dyDescent="0.25">
      <c r="A17" s="3">
        <f t="shared" ref="A17" si="1">A16+1</f>
        <v>3</v>
      </c>
      <c r="B17" s="2" t="s">
        <v>55</v>
      </c>
      <c r="C17" s="3" t="s">
        <v>56</v>
      </c>
      <c r="D17" s="3">
        <v>5</v>
      </c>
      <c r="E17" s="33"/>
      <c r="F17" s="34">
        <f t="shared" si="0"/>
        <v>0</v>
      </c>
    </row>
    <row r="18" spans="1:7" s="18" customFormat="1" x14ac:dyDescent="0.25">
      <c r="A18" s="3">
        <v>3</v>
      </c>
      <c r="B18" s="2" t="s">
        <v>42</v>
      </c>
      <c r="C18" s="3" t="s">
        <v>5</v>
      </c>
      <c r="D18" s="3">
        <v>3</v>
      </c>
      <c r="E18" s="33">
        <v>3500</v>
      </c>
      <c r="F18" s="34">
        <f t="shared" si="0"/>
        <v>10500</v>
      </c>
    </row>
    <row r="19" spans="1:7" s="19" customFormat="1" x14ac:dyDescent="0.25">
      <c r="A19" s="3">
        <f t="shared" ref="A19" si="2">A18+1</f>
        <v>4</v>
      </c>
      <c r="B19" s="2" t="s">
        <v>8</v>
      </c>
      <c r="C19" s="3" t="s">
        <v>7</v>
      </c>
      <c r="D19" s="3">
        <v>6</v>
      </c>
      <c r="E19" s="33">
        <v>39000</v>
      </c>
      <c r="F19" s="34">
        <f t="shared" si="0"/>
        <v>234000</v>
      </c>
    </row>
    <row r="20" spans="1:7" s="19" customFormat="1" x14ac:dyDescent="0.25">
      <c r="A20" s="3">
        <v>4</v>
      </c>
      <c r="B20" s="2" t="s">
        <v>54</v>
      </c>
      <c r="C20" s="3" t="s">
        <v>3</v>
      </c>
      <c r="D20" s="3">
        <v>24</v>
      </c>
      <c r="E20" s="33">
        <v>7200</v>
      </c>
      <c r="F20" s="34">
        <f t="shared" si="0"/>
        <v>172800</v>
      </c>
      <c r="G20" s="19" t="s">
        <v>48</v>
      </c>
    </row>
    <row r="21" spans="1:7" s="19" customFormat="1" x14ac:dyDescent="0.25">
      <c r="A21" s="3">
        <f t="shared" ref="A21" si="3">A20+1</f>
        <v>5</v>
      </c>
      <c r="B21" s="2" t="s">
        <v>49</v>
      </c>
      <c r="C21" s="3" t="s">
        <v>3</v>
      </c>
      <c r="D21" s="3">
        <v>12</v>
      </c>
      <c r="E21" s="33">
        <v>3000</v>
      </c>
      <c r="F21" s="34">
        <f t="shared" si="0"/>
        <v>36000</v>
      </c>
    </row>
    <row r="22" spans="1:7" s="19" customFormat="1" x14ac:dyDescent="0.25">
      <c r="A22" s="3">
        <v>5</v>
      </c>
      <c r="B22" s="2" t="s">
        <v>50</v>
      </c>
      <c r="C22" s="3" t="s">
        <v>3</v>
      </c>
      <c r="D22" s="3">
        <v>6</v>
      </c>
      <c r="E22" s="33">
        <v>3000</v>
      </c>
      <c r="F22" s="34">
        <f t="shared" si="0"/>
        <v>18000</v>
      </c>
    </row>
    <row r="23" spans="1:7" s="19" customFormat="1" x14ac:dyDescent="0.25">
      <c r="A23" s="3">
        <f t="shared" ref="A23" si="4">A22+1</f>
        <v>6</v>
      </c>
      <c r="B23" s="2" t="s">
        <v>43</v>
      </c>
      <c r="C23" s="3" t="s">
        <v>44</v>
      </c>
      <c r="D23" s="3">
        <v>2</v>
      </c>
      <c r="E23" s="33">
        <v>9500</v>
      </c>
      <c r="F23" s="34">
        <f t="shared" si="0"/>
        <v>19000</v>
      </c>
    </row>
    <row r="24" spans="1:7" s="19" customFormat="1" x14ac:dyDescent="0.25">
      <c r="A24" s="3">
        <v>6</v>
      </c>
      <c r="B24" s="2" t="s">
        <v>45</v>
      </c>
      <c r="C24" s="3" t="s">
        <v>5</v>
      </c>
      <c r="D24" s="3">
        <v>1</v>
      </c>
      <c r="E24" s="33">
        <v>21000</v>
      </c>
      <c r="F24" s="34">
        <f t="shared" si="0"/>
        <v>21000</v>
      </c>
    </row>
    <row r="25" spans="1:7" s="1" customFormat="1" x14ac:dyDescent="0.25">
      <c r="A25" s="3">
        <f t="shared" ref="A25" si="5">A24+1</f>
        <v>7</v>
      </c>
      <c r="B25" s="2" t="s">
        <v>46</v>
      </c>
      <c r="C25" s="3" t="s">
        <v>44</v>
      </c>
      <c r="D25" s="3">
        <v>2</v>
      </c>
      <c r="E25" s="33">
        <v>17000</v>
      </c>
      <c r="F25" s="34">
        <f t="shared" si="0"/>
        <v>34000</v>
      </c>
    </row>
    <row r="26" spans="1:7" s="1" customFormat="1" x14ac:dyDescent="0.25">
      <c r="A26" s="3">
        <v>7</v>
      </c>
      <c r="B26" s="35" t="s">
        <v>17</v>
      </c>
      <c r="C26" s="36" t="s">
        <v>2</v>
      </c>
      <c r="D26" s="36">
        <v>5</v>
      </c>
      <c r="E26" s="37">
        <v>20000</v>
      </c>
      <c r="F26" s="34">
        <f t="shared" si="0"/>
        <v>100000</v>
      </c>
    </row>
    <row r="27" spans="1:7" s="1" customFormat="1" x14ac:dyDescent="0.25">
      <c r="A27" s="3">
        <f t="shared" ref="A27" si="6">A26+1</f>
        <v>8</v>
      </c>
      <c r="B27" s="35" t="s">
        <v>59</v>
      </c>
      <c r="C27" s="36" t="s">
        <v>3</v>
      </c>
      <c r="D27" s="36">
        <v>2</v>
      </c>
      <c r="E27" s="37">
        <v>3300</v>
      </c>
      <c r="F27" s="34">
        <f t="shared" si="0"/>
        <v>6600</v>
      </c>
    </row>
    <row r="28" spans="1:7" s="1" customFormat="1" x14ac:dyDescent="0.25">
      <c r="A28" s="3">
        <v>8</v>
      </c>
      <c r="B28" s="2" t="s">
        <v>12</v>
      </c>
      <c r="C28" s="3" t="s">
        <v>7</v>
      </c>
      <c r="D28" s="3">
        <v>2</v>
      </c>
      <c r="E28" s="33">
        <v>5800</v>
      </c>
      <c r="F28" s="34">
        <f t="shared" si="0"/>
        <v>11600</v>
      </c>
    </row>
    <row r="29" spans="1:7" s="1" customFormat="1" x14ac:dyDescent="0.25">
      <c r="A29" s="3">
        <f t="shared" ref="A29" si="7">A28+1</f>
        <v>9</v>
      </c>
      <c r="B29" s="2" t="s">
        <v>51</v>
      </c>
      <c r="C29" s="3" t="s">
        <v>3</v>
      </c>
      <c r="D29" s="3">
        <v>1</v>
      </c>
      <c r="E29" s="33">
        <v>17000</v>
      </c>
      <c r="F29" s="34">
        <f t="shared" si="0"/>
        <v>17000</v>
      </c>
    </row>
    <row r="30" spans="1:7" s="19" customFormat="1" x14ac:dyDescent="0.25">
      <c r="A30" s="3">
        <v>9</v>
      </c>
      <c r="B30" s="2" t="s">
        <v>19</v>
      </c>
      <c r="C30" s="3" t="s">
        <v>10</v>
      </c>
      <c r="D30" s="3">
        <v>2</v>
      </c>
      <c r="E30" s="33">
        <v>28000</v>
      </c>
      <c r="F30" s="34">
        <f t="shared" si="0"/>
        <v>56000</v>
      </c>
    </row>
    <row r="31" spans="1:7" s="1" customFormat="1" x14ac:dyDescent="0.25">
      <c r="A31" s="3">
        <f t="shared" ref="A31" si="8">A30+1</f>
        <v>10</v>
      </c>
      <c r="B31" s="2" t="s">
        <v>52</v>
      </c>
      <c r="C31" s="3" t="s">
        <v>10</v>
      </c>
      <c r="D31" s="3">
        <v>3</v>
      </c>
      <c r="E31" s="33">
        <v>19500</v>
      </c>
      <c r="F31" s="34">
        <f t="shared" si="0"/>
        <v>58500</v>
      </c>
    </row>
    <row r="32" spans="1:7" s="19" customFormat="1" x14ac:dyDescent="0.25">
      <c r="A32" s="3">
        <v>10</v>
      </c>
      <c r="B32" s="2" t="s">
        <v>13</v>
      </c>
      <c r="C32" s="3" t="s">
        <v>14</v>
      </c>
      <c r="D32" s="3">
        <v>10</v>
      </c>
      <c r="E32" s="33">
        <v>43000</v>
      </c>
      <c r="F32" s="34">
        <f t="shared" si="0"/>
        <v>430000</v>
      </c>
    </row>
    <row r="33" spans="1:6" s="1" customFormat="1" x14ac:dyDescent="0.25">
      <c r="A33" s="3">
        <f t="shared" ref="A33" si="9">A32+1</f>
        <v>11</v>
      </c>
      <c r="B33" s="2" t="s">
        <v>15</v>
      </c>
      <c r="C33" s="3" t="s">
        <v>14</v>
      </c>
      <c r="D33" s="3">
        <v>20</v>
      </c>
      <c r="E33" s="33">
        <v>39000</v>
      </c>
      <c r="F33" s="34">
        <f t="shared" si="0"/>
        <v>780000</v>
      </c>
    </row>
    <row r="34" spans="1:6" s="1" customFormat="1" x14ac:dyDescent="0.25">
      <c r="A34" s="3">
        <v>11</v>
      </c>
      <c r="B34" s="2" t="s">
        <v>16</v>
      </c>
      <c r="C34" s="3" t="s">
        <v>14</v>
      </c>
      <c r="D34" s="3">
        <v>7</v>
      </c>
      <c r="E34" s="33">
        <v>21500</v>
      </c>
      <c r="F34" s="34">
        <f t="shared" si="0"/>
        <v>150500</v>
      </c>
    </row>
    <row r="35" spans="1:6" s="1" customFormat="1" x14ac:dyDescent="0.25">
      <c r="A35" s="3">
        <f t="shared" ref="A35" si="10">A34+1</f>
        <v>12</v>
      </c>
      <c r="B35" s="38" t="s">
        <v>53</v>
      </c>
      <c r="C35" s="3" t="s">
        <v>11</v>
      </c>
      <c r="D35" s="3">
        <v>1</v>
      </c>
      <c r="E35" s="33">
        <v>38000</v>
      </c>
      <c r="F35" s="34">
        <f t="shared" si="0"/>
        <v>38000</v>
      </c>
    </row>
    <row r="36" spans="1:6" s="1" customFormat="1" x14ac:dyDescent="0.25">
      <c r="A36" s="3">
        <v>12</v>
      </c>
      <c r="B36" s="2" t="s">
        <v>9</v>
      </c>
      <c r="C36" s="3" t="s">
        <v>10</v>
      </c>
      <c r="D36" s="3">
        <v>25</v>
      </c>
      <c r="E36" s="33">
        <v>3500</v>
      </c>
      <c r="F36" s="34">
        <f t="shared" si="0"/>
        <v>87500</v>
      </c>
    </row>
    <row r="37" spans="1:6" s="1" customFormat="1" x14ac:dyDescent="0.25">
      <c r="A37" s="3">
        <f t="shared" ref="A37" si="11">A36+1</f>
        <v>13</v>
      </c>
      <c r="B37" s="2" t="s">
        <v>47</v>
      </c>
      <c r="C37" s="3" t="s">
        <v>7</v>
      </c>
      <c r="D37" s="3">
        <v>50</v>
      </c>
      <c r="E37" s="33">
        <v>1500</v>
      </c>
      <c r="F37" s="34">
        <f t="shared" si="0"/>
        <v>75000</v>
      </c>
    </row>
    <row r="38" spans="1:6" s="1" customFormat="1" x14ac:dyDescent="0.25">
      <c r="A38" s="3"/>
      <c r="B38" s="2" t="s">
        <v>57</v>
      </c>
      <c r="C38" s="3" t="s">
        <v>58</v>
      </c>
      <c r="D38" s="3">
        <v>2</v>
      </c>
      <c r="E38" s="33"/>
      <c r="F38" s="34"/>
    </row>
    <row r="39" spans="1:6" s="1" customFormat="1" ht="16.5" x14ac:dyDescent="0.25">
      <c r="A39" s="42" t="s">
        <v>1</v>
      </c>
      <c r="B39" s="43"/>
      <c r="C39" s="43"/>
      <c r="D39" s="43"/>
      <c r="E39" s="44"/>
      <c r="F39" s="4">
        <f>SUM(F14:F38)</f>
        <v>2521500</v>
      </c>
    </row>
    <row r="40" spans="1:6" s="1" customFormat="1" ht="16.5" x14ac:dyDescent="0.25">
      <c r="A40" s="45"/>
      <c r="B40" s="46"/>
      <c r="C40" s="46"/>
      <c r="D40" s="46"/>
      <c r="E40" s="47"/>
      <c r="F40" s="4"/>
    </row>
    <row r="41" spans="1:6" s="1" customFormat="1" ht="16.5" x14ac:dyDescent="0.25">
      <c r="A41" s="45"/>
      <c r="B41" s="46"/>
      <c r="C41" s="46"/>
      <c r="D41" s="46"/>
      <c r="E41" s="47"/>
      <c r="F41" s="4"/>
    </row>
    <row r="42" spans="1:6" ht="14.25" x14ac:dyDescent="0.2">
      <c r="B42" s="39"/>
      <c r="C42" s="39"/>
      <c r="D42" s="39"/>
    </row>
    <row r="43" spans="1:6" s="22" customFormat="1" x14ac:dyDescent="0.2">
      <c r="A43" s="20" t="s">
        <v>30</v>
      </c>
      <c r="B43" s="21"/>
      <c r="C43" s="21"/>
      <c r="D43" s="21"/>
    </row>
    <row r="44" spans="1:6" s="25" customFormat="1" ht="15.75" x14ac:dyDescent="0.25">
      <c r="A44" s="23" t="s">
        <v>31</v>
      </c>
      <c r="B44" s="24"/>
      <c r="C44" s="24"/>
      <c r="D44" s="24"/>
    </row>
    <row r="45" spans="1:6" ht="14.25" x14ac:dyDescent="0.2">
      <c r="A45" s="26" t="s">
        <v>32</v>
      </c>
      <c r="B45" s="26"/>
      <c r="C45" s="27"/>
      <c r="D45" s="28"/>
    </row>
    <row r="46" spans="1:6" ht="14.25" x14ac:dyDescent="0.2">
      <c r="A46" s="26" t="s">
        <v>33</v>
      </c>
      <c r="B46" s="26"/>
      <c r="C46" s="27"/>
      <c r="D46" s="28"/>
    </row>
    <row r="47" spans="1:6" ht="14.25" x14ac:dyDescent="0.2">
      <c r="A47" s="26" t="s">
        <v>34</v>
      </c>
      <c r="B47" s="26"/>
      <c r="C47" s="27"/>
      <c r="D47" s="28"/>
    </row>
    <row r="48" spans="1:6" s="25" customFormat="1" ht="14.25" x14ac:dyDescent="0.2">
      <c r="A48" s="29" t="s">
        <v>35</v>
      </c>
      <c r="B48" s="21"/>
      <c r="C48" s="21"/>
      <c r="D48" s="21"/>
    </row>
    <row r="49" spans="1:6" ht="15.75" x14ac:dyDescent="0.2">
      <c r="A49" s="12"/>
      <c r="B49" s="13"/>
      <c r="C49" s="12"/>
      <c r="D49" s="12"/>
    </row>
    <row r="50" spans="1:6" ht="15.75" x14ac:dyDescent="0.2">
      <c r="A50" s="12"/>
      <c r="B50" s="13"/>
      <c r="C50" s="12"/>
      <c r="D50" s="12"/>
    </row>
    <row r="51" spans="1:6" ht="15.75" x14ac:dyDescent="0.2">
      <c r="A51" s="12"/>
      <c r="B51" s="13"/>
      <c r="C51" s="12"/>
      <c r="D51" s="12"/>
    </row>
    <row r="52" spans="1:6" ht="15.75" x14ac:dyDescent="0.2">
      <c r="A52" s="12"/>
      <c r="B52" s="13"/>
      <c r="C52" s="12"/>
      <c r="D52" s="12"/>
    </row>
    <row r="53" spans="1:6" ht="15.75" x14ac:dyDescent="0.2">
      <c r="A53" s="12"/>
      <c r="B53" s="13"/>
      <c r="C53" s="12"/>
      <c r="D53" s="12"/>
    </row>
    <row r="54" spans="1:6" ht="15.75" x14ac:dyDescent="0.2">
      <c r="A54" s="12"/>
      <c r="B54" s="13"/>
      <c r="C54" s="12"/>
      <c r="D54" s="12"/>
    </row>
    <row r="55" spans="1:6" ht="15.75" x14ac:dyDescent="0.2">
      <c r="A55" s="12"/>
      <c r="B55" s="13"/>
      <c r="C55" s="12"/>
      <c r="D55" s="12"/>
    </row>
    <row r="56" spans="1:6" ht="15.75" x14ac:dyDescent="0.2">
      <c r="A56" s="40"/>
      <c r="B56" s="40"/>
      <c r="C56" s="40"/>
      <c r="D56" s="40"/>
    </row>
    <row r="61" spans="1:6" ht="15.75" x14ac:dyDescent="0.2">
      <c r="A61" s="40" t="s">
        <v>36</v>
      </c>
      <c r="B61" s="40"/>
      <c r="C61" s="40"/>
      <c r="D61" s="40"/>
      <c r="E61" s="40"/>
      <c r="F61" s="40"/>
    </row>
  </sheetData>
  <mergeCells count="12">
    <mergeCell ref="B1:D1"/>
    <mergeCell ref="A3:F3"/>
    <mergeCell ref="A5:F5"/>
    <mergeCell ref="A7:D7"/>
    <mergeCell ref="A10:B10"/>
    <mergeCell ref="B42:D42"/>
    <mergeCell ref="A56:D56"/>
    <mergeCell ref="A61:F61"/>
    <mergeCell ref="A12:F12"/>
    <mergeCell ref="A39:E39"/>
    <mergeCell ref="A40:E40"/>
    <mergeCell ref="A41:E4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2016-04-08T08:36:27Z</dcterms:modified>
</cp:coreProperties>
</file>