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Xuất HDD" sheetId="1" r:id="rId1"/>
    <sheet name="Thực tế giao hà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8" i="2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39" s="1"/>
  <c r="F41" i="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42" s="1"/>
  <c r="F41" i="2" l="1"/>
  <c r="F40"/>
  <c r="F43" i="1"/>
  <c r="F44"/>
</calcChain>
</file>

<file path=xl/sharedStrings.xml><?xml version="1.0" encoding="utf-8"?>
<sst xmlns="http://schemas.openxmlformats.org/spreadsheetml/2006/main" count="175" uniqueCount="80">
  <si>
    <t>CÔNG TY CP QT Rồng Phương Nam</t>
  </si>
  <si>
    <t>161 Võ Văn Tần, P6, Q3</t>
  </si>
  <si>
    <t>Đt: 3984 1555             Fax: 3984 1289</t>
  </si>
  <si>
    <t>PHIẾU ĐỀ NGHỊ CẤP VPP CHO KHO + VP T04.2016</t>
  </si>
  <si>
    <t>STT</t>
  </si>
  <si>
    <t>TÊN VPP</t>
  </si>
  <si>
    <t>ĐVT</t>
  </si>
  <si>
    <t>SL</t>
  </si>
  <si>
    <t>Đơn giá</t>
  </si>
  <si>
    <t>Thành tiền</t>
  </si>
  <si>
    <t>GHI CHÚ</t>
  </si>
  <si>
    <t>Băng keo nhỏ</t>
  </si>
  <si>
    <t>cuộn</t>
  </si>
  <si>
    <t>Bao rác</t>
  </si>
  <si>
    <t>cây</t>
  </si>
  <si>
    <t>Bìa lá</t>
  </si>
  <si>
    <t>cái</t>
  </si>
  <si>
    <t>Bìa lỗ</t>
  </si>
  <si>
    <t>xấp</t>
  </si>
  <si>
    <t>Bìa nút</t>
  </si>
  <si>
    <t>Bìa Thái xanh</t>
  </si>
  <si>
    <t>gram</t>
  </si>
  <si>
    <t>Bút bi TL 027</t>
  </si>
  <si>
    <t>Bút chì bấm</t>
  </si>
  <si>
    <t>Bút dạ quang</t>
  </si>
  <si>
    <t>Bút lông</t>
  </si>
  <si>
    <t>Bút lông dầu</t>
  </si>
  <si>
    <t>Cà na</t>
  </si>
  <si>
    <t>hộp</t>
  </si>
  <si>
    <t>Dao rọc giấy nhỏ</t>
  </si>
  <si>
    <t>Ghim bấm</t>
  </si>
  <si>
    <t>Ghim giấy</t>
  </si>
  <si>
    <t>Giấy 3 lien A5</t>
  </si>
  <si>
    <t>Thùng</t>
  </si>
  <si>
    <t>Giấy 4 liên A5</t>
  </si>
  <si>
    <t>Giấy A4 trắng</t>
  </si>
  <si>
    <t>Giấy A4 vàng</t>
  </si>
  <si>
    <t>Giấy A5</t>
  </si>
  <si>
    <t>giấy An An</t>
  </si>
  <si>
    <t>Giấy note</t>
  </si>
  <si>
    <t>Xấp</t>
  </si>
  <si>
    <t>Giấy note nhiều màu</t>
  </si>
  <si>
    <t>Giấy Tommy 122</t>
  </si>
  <si>
    <t>Giấy Tommy A4</t>
  </si>
  <si>
    <t>Giấy Tommy nhỏ</t>
  </si>
  <si>
    <t>Gỡ Kim</t>
  </si>
  <si>
    <t>Cái</t>
  </si>
  <si>
    <t>hộp Accor</t>
  </si>
  <si>
    <t xml:space="preserve">kéo </t>
  </si>
  <si>
    <t xml:space="preserve">Keo 2 mặt </t>
  </si>
  <si>
    <t>Kẹp bướm</t>
  </si>
  <si>
    <t>Hợp</t>
  </si>
  <si>
    <t>Lưỡi dao lớn</t>
  </si>
  <si>
    <t>Hộp</t>
  </si>
  <si>
    <t>Lưỡi dao nhỏ</t>
  </si>
  <si>
    <t>Sổ A5</t>
  </si>
  <si>
    <t>cuốn</t>
  </si>
  <si>
    <t>Viết xanh</t>
  </si>
  <si>
    <t>Tổng cộng</t>
  </si>
  <si>
    <t>10% VAT</t>
  </si>
  <si>
    <t>Thành Tiền</t>
  </si>
  <si>
    <t>Ngày……….tháng……. năm 2016</t>
  </si>
  <si>
    <t>Giám đốc</t>
  </si>
  <si>
    <t>Trưởng phòng</t>
  </si>
  <si>
    <t>Người đề nghị</t>
  </si>
  <si>
    <t>(Ký, ghi rõ họ tên)</t>
  </si>
  <si>
    <t>Bút chì bấm pentel A255</t>
  </si>
  <si>
    <t>2 xanh, 1 đỏ</t>
  </si>
  <si>
    <t>Cà na 220ml</t>
  </si>
  <si>
    <t>lớn</t>
  </si>
  <si>
    <t>Dao rọc giấy nhỏ SDI</t>
  </si>
  <si>
    <t>Giấy vi tính 210x279 3 liên</t>
  </si>
  <si>
    <t>chia 2</t>
  </si>
  <si>
    <t>Giấy vi tính 210x279 4 liên</t>
  </si>
  <si>
    <t>Giấy A4 trắng 72 GMS excel</t>
  </si>
  <si>
    <t>Giấy A4 bãi băng vàng</t>
  </si>
  <si>
    <t>Giấy A5 72 GMS excel</t>
  </si>
  <si>
    <t>Giấy note 4 màu</t>
  </si>
  <si>
    <t>Giấy decal A4 đế xanh</t>
  </si>
  <si>
    <t>Viết xanh TL025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</si>
</sst>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1" xfId="0" applyFont="1" applyBorder="1"/>
    <xf numFmtId="0" fontId="7" fillId="0" borderId="1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0" applyNumberFormat="1" applyFon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K12" sqref="K12"/>
    </sheetView>
  </sheetViews>
  <sheetFormatPr defaultRowHeight="15"/>
  <cols>
    <col min="1" max="1" width="5" style="1" customWidth="1"/>
    <col min="2" max="2" width="27.85546875" style="2" customWidth="1"/>
    <col min="3" max="3" width="8.140625" style="2" customWidth="1"/>
    <col min="4" max="4" width="7.85546875" style="2" customWidth="1"/>
    <col min="5" max="5" width="14" style="3" customWidth="1"/>
    <col min="6" max="6" width="17" style="2" customWidth="1"/>
    <col min="7" max="7" width="14.7109375" style="2" customWidth="1"/>
    <col min="8" max="16384" width="9.140625" style="2"/>
  </cols>
  <sheetData>
    <row r="1" spans="1:7">
      <c r="B1" s="2" t="s">
        <v>0</v>
      </c>
    </row>
    <row r="2" spans="1:7">
      <c r="B2" s="2" t="s">
        <v>1</v>
      </c>
    </row>
    <row r="3" spans="1:7">
      <c r="B3" s="2" t="s">
        <v>2</v>
      </c>
    </row>
    <row r="4" spans="1:7">
      <c r="A4" s="4" t="s">
        <v>3</v>
      </c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 s="1" customFormat="1">
      <c r="A6" s="5" t="s">
        <v>4</v>
      </c>
      <c r="B6" s="6" t="s">
        <v>5</v>
      </c>
      <c r="C6" s="6" t="s">
        <v>6</v>
      </c>
      <c r="D6" s="7" t="s">
        <v>7</v>
      </c>
      <c r="E6" s="8" t="s">
        <v>8</v>
      </c>
      <c r="F6" s="5" t="s">
        <v>9</v>
      </c>
      <c r="G6" s="5" t="s">
        <v>10</v>
      </c>
    </row>
    <row r="7" spans="1:7" ht="15.75">
      <c r="A7" s="9">
        <v>2</v>
      </c>
      <c r="B7" s="10" t="s">
        <v>11</v>
      </c>
      <c r="C7" s="11" t="s">
        <v>12</v>
      </c>
      <c r="D7" s="12">
        <v>1</v>
      </c>
      <c r="E7" s="13">
        <v>4000</v>
      </c>
      <c r="F7" s="14">
        <f t="shared" ref="F7:F41" si="0">E7*D7</f>
        <v>4000</v>
      </c>
      <c r="G7" s="15"/>
    </row>
    <row r="8" spans="1:7" ht="15.75">
      <c r="A8" s="9">
        <v>3</v>
      </c>
      <c r="B8" s="10" t="s">
        <v>13</v>
      </c>
      <c r="C8" s="11" t="s">
        <v>14</v>
      </c>
      <c r="D8" s="12">
        <v>1</v>
      </c>
      <c r="E8" s="13">
        <v>80000</v>
      </c>
      <c r="F8" s="14">
        <f t="shared" si="0"/>
        <v>80000</v>
      </c>
      <c r="G8" s="15"/>
    </row>
    <row r="9" spans="1:7" ht="15.75">
      <c r="A9" s="9">
        <v>4</v>
      </c>
      <c r="B9" s="10" t="s">
        <v>15</v>
      </c>
      <c r="C9" s="11" t="s">
        <v>16</v>
      </c>
      <c r="D9" s="12">
        <v>5</v>
      </c>
      <c r="E9" s="13">
        <v>3000</v>
      </c>
      <c r="F9" s="14">
        <f t="shared" si="0"/>
        <v>15000</v>
      </c>
      <c r="G9" s="15"/>
    </row>
    <row r="10" spans="1:7" ht="15.75">
      <c r="A10" s="9">
        <v>5</v>
      </c>
      <c r="B10" s="10" t="s">
        <v>17</v>
      </c>
      <c r="C10" s="11" t="s">
        <v>18</v>
      </c>
      <c r="D10" s="12">
        <v>3</v>
      </c>
      <c r="E10" s="13">
        <v>40000</v>
      </c>
      <c r="F10" s="14">
        <f t="shared" si="0"/>
        <v>120000</v>
      </c>
      <c r="G10" s="15"/>
    </row>
    <row r="11" spans="1:7" ht="15.75">
      <c r="A11" s="9">
        <v>6</v>
      </c>
      <c r="B11" s="10" t="s">
        <v>19</v>
      </c>
      <c r="C11" s="11" t="s">
        <v>16</v>
      </c>
      <c r="D11" s="12">
        <v>10</v>
      </c>
      <c r="E11" s="13">
        <v>3000</v>
      </c>
      <c r="F11" s="14">
        <f t="shared" si="0"/>
        <v>30000</v>
      </c>
      <c r="G11" s="15"/>
    </row>
    <row r="12" spans="1:7" ht="15.75">
      <c r="A12" s="9">
        <v>7</v>
      </c>
      <c r="B12" s="10" t="s">
        <v>20</v>
      </c>
      <c r="C12" s="11" t="s">
        <v>21</v>
      </c>
      <c r="D12" s="12">
        <v>5</v>
      </c>
      <c r="E12" s="13">
        <v>45000</v>
      </c>
      <c r="F12" s="14">
        <f t="shared" si="0"/>
        <v>225000</v>
      </c>
      <c r="G12" s="15"/>
    </row>
    <row r="13" spans="1:7" ht="15.75">
      <c r="A13" s="9">
        <v>8</v>
      </c>
      <c r="B13" s="10" t="s">
        <v>22</v>
      </c>
      <c r="C13" s="11" t="s">
        <v>14</v>
      </c>
      <c r="D13" s="12">
        <v>18</v>
      </c>
      <c r="E13" s="13">
        <v>2700</v>
      </c>
      <c r="F13" s="14">
        <f t="shared" si="0"/>
        <v>48600</v>
      </c>
      <c r="G13" s="15"/>
    </row>
    <row r="14" spans="1:7" ht="15.75">
      <c r="A14" s="9">
        <v>9</v>
      </c>
      <c r="B14" s="10" t="s">
        <v>23</v>
      </c>
      <c r="C14" s="11" t="s">
        <v>14</v>
      </c>
      <c r="D14" s="12">
        <v>1</v>
      </c>
      <c r="E14" s="13">
        <v>14000</v>
      </c>
      <c r="F14" s="14">
        <f t="shared" si="0"/>
        <v>14000</v>
      </c>
      <c r="G14" s="15"/>
    </row>
    <row r="15" spans="1:7" ht="15.75">
      <c r="A15" s="9">
        <v>10</v>
      </c>
      <c r="B15" s="10" t="s">
        <v>24</v>
      </c>
      <c r="C15" s="11"/>
      <c r="D15" s="12">
        <v>1</v>
      </c>
      <c r="E15" s="13">
        <v>8000</v>
      </c>
      <c r="F15" s="14">
        <f t="shared" si="0"/>
        <v>8000</v>
      </c>
      <c r="G15" s="15"/>
    </row>
    <row r="16" spans="1:7" ht="15.75">
      <c r="A16" s="9">
        <v>11</v>
      </c>
      <c r="B16" s="10" t="s">
        <v>25</v>
      </c>
      <c r="C16" s="11" t="s">
        <v>14</v>
      </c>
      <c r="D16" s="12">
        <v>4</v>
      </c>
      <c r="E16" s="13">
        <v>7500</v>
      </c>
      <c r="F16" s="14">
        <f t="shared" si="0"/>
        <v>30000</v>
      </c>
      <c r="G16" s="15"/>
    </row>
    <row r="17" spans="1:7" ht="15.75">
      <c r="A17" s="9">
        <v>12</v>
      </c>
      <c r="B17" s="10" t="s">
        <v>26</v>
      </c>
      <c r="C17" s="11" t="s">
        <v>14</v>
      </c>
      <c r="D17" s="12">
        <v>2</v>
      </c>
      <c r="E17" s="13">
        <v>8000</v>
      </c>
      <c r="F17" s="14">
        <f t="shared" si="0"/>
        <v>16000</v>
      </c>
      <c r="G17" s="15"/>
    </row>
    <row r="18" spans="1:7" ht="15.75">
      <c r="A18" s="9">
        <v>13</v>
      </c>
      <c r="B18" s="10" t="s">
        <v>27</v>
      </c>
      <c r="C18" s="11" t="s">
        <v>28</v>
      </c>
      <c r="D18" s="12">
        <v>1</v>
      </c>
      <c r="E18" s="13">
        <v>45000</v>
      </c>
      <c r="F18" s="14">
        <f t="shared" si="0"/>
        <v>45000</v>
      </c>
      <c r="G18" s="15"/>
    </row>
    <row r="19" spans="1:7" ht="15.75">
      <c r="A19" s="9">
        <v>14</v>
      </c>
      <c r="B19" s="10" t="s">
        <v>29</v>
      </c>
      <c r="C19" s="11" t="s">
        <v>16</v>
      </c>
      <c r="D19" s="12">
        <v>1</v>
      </c>
      <c r="E19" s="13">
        <v>18000</v>
      </c>
      <c r="F19" s="14">
        <f t="shared" si="0"/>
        <v>18000</v>
      </c>
      <c r="G19" s="15"/>
    </row>
    <row r="20" spans="1:7" ht="15.75">
      <c r="A20" s="9">
        <v>15</v>
      </c>
      <c r="B20" s="10" t="s">
        <v>30</v>
      </c>
      <c r="C20" s="11" t="s">
        <v>28</v>
      </c>
      <c r="D20" s="12">
        <v>7</v>
      </c>
      <c r="E20" s="13">
        <v>3000</v>
      </c>
      <c r="F20" s="14">
        <f t="shared" si="0"/>
        <v>21000</v>
      </c>
      <c r="G20" s="15"/>
    </row>
    <row r="21" spans="1:7" ht="15.75">
      <c r="A21" s="9">
        <v>16</v>
      </c>
      <c r="B21" s="10" t="s">
        <v>31</v>
      </c>
      <c r="C21" s="11" t="s">
        <v>28</v>
      </c>
      <c r="D21" s="12">
        <v>6</v>
      </c>
      <c r="E21" s="13">
        <v>3000</v>
      </c>
      <c r="F21" s="14">
        <f t="shared" si="0"/>
        <v>18000</v>
      </c>
      <c r="G21" s="15"/>
    </row>
    <row r="22" spans="1:7" ht="15.75">
      <c r="A22" s="9">
        <v>17</v>
      </c>
      <c r="B22" s="10" t="s">
        <v>32</v>
      </c>
      <c r="C22" s="11" t="s">
        <v>33</v>
      </c>
      <c r="D22" s="12">
        <v>1</v>
      </c>
      <c r="E22" s="13">
        <v>425000</v>
      </c>
      <c r="F22" s="14">
        <f t="shared" si="0"/>
        <v>425000</v>
      </c>
      <c r="G22" s="15"/>
    </row>
    <row r="23" spans="1:7" ht="15.75">
      <c r="A23" s="9">
        <v>18</v>
      </c>
      <c r="B23" s="10" t="s">
        <v>34</v>
      </c>
      <c r="C23" s="11" t="s">
        <v>33</v>
      </c>
      <c r="D23" s="12">
        <v>1</v>
      </c>
      <c r="E23" s="13">
        <v>425000</v>
      </c>
      <c r="F23" s="14">
        <f t="shared" si="0"/>
        <v>425000</v>
      </c>
      <c r="G23" s="15"/>
    </row>
    <row r="24" spans="1:7" ht="15.75">
      <c r="A24" s="9">
        <v>19</v>
      </c>
      <c r="B24" s="10" t="s">
        <v>35</v>
      </c>
      <c r="C24" s="11" t="s">
        <v>21</v>
      </c>
      <c r="D24" s="12">
        <v>14</v>
      </c>
      <c r="E24" s="13">
        <v>48000</v>
      </c>
      <c r="F24" s="14">
        <f t="shared" si="0"/>
        <v>672000</v>
      </c>
      <c r="G24" s="16"/>
    </row>
    <row r="25" spans="1:7" ht="15.75">
      <c r="A25" s="9">
        <v>20</v>
      </c>
      <c r="B25" s="10" t="s">
        <v>36</v>
      </c>
      <c r="C25" s="11" t="s">
        <v>21</v>
      </c>
      <c r="D25" s="12">
        <v>13</v>
      </c>
      <c r="E25" s="13">
        <v>44000</v>
      </c>
      <c r="F25" s="14">
        <f t="shared" si="0"/>
        <v>572000</v>
      </c>
      <c r="G25" s="16"/>
    </row>
    <row r="26" spans="1:7" ht="15.75">
      <c r="A26" s="9">
        <v>21</v>
      </c>
      <c r="B26" s="10" t="s">
        <v>37</v>
      </c>
      <c r="C26" s="11" t="s">
        <v>21</v>
      </c>
      <c r="D26" s="12">
        <v>2</v>
      </c>
      <c r="E26" s="13">
        <v>26000</v>
      </c>
      <c r="F26" s="14">
        <f t="shared" si="0"/>
        <v>52000</v>
      </c>
      <c r="G26" s="15"/>
    </row>
    <row r="27" spans="1:7" ht="15.75">
      <c r="A27" s="9">
        <v>22</v>
      </c>
      <c r="B27" s="10" t="s">
        <v>38</v>
      </c>
      <c r="C27" s="11" t="s">
        <v>14</v>
      </c>
      <c r="D27" s="12">
        <v>3</v>
      </c>
      <c r="E27" s="13">
        <v>35000</v>
      </c>
      <c r="F27" s="14">
        <f t="shared" si="0"/>
        <v>105000</v>
      </c>
      <c r="G27" s="15"/>
    </row>
    <row r="28" spans="1:7" ht="15.75">
      <c r="A28" s="9">
        <v>23</v>
      </c>
      <c r="B28" s="10" t="s">
        <v>39</v>
      </c>
      <c r="C28" s="11" t="s">
        <v>40</v>
      </c>
      <c r="D28" s="12">
        <v>3</v>
      </c>
      <c r="E28" s="13">
        <v>7000</v>
      </c>
      <c r="F28" s="14">
        <f t="shared" si="0"/>
        <v>21000</v>
      </c>
      <c r="G28" s="15"/>
    </row>
    <row r="29" spans="1:7" ht="15.75">
      <c r="A29" s="9">
        <v>24</v>
      </c>
      <c r="B29" s="10" t="s">
        <v>41</v>
      </c>
      <c r="C29" s="11" t="s">
        <v>40</v>
      </c>
      <c r="D29" s="12">
        <v>1</v>
      </c>
      <c r="E29" s="13">
        <v>15000</v>
      </c>
      <c r="F29" s="14">
        <f t="shared" si="0"/>
        <v>15000</v>
      </c>
      <c r="G29" s="15"/>
    </row>
    <row r="30" spans="1:7" ht="15.75">
      <c r="A30" s="9">
        <v>25</v>
      </c>
      <c r="B30" s="10" t="s">
        <v>42</v>
      </c>
      <c r="C30" s="11" t="s">
        <v>40</v>
      </c>
      <c r="D30" s="12">
        <v>1</v>
      </c>
      <c r="E30" s="13">
        <v>14000</v>
      </c>
      <c r="F30" s="14">
        <f t="shared" si="0"/>
        <v>14000</v>
      </c>
      <c r="G30" s="15"/>
    </row>
    <row r="31" spans="1:7" ht="15.75">
      <c r="A31" s="9">
        <v>26</v>
      </c>
      <c r="B31" s="10" t="s">
        <v>43</v>
      </c>
      <c r="C31" s="11" t="s">
        <v>18</v>
      </c>
      <c r="D31" s="12">
        <v>4</v>
      </c>
      <c r="E31" s="13">
        <v>75000</v>
      </c>
      <c r="F31" s="14">
        <f t="shared" si="0"/>
        <v>300000</v>
      </c>
      <c r="G31" s="15"/>
    </row>
    <row r="32" spans="1:7" ht="15.75">
      <c r="A32" s="9">
        <v>27</v>
      </c>
      <c r="B32" s="10" t="s">
        <v>44</v>
      </c>
      <c r="C32" s="11" t="s">
        <v>40</v>
      </c>
      <c r="D32" s="12">
        <v>2</v>
      </c>
      <c r="E32" s="13">
        <v>8000</v>
      </c>
      <c r="F32" s="14">
        <f t="shared" si="0"/>
        <v>16000</v>
      </c>
      <c r="G32" s="15"/>
    </row>
    <row r="33" spans="1:7" ht="15.75">
      <c r="A33" s="9">
        <v>28</v>
      </c>
      <c r="B33" s="10" t="s">
        <v>45</v>
      </c>
      <c r="C33" s="11" t="s">
        <v>46</v>
      </c>
      <c r="D33" s="12">
        <v>1</v>
      </c>
      <c r="E33" s="13">
        <v>16000</v>
      </c>
      <c r="F33" s="14">
        <f t="shared" si="0"/>
        <v>16000</v>
      </c>
      <c r="G33" s="15"/>
    </row>
    <row r="34" spans="1:7" ht="15.75">
      <c r="A34" s="9">
        <v>29</v>
      </c>
      <c r="B34" s="10" t="s">
        <v>47</v>
      </c>
      <c r="C34" s="11" t="s">
        <v>28</v>
      </c>
      <c r="D34" s="12">
        <v>1</v>
      </c>
      <c r="E34" s="13">
        <v>22000</v>
      </c>
      <c r="F34" s="14">
        <f t="shared" si="0"/>
        <v>22000</v>
      </c>
      <c r="G34" s="15"/>
    </row>
    <row r="35" spans="1:7" ht="15.75">
      <c r="A35" s="9">
        <v>30</v>
      </c>
      <c r="B35" s="10" t="s">
        <v>48</v>
      </c>
      <c r="C35" s="11" t="s">
        <v>16</v>
      </c>
      <c r="D35" s="12">
        <v>2</v>
      </c>
      <c r="E35" s="13">
        <v>35000</v>
      </c>
      <c r="F35" s="14">
        <f t="shared" si="0"/>
        <v>70000</v>
      </c>
      <c r="G35" s="15"/>
    </row>
    <row r="36" spans="1:7" ht="15.75">
      <c r="A36" s="9">
        <v>31</v>
      </c>
      <c r="B36" s="10" t="s">
        <v>49</v>
      </c>
      <c r="C36" s="11" t="s">
        <v>12</v>
      </c>
      <c r="D36" s="12">
        <v>1</v>
      </c>
      <c r="E36" s="13">
        <v>4000</v>
      </c>
      <c r="F36" s="14">
        <f t="shared" si="0"/>
        <v>4000</v>
      </c>
      <c r="G36" s="15"/>
    </row>
    <row r="37" spans="1:7" ht="15.75">
      <c r="A37" s="9">
        <v>32</v>
      </c>
      <c r="B37" s="10" t="s">
        <v>50</v>
      </c>
      <c r="C37" s="11" t="s">
        <v>51</v>
      </c>
      <c r="D37" s="12">
        <v>1</v>
      </c>
      <c r="E37" s="13">
        <v>17000</v>
      </c>
      <c r="F37" s="14">
        <f t="shared" si="0"/>
        <v>17000</v>
      </c>
      <c r="G37" s="15"/>
    </row>
    <row r="38" spans="1:7" ht="15.75">
      <c r="A38" s="9">
        <v>33</v>
      </c>
      <c r="B38" s="10" t="s">
        <v>52</v>
      </c>
      <c r="C38" s="11" t="s">
        <v>53</v>
      </c>
      <c r="D38" s="12">
        <v>1</v>
      </c>
      <c r="E38" s="13">
        <v>13000</v>
      </c>
      <c r="F38" s="14">
        <f t="shared" si="0"/>
        <v>13000</v>
      </c>
      <c r="G38" s="15"/>
    </row>
    <row r="39" spans="1:7" ht="15.75">
      <c r="A39" s="9">
        <v>34</v>
      </c>
      <c r="B39" s="10" t="s">
        <v>54</v>
      </c>
      <c r="C39" s="11" t="s">
        <v>53</v>
      </c>
      <c r="D39" s="12">
        <v>1</v>
      </c>
      <c r="E39" s="13">
        <v>10000</v>
      </c>
      <c r="F39" s="14">
        <f t="shared" si="0"/>
        <v>10000</v>
      </c>
      <c r="G39" s="15"/>
    </row>
    <row r="40" spans="1:7" ht="15.75">
      <c r="A40" s="9">
        <v>35</v>
      </c>
      <c r="B40" s="10" t="s">
        <v>55</v>
      </c>
      <c r="C40" s="11" t="s">
        <v>56</v>
      </c>
      <c r="D40" s="12">
        <v>1</v>
      </c>
      <c r="E40" s="13">
        <v>25000</v>
      </c>
      <c r="F40" s="14">
        <f t="shared" si="0"/>
        <v>25000</v>
      </c>
      <c r="G40" s="15"/>
    </row>
    <row r="41" spans="1:7" ht="15.75">
      <c r="A41" s="9">
        <v>36</v>
      </c>
      <c r="B41" s="10" t="s">
        <v>57</v>
      </c>
      <c r="C41" s="11" t="s">
        <v>14</v>
      </c>
      <c r="D41" s="12">
        <v>7</v>
      </c>
      <c r="E41" s="13">
        <v>4000</v>
      </c>
      <c r="F41" s="14">
        <f t="shared" si="0"/>
        <v>28000</v>
      </c>
      <c r="G41" s="15"/>
    </row>
    <row r="42" spans="1:7" ht="15.75">
      <c r="A42" s="9"/>
      <c r="B42" s="10"/>
      <c r="C42" s="17" t="s">
        <v>58</v>
      </c>
      <c r="D42" s="18"/>
      <c r="E42" s="19"/>
      <c r="F42" s="14">
        <f>SUM(F7:F41)</f>
        <v>3514600</v>
      </c>
      <c r="G42" s="15"/>
    </row>
    <row r="43" spans="1:7" ht="15.75">
      <c r="A43" s="20"/>
      <c r="B43" s="10"/>
      <c r="C43" s="17" t="s">
        <v>59</v>
      </c>
      <c r="D43" s="18"/>
      <c r="E43" s="19"/>
      <c r="F43" s="14">
        <f>F42*10%</f>
        <v>351460</v>
      </c>
      <c r="G43" s="15"/>
    </row>
    <row r="44" spans="1:7" ht="15.75">
      <c r="A44" s="20"/>
      <c r="B44" s="10"/>
      <c r="C44" s="17" t="s">
        <v>60</v>
      </c>
      <c r="D44" s="18"/>
      <c r="E44" s="19"/>
      <c r="F44" s="21">
        <f>SUM(F42:F43)</f>
        <v>3866060</v>
      </c>
      <c r="G44" s="15"/>
    </row>
    <row r="45" spans="1:7" ht="15.75">
      <c r="A45" s="22"/>
      <c r="B45" s="23"/>
      <c r="D45" s="24"/>
      <c r="F45" s="24" t="s">
        <v>61</v>
      </c>
      <c r="G45" s="24"/>
    </row>
    <row r="46" spans="1:7" ht="15.75">
      <c r="A46" s="22"/>
      <c r="B46" s="1" t="s">
        <v>62</v>
      </c>
      <c r="D46" s="25" t="s">
        <v>63</v>
      </c>
      <c r="E46" s="25"/>
      <c r="F46" s="26" t="s">
        <v>64</v>
      </c>
      <c r="G46" s="26"/>
    </row>
    <row r="47" spans="1:7" ht="15.75">
      <c r="A47" s="22"/>
      <c r="B47" s="23"/>
      <c r="D47" s="27"/>
      <c r="E47" s="27"/>
      <c r="F47" s="26" t="s">
        <v>65</v>
      </c>
      <c r="G47" s="26"/>
    </row>
    <row r="48" spans="1:7" ht="15.75">
      <c r="A48" s="22"/>
      <c r="B48" s="23"/>
      <c r="C48" s="28"/>
      <c r="D48" s="29"/>
      <c r="E48" s="29"/>
      <c r="F48" s="30"/>
      <c r="G48" s="31"/>
    </row>
    <row r="49" spans="1:7" ht="15.75">
      <c r="A49" s="22"/>
      <c r="B49" s="23"/>
      <c r="C49" s="28"/>
      <c r="D49" s="29"/>
      <c r="E49" s="29"/>
      <c r="F49" s="30"/>
      <c r="G49" s="31"/>
    </row>
  </sheetData>
  <mergeCells count="7">
    <mergeCell ref="F47:G47"/>
    <mergeCell ref="A4:G5"/>
    <mergeCell ref="C42:E42"/>
    <mergeCell ref="C43:E43"/>
    <mergeCell ref="C44:E44"/>
    <mergeCell ref="D46:E46"/>
    <mergeCell ref="F46:G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16" workbookViewId="0">
      <selection activeCell="K12" sqref="K12"/>
    </sheetView>
  </sheetViews>
  <sheetFormatPr defaultRowHeight="15"/>
  <cols>
    <col min="1" max="1" width="5" style="1" customWidth="1"/>
    <col min="2" max="2" width="27.85546875" style="2" customWidth="1"/>
    <col min="3" max="3" width="8.140625" style="2" customWidth="1"/>
    <col min="4" max="4" width="7.85546875" style="2" customWidth="1"/>
    <col min="5" max="5" width="14" style="3" customWidth="1"/>
    <col min="6" max="6" width="17" style="2" customWidth="1"/>
    <col min="7" max="7" width="14.7109375" style="2" customWidth="1"/>
    <col min="8" max="16384" width="9.140625" style="2"/>
  </cols>
  <sheetData>
    <row r="1" spans="1:7">
      <c r="B1" s="2" t="s">
        <v>0</v>
      </c>
    </row>
    <row r="2" spans="1:7">
      <c r="B2" s="2" t="s">
        <v>1</v>
      </c>
    </row>
    <row r="3" spans="1:7">
      <c r="B3" s="2" t="s">
        <v>2</v>
      </c>
    </row>
    <row r="4" spans="1:7">
      <c r="A4" s="4" t="s">
        <v>3</v>
      </c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 s="1" customFormat="1">
      <c r="A6" s="5" t="s">
        <v>4</v>
      </c>
      <c r="B6" s="6" t="s">
        <v>5</v>
      </c>
      <c r="C6" s="6" t="s">
        <v>6</v>
      </c>
      <c r="D6" s="7" t="s">
        <v>7</v>
      </c>
      <c r="E6" s="8" t="s">
        <v>8</v>
      </c>
      <c r="F6" s="5" t="s">
        <v>9</v>
      </c>
      <c r="G6" s="5" t="s">
        <v>10</v>
      </c>
    </row>
    <row r="7" spans="1:7" ht="15.75">
      <c r="A7" s="9">
        <v>2</v>
      </c>
      <c r="B7" s="10" t="s">
        <v>11</v>
      </c>
      <c r="C7" s="11" t="s">
        <v>12</v>
      </c>
      <c r="D7" s="12">
        <v>2</v>
      </c>
      <c r="E7" s="13">
        <v>1400</v>
      </c>
      <c r="F7" s="14">
        <f t="shared" ref="F7:F38" si="0">E7*D7</f>
        <v>2800</v>
      </c>
      <c r="G7" s="15"/>
    </row>
    <row r="8" spans="1:7" ht="15.75">
      <c r="A8" s="9">
        <v>3</v>
      </c>
      <c r="B8" s="10" t="s">
        <v>13</v>
      </c>
      <c r="C8" s="11" t="s">
        <v>14</v>
      </c>
      <c r="D8" s="12">
        <v>1</v>
      </c>
      <c r="E8" s="13">
        <v>36000</v>
      </c>
      <c r="F8" s="14">
        <f t="shared" si="0"/>
        <v>36000</v>
      </c>
      <c r="G8" s="15"/>
    </row>
    <row r="9" spans="1:7" ht="15.75">
      <c r="A9" s="9">
        <v>4</v>
      </c>
      <c r="B9" s="10" t="s">
        <v>15</v>
      </c>
      <c r="C9" s="11" t="s">
        <v>16</v>
      </c>
      <c r="D9" s="12">
        <v>5</v>
      </c>
      <c r="E9" s="13">
        <v>1700</v>
      </c>
      <c r="F9" s="14">
        <f t="shared" si="0"/>
        <v>8500</v>
      </c>
      <c r="G9" s="15"/>
    </row>
    <row r="10" spans="1:7" ht="15.75">
      <c r="A10" s="9">
        <v>5</v>
      </c>
      <c r="B10" s="10" t="s">
        <v>17</v>
      </c>
      <c r="C10" s="11" t="s">
        <v>18</v>
      </c>
      <c r="D10" s="12">
        <v>3</v>
      </c>
      <c r="E10" s="13">
        <v>39000</v>
      </c>
      <c r="F10" s="14">
        <f t="shared" si="0"/>
        <v>117000</v>
      </c>
      <c r="G10" s="15"/>
    </row>
    <row r="11" spans="1:7" ht="15.75">
      <c r="A11" s="9">
        <v>6</v>
      </c>
      <c r="B11" s="10" t="s">
        <v>19</v>
      </c>
      <c r="C11" s="11" t="s">
        <v>16</v>
      </c>
      <c r="D11" s="12">
        <v>10</v>
      </c>
      <c r="E11" s="13">
        <v>3000</v>
      </c>
      <c r="F11" s="14">
        <f t="shared" si="0"/>
        <v>30000</v>
      </c>
      <c r="G11" s="15"/>
    </row>
    <row r="12" spans="1:7" ht="15.75">
      <c r="A12" s="9">
        <v>7</v>
      </c>
      <c r="B12" s="10" t="s">
        <v>20</v>
      </c>
      <c r="C12" s="11" t="s">
        <v>21</v>
      </c>
      <c r="D12" s="12">
        <v>5</v>
      </c>
      <c r="E12" s="13">
        <v>39000</v>
      </c>
      <c r="F12" s="14">
        <f t="shared" si="0"/>
        <v>195000</v>
      </c>
      <c r="G12" s="15"/>
    </row>
    <row r="13" spans="1:7" ht="15.75">
      <c r="A13" s="9">
        <v>8</v>
      </c>
      <c r="B13" s="10" t="s">
        <v>22</v>
      </c>
      <c r="C13" s="11" t="s">
        <v>14</v>
      </c>
      <c r="D13" s="12">
        <v>15</v>
      </c>
      <c r="E13" s="13">
        <v>2400</v>
      </c>
      <c r="F13" s="14">
        <f t="shared" si="0"/>
        <v>36000</v>
      </c>
      <c r="G13" s="15"/>
    </row>
    <row r="14" spans="1:7" ht="15.75">
      <c r="A14" s="9">
        <v>9</v>
      </c>
      <c r="B14" s="10" t="s">
        <v>66</v>
      </c>
      <c r="C14" s="11" t="s">
        <v>14</v>
      </c>
      <c r="D14" s="12">
        <v>1</v>
      </c>
      <c r="E14" s="13">
        <v>12000</v>
      </c>
      <c r="F14" s="14">
        <f t="shared" si="0"/>
        <v>12000</v>
      </c>
      <c r="G14" s="15"/>
    </row>
    <row r="15" spans="1:7" ht="15.75">
      <c r="A15" s="9">
        <v>10</v>
      </c>
      <c r="B15" s="10" t="s">
        <v>24</v>
      </c>
      <c r="C15" s="11" t="s">
        <v>14</v>
      </c>
      <c r="D15" s="12">
        <v>1</v>
      </c>
      <c r="E15" s="13">
        <v>6100</v>
      </c>
      <c r="F15" s="14">
        <f t="shared" si="0"/>
        <v>6100</v>
      </c>
      <c r="G15" s="15"/>
    </row>
    <row r="16" spans="1:7" ht="15.75">
      <c r="A16" s="9">
        <v>11</v>
      </c>
      <c r="B16" s="10" t="s">
        <v>25</v>
      </c>
      <c r="C16" s="11" t="s">
        <v>14</v>
      </c>
      <c r="D16" s="12">
        <v>3</v>
      </c>
      <c r="E16" s="13">
        <v>6100</v>
      </c>
      <c r="F16" s="14">
        <f t="shared" si="0"/>
        <v>18300</v>
      </c>
      <c r="G16" s="15" t="s">
        <v>67</v>
      </c>
    </row>
    <row r="17" spans="1:7" ht="15.75">
      <c r="A17" s="9">
        <v>12</v>
      </c>
      <c r="B17" s="10" t="s">
        <v>26</v>
      </c>
      <c r="C17" s="11" t="s">
        <v>14</v>
      </c>
      <c r="D17" s="12">
        <v>2</v>
      </c>
      <c r="E17" s="13">
        <v>7000</v>
      </c>
      <c r="F17" s="14">
        <f t="shared" si="0"/>
        <v>14000</v>
      </c>
      <c r="G17" s="15"/>
    </row>
    <row r="18" spans="1:7" ht="15.75">
      <c r="A18" s="9">
        <v>13</v>
      </c>
      <c r="B18" s="10" t="s">
        <v>68</v>
      </c>
      <c r="C18" s="11" t="s">
        <v>28</v>
      </c>
      <c r="D18" s="12">
        <v>1</v>
      </c>
      <c r="E18" s="13">
        <v>65000</v>
      </c>
      <c r="F18" s="14">
        <f t="shared" si="0"/>
        <v>65000</v>
      </c>
      <c r="G18" s="15" t="s">
        <v>69</v>
      </c>
    </row>
    <row r="19" spans="1:7" ht="15.75">
      <c r="A19" s="9">
        <v>14</v>
      </c>
      <c r="B19" s="10" t="s">
        <v>70</v>
      </c>
      <c r="C19" s="11" t="s">
        <v>16</v>
      </c>
      <c r="D19" s="12">
        <v>1</v>
      </c>
      <c r="E19" s="13">
        <v>7500</v>
      </c>
      <c r="F19" s="14">
        <f t="shared" si="0"/>
        <v>7500</v>
      </c>
      <c r="G19" s="15"/>
    </row>
    <row r="20" spans="1:7" ht="15.75">
      <c r="A20" s="9">
        <v>15</v>
      </c>
      <c r="B20" s="10" t="s">
        <v>30</v>
      </c>
      <c r="C20" s="11" t="s">
        <v>28</v>
      </c>
      <c r="D20" s="12">
        <v>7</v>
      </c>
      <c r="E20" s="13">
        <v>3000</v>
      </c>
      <c r="F20" s="14">
        <f t="shared" si="0"/>
        <v>21000</v>
      </c>
      <c r="G20" s="15"/>
    </row>
    <row r="21" spans="1:7" ht="15.75">
      <c r="A21" s="9">
        <v>16</v>
      </c>
      <c r="B21" s="10" t="s">
        <v>31</v>
      </c>
      <c r="C21" s="11" t="s">
        <v>28</v>
      </c>
      <c r="D21" s="12">
        <v>6</v>
      </c>
      <c r="E21" s="13">
        <v>2700</v>
      </c>
      <c r="F21" s="14">
        <f t="shared" si="0"/>
        <v>16200</v>
      </c>
      <c r="G21" s="15"/>
    </row>
    <row r="22" spans="1:7" ht="15.75">
      <c r="A22" s="9">
        <v>17</v>
      </c>
      <c r="B22" s="10" t="s">
        <v>71</v>
      </c>
      <c r="C22" s="11" t="s">
        <v>33</v>
      </c>
      <c r="D22" s="12">
        <v>1</v>
      </c>
      <c r="E22" s="13">
        <v>280000</v>
      </c>
      <c r="F22" s="14">
        <f t="shared" si="0"/>
        <v>280000</v>
      </c>
      <c r="G22" s="15" t="s">
        <v>72</v>
      </c>
    </row>
    <row r="23" spans="1:7" ht="15.75">
      <c r="A23" s="9">
        <v>18</v>
      </c>
      <c r="B23" s="10" t="s">
        <v>73</v>
      </c>
      <c r="C23" s="11" t="s">
        <v>33</v>
      </c>
      <c r="D23" s="12">
        <v>1</v>
      </c>
      <c r="E23" s="13">
        <v>280000</v>
      </c>
      <c r="F23" s="14">
        <f t="shared" si="0"/>
        <v>280000</v>
      </c>
      <c r="G23" s="15" t="s">
        <v>72</v>
      </c>
    </row>
    <row r="24" spans="1:7" ht="15.75">
      <c r="A24" s="9">
        <v>19</v>
      </c>
      <c r="B24" s="10" t="s">
        <v>74</v>
      </c>
      <c r="C24" s="11" t="s">
        <v>21</v>
      </c>
      <c r="D24" s="12">
        <v>12</v>
      </c>
      <c r="E24" s="13">
        <v>43000</v>
      </c>
      <c r="F24" s="14">
        <f t="shared" si="0"/>
        <v>516000</v>
      </c>
      <c r="G24" s="16"/>
    </row>
    <row r="25" spans="1:7" ht="15.75">
      <c r="A25" s="9">
        <v>20</v>
      </c>
      <c r="B25" s="10" t="s">
        <v>75</v>
      </c>
      <c r="C25" s="11" t="s">
        <v>21</v>
      </c>
      <c r="D25" s="12">
        <v>9</v>
      </c>
      <c r="E25" s="13">
        <v>40000</v>
      </c>
      <c r="F25" s="14">
        <f t="shared" si="0"/>
        <v>360000</v>
      </c>
      <c r="G25" s="16"/>
    </row>
    <row r="26" spans="1:7" ht="15.75">
      <c r="A26" s="9">
        <v>21</v>
      </c>
      <c r="B26" s="10" t="s">
        <v>76</v>
      </c>
      <c r="C26" s="11" t="s">
        <v>21</v>
      </c>
      <c r="D26" s="12">
        <v>2</v>
      </c>
      <c r="E26" s="13">
        <v>21500</v>
      </c>
      <c r="F26" s="14">
        <f t="shared" si="0"/>
        <v>43000</v>
      </c>
      <c r="G26" s="15"/>
    </row>
    <row r="27" spans="1:7" ht="15.75">
      <c r="A27" s="9">
        <v>22</v>
      </c>
      <c r="B27" s="10" t="s">
        <v>38</v>
      </c>
      <c r="C27" s="11" t="s">
        <v>14</v>
      </c>
      <c r="D27" s="12">
        <v>3</v>
      </c>
      <c r="E27" s="13">
        <v>30000</v>
      </c>
      <c r="F27" s="14">
        <f t="shared" si="0"/>
        <v>90000</v>
      </c>
      <c r="G27" s="15"/>
    </row>
    <row r="28" spans="1:7" ht="15.75">
      <c r="A28" s="9">
        <v>24</v>
      </c>
      <c r="B28" s="10" t="s">
        <v>77</v>
      </c>
      <c r="C28" s="11" t="s">
        <v>40</v>
      </c>
      <c r="D28" s="12">
        <v>1</v>
      </c>
      <c r="E28" s="13">
        <v>11000</v>
      </c>
      <c r="F28" s="14">
        <f t="shared" si="0"/>
        <v>11000</v>
      </c>
      <c r="G28" s="15"/>
    </row>
    <row r="29" spans="1:7" ht="15.75">
      <c r="A29" s="9">
        <v>25</v>
      </c>
      <c r="B29" s="10" t="s">
        <v>42</v>
      </c>
      <c r="C29" s="11" t="s">
        <v>40</v>
      </c>
      <c r="D29" s="12">
        <v>1</v>
      </c>
      <c r="E29" s="13">
        <v>7600</v>
      </c>
      <c r="F29" s="14">
        <f t="shared" si="0"/>
        <v>7600</v>
      </c>
      <c r="G29" s="15"/>
    </row>
    <row r="30" spans="1:7" ht="15.75">
      <c r="A30" s="9">
        <v>26</v>
      </c>
      <c r="B30" s="10" t="s">
        <v>78</v>
      </c>
      <c r="C30" s="11" t="s">
        <v>18</v>
      </c>
      <c r="D30" s="12">
        <v>4</v>
      </c>
      <c r="E30" s="13">
        <v>70000</v>
      </c>
      <c r="F30" s="14">
        <f t="shared" si="0"/>
        <v>280000</v>
      </c>
      <c r="G30" s="15"/>
    </row>
    <row r="31" spans="1:7" ht="15.75">
      <c r="A31" s="9">
        <v>28</v>
      </c>
      <c r="B31" s="10" t="s">
        <v>45</v>
      </c>
      <c r="C31" s="11" t="s">
        <v>46</v>
      </c>
      <c r="D31" s="12">
        <v>1</v>
      </c>
      <c r="E31" s="13">
        <v>7500</v>
      </c>
      <c r="F31" s="14">
        <f t="shared" si="0"/>
        <v>7500</v>
      </c>
      <c r="G31" s="15"/>
    </row>
    <row r="32" spans="1:7" ht="15.75">
      <c r="A32" s="9">
        <v>29</v>
      </c>
      <c r="B32" s="10" t="s">
        <v>47</v>
      </c>
      <c r="C32" s="11" t="s">
        <v>28</v>
      </c>
      <c r="D32" s="12">
        <v>1</v>
      </c>
      <c r="E32" s="13">
        <v>14000</v>
      </c>
      <c r="F32" s="14">
        <f t="shared" si="0"/>
        <v>14000</v>
      </c>
      <c r="G32" s="15"/>
    </row>
    <row r="33" spans="1:7" ht="15.75">
      <c r="A33" s="9">
        <v>30</v>
      </c>
      <c r="B33" s="10" t="s">
        <v>48</v>
      </c>
      <c r="C33" s="11" t="s">
        <v>16</v>
      </c>
      <c r="D33" s="12">
        <v>2</v>
      </c>
      <c r="E33" s="13">
        <v>12500</v>
      </c>
      <c r="F33" s="14">
        <f t="shared" si="0"/>
        <v>25000</v>
      </c>
      <c r="G33" s="15"/>
    </row>
    <row r="34" spans="1:7" ht="15.75">
      <c r="A34" s="9">
        <v>31</v>
      </c>
      <c r="B34" s="10" t="s">
        <v>49</v>
      </c>
      <c r="C34" s="11" t="s">
        <v>12</v>
      </c>
      <c r="D34" s="12">
        <v>1</v>
      </c>
      <c r="E34" s="13">
        <v>1900</v>
      </c>
      <c r="F34" s="14">
        <f t="shared" si="0"/>
        <v>1900</v>
      </c>
      <c r="G34" s="15"/>
    </row>
    <row r="35" spans="1:7" ht="15.75">
      <c r="A35" s="9">
        <v>33</v>
      </c>
      <c r="B35" s="10" t="s">
        <v>52</v>
      </c>
      <c r="C35" s="11" t="s">
        <v>53</v>
      </c>
      <c r="D35" s="12">
        <v>1</v>
      </c>
      <c r="E35" s="13">
        <v>13000</v>
      </c>
      <c r="F35" s="14">
        <f t="shared" si="0"/>
        <v>13000</v>
      </c>
      <c r="G35" s="15"/>
    </row>
    <row r="36" spans="1:7" ht="15.75">
      <c r="A36" s="9">
        <v>34</v>
      </c>
      <c r="B36" s="10" t="s">
        <v>54</v>
      </c>
      <c r="C36" s="11" t="s">
        <v>53</v>
      </c>
      <c r="D36" s="12">
        <v>1</v>
      </c>
      <c r="E36" s="13">
        <v>7500</v>
      </c>
      <c r="F36" s="14">
        <f t="shared" si="0"/>
        <v>7500</v>
      </c>
      <c r="G36" s="15"/>
    </row>
    <row r="37" spans="1:7" ht="15.75">
      <c r="A37" s="9">
        <v>35</v>
      </c>
      <c r="B37" s="10" t="s">
        <v>55</v>
      </c>
      <c r="C37" s="11" t="s">
        <v>56</v>
      </c>
      <c r="D37" s="12">
        <v>1</v>
      </c>
      <c r="E37" s="13">
        <v>19000</v>
      </c>
      <c r="F37" s="14">
        <f t="shared" si="0"/>
        <v>19000</v>
      </c>
      <c r="G37" s="15"/>
    </row>
    <row r="38" spans="1:7" ht="15.75">
      <c r="A38" s="9">
        <v>36</v>
      </c>
      <c r="B38" s="10" t="s">
        <v>79</v>
      </c>
      <c r="C38" s="11" t="s">
        <v>14</v>
      </c>
      <c r="D38" s="12">
        <v>7</v>
      </c>
      <c r="E38" s="13">
        <v>2900</v>
      </c>
      <c r="F38" s="14">
        <f t="shared" si="0"/>
        <v>20300</v>
      </c>
      <c r="G38" s="15"/>
    </row>
    <row r="39" spans="1:7" ht="15.75">
      <c r="A39" s="9"/>
      <c r="B39" s="10"/>
      <c r="C39" s="17" t="s">
        <v>58</v>
      </c>
      <c r="D39" s="18"/>
      <c r="E39" s="19"/>
      <c r="F39" s="14">
        <f>SUM(F7:F38)</f>
        <v>2561200</v>
      </c>
      <c r="G39" s="15"/>
    </row>
    <row r="40" spans="1:7" ht="15.75">
      <c r="A40" s="20"/>
      <c r="B40" s="10"/>
      <c r="C40" s="17" t="s">
        <v>59</v>
      </c>
      <c r="D40" s="18"/>
      <c r="E40" s="19"/>
      <c r="F40" s="14">
        <f>F39*10%</f>
        <v>256120</v>
      </c>
      <c r="G40" s="15"/>
    </row>
    <row r="41" spans="1:7" ht="15.75">
      <c r="A41" s="20"/>
      <c r="B41" s="10"/>
      <c r="C41" s="17" t="s">
        <v>60</v>
      </c>
      <c r="D41" s="18"/>
      <c r="E41" s="19"/>
      <c r="F41" s="21">
        <f>SUM(F39:F40)</f>
        <v>2817320</v>
      </c>
      <c r="G41" s="15"/>
    </row>
    <row r="42" spans="1:7" ht="15.75">
      <c r="A42" s="22"/>
      <c r="B42" s="23"/>
      <c r="D42" s="24"/>
      <c r="F42" s="24" t="s">
        <v>61</v>
      </c>
      <c r="G42" s="24"/>
    </row>
    <row r="43" spans="1:7" ht="15.75">
      <c r="A43" s="22"/>
      <c r="B43" s="1" t="s">
        <v>62</v>
      </c>
      <c r="D43" s="25" t="s">
        <v>63</v>
      </c>
      <c r="E43" s="25"/>
      <c r="F43" s="26" t="s">
        <v>64</v>
      </c>
      <c r="G43" s="26"/>
    </row>
    <row r="44" spans="1:7" ht="15.75">
      <c r="A44" s="22"/>
      <c r="B44" s="23"/>
      <c r="D44" s="27"/>
      <c r="E44" s="27"/>
      <c r="F44" s="26" t="s">
        <v>65</v>
      </c>
      <c r="G44" s="26"/>
    </row>
    <row r="45" spans="1:7" ht="15.75">
      <c r="A45" s="22"/>
      <c r="B45" s="23"/>
      <c r="C45" s="28"/>
      <c r="D45" s="29"/>
      <c r="E45" s="29"/>
      <c r="F45" s="30"/>
      <c r="G45" s="31"/>
    </row>
    <row r="46" spans="1:7" ht="15.75">
      <c r="A46" s="22"/>
      <c r="B46" s="23"/>
      <c r="C46" s="28"/>
      <c r="D46" s="29"/>
      <c r="E46" s="29"/>
      <c r="F46" s="30"/>
      <c r="G46" s="31"/>
    </row>
  </sheetData>
  <mergeCells count="7">
    <mergeCell ref="F44:G44"/>
    <mergeCell ref="A4:G5"/>
    <mergeCell ref="C39:E39"/>
    <mergeCell ref="C40:E40"/>
    <mergeCell ref="C41:E41"/>
    <mergeCell ref="D43:E43"/>
    <mergeCell ref="F43:G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Xuất HDD</vt:lpstr>
      <vt:lpstr>Thực tế giao hàng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2016-04-01T10:00:04Z</dcterms:created>
  <dcterms:modified xsi:type="dcterms:W3CDTF">2016-04-01T10:01:10Z</dcterms:modified>
</cp:coreProperties>
</file>