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435" windowWidth="19440" windowHeight="7635" firstSheet="4" activeTab="4"/>
  </bookViews>
  <sheets>
    <sheet name="Grocery HO (04-2017)" sheetId="1" r:id="rId1"/>
    <sheet name="VPP Lam Van Ben" sheetId="2" state="hidden" r:id="rId2"/>
    <sheet name="Vat dung Lam Van Ben" sheetId="3" state="hidden" r:id="rId3"/>
    <sheet name="Grocery CMT8 (04-2017)" sheetId="4" state="hidden" r:id="rId4"/>
    <sheet name="VPP CMT8 4-2017" sheetId="5" r:id="rId5"/>
    <sheet name="Giay + Bang keo Guar. 3-2017" sheetId="6" r:id="rId6"/>
  </sheets>
  <definedNames>
    <definedName name="_xlnm.Print_Area" localSheetId="5">'Giay + Bang keo Guar. 3-2017'!$A$1:$T$36</definedName>
    <definedName name="_xlnm.Print_Area" localSheetId="3">'Grocery CMT8 (04-2017)'!$A$1:$T$48</definedName>
    <definedName name="_xlnm.Print_Area" localSheetId="0">'Grocery HO (04-2017)'!$A$1:$T$48</definedName>
    <definedName name="_xlnm.Print_Area" localSheetId="2">'Vat dung Lam Van Ben'!$A$1:$T$50</definedName>
    <definedName name="_xlnm.Print_Area" localSheetId="4">'VPP CMT8 4-2017'!$A$1:$T$47</definedName>
    <definedName name="_xlnm.Print_Area" localSheetId="1">'VPP Lam Van Ben'!$A$1:$T$65</definedName>
  </definedNames>
  <calcPr calcId="124519"/>
</workbook>
</file>

<file path=xl/calcChain.xml><?xml version="1.0" encoding="utf-8"?>
<calcChain xmlns="http://schemas.openxmlformats.org/spreadsheetml/2006/main">
  <c r="E36" i="6"/>
  <c r="N36" s="1"/>
  <c r="S36" s="1"/>
  <c r="R19"/>
  <c r="S19" s="1"/>
  <c r="T19" s="1"/>
  <c r="R18"/>
  <c r="E47" i="5"/>
  <c r="N47" s="1"/>
  <c r="S47" s="1"/>
  <c r="R30"/>
  <c r="R29"/>
  <c r="S29" s="1"/>
  <c r="R28"/>
  <c r="S28" s="1"/>
  <c r="T28" s="1"/>
  <c r="R27"/>
  <c r="S27" s="1"/>
  <c r="T27" s="1"/>
  <c r="R26"/>
  <c r="R25"/>
  <c r="S25" s="1"/>
  <c r="R24"/>
  <c r="S24" s="1"/>
  <c r="T24" s="1"/>
  <c r="R23"/>
  <c r="S23" s="1"/>
  <c r="T23" s="1"/>
  <c r="R22"/>
  <c r="R21"/>
  <c r="S21" s="1"/>
  <c r="R20"/>
  <c r="R19"/>
  <c r="S19" s="1"/>
  <c r="T19" s="1"/>
  <c r="R18"/>
  <c r="R20" i="6" l="1"/>
  <c r="S18"/>
  <c r="T18" s="1"/>
  <c r="S20" i="5"/>
  <c r="T20" s="1"/>
  <c r="S18"/>
  <c r="T18" s="1"/>
  <c r="S22"/>
  <c r="T22" s="1"/>
  <c r="S30"/>
  <c r="T30" s="1"/>
  <c r="R31"/>
  <c r="T21"/>
  <c r="T25"/>
  <c r="T29"/>
  <c r="S26"/>
  <c r="T26" s="1"/>
  <c r="E48" i="4"/>
  <c r="S25"/>
  <c r="Q25"/>
  <c r="R25" s="1"/>
  <c r="N48"/>
  <c r="S48" s="1"/>
  <c r="Q30"/>
  <c r="R30" s="1"/>
  <c r="Q29"/>
  <c r="R29" s="1"/>
  <c r="Q28"/>
  <c r="R28" s="1"/>
  <c r="Q27"/>
  <c r="R27" s="1"/>
  <c r="Q26"/>
  <c r="R26" s="1"/>
  <c r="Q24"/>
  <c r="R24" s="1"/>
  <c r="Q23"/>
  <c r="R23" s="1"/>
  <c r="Q22"/>
  <c r="R22" s="1"/>
  <c r="Q21"/>
  <c r="R21" s="1"/>
  <c r="Q20"/>
  <c r="R20" s="1"/>
  <c r="Q19"/>
  <c r="R19" s="1"/>
  <c r="Q18"/>
  <c r="R18" s="1"/>
  <c r="S20" i="6" l="1"/>
  <c r="T20"/>
  <c r="T31" i="5"/>
  <c r="S31"/>
  <c r="S21" i="4"/>
  <c r="T21" s="1"/>
  <c r="T25"/>
  <c r="S29"/>
  <c r="T29" s="1"/>
  <c r="S18"/>
  <c r="R32"/>
  <c r="S22"/>
  <c r="T22" s="1"/>
  <c r="S26"/>
  <c r="T26" s="1"/>
  <c r="S30"/>
  <c r="T30" s="1"/>
  <c r="S19"/>
  <c r="T19" s="1"/>
  <c r="S23"/>
  <c r="T23" s="1"/>
  <c r="S27"/>
  <c r="T27" s="1"/>
  <c r="S20"/>
  <c r="T20" s="1"/>
  <c r="S24"/>
  <c r="T24" s="1"/>
  <c r="S28"/>
  <c r="T28" s="1"/>
  <c r="S32" l="1"/>
  <c r="T18"/>
  <c r="T32" s="1"/>
  <c r="R32" i="1" l="1"/>
  <c r="S25"/>
  <c r="Q25"/>
  <c r="S34" i="3" l="1"/>
  <c r="T34"/>
  <c r="R34"/>
  <c r="Q19"/>
  <c r="R19" s="1"/>
  <c r="Q20"/>
  <c r="R20" s="1"/>
  <c r="Q21"/>
  <c r="R21" s="1"/>
  <c r="Q22"/>
  <c r="R22" s="1"/>
  <c r="Q23"/>
  <c r="R23" s="1"/>
  <c r="Q24"/>
  <c r="R24" s="1"/>
  <c r="Q25"/>
  <c r="R25" s="1"/>
  <c r="Q26"/>
  <c r="R26" s="1"/>
  <c r="Q27"/>
  <c r="R27" s="1"/>
  <c r="Q28"/>
  <c r="R28" s="1"/>
  <c r="Q29"/>
  <c r="R29" s="1"/>
  <c r="Q30"/>
  <c r="R30" s="1"/>
  <c r="Q31"/>
  <c r="R31" s="1"/>
  <c r="Q32"/>
  <c r="R32" s="1"/>
  <c r="Q33"/>
  <c r="R33" s="1"/>
  <c r="T18"/>
  <c r="S18"/>
  <c r="R18"/>
  <c r="Q18"/>
  <c r="S33" l="1"/>
  <c r="T33"/>
  <c r="S29"/>
  <c r="T29" s="1"/>
  <c r="S25"/>
  <c r="T25"/>
  <c r="S21"/>
  <c r="T21" s="1"/>
  <c r="S32"/>
  <c r="T32"/>
  <c r="S28"/>
  <c r="T28" s="1"/>
  <c r="S24"/>
  <c r="T24"/>
  <c r="S20"/>
  <c r="T20" s="1"/>
  <c r="S31"/>
  <c r="T31"/>
  <c r="S27"/>
  <c r="T27" s="1"/>
  <c r="S23"/>
  <c r="T23"/>
  <c r="S19"/>
  <c r="T19" s="1"/>
  <c r="S30"/>
  <c r="T30"/>
  <c r="S26"/>
  <c r="T26" s="1"/>
  <c r="S22"/>
  <c r="T22"/>
  <c r="E65" i="2"/>
  <c r="N65" s="1"/>
  <c r="S65" s="1"/>
  <c r="R49"/>
  <c r="R48"/>
  <c r="R47"/>
  <c r="S47" s="1"/>
  <c r="T47" s="1"/>
  <c r="S46"/>
  <c r="T46" s="1"/>
  <c r="R46"/>
  <c r="R45"/>
  <c r="R44"/>
  <c r="R43"/>
  <c r="S43" s="1"/>
  <c r="T43" s="1"/>
  <c r="S42"/>
  <c r="T42" s="1"/>
  <c r="R42"/>
  <c r="R41"/>
  <c r="R40"/>
  <c r="R39"/>
  <c r="S39" s="1"/>
  <c r="T39" s="1"/>
  <c r="S38"/>
  <c r="T38" s="1"/>
  <c r="R38"/>
  <c r="R37"/>
  <c r="R36"/>
  <c r="R35"/>
  <c r="S35" s="1"/>
  <c r="T35" s="1"/>
  <c r="S34"/>
  <c r="T34" s="1"/>
  <c r="R34"/>
  <c r="R33"/>
  <c r="R32"/>
  <c r="R31"/>
  <c r="S31" s="1"/>
  <c r="T31" s="1"/>
  <c r="S30"/>
  <c r="T30" s="1"/>
  <c r="R30"/>
  <c r="R29"/>
  <c r="R28"/>
  <c r="R27"/>
  <c r="S27" s="1"/>
  <c r="T27" s="1"/>
  <c r="S26"/>
  <c r="T26" s="1"/>
  <c r="R26"/>
  <c r="R25"/>
  <c r="R24"/>
  <c r="R23"/>
  <c r="S23" s="1"/>
  <c r="T23" s="1"/>
  <c r="S22"/>
  <c r="T22" s="1"/>
  <c r="R22"/>
  <c r="R21"/>
  <c r="R20"/>
  <c r="R19"/>
  <c r="S19" s="1"/>
  <c r="S18"/>
  <c r="T18" s="1"/>
  <c r="R18"/>
  <c r="T21" l="1"/>
  <c r="T40"/>
  <c r="T44"/>
  <c r="T19"/>
  <c r="T20"/>
  <c r="T33"/>
  <c r="S21"/>
  <c r="S25"/>
  <c r="T25" s="1"/>
  <c r="S29"/>
  <c r="T29" s="1"/>
  <c r="S33"/>
  <c r="S37"/>
  <c r="T37" s="1"/>
  <c r="S41"/>
  <c r="T41" s="1"/>
  <c r="S45"/>
  <c r="T45" s="1"/>
  <c r="S20"/>
  <c r="S49" s="1"/>
  <c r="S24"/>
  <c r="T24" s="1"/>
  <c r="T49" s="1"/>
  <c r="S28"/>
  <c r="T28" s="1"/>
  <c r="S32"/>
  <c r="T32" s="1"/>
  <c r="S36"/>
  <c r="T36" s="1"/>
  <c r="S40"/>
  <c r="S44"/>
  <c r="S48"/>
  <c r="T48" s="1"/>
  <c r="S31" i="1" l="1"/>
  <c r="Q31"/>
  <c r="N48" l="1"/>
  <c r="S48" s="1"/>
  <c r="R31"/>
  <c r="Q30"/>
  <c r="R30" s="1"/>
  <c r="Q29"/>
  <c r="R29" s="1"/>
  <c r="S29" s="1"/>
  <c r="Q28"/>
  <c r="R28" s="1"/>
  <c r="S28" s="1"/>
  <c r="Q27"/>
  <c r="R27" s="1"/>
  <c r="Q26"/>
  <c r="R26" s="1"/>
  <c r="S26" s="1"/>
  <c r="R25"/>
  <c r="Q24"/>
  <c r="R24" s="1"/>
  <c r="S24" s="1"/>
  <c r="Q23"/>
  <c r="R23" s="1"/>
  <c r="Q22"/>
  <c r="R22" s="1"/>
  <c r="S22" s="1"/>
  <c r="Q21"/>
  <c r="R21" s="1"/>
  <c r="Q20"/>
  <c r="R20" s="1"/>
  <c r="S20" s="1"/>
  <c r="Q19"/>
  <c r="R19" s="1"/>
  <c r="Q18"/>
  <c r="R18" s="1"/>
  <c r="S19" l="1"/>
  <c r="T19" s="1"/>
  <c r="S21"/>
  <c r="T21" s="1"/>
  <c r="S23"/>
  <c r="T23" s="1"/>
  <c r="T25"/>
  <c r="S27"/>
  <c r="T27" s="1"/>
  <c r="S30"/>
  <c r="T30" s="1"/>
  <c r="T20"/>
  <c r="T22"/>
  <c r="T24"/>
  <c r="T26"/>
  <c r="T28"/>
  <c r="T29"/>
  <c r="T31"/>
  <c r="S18"/>
  <c r="S32" l="1"/>
  <c r="T18"/>
  <c r="T32" s="1"/>
</calcChain>
</file>

<file path=xl/sharedStrings.xml><?xml version="1.0" encoding="utf-8"?>
<sst xmlns="http://schemas.openxmlformats.org/spreadsheetml/2006/main" count="567" uniqueCount="213">
  <si>
    <t>CÔNG TY TNHH MỘT THÀNH VIÊN THƯƠNG MẠI VÀ ĐẦU TƯ LIÊN Á CHÂU</t>
  </si>
  <si>
    <t>PAN ASIA TRADING AND INVESTMENT ONE MEMBER CO., LTD</t>
  </si>
  <si>
    <t xml:space="preserve">Registered Address: </t>
  </si>
  <si>
    <t>506 Nguyễn Đình Chiểu, Phường 4, Quận 3, TP. Hồ Chí Minh</t>
  </si>
  <si>
    <t xml:space="preserve">Tax Code: </t>
  </si>
  <si>
    <t>0 3 1 0 6 1 8 1 8 8</t>
  </si>
  <si>
    <t>Tel:</t>
  </si>
  <si>
    <t xml:space="preserve">(+84)8 3832 8271 </t>
  </si>
  <si>
    <t>Fax:</t>
  </si>
  <si>
    <t>848 3832 8448</t>
  </si>
  <si>
    <t xml:space="preserve">PO number/ Số PO:   </t>
  </si>
  <si>
    <t>000001</t>
  </si>
  <si>
    <t>/0317 / ADM2</t>
  </si>
  <si>
    <t xml:space="preserve">Department/ Bộ phận:   </t>
  </si>
  <si>
    <t>HR &amp; Admin</t>
  </si>
  <si>
    <t>PURCHASE ORDER</t>
  </si>
  <si>
    <t>ĐƠN ĐẶT HÀNG</t>
  </si>
  <si>
    <r>
      <t xml:space="preserve">To
</t>
    </r>
    <r>
      <rPr>
        <i/>
        <sz val="11"/>
        <rFont val="Arial"/>
        <family val="2"/>
      </rPr>
      <t>Đến:</t>
    </r>
  </si>
  <si>
    <t>Quầy dịch vụ Siêu thị Giant</t>
  </si>
  <si>
    <r>
      <t xml:space="preserve">Delivery To:
</t>
    </r>
    <r>
      <rPr>
        <i/>
        <sz val="11"/>
        <rFont val="Arial"/>
        <family val="2"/>
      </rPr>
      <t>Giao hàng tới</t>
    </r>
  </si>
  <si>
    <r>
      <t xml:space="preserve">Address
</t>
    </r>
    <r>
      <rPr>
        <i/>
        <sz val="11"/>
        <rFont val="Arial"/>
        <family val="2"/>
      </rPr>
      <t>Địa chỉ:</t>
    </r>
  </si>
  <si>
    <t>Tầng B1, Cresent Mall, 101 Tôn Dật Tiên, Q. 7</t>
  </si>
  <si>
    <r>
      <t xml:space="preserve">Tel
</t>
    </r>
    <r>
      <rPr>
        <i/>
        <sz val="11"/>
        <rFont val="Arial"/>
        <family val="2"/>
      </rPr>
      <t>Điện thoại:</t>
    </r>
  </si>
  <si>
    <r>
      <t xml:space="preserve">Attn 
</t>
    </r>
    <r>
      <rPr>
        <i/>
        <sz val="11"/>
        <rFont val="Arial"/>
        <family val="2"/>
      </rPr>
      <t>Người nhận:</t>
    </r>
  </si>
  <si>
    <r>
      <t xml:space="preserve">Date
</t>
    </r>
    <r>
      <rPr>
        <i/>
        <sz val="11"/>
        <rFont val="Arial"/>
        <family val="2"/>
      </rPr>
      <t>Ngày:</t>
    </r>
  </si>
  <si>
    <r>
      <t xml:space="preserve">No.
</t>
    </r>
    <r>
      <rPr>
        <b/>
        <i/>
        <sz val="9"/>
        <rFont val="Arial"/>
        <family val="2"/>
      </rPr>
      <t>STT.</t>
    </r>
  </si>
  <si>
    <r>
      <t xml:space="preserve">Details
</t>
    </r>
    <r>
      <rPr>
        <b/>
        <i/>
        <sz val="9"/>
        <rFont val="Arial"/>
        <family val="2"/>
      </rPr>
      <t>Chi tiết</t>
    </r>
  </si>
  <si>
    <r>
      <t xml:space="preserve">Unit
</t>
    </r>
    <r>
      <rPr>
        <b/>
        <i/>
        <sz val="9"/>
        <rFont val="Arial"/>
        <family val="2"/>
      </rPr>
      <t>Đơn vị</t>
    </r>
  </si>
  <si>
    <r>
      <t xml:space="preserve">Quantity      
</t>
    </r>
    <r>
      <rPr>
        <b/>
        <i/>
        <sz val="9"/>
        <rFont val="Arial"/>
        <family val="2"/>
      </rPr>
      <t>Số lượng</t>
    </r>
  </si>
  <si>
    <r>
      <t xml:space="preserve">Net unit price
</t>
    </r>
    <r>
      <rPr>
        <b/>
        <i/>
        <sz val="9"/>
        <rFont val="Arial"/>
        <family val="2"/>
      </rPr>
      <t>Đơn giá trước thuế</t>
    </r>
  </si>
  <si>
    <r>
      <t xml:space="preserve">Total Net Amount
</t>
    </r>
    <r>
      <rPr>
        <b/>
        <i/>
        <sz val="9"/>
        <rFont val="Arial"/>
        <family val="2"/>
      </rPr>
      <t>Số tiền trước thuế</t>
    </r>
  </si>
  <si>
    <r>
      <t xml:space="preserve">VAT Amount 
</t>
    </r>
    <r>
      <rPr>
        <b/>
        <i/>
        <sz val="9"/>
        <rFont val="Arial"/>
        <family val="2"/>
      </rPr>
      <t>Số tiền GTGT</t>
    </r>
  </si>
  <si>
    <r>
      <t xml:space="preserve">Total Gross Amount
</t>
    </r>
    <r>
      <rPr>
        <b/>
        <i/>
        <sz val="9"/>
        <rFont val="Arial"/>
        <family val="2"/>
      </rPr>
      <t>Thành tiền sau thuế</t>
    </r>
  </si>
  <si>
    <t>Giấy Hộp Pulppy trà xanh</t>
  </si>
  <si>
    <t>Hộp</t>
  </si>
  <si>
    <t>Giấy AnAn giấy vuông</t>
  </si>
  <si>
    <t>Xấp</t>
  </si>
  <si>
    <t>bình</t>
  </si>
  <si>
    <t>gói</t>
  </si>
  <si>
    <t>hộp</t>
  </si>
  <si>
    <t>Cà phê Hren hạt Arabica 200g (code: 3047910) không bơ</t>
  </si>
  <si>
    <t xml:space="preserve">Đường Biên Hòa </t>
  </si>
  <si>
    <t>kg</t>
  </si>
  <si>
    <t>Sữa đặc NSPN 1L</t>
  </si>
  <si>
    <t>thùng</t>
  </si>
  <si>
    <t xml:space="preserve">gói </t>
  </si>
  <si>
    <r>
      <t xml:space="preserve">TOTAL / </t>
    </r>
    <r>
      <rPr>
        <b/>
        <i/>
        <sz val="12"/>
        <rFont val="Arial"/>
        <family val="2"/>
      </rPr>
      <t>TỔNG CỘNG</t>
    </r>
  </si>
  <si>
    <r>
      <t xml:space="preserve">Terms &amp; Conditions/ </t>
    </r>
    <r>
      <rPr>
        <i/>
        <u/>
        <sz val="11"/>
        <rFont val="Arial"/>
        <family val="2"/>
      </rPr>
      <t>Các điều kiện &amp; điều khoản:</t>
    </r>
  </si>
  <si>
    <r>
      <t xml:space="preserve">Deadline for Delivery
</t>
    </r>
    <r>
      <rPr>
        <i/>
        <sz val="11"/>
        <rFont val="Arial"/>
        <family val="2"/>
      </rPr>
      <t>Thời hạn giao hàng</t>
    </r>
  </si>
  <si>
    <t>:</t>
  </si>
  <si>
    <r>
      <t xml:space="preserve">Terms of Payment
</t>
    </r>
    <r>
      <rPr>
        <i/>
        <sz val="11"/>
        <rFont val="Arial"/>
        <family val="2"/>
      </rPr>
      <t>Phương thức thanh toán</t>
    </r>
  </si>
  <si>
    <r>
      <t xml:space="preserve">Other Terms
</t>
    </r>
    <r>
      <rPr>
        <i/>
        <sz val="11"/>
        <rFont val="Arial"/>
        <family val="2"/>
      </rPr>
      <t>Các điều khoản khác</t>
    </r>
  </si>
  <si>
    <t>Issued by/ Yêu cầu bởi:</t>
  </si>
  <si>
    <t>Authorised by/ Chấp thuận bởi</t>
  </si>
  <si>
    <t>Confirmed by Vendor/ Xác nhận bởi nhà cung cấp</t>
  </si>
  <si>
    <t>Name/ Họ Tên:</t>
  </si>
  <si>
    <t>Quách Tiểu Phụng</t>
  </si>
  <si>
    <t>NGUYỄN THỊ NGỌC HOÀI</t>
  </si>
  <si>
    <r>
      <t xml:space="preserve">Position/ </t>
    </r>
    <r>
      <rPr>
        <sz val="10"/>
        <rFont val="Arial"/>
        <family val="2"/>
      </rPr>
      <t>Chức vụ:</t>
    </r>
  </si>
  <si>
    <t>Receptionist</t>
  </si>
  <si>
    <t>Head of HR</t>
  </si>
  <si>
    <r>
      <t>Date/ N</t>
    </r>
    <r>
      <rPr>
        <sz val="10"/>
        <rFont val="Arial"/>
        <family val="2"/>
      </rPr>
      <t>gày:</t>
    </r>
  </si>
  <si>
    <t>Văn phòng 506 NDC</t>
  </si>
  <si>
    <t>lầu 8, 506 Nguyen Dinh Chieu, P.4, Q.3, HCM</t>
  </si>
  <si>
    <t>Ms. Thủy/ Thảo</t>
  </si>
  <si>
    <t>Nước Rửa chén Sunlight chanh 3.8kg</t>
  </si>
  <si>
    <t>Nước lau sàn Sunlight hoa hạ 3.8kg</t>
  </si>
  <si>
    <t>Tăm trúc Như Ngọc</t>
  </si>
  <si>
    <t>Sữa tươi không đường Vinamilk 1L</t>
  </si>
  <si>
    <t>Nestle coffee mate bột kem caphe 450g</t>
  </si>
  <si>
    <t>Coffee sữa đá Nescafe Cà phê Việt</t>
  </si>
  <si>
    <t>Nước suối Aqua 355 ml</t>
  </si>
  <si>
    <t>Cà Ná muối biển sinh thái iot 500g</t>
  </si>
  <si>
    <t>Hren coffee cao cấp 200g</t>
  </si>
  <si>
    <t xml:space="preserve">Phuong Nam Stationery </t>
  </si>
  <si>
    <t>B18/19K Nguyen Van Linh Q.7 TP.HCM</t>
  </si>
  <si>
    <t>(08) 3758 4761</t>
  </si>
  <si>
    <t>Ms. Kim Anh - 0902.60.64.82</t>
  </si>
  <si>
    <t>Thước dẻo 30cm</t>
  </si>
  <si>
    <t>cây</t>
  </si>
  <si>
    <t>Viết bic Thiên Long xanh 027</t>
  </si>
  <si>
    <t>Viết bic Thiên Long đỏ 027</t>
  </si>
  <si>
    <t>Máy tính Casio JS-120L</t>
  </si>
  <si>
    <t>cái</t>
  </si>
  <si>
    <t>Băng xóa mini 5 series bag JPN</t>
  </si>
  <si>
    <t>Bìa còng 7p 2 mặt si A4 – xanh dương</t>
  </si>
  <si>
    <t>Viết chì 2B Thiên Long</t>
  </si>
  <si>
    <t>Bìa lá A4 Plus trắng – 88 – 110</t>
  </si>
  <si>
    <t>Bấm kim 10E TR – Plus</t>
  </si>
  <si>
    <t>Kim bấm 10 Plus</t>
  </si>
  <si>
    <t>Bấm lỗ Eagle 837</t>
  </si>
  <si>
    <t>Cắt băng keo 5p cầm tay</t>
  </si>
  <si>
    <t>Băng keo trong 2cm</t>
  </si>
  <si>
    <t>cuộn</t>
  </si>
  <si>
    <t>Cắt băng keo mini</t>
  </si>
  <si>
    <t>Kẹp bướm 19mm</t>
  </si>
  <si>
    <t>Kẹp bướm 32mm</t>
  </si>
  <si>
    <t>Chuốt chì nhỏ SDI 0137</t>
  </si>
  <si>
    <t>Kim kẹp giấy sắt C62</t>
  </si>
  <si>
    <t>Viết lông dầu artline 90 đen</t>
  </si>
  <si>
    <t>Viết lông dầu Artline EK-100 đen</t>
  </si>
  <si>
    <t>Viết lông dầu Artline 725 đen</t>
  </si>
  <si>
    <t>Mực lông dầu artline đen</t>
  </si>
  <si>
    <t>lọ</t>
  </si>
  <si>
    <t>Dao rọc giấy nhỏ SDI</t>
  </si>
  <si>
    <t>Gỡ kim Eagle/Yoko/TH</t>
  </si>
  <si>
    <t>Hộp cắm viết 170</t>
  </si>
  <si>
    <t>Kéo Suremart 8815</t>
  </si>
  <si>
    <t>Tập tuổi  thơ 96 trang</t>
  </si>
  <si>
    <t>cuốn</t>
  </si>
  <si>
    <t>Giấy note post it 3M6549/6548</t>
  </si>
  <si>
    <t>xấp</t>
  </si>
  <si>
    <t>Giấy note Pronoti 4 màu</t>
  </si>
  <si>
    <t>Bộ viết đôi để bàn Thiên Long</t>
  </si>
  <si>
    <t>bộ</t>
  </si>
  <si>
    <t>Giấy A4</t>
  </si>
  <si>
    <t>ream</t>
  </si>
  <si>
    <r>
      <t xml:space="preserve">TOTAL / </t>
    </r>
    <r>
      <rPr>
        <b/>
        <i/>
        <sz val="10"/>
        <rFont val="Arial"/>
        <family val="2"/>
      </rPr>
      <t>TỔNG CỘNG</t>
    </r>
  </si>
  <si>
    <r>
      <t xml:space="preserve">Terms &amp; Conditions/ </t>
    </r>
    <r>
      <rPr>
        <i/>
        <u/>
        <sz val="10"/>
        <rFont val="Arial"/>
        <family val="2"/>
      </rPr>
      <t>Các điều kiện &amp; điều khoản:</t>
    </r>
  </si>
  <si>
    <r>
      <t xml:space="preserve">Deadline for Delivery
</t>
    </r>
    <r>
      <rPr>
        <i/>
        <sz val="10"/>
        <rFont val="Arial"/>
        <family val="2"/>
      </rPr>
      <t>Thời hạn giao hàng</t>
    </r>
  </si>
  <si>
    <r>
      <t xml:space="preserve">Terms of Payment
</t>
    </r>
    <r>
      <rPr>
        <i/>
        <sz val="10"/>
        <rFont val="Arial"/>
        <family val="2"/>
      </rPr>
      <t>Phương thức thanh toán</t>
    </r>
  </si>
  <si>
    <r>
      <t xml:space="preserve">Other Terms
</t>
    </r>
    <r>
      <rPr>
        <i/>
        <sz val="10"/>
        <rFont val="Arial"/>
        <family val="2"/>
      </rPr>
      <t>Các điều khoản khác</t>
    </r>
  </si>
  <si>
    <t>Nguyễn Thị Ngọc Hoài</t>
  </si>
  <si>
    <t>Lê Thị Kim Anh</t>
  </si>
  <si>
    <t>HR &amp; Admin Manager</t>
  </si>
  <si>
    <t>Director</t>
  </si>
  <si>
    <t>000002</t>
  </si>
  <si>
    <t>Guardian Lam Van Ben</t>
  </si>
  <si>
    <t>Số 21G Lâm Văn Bền, Phường Tân Thuận Tây, Quận 7, HCM</t>
  </si>
  <si>
    <t>Mr. Trung - '0126 257 5462</t>
  </si>
  <si>
    <t>Quach Tieu Phung</t>
  </si>
  <si>
    <t>Siêu thị Giant</t>
  </si>
  <si>
    <t>101 Tôn Dật Tiên, P. Tân Phong, Q.7</t>
  </si>
  <si>
    <t>08 5412 1416</t>
  </si>
  <si>
    <t>Chổi cỏ Phước Lộc Thọ</t>
  </si>
  <si>
    <t>Khăn nén</t>
  </si>
  <si>
    <t>Ky rác trung</t>
  </si>
  <si>
    <t>Thùng rác trung Duy Tân (chân đạp) – size trung</t>
  </si>
  <si>
    <t>Nước lau sàn 3,8kg hoa hạ</t>
  </si>
  <si>
    <t>Nước lau kiếng lớn (Sumo 800ml)</t>
  </si>
  <si>
    <t>chai</t>
  </si>
  <si>
    <t>Chổi nylong nhỏ</t>
  </si>
  <si>
    <t>Tẩy sumo nhỏ (1000ml)</t>
  </si>
  <si>
    <t>Giấy Anan</t>
  </si>
  <si>
    <t>Bộ lau nhà 360 độ  Super Meg 3029561</t>
  </si>
  <si>
    <t>Cây lau nhà 360</t>
  </si>
  <si>
    <t>Miếng rửa chén mỏng xanh</t>
  </si>
  <si>
    <t>000003</t>
  </si>
  <si>
    <r>
      <t xml:space="preserve">No.
</t>
    </r>
    <r>
      <rPr>
        <b/>
        <i/>
        <sz val="9"/>
        <color rgb="FF000000"/>
        <rFont val="Arial"/>
        <family val="2"/>
      </rPr>
      <t>STT.</t>
    </r>
  </si>
  <si>
    <r>
      <t xml:space="preserve">Details
</t>
    </r>
    <r>
      <rPr>
        <b/>
        <i/>
        <sz val="9"/>
        <color rgb="FF000000"/>
        <rFont val="Arial"/>
        <family val="2"/>
      </rPr>
      <t>Chi tiết</t>
    </r>
  </si>
  <si>
    <r>
      <t xml:space="preserve">Unit
</t>
    </r>
    <r>
      <rPr>
        <b/>
        <i/>
        <sz val="9"/>
        <color rgb="FF000000"/>
        <rFont val="Arial"/>
        <family val="2"/>
      </rPr>
      <t>Đơn vị</t>
    </r>
  </si>
  <si>
    <r>
      <t xml:space="preserve">Quantity      
</t>
    </r>
    <r>
      <rPr>
        <b/>
        <i/>
        <sz val="9"/>
        <color rgb="FF000000"/>
        <rFont val="Arial"/>
        <family val="2"/>
      </rPr>
      <t>Số lượng</t>
    </r>
  </si>
  <si>
    <r>
      <t xml:space="preserve">Net unit price
</t>
    </r>
    <r>
      <rPr>
        <b/>
        <i/>
        <sz val="9"/>
        <color rgb="FF000000"/>
        <rFont val="Arial"/>
        <family val="2"/>
      </rPr>
      <t>Đơn giá trước thuế</t>
    </r>
  </si>
  <si>
    <r>
      <t xml:space="preserve">Total Net Amount
</t>
    </r>
    <r>
      <rPr>
        <b/>
        <i/>
        <sz val="9"/>
        <color rgb="FF000000"/>
        <rFont val="Arial"/>
        <family val="2"/>
      </rPr>
      <t>Số tiền trước thuế</t>
    </r>
  </si>
  <si>
    <r>
      <t xml:space="preserve">VAT Amount
</t>
    </r>
    <r>
      <rPr>
        <b/>
        <i/>
        <sz val="9"/>
        <color rgb="FF000000"/>
        <rFont val="Arial"/>
        <family val="2"/>
      </rPr>
      <t>Số tiền GTGT</t>
    </r>
  </si>
  <si>
    <r>
      <t xml:space="preserve">Total Gross Amount
</t>
    </r>
    <r>
      <rPr>
        <b/>
        <i/>
        <sz val="9"/>
        <color rgb="FF000000"/>
        <rFont val="Arial"/>
        <family val="2"/>
      </rPr>
      <t>Thành tiền sau thuế</t>
    </r>
  </si>
  <si>
    <t>Xô đựng nước 20 lit có nắp</t>
  </si>
  <si>
    <t>Túi đựng rác trung – DP màu</t>
  </si>
  <si>
    <t>Thảm bàn chân nhà tắm 33*50cm</t>
  </si>
  <si>
    <t>Thảm thun oval 50x70cm</t>
  </si>
  <si>
    <r>
      <t xml:space="preserve">TOTAL / </t>
    </r>
    <r>
      <rPr>
        <b/>
        <i/>
        <sz val="10"/>
        <color rgb="FF000000"/>
        <rFont val="Arial"/>
        <family val="2"/>
      </rPr>
      <t>TỔNG CỘNG</t>
    </r>
  </si>
  <si>
    <r>
      <t xml:space="preserve">Terms &amp; Conditions/ </t>
    </r>
    <r>
      <rPr>
        <i/>
        <u/>
        <sz val="10"/>
        <color rgb="FF000000"/>
        <rFont val="Arial"/>
        <family val="2"/>
      </rPr>
      <t>Các điều kiện &amp; điều khoản:</t>
    </r>
  </si>
  <si>
    <r>
      <t xml:space="preserve">Deadline for Delivery
</t>
    </r>
    <r>
      <rPr>
        <i/>
        <sz val="10"/>
        <color rgb="FF000000"/>
        <rFont val="Arial"/>
        <family val="2"/>
      </rPr>
      <t>Thời hạn giao hàng</t>
    </r>
  </si>
  <si>
    <r>
      <t xml:space="preserve">Terms of Payment
</t>
    </r>
    <r>
      <rPr>
        <i/>
        <sz val="10"/>
        <color rgb="FF000000"/>
        <rFont val="Arial"/>
        <family val="2"/>
      </rPr>
      <t>Phương thức thanh toán</t>
    </r>
  </si>
  <si>
    <r>
      <t xml:space="preserve">Other Terms
</t>
    </r>
    <r>
      <rPr>
        <i/>
        <sz val="10"/>
        <color rgb="FF000000"/>
        <rFont val="Arial"/>
        <family val="2"/>
      </rPr>
      <t>Các điều khoản khác</t>
    </r>
  </si>
  <si>
    <t>Position/ Chức vụ:</t>
  </si>
  <si>
    <t>Date/ Ngày:</t>
  </si>
  <si>
    <t>Văn phòng CMT8</t>
  </si>
  <si>
    <t>lầu 2, 240 CMT8, Q.3</t>
  </si>
  <si>
    <t>Mr. Ân</t>
  </si>
  <si>
    <t>000004</t>
  </si>
  <si>
    <t>Giấy An An ( Giấy cuộn )</t>
  </si>
  <si>
    <t xml:space="preserve">Đường biên hòa </t>
  </si>
  <si>
    <t>Nước Rửa Tay lifebuoy</t>
  </si>
  <si>
    <t>Bao Rác trung</t>
  </si>
  <si>
    <t>Bao Rác đại</t>
  </si>
  <si>
    <t>Gàu múc nước</t>
  </si>
  <si>
    <t>Xô lớn</t>
  </si>
  <si>
    <t>Cây</t>
  </si>
  <si>
    <t xml:space="preserve">Hộp </t>
  </si>
  <si>
    <t>Chai</t>
  </si>
  <si>
    <t xml:space="preserve">cái </t>
  </si>
  <si>
    <t xml:space="preserve">Cuộn </t>
  </si>
  <si>
    <t xml:space="preserve">Giấy Hộp Puppy tra xanh/ khong mui 180 tờ </t>
  </si>
  <si>
    <t>Nước Tương Tam Thái Tử ( Chai 500ml)</t>
  </si>
  <si>
    <t>Tương ớt Cholimex (Chai 1 lít )</t>
  </si>
  <si>
    <t>Nước Mắm Chin su (Chai 500ml)</t>
  </si>
  <si>
    <t>Trà túi lọc Lipton</t>
  </si>
  <si>
    <t>000005</t>
  </si>
  <si>
    <t>Viết bi xanh TL-008 ( Ngòi lớn)</t>
  </si>
  <si>
    <t>Viết bi xanh TL -079 ( Ngòi nhỏ)</t>
  </si>
  <si>
    <t xml:space="preserve">Đồ bấm kim </t>
  </si>
  <si>
    <t xml:space="preserve">Sáp </t>
  </si>
  <si>
    <t>Kẹp giấy  (32mm)</t>
  </si>
  <si>
    <t xml:space="preserve">Viết chì bấm </t>
  </si>
  <si>
    <t>Bìa nút</t>
  </si>
  <si>
    <t>Bìa Lá</t>
  </si>
  <si>
    <t xml:space="preserve">Thun </t>
  </si>
  <si>
    <t xml:space="preserve">Ngòi viết chì </t>
  </si>
  <si>
    <t>Kim Bấm No .10 ( Hộp lớn )</t>
  </si>
  <si>
    <t xml:space="preserve">Giấy A4 </t>
  </si>
  <si>
    <t xml:space="preserve">hộp </t>
  </si>
  <si>
    <t>bịch</t>
  </si>
  <si>
    <t>vỉ</t>
  </si>
  <si>
    <t>gam</t>
  </si>
  <si>
    <t>000006</t>
  </si>
  <si>
    <t>Văn phòng Nguyen Dinh Chieu</t>
  </si>
  <si>
    <t>506 Nguyễn Đình Chiểu, P.4, Q.3, HCM</t>
  </si>
  <si>
    <t>Ms. Phụng</t>
  </si>
  <si>
    <t>Giấy A4 75grm</t>
  </si>
  <si>
    <t>Băng keo lớn 5p</t>
  </si>
  <si>
    <t>Kéo S120</t>
  </si>
  <si>
    <t>lầu 2, 226, CMT8</t>
  </si>
</sst>
</file>

<file path=xl/styles.xml><?xml version="1.0" encoding="utf-8"?>
<styleSheet xmlns="http://schemas.openxmlformats.org/spreadsheetml/2006/main">
  <numFmts count="11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  <numFmt numFmtId="166" formatCode="[$-1010000]d/m/yyyy;@"/>
    <numFmt numFmtId="167" formatCode="dd\-mmm\-yyyy"/>
    <numFmt numFmtId="168" formatCode="&quot; &quot;#,##0.00&quot; &quot;;&quot; (&quot;#,##0.00&quot;)&quot;;&quot; -&quot;#&quot; &quot;;&quot; &quot;@&quot; &quot;"/>
    <numFmt numFmtId="169" formatCode="[$-409]0%"/>
    <numFmt numFmtId="170" formatCode="[$$-409]#,##0.00;[Red]&quot;-&quot;[$$-409]#,##0.00"/>
    <numFmt numFmtId="171" formatCode="&quot; &quot;#,##0&quot; &quot;;&quot; (&quot;#,##0&quot;)&quot;;&quot; -&quot;#&quot; &quot;;&quot; &quot;@&quot; &quot;"/>
    <numFmt numFmtId="172" formatCode="[$-409]General"/>
    <numFmt numFmtId="173" formatCode="&quot; &quot;#,##0&quot; &quot;;&quot;-&quot;#,##0&quot; &quot;;&quot; -&quot;#&quot; &quot;;&quot; &quot;@&quot; &quot;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i/>
      <sz val="18"/>
      <name val="Arial"/>
      <family val="2"/>
    </font>
    <font>
      <i/>
      <sz val="14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sz val="11"/>
      <color theme="0"/>
      <name val="Arial"/>
      <family val="2"/>
    </font>
    <font>
      <sz val="10"/>
      <color theme="0"/>
      <name val="Arial"/>
      <family val="2"/>
    </font>
    <font>
      <b/>
      <i/>
      <sz val="12"/>
      <name val="Arial"/>
      <family val="2"/>
    </font>
    <font>
      <u/>
      <sz val="11"/>
      <name val="Arial"/>
      <family val="2"/>
    </font>
    <font>
      <i/>
      <u/>
      <sz val="11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i/>
      <sz val="16"/>
      <color theme="1"/>
      <name val="Arial"/>
      <family val="2"/>
    </font>
    <font>
      <sz val="10"/>
      <name val="VNI-Times"/>
    </font>
    <font>
      <sz val="10"/>
      <name val="Times New Roman"/>
      <family val="1"/>
    </font>
    <font>
      <b/>
      <i/>
      <u/>
      <sz val="11"/>
      <color theme="1"/>
      <name val="Arial"/>
      <family val="2"/>
    </font>
    <font>
      <sz val="12"/>
      <color theme="1"/>
      <name val="Calibri"/>
      <family val="2"/>
      <scheme val="minor"/>
    </font>
    <font>
      <b/>
      <sz val="11"/>
      <name val="Arial"/>
      <family val="2"/>
    </font>
    <font>
      <b/>
      <i/>
      <sz val="10"/>
      <name val="Arial"/>
      <family val="2"/>
    </font>
    <font>
      <u/>
      <sz val="9"/>
      <name val="Arial"/>
      <family val="2"/>
    </font>
    <font>
      <i/>
      <u/>
      <sz val="10"/>
      <name val="Arial"/>
      <family val="2"/>
    </font>
    <font>
      <b/>
      <sz val="12"/>
      <color indexed="8"/>
      <name val="Arial"/>
      <family val="2"/>
    </font>
    <font>
      <sz val="10"/>
      <name val="Arial"/>
      <family val="2"/>
      <charset val="1"/>
    </font>
    <font>
      <sz val="11"/>
      <color rgb="FFFF0000"/>
      <name val="Arial"/>
      <family val="2"/>
    </font>
    <font>
      <sz val="10"/>
      <color rgb="FFFF0000"/>
      <name val="Arial"/>
      <family val="2"/>
    </font>
    <font>
      <b/>
      <sz val="9"/>
      <color rgb="FF000000"/>
      <name val="Arial"/>
      <family val="2"/>
    </font>
    <font>
      <b/>
      <i/>
      <sz val="9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b/>
      <i/>
      <sz val="10"/>
      <color rgb="FF000000"/>
      <name val="Arial"/>
      <family val="2"/>
    </font>
    <font>
      <b/>
      <sz val="12"/>
      <color rgb="FF000000"/>
      <name val="Arial"/>
      <family val="2"/>
    </font>
    <font>
      <u/>
      <sz val="9"/>
      <color rgb="FF000000"/>
      <name val="Arial"/>
      <family val="2"/>
    </font>
    <font>
      <i/>
      <u/>
      <sz val="10"/>
      <color rgb="FF000000"/>
      <name val="Arial"/>
      <family val="2"/>
    </font>
    <font>
      <sz val="9"/>
      <color rgb="FF000000"/>
      <name val="Arial"/>
      <family val="2"/>
    </font>
    <font>
      <i/>
      <sz val="10"/>
      <color rgb="FF000000"/>
      <name val="Arial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24" fillId="0" borderId="0"/>
    <xf numFmtId="168" fontId="25" fillId="0" borderId="0"/>
    <xf numFmtId="169" fontId="24" fillId="0" borderId="0"/>
    <xf numFmtId="0" fontId="26" fillId="0" borderId="0">
      <alignment horizontal="center"/>
    </xf>
    <xf numFmtId="0" fontId="26" fillId="0" borderId="0">
      <alignment horizontal="center" textRotation="90"/>
    </xf>
    <xf numFmtId="0" fontId="27" fillId="0" borderId="0"/>
    <xf numFmtId="0" fontId="4" fillId="0" borderId="0" applyNumberFormat="0" applyFont="0" applyFill="0" applyBorder="0" applyAlignment="0" applyProtection="0"/>
    <xf numFmtId="0" fontId="24" fillId="0" borderId="0"/>
    <xf numFmtId="0" fontId="28" fillId="0" borderId="0"/>
    <xf numFmtId="0" fontId="29" fillId="0" borderId="0"/>
    <xf numFmtId="170" fontId="29" fillId="0" borderId="0"/>
  </cellStyleXfs>
  <cellXfs count="266">
    <xf numFmtId="0" fontId="0" fillId="0" borderId="0" xfId="0"/>
    <xf numFmtId="0" fontId="2" fillId="0" borderId="0" xfId="0" applyFont="1" applyAlignment="1"/>
    <xf numFmtId="0" fontId="3" fillId="0" borderId="0" xfId="0" applyFont="1"/>
    <xf numFmtId="0" fontId="3" fillId="0" borderId="0" xfId="0" applyFont="1" applyAlignment="1"/>
    <xf numFmtId="164" fontId="3" fillId="0" borderId="0" xfId="3" applyNumberFormat="1" applyFont="1"/>
    <xf numFmtId="164" fontId="2" fillId="0" borderId="0" xfId="3" applyNumberFormat="1" applyFont="1" applyAlignment="1"/>
    <xf numFmtId="9" fontId="2" fillId="0" borderId="0" xfId="2" applyNumberFormat="1" applyFont="1" applyAlignment="1"/>
    <xf numFmtId="165" fontId="3" fillId="0" borderId="0" xfId="1" applyNumberFormat="1" applyFont="1"/>
    <xf numFmtId="0" fontId="2" fillId="0" borderId="0" xfId="0" applyFont="1" applyAlignment="1">
      <alignment horizontal="center"/>
    </xf>
    <xf numFmtId="9" fontId="3" fillId="0" borderId="0" xfId="2" applyNumberFormat="1" applyFont="1"/>
    <xf numFmtId="164" fontId="3" fillId="0" borderId="0" xfId="3" applyNumberFormat="1" applyFont="1" applyAlignment="1">
      <alignment horizontal="left"/>
    </xf>
    <xf numFmtId="0" fontId="5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/>
    <xf numFmtId="0" fontId="2" fillId="0" borderId="0" xfId="0" applyFont="1"/>
    <xf numFmtId="164" fontId="6" fillId="0" borderId="0" xfId="3" quotePrefix="1" applyNumberFormat="1" applyFont="1" applyAlignment="1">
      <alignment horizontal="left"/>
    </xf>
    <xf numFmtId="164" fontId="3" fillId="0" borderId="0" xfId="3" applyNumberFormat="1" applyFont="1" applyAlignment="1"/>
    <xf numFmtId="9" fontId="3" fillId="0" borderId="0" xfId="2" applyNumberFormat="1" applyFont="1" applyAlignment="1"/>
    <xf numFmtId="164" fontId="5" fillId="0" borderId="0" xfId="3" applyNumberFormat="1" applyFont="1" applyAlignment="1">
      <alignment horizontal="left"/>
    </xf>
    <xf numFmtId="0" fontId="8" fillId="0" borderId="0" xfId="0" applyFont="1"/>
    <xf numFmtId="0" fontId="4" fillId="0" borderId="0" xfId="0" applyFont="1"/>
    <xf numFmtId="0" fontId="4" fillId="0" borderId="0" xfId="0" applyFont="1" applyAlignment="1">
      <alignment vertical="top"/>
    </xf>
    <xf numFmtId="0" fontId="4" fillId="0" borderId="0" xfId="0" applyFont="1" applyAlignment="1"/>
    <xf numFmtId="164" fontId="4" fillId="0" borderId="0" xfId="3" applyNumberFormat="1" applyFont="1"/>
    <xf numFmtId="164" fontId="10" fillId="0" borderId="0" xfId="3" applyNumberFormat="1" applyFont="1" applyBorder="1" applyAlignment="1">
      <alignment vertical="top"/>
    </xf>
    <xf numFmtId="9" fontId="4" fillId="0" borderId="0" xfId="2" applyNumberFormat="1" applyFont="1"/>
    <xf numFmtId="164" fontId="4" fillId="0" borderId="0" xfId="3" applyNumberFormat="1" applyFont="1" applyAlignment="1">
      <alignment horizontal="left"/>
    </xf>
    <xf numFmtId="165" fontId="4" fillId="0" borderId="0" xfId="1" applyNumberFormat="1" applyFont="1"/>
    <xf numFmtId="0" fontId="3" fillId="0" borderId="1" xfId="0" applyFont="1" applyBorder="1" applyAlignment="1"/>
    <xf numFmtId="0" fontId="3" fillId="0" borderId="1" xfId="0" applyFont="1" applyBorder="1" applyAlignment="1">
      <alignment vertical="top"/>
    </xf>
    <xf numFmtId="0" fontId="11" fillId="0" borderId="0" xfId="0" applyFont="1" applyBorder="1" applyAlignment="1">
      <alignment wrapText="1"/>
    </xf>
    <xf numFmtId="0" fontId="3" fillId="0" borderId="1" xfId="0" applyFont="1" applyBorder="1" applyAlignment="1">
      <alignment horizontal="left"/>
    </xf>
    <xf numFmtId="9" fontId="3" fillId="0" borderId="1" xfId="2" applyNumberFormat="1" applyFont="1" applyBorder="1" applyAlignment="1"/>
    <xf numFmtId="164" fontId="3" fillId="0" borderId="1" xfId="3" applyNumberFormat="1" applyFont="1" applyBorder="1" applyAlignment="1">
      <alignment horizontal="left"/>
    </xf>
    <xf numFmtId="165" fontId="3" fillId="0" borderId="1" xfId="1" applyNumberFormat="1" applyFont="1" applyBorder="1" applyAlignment="1">
      <alignment horizontal="left"/>
    </xf>
    <xf numFmtId="0" fontId="3" fillId="0" borderId="2" xfId="0" applyFont="1" applyBorder="1" applyAlignment="1"/>
    <xf numFmtId="0" fontId="3" fillId="0" borderId="2" xfId="0" applyFont="1" applyBorder="1" applyAlignment="1">
      <alignment vertical="top"/>
    </xf>
    <xf numFmtId="164" fontId="4" fillId="0" borderId="0" xfId="3" applyNumberFormat="1" applyFont="1" applyBorder="1" applyAlignment="1"/>
    <xf numFmtId="164" fontId="4" fillId="0" borderId="0" xfId="3" applyNumberFormat="1" applyFont="1" applyBorder="1" applyAlignment="1">
      <alignment horizontal="center"/>
    </xf>
    <xf numFmtId="0" fontId="3" fillId="0" borderId="2" xfId="0" quotePrefix="1" applyFont="1" applyBorder="1" applyAlignment="1">
      <alignment horizontal="left"/>
    </xf>
    <xf numFmtId="9" fontId="3" fillId="0" borderId="2" xfId="2" quotePrefix="1" applyNumberFormat="1" applyFont="1" applyBorder="1" applyAlignment="1"/>
    <xf numFmtId="164" fontId="3" fillId="0" borderId="2" xfId="3" applyNumberFormat="1" applyFont="1" applyBorder="1" applyAlignment="1"/>
    <xf numFmtId="165" fontId="3" fillId="0" borderId="2" xfId="1" applyNumberFormat="1" applyFont="1" applyBorder="1" applyAlignment="1"/>
    <xf numFmtId="0" fontId="13" fillId="0" borderId="0" xfId="0" applyFont="1" applyAlignment="1"/>
    <xf numFmtId="166" fontId="3" fillId="0" borderId="2" xfId="0" applyNumberFormat="1" applyFont="1" applyBorder="1" applyAlignment="1">
      <alignment horizontal="left"/>
    </xf>
    <xf numFmtId="167" fontId="3" fillId="0" borderId="2" xfId="0" applyNumberFormat="1" applyFont="1" applyBorder="1" applyAlignment="1"/>
    <xf numFmtId="0" fontId="4" fillId="0" borderId="0" xfId="0" applyFont="1" applyAlignment="1">
      <alignment vertical="center"/>
    </xf>
    <xf numFmtId="164" fontId="14" fillId="0" borderId="0" xfId="3" quotePrefix="1" applyNumberFormat="1" applyFont="1"/>
    <xf numFmtId="9" fontId="14" fillId="0" borderId="0" xfId="2" quotePrefix="1" applyNumberFormat="1" applyFont="1"/>
    <xf numFmtId="0" fontId="3" fillId="0" borderId="10" xfId="0" applyFont="1" applyBorder="1" applyAlignment="1">
      <alignment horizontal="center"/>
    </xf>
    <xf numFmtId="0" fontId="3" fillId="0" borderId="10" xfId="0" applyFont="1" applyBorder="1" applyAlignment="1"/>
    <xf numFmtId="164" fontId="3" fillId="0" borderId="2" xfId="3" applyNumberFormat="1" applyFont="1" applyBorder="1"/>
    <xf numFmtId="164" fontId="3" fillId="0" borderId="11" xfId="3" applyNumberFormat="1" applyFont="1" applyBorder="1"/>
    <xf numFmtId="0" fontId="3" fillId="0" borderId="12" xfId="3" applyNumberFormat="1" applyFont="1" applyBorder="1" applyAlignment="1">
      <alignment horizontal="center"/>
    </xf>
    <xf numFmtId="1" fontId="11" fillId="0" borderId="12" xfId="0" applyNumberFormat="1" applyFont="1" applyBorder="1" applyAlignment="1">
      <alignment horizontal="center"/>
    </xf>
    <xf numFmtId="165" fontId="3" fillId="0" borderId="12" xfId="1" applyNumberFormat="1" applyFont="1" applyBorder="1"/>
    <xf numFmtId="165" fontId="3" fillId="0" borderId="12" xfId="1" applyNumberFormat="1" applyFont="1" applyBorder="1" applyAlignment="1">
      <alignment horizontal="center"/>
    </xf>
    <xf numFmtId="165" fontId="3" fillId="0" borderId="12" xfId="1" applyNumberFormat="1" applyFont="1" applyBorder="1" applyAlignment="1">
      <alignment horizontal="left"/>
    </xf>
    <xf numFmtId="3" fontId="17" fillId="0" borderId="0" xfId="0" applyNumberFormat="1" applyFont="1"/>
    <xf numFmtId="0" fontId="11" fillId="2" borderId="0" xfId="0" applyFont="1" applyFill="1"/>
    <xf numFmtId="0" fontId="11" fillId="0" borderId="0" xfId="0" applyFont="1"/>
    <xf numFmtId="3" fontId="18" fillId="0" borderId="0" xfId="0" applyNumberFormat="1" applyFont="1"/>
    <xf numFmtId="0" fontId="4" fillId="2" borderId="0" xfId="0" applyFont="1" applyFill="1"/>
    <xf numFmtId="1" fontId="3" fillId="0" borderId="12" xfId="1" applyNumberFormat="1" applyFont="1" applyBorder="1" applyAlignment="1">
      <alignment horizontal="center"/>
    </xf>
    <xf numFmtId="165" fontId="2" fillId="0" borderId="12" xfId="1" applyNumberFormat="1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wrapText="1"/>
    </xf>
    <xf numFmtId="0" fontId="4" fillId="0" borderId="0" xfId="0" applyFont="1" applyBorder="1" applyAlignment="1">
      <alignment horizontal="center"/>
    </xf>
    <xf numFmtId="164" fontId="4" fillId="0" borderId="0" xfId="3" applyNumberFormat="1" applyFont="1" applyBorder="1"/>
    <xf numFmtId="9" fontId="4" fillId="0" borderId="0" xfId="2" applyNumberFormat="1" applyFont="1" applyBorder="1"/>
    <xf numFmtId="164" fontId="4" fillId="0" borderId="0" xfId="3" applyNumberFormat="1" applyFont="1" applyBorder="1" applyAlignment="1">
      <alignment horizontal="left"/>
    </xf>
    <xf numFmtId="0" fontId="20" fillId="0" borderId="0" xfId="0" applyFont="1"/>
    <xf numFmtId="0" fontId="11" fillId="0" borderId="0" xfId="0" quotePrefix="1" applyFont="1" applyAlignment="1">
      <alignment horizontal="center"/>
    </xf>
    <xf numFmtId="0" fontId="22" fillId="0" borderId="0" xfId="0" applyFont="1"/>
    <xf numFmtId="0" fontId="22" fillId="0" borderId="0" xfId="0" applyFont="1" applyAlignment="1"/>
    <xf numFmtId="164" fontId="22" fillId="0" borderId="0" xfId="3" applyNumberFormat="1" applyFont="1" applyBorder="1"/>
    <xf numFmtId="164" fontId="22" fillId="0" borderId="0" xfId="3" applyNumberFormat="1" applyFont="1"/>
    <xf numFmtId="9" fontId="22" fillId="0" borderId="0" xfId="2" applyNumberFormat="1" applyFont="1"/>
    <xf numFmtId="164" fontId="22" fillId="0" borderId="0" xfId="3" applyNumberFormat="1" applyFont="1" applyAlignment="1">
      <alignment horizontal="left"/>
    </xf>
    <xf numFmtId="165" fontId="22" fillId="0" borderId="0" xfId="1" applyNumberFormat="1" applyFont="1"/>
    <xf numFmtId="0" fontId="11" fillId="0" borderId="0" xfId="0" quotePrefix="1" applyFont="1" applyAlignment="1">
      <alignment horizontal="left"/>
    </xf>
    <xf numFmtId="0" fontId="11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left" wrapText="1"/>
    </xf>
    <xf numFmtId="164" fontId="3" fillId="0" borderId="1" xfId="3" applyNumberFormat="1" applyFont="1" applyBorder="1"/>
    <xf numFmtId="9" fontId="3" fillId="0" borderId="1" xfId="2" applyNumberFormat="1" applyFont="1" applyBorder="1"/>
    <xf numFmtId="165" fontId="3" fillId="0" borderId="1" xfId="1" applyNumberFormat="1" applyFont="1" applyBorder="1"/>
    <xf numFmtId="0" fontId="11" fillId="0" borderId="2" xfId="0" applyFont="1" applyBorder="1"/>
    <xf numFmtId="0" fontId="3" fillId="0" borderId="2" xfId="0" applyFont="1" applyBorder="1"/>
    <xf numFmtId="0" fontId="3" fillId="0" borderId="2" xfId="0" applyFont="1" applyBorder="1" applyAlignment="1">
      <alignment wrapText="1"/>
    </xf>
    <xf numFmtId="0" fontId="3" fillId="0" borderId="2" xfId="0" applyFont="1" applyBorder="1" applyAlignment="1">
      <alignment horizontal="left" wrapText="1"/>
    </xf>
    <xf numFmtId="9" fontId="3" fillId="0" borderId="2" xfId="2" applyNumberFormat="1" applyFont="1" applyBorder="1"/>
    <xf numFmtId="165" fontId="3" fillId="0" borderId="2" xfId="1" applyNumberFormat="1" applyFont="1" applyBorder="1"/>
    <xf numFmtId="0" fontId="11" fillId="0" borderId="0" xfId="0" applyFont="1" applyAlignment="1"/>
    <xf numFmtId="164" fontId="11" fillId="0" borderId="0" xfId="3" applyNumberFormat="1" applyFont="1"/>
    <xf numFmtId="9" fontId="11" fillId="0" borderId="0" xfId="2" applyNumberFormat="1" applyFont="1"/>
    <xf numFmtId="164" fontId="11" fillId="0" borderId="0" xfId="3" applyNumberFormat="1" applyFont="1" applyAlignment="1">
      <alignment horizontal="left"/>
    </xf>
    <xf numFmtId="165" fontId="11" fillId="0" borderId="0" xfId="1" applyNumberFormat="1" applyFont="1"/>
    <xf numFmtId="164" fontId="4" fillId="0" borderId="0" xfId="3" applyNumberFormat="1" applyFont="1" applyAlignment="1"/>
    <xf numFmtId="165" fontId="4" fillId="0" borderId="0" xfId="1" applyNumberFormat="1" applyFont="1" applyAlignment="1"/>
    <xf numFmtId="164" fontId="4" fillId="0" borderId="0" xfId="3" applyNumberFormat="1" applyFont="1" applyAlignment="1">
      <alignment horizontal="center"/>
    </xf>
    <xf numFmtId="0" fontId="4" fillId="0" borderId="1" xfId="0" applyFont="1" applyBorder="1" applyAlignment="1"/>
    <xf numFmtId="164" fontId="4" fillId="0" borderId="1" xfId="3" applyNumberFormat="1" applyFont="1" applyBorder="1" applyAlignment="1">
      <alignment horizontal="center"/>
    </xf>
    <xf numFmtId="165" fontId="4" fillId="0" borderId="1" xfId="1" applyNumberFormat="1" applyFont="1" applyBorder="1" applyAlignment="1">
      <alignment horizontal="center"/>
    </xf>
    <xf numFmtId="0" fontId="4" fillId="0" borderId="5" xfId="0" applyFont="1" applyBorder="1" applyAlignment="1"/>
    <xf numFmtId="0" fontId="11" fillId="0" borderId="5" xfId="0" applyFont="1" applyBorder="1" applyAlignment="1"/>
    <xf numFmtId="0" fontId="11" fillId="0" borderId="5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23" fillId="0" borderId="0" xfId="0" applyFont="1" applyAlignment="1"/>
    <xf numFmtId="0" fontId="2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1" xfId="0" applyFont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164" fontId="3" fillId="0" borderId="0" xfId="3" applyNumberFormat="1" applyFont="1" applyAlignment="1">
      <alignment horizontal="left"/>
    </xf>
    <xf numFmtId="164" fontId="2" fillId="0" borderId="0" xfId="3" applyNumberFormat="1" applyFont="1"/>
    <xf numFmtId="9" fontId="2" fillId="0" borderId="0" xfId="2" applyNumberFormat="1" applyFont="1"/>
    <xf numFmtId="164" fontId="2" fillId="0" borderId="0" xfId="3" applyNumberFormat="1" applyFont="1" applyAlignment="1">
      <alignment horizontal="left"/>
    </xf>
    <xf numFmtId="165" fontId="2" fillId="0" borderId="0" xfId="1" applyNumberFormat="1" applyFont="1"/>
    <xf numFmtId="0" fontId="11" fillId="0" borderId="2" xfId="0" applyFont="1" applyBorder="1" applyAlignment="1"/>
    <xf numFmtId="0" fontId="3" fillId="0" borderId="2" xfId="0" applyFont="1" applyBorder="1" applyAlignment="1">
      <alignment horizontal="left"/>
    </xf>
    <xf numFmtId="167" fontId="3" fillId="0" borderId="2" xfId="0" quotePrefix="1" applyNumberFormat="1" applyFont="1" applyBorder="1" applyAlignment="1">
      <alignment horizontal="left"/>
    </xf>
    <xf numFmtId="0" fontId="0" fillId="0" borderId="12" xfId="0" applyBorder="1" applyAlignment="1">
      <alignment horizontal="center"/>
    </xf>
    <xf numFmtId="0" fontId="30" fillId="0" borderId="12" xfId="0" applyFont="1" applyBorder="1" applyAlignment="1">
      <alignment horizontal="center"/>
    </xf>
    <xf numFmtId="165" fontId="2" fillId="0" borderId="12" xfId="1" applyNumberFormat="1" applyFont="1" applyBorder="1"/>
    <xf numFmtId="0" fontId="33" fillId="0" borderId="0" xfId="0" applyFont="1"/>
    <xf numFmtId="0" fontId="22" fillId="0" borderId="0" xfId="0" quotePrefix="1" applyFont="1" applyAlignment="1">
      <alignment horizontal="center"/>
    </xf>
    <xf numFmtId="0" fontId="22" fillId="0" borderId="0" xfId="0" quotePrefix="1" applyFont="1" applyAlignment="1">
      <alignment horizontal="left"/>
    </xf>
    <xf numFmtId="164" fontId="11" fillId="0" borderId="0" xfId="3" applyNumberFormat="1" applyFont="1" applyAlignment="1"/>
    <xf numFmtId="0" fontId="14" fillId="0" borderId="0" xfId="0" applyFont="1" applyAlignment="1"/>
    <xf numFmtId="0" fontId="35" fillId="0" borderId="1" xfId="0" applyFont="1" applyBorder="1"/>
    <xf numFmtId="0" fontId="0" fillId="0" borderId="15" xfId="0" applyFont="1" applyBorder="1" applyAlignment="1"/>
    <xf numFmtId="0" fontId="36" fillId="0" borderId="16" xfId="0" applyFont="1" applyBorder="1"/>
    <xf numFmtId="0" fontId="41" fillId="0" borderId="0" xfId="0" applyFont="1"/>
    <xf numFmtId="0" fontId="42" fillId="0" borderId="18" xfId="0" applyFont="1" applyBorder="1" applyAlignment="1">
      <alignment horizontal="center"/>
    </xf>
    <xf numFmtId="0" fontId="42" fillId="0" borderId="18" xfId="0" applyFont="1" applyBorder="1" applyAlignment="1"/>
    <xf numFmtId="0" fontId="42" fillId="0" borderId="19" xfId="0" applyFont="1" applyBorder="1" applyAlignment="1"/>
    <xf numFmtId="171" fontId="42" fillId="0" borderId="19" xfId="3" applyNumberFormat="1" applyFont="1" applyFill="1" applyBorder="1" applyAlignment="1" applyProtection="1"/>
    <xf numFmtId="171" fontId="42" fillId="0" borderId="20" xfId="3" applyNumberFormat="1" applyFont="1" applyFill="1" applyBorder="1" applyAlignment="1" applyProtection="1"/>
    <xf numFmtId="171" fontId="25" fillId="0" borderId="17" xfId="3" applyNumberFormat="1" applyFont="1" applyFill="1" applyBorder="1" applyAlignment="1" applyProtection="1">
      <alignment horizontal="center"/>
    </xf>
    <xf numFmtId="173" fontId="42" fillId="0" borderId="17" xfId="4" applyNumberFormat="1" applyFont="1" applyFill="1" applyBorder="1" applyAlignment="1" applyProtection="1"/>
    <xf numFmtId="171" fontId="42" fillId="0" borderId="17" xfId="4" applyNumberFormat="1" applyFont="1" applyFill="1" applyBorder="1" applyAlignment="1" applyProtection="1"/>
    <xf numFmtId="173" fontId="42" fillId="0" borderId="17" xfId="4" applyNumberFormat="1" applyFont="1" applyFill="1" applyBorder="1" applyAlignment="1" applyProtection="1">
      <alignment horizontal="center"/>
    </xf>
    <xf numFmtId="173" fontId="42" fillId="0" borderId="17" xfId="4" applyNumberFormat="1" applyFont="1" applyFill="1" applyBorder="1" applyAlignment="1" applyProtection="1">
      <alignment horizontal="left"/>
    </xf>
    <xf numFmtId="0" fontId="25" fillId="0" borderId="0" xfId="0" applyFont="1"/>
    <xf numFmtId="171" fontId="37" fillId="3" borderId="0" xfId="4" applyNumberFormat="1" applyFont="1" applyFill="1" applyAlignment="1" applyProtection="1"/>
    <xf numFmtId="0" fontId="41" fillId="0" borderId="0" xfId="0" applyFont="1" applyAlignment="1"/>
    <xf numFmtId="173" fontId="45" fillId="0" borderId="17" xfId="4" applyNumberFormat="1" applyFont="1" applyFill="1" applyBorder="1" applyAlignment="1" applyProtection="1"/>
    <xf numFmtId="0" fontId="38" fillId="3" borderId="0" xfId="0" applyFont="1" applyFill="1"/>
    <xf numFmtId="0" fontId="41" fillId="0" borderId="0" xfId="0" applyFont="1" applyAlignment="1">
      <alignment horizontal="left" vertical="center"/>
    </xf>
    <xf numFmtId="0" fontId="41" fillId="0" borderId="0" xfId="0" applyFont="1" applyAlignment="1">
      <alignment wrapText="1"/>
    </xf>
    <xf numFmtId="0" fontId="41" fillId="0" borderId="0" xfId="0" applyFont="1" applyAlignment="1">
      <alignment horizontal="center"/>
    </xf>
    <xf numFmtId="171" fontId="41" fillId="0" borderId="0" xfId="3" applyNumberFormat="1" applyFont="1" applyFill="1" applyAlignment="1" applyProtection="1"/>
    <xf numFmtId="169" fontId="41" fillId="0" borderId="0" xfId="6" applyFont="1" applyFill="1" applyAlignment="1" applyProtection="1"/>
    <xf numFmtId="171" fontId="41" fillId="0" borderId="0" xfId="3" applyNumberFormat="1" applyFont="1" applyFill="1" applyAlignment="1" applyProtection="1">
      <alignment horizontal="left"/>
    </xf>
    <xf numFmtId="173" fontId="41" fillId="0" borderId="0" xfId="4" applyNumberFormat="1" applyFont="1" applyFill="1" applyAlignment="1" applyProtection="1"/>
    <xf numFmtId="0" fontId="46" fillId="0" borderId="0" xfId="0" applyFont="1"/>
    <xf numFmtId="0" fontId="48" fillId="0" borderId="0" xfId="0" applyFont="1" applyAlignment="1">
      <alignment horizontal="center"/>
    </xf>
    <xf numFmtId="0" fontId="48" fillId="0" borderId="0" xfId="0" applyFont="1"/>
    <xf numFmtId="0" fontId="48" fillId="0" borderId="0" xfId="0" applyFont="1" applyAlignment="1"/>
    <xf numFmtId="171" fontId="48" fillId="0" borderId="0" xfId="3" applyNumberFormat="1" applyFont="1" applyFill="1" applyAlignment="1" applyProtection="1"/>
    <xf numFmtId="169" fontId="48" fillId="0" borderId="0" xfId="6" applyFont="1" applyFill="1" applyAlignment="1" applyProtection="1"/>
    <xf numFmtId="171" fontId="48" fillId="0" borderId="0" xfId="3" applyNumberFormat="1" applyFont="1" applyFill="1" applyAlignment="1" applyProtection="1">
      <alignment horizontal="left"/>
    </xf>
    <xf numFmtId="173" fontId="48" fillId="0" borderId="0" xfId="4" applyNumberFormat="1" applyFont="1" applyFill="1" applyAlignment="1" applyProtection="1"/>
    <xf numFmtId="0" fontId="48" fillId="0" borderId="0" xfId="0" applyFont="1" applyAlignment="1">
      <alignment horizontal="left"/>
    </xf>
    <xf numFmtId="0" fontId="42" fillId="0" borderId="21" xfId="0" applyFont="1" applyBorder="1"/>
    <xf numFmtId="0" fontId="42" fillId="0" borderId="21" xfId="0" applyFont="1" applyBorder="1" applyAlignment="1"/>
    <xf numFmtId="0" fontId="42" fillId="0" borderId="21" xfId="0" applyFont="1" applyBorder="1" applyAlignment="1">
      <alignment wrapText="1"/>
    </xf>
    <xf numFmtId="171" fontId="42" fillId="0" borderId="21" xfId="3" applyNumberFormat="1" applyFont="1" applyFill="1" applyBorder="1" applyAlignment="1" applyProtection="1">
      <alignment horizontal="left" wrapText="1"/>
    </xf>
    <xf numFmtId="171" fontId="42" fillId="0" borderId="21" xfId="3" applyNumberFormat="1" applyFont="1" applyFill="1" applyBorder="1" applyAlignment="1" applyProtection="1"/>
    <xf numFmtId="169" fontId="42" fillId="0" borderId="21" xfId="6" applyFont="1" applyFill="1" applyBorder="1" applyAlignment="1" applyProtection="1"/>
    <xf numFmtId="173" fontId="42" fillId="0" borderId="21" xfId="4" applyNumberFormat="1" applyFont="1" applyFill="1" applyBorder="1" applyAlignment="1" applyProtection="1"/>
    <xf numFmtId="0" fontId="42" fillId="0" borderId="19" xfId="0" applyFont="1" applyBorder="1"/>
    <xf numFmtId="0" fontId="42" fillId="0" borderId="19" xfId="0" applyFont="1" applyBorder="1" applyAlignment="1">
      <alignment wrapText="1"/>
    </xf>
    <xf numFmtId="171" fontId="42" fillId="0" borderId="19" xfId="3" applyNumberFormat="1" applyFont="1" applyFill="1" applyBorder="1" applyAlignment="1" applyProtection="1">
      <alignment horizontal="left" wrapText="1"/>
    </xf>
    <xf numFmtId="169" fontId="42" fillId="0" borderId="19" xfId="6" applyFont="1" applyFill="1" applyBorder="1" applyAlignment="1" applyProtection="1"/>
    <xf numFmtId="173" fontId="42" fillId="0" borderId="19" xfId="4" applyNumberFormat="1" applyFont="1" applyFill="1" applyBorder="1" applyAlignment="1" applyProtection="1"/>
    <xf numFmtId="171" fontId="42" fillId="0" borderId="21" xfId="3" applyNumberFormat="1" applyFont="1" applyFill="1" applyBorder="1" applyAlignment="1" applyProtection="1">
      <alignment horizontal="left"/>
    </xf>
    <xf numFmtId="173" fontId="42" fillId="0" borderId="21" xfId="4" applyNumberFormat="1" applyFont="1" applyFill="1" applyBorder="1" applyAlignment="1" applyProtection="1">
      <alignment horizontal="left"/>
    </xf>
    <xf numFmtId="0" fontId="25" fillId="0" borderId="0" xfId="0" applyFont="1" applyAlignment="1"/>
    <xf numFmtId="171" fontId="25" fillId="0" borderId="0" xfId="3" applyNumberFormat="1" applyFont="1" applyFill="1" applyAlignment="1" applyProtection="1"/>
    <xf numFmtId="169" fontId="25" fillId="0" borderId="0" xfId="6" applyFont="1" applyFill="1" applyAlignment="1" applyProtection="1"/>
    <xf numFmtId="171" fontId="25" fillId="0" borderId="0" xfId="3" applyNumberFormat="1" applyFont="1" applyFill="1" applyAlignment="1" applyProtection="1">
      <alignment horizontal="left"/>
    </xf>
    <xf numFmtId="173" fontId="25" fillId="0" borderId="0" xfId="4" applyNumberFormat="1" applyFont="1" applyFill="1" applyAlignment="1" applyProtection="1"/>
    <xf numFmtId="0" fontId="50" fillId="0" borderId="0" xfId="0" applyFont="1" applyAlignment="1"/>
    <xf numFmtId="171" fontId="41" fillId="0" borderId="0" xfId="3" applyNumberFormat="1" applyFont="1" applyFill="1" applyAlignment="1" applyProtection="1">
      <alignment horizontal="center"/>
    </xf>
    <xf numFmtId="0" fontId="41" fillId="0" borderId="21" xfId="0" applyFont="1" applyBorder="1" applyAlignment="1"/>
    <xf numFmtId="171" fontId="41" fillId="0" borderId="21" xfId="3" applyNumberFormat="1" applyFont="1" applyFill="1" applyBorder="1" applyAlignment="1" applyProtection="1">
      <alignment horizontal="center"/>
    </xf>
    <xf numFmtId="171" fontId="41" fillId="0" borderId="21" xfId="3" applyNumberFormat="1" applyFont="1" applyFill="1" applyBorder="1" applyAlignment="1" applyProtection="1"/>
    <xf numFmtId="173" fontId="41" fillId="0" borderId="21" xfId="4" applyNumberFormat="1" applyFont="1" applyFill="1" applyBorder="1" applyAlignment="1" applyProtection="1">
      <alignment horizontal="center"/>
    </xf>
    <xf numFmtId="0" fontId="41" fillId="0" borderId="22" xfId="0" applyFont="1" applyBorder="1" applyAlignment="1"/>
    <xf numFmtId="169" fontId="41" fillId="0" borderId="22" xfId="6" applyFont="1" applyFill="1" applyBorder="1" applyAlignment="1" applyProtection="1">
      <alignment horizontal="left"/>
    </xf>
    <xf numFmtId="169" fontId="41" fillId="0" borderId="0" xfId="6" applyFont="1" applyFill="1" applyAlignment="1" applyProtection="1">
      <alignment horizontal="left"/>
    </xf>
    <xf numFmtId="0" fontId="41" fillId="0" borderId="0" xfId="0" applyFont="1" applyAlignment="1">
      <alignment horizontal="left"/>
    </xf>
    <xf numFmtId="164" fontId="3" fillId="0" borderId="12" xfId="1" applyNumberFormat="1" applyFont="1" applyBorder="1" applyAlignment="1">
      <alignment horizontal="center"/>
    </xf>
    <xf numFmtId="0" fontId="3" fillId="0" borderId="1" xfId="0" applyFont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164" fontId="3" fillId="0" borderId="0" xfId="3" applyNumberFormat="1" applyFont="1" applyAlignment="1">
      <alignment horizontal="left"/>
    </xf>
    <xf numFmtId="0" fontId="11" fillId="0" borderId="5" xfId="0" applyFont="1" applyBorder="1" applyAlignment="1">
      <alignment horizontal="left"/>
    </xf>
    <xf numFmtId="164" fontId="4" fillId="0" borderId="0" xfId="3" applyNumberFormat="1" applyFont="1" applyAlignment="1">
      <alignment horizontal="center"/>
    </xf>
    <xf numFmtId="164" fontId="11" fillId="0" borderId="0" xfId="3" applyNumberFormat="1" applyFont="1" applyAlignment="1">
      <alignment horizontal="left"/>
    </xf>
    <xf numFmtId="0" fontId="3" fillId="0" borderId="1" xfId="0" applyFont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164" fontId="3" fillId="0" borderId="0" xfId="3" applyNumberFormat="1" applyFont="1" applyAlignment="1">
      <alignment horizontal="left"/>
    </xf>
    <xf numFmtId="164" fontId="4" fillId="0" borderId="0" xfId="3" applyNumberFormat="1" applyFont="1" applyAlignment="1">
      <alignment horizontal="center"/>
    </xf>
    <xf numFmtId="164" fontId="11" fillId="0" borderId="0" xfId="3" applyNumberFormat="1" applyFont="1" applyAlignment="1">
      <alignment horizontal="left"/>
    </xf>
    <xf numFmtId="0" fontId="22" fillId="0" borderId="0" xfId="0" applyFont="1" applyAlignment="1">
      <alignment horizontal="left" wrapText="1"/>
    </xf>
    <xf numFmtId="0" fontId="11" fillId="0" borderId="0" xfId="0" applyFont="1" applyAlignment="1">
      <alignment horizontal="left"/>
    </xf>
    <xf numFmtId="164" fontId="3" fillId="0" borderId="14" xfId="3" applyNumberFormat="1" applyFont="1" applyBorder="1" applyAlignment="1">
      <alignment horizontal="left"/>
    </xf>
    <xf numFmtId="166" fontId="24" fillId="0" borderId="0" xfId="0" applyNumberFormat="1" applyFont="1" applyAlignment="1">
      <alignment horizontal="left"/>
    </xf>
    <xf numFmtId="166" fontId="11" fillId="0" borderId="0" xfId="0" applyNumberFormat="1" applyFont="1" applyAlignment="1">
      <alignment horizontal="left"/>
    </xf>
    <xf numFmtId="166" fontId="3" fillId="0" borderId="14" xfId="0" applyNumberFormat="1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11" fillId="0" borderId="0" xfId="0" applyFont="1" applyAlignment="1">
      <alignment horizontal="left" wrapText="1"/>
    </xf>
    <xf numFmtId="0" fontId="3" fillId="0" borderId="2" xfId="0" applyFont="1" applyBorder="1" applyAlignment="1">
      <alignment horizontal="left" wrapText="1"/>
    </xf>
    <xf numFmtId="164" fontId="3" fillId="0" borderId="0" xfId="3" applyNumberFormat="1" applyFont="1" applyAlignment="1">
      <alignment horizontal="left"/>
    </xf>
    <xf numFmtId="0" fontId="11" fillId="0" borderId="5" xfId="0" applyFont="1" applyBorder="1" applyAlignment="1">
      <alignment horizontal="left"/>
    </xf>
    <xf numFmtId="164" fontId="3" fillId="0" borderId="13" xfId="3" applyNumberFormat="1" applyFont="1" applyBorder="1" applyAlignment="1">
      <alignment horizontal="left"/>
    </xf>
    <xf numFmtId="0" fontId="15" fillId="0" borderId="3" xfId="3" applyNumberFormat="1" applyFont="1" applyBorder="1" applyAlignment="1">
      <alignment horizontal="center" vertical="center" wrapText="1"/>
    </xf>
    <xf numFmtId="0" fontId="15" fillId="0" borderId="7" xfId="3" applyNumberFormat="1" applyFont="1" applyBorder="1" applyAlignment="1">
      <alignment horizontal="center" vertical="center" wrapText="1"/>
    </xf>
    <xf numFmtId="9" fontId="15" fillId="0" borderId="3" xfId="2" applyNumberFormat="1" applyFont="1" applyBorder="1" applyAlignment="1">
      <alignment horizontal="center" vertical="center" wrapText="1"/>
    </xf>
    <xf numFmtId="9" fontId="15" fillId="0" borderId="7" xfId="2" applyNumberFormat="1" applyFont="1" applyBorder="1" applyAlignment="1">
      <alignment horizontal="center" vertical="center" wrapText="1"/>
    </xf>
    <xf numFmtId="165" fontId="2" fillId="0" borderId="10" xfId="1" applyNumberFormat="1" applyFont="1" applyBorder="1" applyAlignment="1">
      <alignment horizontal="right" wrapText="1"/>
    </xf>
    <xf numFmtId="165" fontId="2" fillId="0" borderId="2" xfId="1" applyNumberFormat="1" applyFont="1" applyBorder="1" applyAlignment="1">
      <alignment horizontal="right" wrapText="1"/>
    </xf>
    <xf numFmtId="165" fontId="2" fillId="0" borderId="11" xfId="1" applyNumberFormat="1" applyFont="1" applyBorder="1" applyAlignment="1">
      <alignment horizontal="right" wrapText="1"/>
    </xf>
    <xf numFmtId="0" fontId="3" fillId="0" borderId="1" xfId="0" applyFont="1" applyBorder="1" applyAlignment="1">
      <alignment horizontal="left" wrapText="1"/>
    </xf>
    <xf numFmtId="0" fontId="15" fillId="0" borderId="3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37" fontId="7" fillId="0" borderId="0" xfId="3" applyNumberFormat="1" applyFont="1" applyAlignment="1">
      <alignment horizontal="center" vertical="top"/>
    </xf>
    <xf numFmtId="164" fontId="9" fillId="0" borderId="0" xfId="3" applyNumberFormat="1" applyFont="1" applyAlignment="1">
      <alignment horizontal="center" vertical="top"/>
    </xf>
    <xf numFmtId="0" fontId="22" fillId="0" borderId="0" xfId="0" applyFont="1" applyAlignment="1">
      <alignment horizontal="left"/>
    </xf>
    <xf numFmtId="165" fontId="31" fillId="0" borderId="10" xfId="1" applyNumberFormat="1" applyFont="1" applyBorder="1" applyAlignment="1">
      <alignment horizontal="right" wrapText="1"/>
    </xf>
    <xf numFmtId="165" fontId="31" fillId="0" borderId="2" xfId="1" applyNumberFormat="1" applyFont="1" applyBorder="1" applyAlignment="1">
      <alignment horizontal="right" wrapText="1"/>
    </xf>
    <xf numFmtId="165" fontId="31" fillId="0" borderId="11" xfId="1" applyNumberFormat="1" applyFont="1" applyBorder="1" applyAlignment="1">
      <alignment horizontal="right" wrapText="1"/>
    </xf>
    <xf numFmtId="164" fontId="11" fillId="0" borderId="0" xfId="3" applyNumberFormat="1" applyFont="1" applyAlignment="1">
      <alignment horizontal="left"/>
    </xf>
    <xf numFmtId="0" fontId="4" fillId="0" borderId="5" xfId="0" applyFont="1" applyBorder="1" applyAlignment="1">
      <alignment horizontal="center"/>
    </xf>
    <xf numFmtId="164" fontId="4" fillId="0" borderId="5" xfId="3" applyNumberFormat="1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164" fontId="4" fillId="0" borderId="0" xfId="3" applyNumberFormat="1" applyFont="1" applyAlignment="1">
      <alignment horizontal="center"/>
    </xf>
    <xf numFmtId="167" fontId="23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167" fontId="4" fillId="0" borderId="0" xfId="0" applyNumberFormat="1" applyFont="1" applyAlignment="1">
      <alignment horizontal="center"/>
    </xf>
    <xf numFmtId="167" fontId="41" fillId="0" borderId="0" xfId="0" applyNumberFormat="1" applyFont="1" applyFill="1" applyAlignment="1">
      <alignment horizontal="center"/>
    </xf>
    <xf numFmtId="167" fontId="41" fillId="0" borderId="0" xfId="3" applyNumberFormat="1" applyFont="1" applyFill="1" applyAlignment="1" applyProtection="1">
      <alignment horizontal="center"/>
    </xf>
    <xf numFmtId="0" fontId="0" fillId="0" borderId="5" xfId="0" applyFont="1" applyBorder="1" applyAlignment="1">
      <alignment horizontal="left" wrapText="1"/>
    </xf>
    <xf numFmtId="0" fontId="39" fillId="0" borderId="17" xfId="0" applyFont="1" applyFill="1" applyBorder="1" applyAlignment="1">
      <alignment horizontal="center" vertical="center" wrapText="1"/>
    </xf>
    <xf numFmtId="169" fontId="39" fillId="0" borderId="17" xfId="6" applyFont="1" applyFill="1" applyBorder="1" applyAlignment="1" applyProtection="1">
      <alignment horizontal="center" vertical="center" wrapText="1"/>
    </xf>
    <xf numFmtId="0" fontId="48" fillId="0" borderId="0" xfId="0" applyFont="1" applyFill="1" applyAlignment="1">
      <alignment horizontal="left" wrapText="1"/>
    </xf>
    <xf numFmtId="0" fontId="0" fillId="0" borderId="21" xfId="0" applyFill="1" applyBorder="1"/>
    <xf numFmtId="0" fontId="0" fillId="0" borderId="19" xfId="0" applyFill="1" applyBorder="1"/>
    <xf numFmtId="171" fontId="39" fillId="0" borderId="17" xfId="3" applyNumberFormat="1" applyFont="1" applyFill="1" applyBorder="1" applyAlignment="1" applyProtection="1">
      <alignment horizontal="center" vertical="center" wrapText="1"/>
    </xf>
    <xf numFmtId="172" fontId="39" fillId="0" borderId="17" xfId="3" applyNumberFormat="1" applyFont="1" applyFill="1" applyBorder="1" applyAlignment="1" applyProtection="1">
      <alignment horizontal="center" vertical="center" wrapText="1"/>
    </xf>
    <xf numFmtId="173" fontId="43" fillId="0" borderId="17" xfId="4" applyNumberFormat="1" applyFont="1" applyFill="1" applyBorder="1" applyAlignment="1" applyProtection="1">
      <alignment horizontal="right" wrapText="1"/>
    </xf>
    <xf numFmtId="0" fontId="41" fillId="0" borderId="0" xfId="0" applyFont="1" applyFill="1" applyAlignment="1">
      <alignment horizontal="center" wrapText="1"/>
    </xf>
    <xf numFmtId="0" fontId="41" fillId="0" borderId="0" xfId="0" applyFont="1" applyFill="1" applyAlignment="1">
      <alignment horizontal="center"/>
    </xf>
    <xf numFmtId="0" fontId="0" fillId="0" borderId="0" xfId="0" applyFill="1"/>
    <xf numFmtId="171" fontId="25" fillId="0" borderId="0" xfId="3" applyNumberFormat="1" applyFont="1" applyFill="1" applyAlignment="1" applyProtection="1">
      <alignment horizontal="left"/>
    </xf>
    <xf numFmtId="0" fontId="41" fillId="0" borderId="22" xfId="0" applyFont="1" applyFill="1" applyBorder="1" applyAlignment="1">
      <alignment horizontal="center"/>
    </xf>
    <xf numFmtId="0" fontId="0" fillId="0" borderId="22" xfId="0" applyFill="1" applyBorder="1"/>
  </cellXfs>
  <cellStyles count="15">
    <cellStyle name="Comma" xfId="1" builtinId="3"/>
    <cellStyle name="Comma_Purchase Order (non trade)" xfId="3"/>
    <cellStyle name="Excel Built-in Comma" xfId="4"/>
    <cellStyle name="Excel Built-in Comma 1" xfId="5"/>
    <cellStyle name="Excel Built-in Percent" xfId="6"/>
    <cellStyle name="Heading" xfId="7"/>
    <cellStyle name="Heading1" xfId="8"/>
    <cellStyle name="Normal" xfId="0" builtinId="0"/>
    <cellStyle name="Normal 2" xfId="9"/>
    <cellStyle name="Normal 2 2" xfId="10"/>
    <cellStyle name="Normal 3" xfId="11"/>
    <cellStyle name="Normal 52" xfId="12"/>
    <cellStyle name="Percent" xfId="2" builtinId="5"/>
    <cellStyle name="Result" xfId="13"/>
    <cellStyle name="Result2" xfId="1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9524</xdr:colOff>
      <xdr:row>0</xdr:row>
      <xdr:rowOff>0</xdr:rowOff>
    </xdr:from>
    <xdr:to>
      <xdr:col>19</xdr:col>
      <xdr:colOff>276225</xdr:colOff>
      <xdr:row>2</xdr:row>
      <xdr:rowOff>121740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10624" y="0"/>
          <a:ext cx="1209676" cy="655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19049</xdr:colOff>
      <xdr:row>0</xdr:row>
      <xdr:rowOff>0</xdr:rowOff>
    </xdr:from>
    <xdr:to>
      <xdr:col>19</xdr:col>
      <xdr:colOff>1066800</xdr:colOff>
      <xdr:row>3</xdr:row>
      <xdr:rowOff>28575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0149" y="0"/>
          <a:ext cx="1990726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1104899</xdr:colOff>
      <xdr:row>0</xdr:row>
      <xdr:rowOff>0</xdr:rowOff>
    </xdr:from>
    <xdr:to>
      <xdr:col>19</xdr:col>
      <xdr:colOff>781049</xdr:colOff>
      <xdr:row>3</xdr:row>
      <xdr:rowOff>74115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099" y="0"/>
          <a:ext cx="1724025" cy="655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1104899</xdr:colOff>
      <xdr:row>0</xdr:row>
      <xdr:rowOff>0</xdr:rowOff>
    </xdr:from>
    <xdr:to>
      <xdr:col>19</xdr:col>
      <xdr:colOff>781049</xdr:colOff>
      <xdr:row>3</xdr:row>
      <xdr:rowOff>74115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099" y="0"/>
          <a:ext cx="1724025" cy="655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247649</xdr:colOff>
      <xdr:row>0</xdr:row>
      <xdr:rowOff>0</xdr:rowOff>
    </xdr:from>
    <xdr:to>
      <xdr:col>19</xdr:col>
      <xdr:colOff>952500</xdr:colOff>
      <xdr:row>3</xdr:row>
      <xdr:rowOff>66675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8749" y="0"/>
          <a:ext cx="1647826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9524</xdr:colOff>
      <xdr:row>0</xdr:row>
      <xdr:rowOff>0</xdr:rowOff>
    </xdr:from>
    <xdr:to>
      <xdr:col>19</xdr:col>
      <xdr:colOff>276225</xdr:colOff>
      <xdr:row>2</xdr:row>
      <xdr:rowOff>121740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10624" y="0"/>
          <a:ext cx="1209676" cy="655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19049</xdr:colOff>
      <xdr:row>0</xdr:row>
      <xdr:rowOff>0</xdr:rowOff>
    </xdr:from>
    <xdr:to>
      <xdr:col>19</xdr:col>
      <xdr:colOff>1066800</xdr:colOff>
      <xdr:row>3</xdr:row>
      <xdr:rowOff>28575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0149" y="0"/>
          <a:ext cx="1990726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1104899</xdr:colOff>
      <xdr:row>0</xdr:row>
      <xdr:rowOff>0</xdr:rowOff>
    </xdr:from>
    <xdr:to>
      <xdr:col>19</xdr:col>
      <xdr:colOff>781049</xdr:colOff>
      <xdr:row>3</xdr:row>
      <xdr:rowOff>74115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099" y="0"/>
          <a:ext cx="1724025" cy="655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1104899</xdr:colOff>
      <xdr:row>0</xdr:row>
      <xdr:rowOff>0</xdr:rowOff>
    </xdr:from>
    <xdr:to>
      <xdr:col>19</xdr:col>
      <xdr:colOff>781049</xdr:colOff>
      <xdr:row>3</xdr:row>
      <xdr:rowOff>74115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099" y="0"/>
          <a:ext cx="1724025" cy="655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1104899</xdr:colOff>
      <xdr:row>0</xdr:row>
      <xdr:rowOff>0</xdr:rowOff>
    </xdr:from>
    <xdr:to>
      <xdr:col>19</xdr:col>
      <xdr:colOff>781049</xdr:colOff>
      <xdr:row>3</xdr:row>
      <xdr:rowOff>74115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099" y="0"/>
          <a:ext cx="1724025" cy="655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1104899</xdr:colOff>
      <xdr:row>0</xdr:row>
      <xdr:rowOff>0</xdr:rowOff>
    </xdr:from>
    <xdr:to>
      <xdr:col>19</xdr:col>
      <xdr:colOff>781049</xdr:colOff>
      <xdr:row>3</xdr:row>
      <xdr:rowOff>74115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099" y="0"/>
          <a:ext cx="1724025" cy="655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72"/>
  <sheetViews>
    <sheetView topLeftCell="A14" workbookViewId="0">
      <selection activeCell="S50" sqref="A1:T50"/>
    </sheetView>
  </sheetViews>
  <sheetFormatPr defaultRowHeight="12.75"/>
  <cols>
    <col min="1" max="1" width="4.7109375" style="20" customWidth="1"/>
    <col min="2" max="2" width="7.7109375" style="20" customWidth="1"/>
    <col min="3" max="3" width="2.28515625" style="20" customWidth="1"/>
    <col min="4" max="4" width="2.42578125" style="20" customWidth="1"/>
    <col min="5" max="5" width="8.28515625" style="20" customWidth="1"/>
    <col min="6" max="6" width="4" style="20" customWidth="1"/>
    <col min="7" max="7" width="4.7109375" style="20" customWidth="1"/>
    <col min="8" max="8" width="6.140625" style="20" customWidth="1"/>
    <col min="9" max="9" width="7" style="20" customWidth="1"/>
    <col min="10" max="10" width="7.42578125" style="20" customWidth="1"/>
    <col min="11" max="11" width="3.140625" style="20" customWidth="1"/>
    <col min="12" max="12" width="5.140625" style="20" customWidth="1"/>
    <col min="13" max="13" width="8" style="20" customWidth="1"/>
    <col min="14" max="14" width="6.140625" style="22" customWidth="1"/>
    <col min="15" max="16" width="10.7109375" style="23" customWidth="1"/>
    <col min="17" max="17" width="16.85546875" style="23" customWidth="1"/>
    <col min="18" max="18" width="16.5703125" style="25" customWidth="1"/>
    <col min="19" max="19" width="14.140625" style="26" customWidth="1"/>
    <col min="20" max="20" width="20.140625" style="27" customWidth="1"/>
    <col min="21" max="256" width="9.140625" style="20"/>
    <col min="257" max="257" width="4.7109375" style="20" customWidth="1"/>
    <col min="258" max="258" width="7.7109375" style="20" customWidth="1"/>
    <col min="259" max="259" width="2.28515625" style="20" customWidth="1"/>
    <col min="260" max="260" width="2.42578125" style="20" customWidth="1"/>
    <col min="261" max="261" width="8.28515625" style="20" customWidth="1"/>
    <col min="262" max="262" width="4" style="20" customWidth="1"/>
    <col min="263" max="263" width="4.7109375" style="20" customWidth="1"/>
    <col min="264" max="264" width="6.140625" style="20" customWidth="1"/>
    <col min="265" max="265" width="7" style="20" customWidth="1"/>
    <col min="266" max="266" width="7.42578125" style="20" customWidth="1"/>
    <col min="267" max="267" width="3.140625" style="20" customWidth="1"/>
    <col min="268" max="268" width="5.140625" style="20" customWidth="1"/>
    <col min="269" max="269" width="8" style="20" customWidth="1"/>
    <col min="270" max="270" width="6.140625" style="20" customWidth="1"/>
    <col min="271" max="272" width="10.7109375" style="20" customWidth="1"/>
    <col min="273" max="273" width="16.85546875" style="20" customWidth="1"/>
    <col min="274" max="274" width="16.5703125" style="20" customWidth="1"/>
    <col min="275" max="275" width="14.140625" style="20" customWidth="1"/>
    <col min="276" max="276" width="18.85546875" style="20" customWidth="1"/>
    <col min="277" max="512" width="9.140625" style="20"/>
    <col min="513" max="513" width="4.7109375" style="20" customWidth="1"/>
    <col min="514" max="514" width="7.7109375" style="20" customWidth="1"/>
    <col min="515" max="515" width="2.28515625" style="20" customWidth="1"/>
    <col min="516" max="516" width="2.42578125" style="20" customWidth="1"/>
    <col min="517" max="517" width="8.28515625" style="20" customWidth="1"/>
    <col min="518" max="518" width="4" style="20" customWidth="1"/>
    <col min="519" max="519" width="4.7109375" style="20" customWidth="1"/>
    <col min="520" max="520" width="6.140625" style="20" customWidth="1"/>
    <col min="521" max="521" width="7" style="20" customWidth="1"/>
    <col min="522" max="522" width="7.42578125" style="20" customWidth="1"/>
    <col min="523" max="523" width="3.140625" style="20" customWidth="1"/>
    <col min="524" max="524" width="5.140625" style="20" customWidth="1"/>
    <col min="525" max="525" width="8" style="20" customWidth="1"/>
    <col min="526" max="526" width="6.140625" style="20" customWidth="1"/>
    <col min="527" max="528" width="10.7109375" style="20" customWidth="1"/>
    <col min="529" max="529" width="16.85546875" style="20" customWidth="1"/>
    <col min="530" max="530" width="16.5703125" style="20" customWidth="1"/>
    <col min="531" max="531" width="14.140625" style="20" customWidth="1"/>
    <col min="532" max="532" width="18.85546875" style="20" customWidth="1"/>
    <col min="533" max="768" width="9.140625" style="20"/>
    <col min="769" max="769" width="4.7109375" style="20" customWidth="1"/>
    <col min="770" max="770" width="7.7109375" style="20" customWidth="1"/>
    <col min="771" max="771" width="2.28515625" style="20" customWidth="1"/>
    <col min="772" max="772" width="2.42578125" style="20" customWidth="1"/>
    <col min="773" max="773" width="8.28515625" style="20" customWidth="1"/>
    <col min="774" max="774" width="4" style="20" customWidth="1"/>
    <col min="775" max="775" width="4.7109375" style="20" customWidth="1"/>
    <col min="776" max="776" width="6.140625" style="20" customWidth="1"/>
    <col min="777" max="777" width="7" style="20" customWidth="1"/>
    <col min="778" max="778" width="7.42578125" style="20" customWidth="1"/>
    <col min="779" max="779" width="3.140625" style="20" customWidth="1"/>
    <col min="780" max="780" width="5.140625" style="20" customWidth="1"/>
    <col min="781" max="781" width="8" style="20" customWidth="1"/>
    <col min="782" max="782" width="6.140625" style="20" customWidth="1"/>
    <col min="783" max="784" width="10.7109375" style="20" customWidth="1"/>
    <col min="785" max="785" width="16.85546875" style="20" customWidth="1"/>
    <col min="786" max="786" width="16.5703125" style="20" customWidth="1"/>
    <col min="787" max="787" width="14.140625" style="20" customWidth="1"/>
    <col min="788" max="788" width="18.85546875" style="20" customWidth="1"/>
    <col min="789" max="1024" width="9.140625" style="20"/>
    <col min="1025" max="1025" width="4.7109375" style="20" customWidth="1"/>
    <col min="1026" max="1026" width="7.7109375" style="20" customWidth="1"/>
    <col min="1027" max="1027" width="2.28515625" style="20" customWidth="1"/>
    <col min="1028" max="1028" width="2.42578125" style="20" customWidth="1"/>
    <col min="1029" max="1029" width="8.28515625" style="20" customWidth="1"/>
    <col min="1030" max="1030" width="4" style="20" customWidth="1"/>
    <col min="1031" max="1031" width="4.7109375" style="20" customWidth="1"/>
    <col min="1032" max="1032" width="6.140625" style="20" customWidth="1"/>
    <col min="1033" max="1033" width="7" style="20" customWidth="1"/>
    <col min="1034" max="1034" width="7.42578125" style="20" customWidth="1"/>
    <col min="1035" max="1035" width="3.140625" style="20" customWidth="1"/>
    <col min="1036" max="1036" width="5.140625" style="20" customWidth="1"/>
    <col min="1037" max="1037" width="8" style="20" customWidth="1"/>
    <col min="1038" max="1038" width="6.140625" style="20" customWidth="1"/>
    <col min="1039" max="1040" width="10.7109375" style="20" customWidth="1"/>
    <col min="1041" max="1041" width="16.85546875" style="20" customWidth="1"/>
    <col min="1042" max="1042" width="16.5703125" style="20" customWidth="1"/>
    <col min="1043" max="1043" width="14.140625" style="20" customWidth="1"/>
    <col min="1044" max="1044" width="18.85546875" style="20" customWidth="1"/>
    <col min="1045" max="1280" width="9.140625" style="20"/>
    <col min="1281" max="1281" width="4.7109375" style="20" customWidth="1"/>
    <col min="1282" max="1282" width="7.7109375" style="20" customWidth="1"/>
    <col min="1283" max="1283" width="2.28515625" style="20" customWidth="1"/>
    <col min="1284" max="1284" width="2.42578125" style="20" customWidth="1"/>
    <col min="1285" max="1285" width="8.28515625" style="20" customWidth="1"/>
    <col min="1286" max="1286" width="4" style="20" customWidth="1"/>
    <col min="1287" max="1287" width="4.7109375" style="20" customWidth="1"/>
    <col min="1288" max="1288" width="6.140625" style="20" customWidth="1"/>
    <col min="1289" max="1289" width="7" style="20" customWidth="1"/>
    <col min="1290" max="1290" width="7.42578125" style="20" customWidth="1"/>
    <col min="1291" max="1291" width="3.140625" style="20" customWidth="1"/>
    <col min="1292" max="1292" width="5.140625" style="20" customWidth="1"/>
    <col min="1293" max="1293" width="8" style="20" customWidth="1"/>
    <col min="1294" max="1294" width="6.140625" style="20" customWidth="1"/>
    <col min="1295" max="1296" width="10.7109375" style="20" customWidth="1"/>
    <col min="1297" max="1297" width="16.85546875" style="20" customWidth="1"/>
    <col min="1298" max="1298" width="16.5703125" style="20" customWidth="1"/>
    <col min="1299" max="1299" width="14.140625" style="20" customWidth="1"/>
    <col min="1300" max="1300" width="18.85546875" style="20" customWidth="1"/>
    <col min="1301" max="1536" width="9.140625" style="20"/>
    <col min="1537" max="1537" width="4.7109375" style="20" customWidth="1"/>
    <col min="1538" max="1538" width="7.7109375" style="20" customWidth="1"/>
    <col min="1539" max="1539" width="2.28515625" style="20" customWidth="1"/>
    <col min="1540" max="1540" width="2.42578125" style="20" customWidth="1"/>
    <col min="1541" max="1541" width="8.28515625" style="20" customWidth="1"/>
    <col min="1542" max="1542" width="4" style="20" customWidth="1"/>
    <col min="1543" max="1543" width="4.7109375" style="20" customWidth="1"/>
    <col min="1544" max="1544" width="6.140625" style="20" customWidth="1"/>
    <col min="1545" max="1545" width="7" style="20" customWidth="1"/>
    <col min="1546" max="1546" width="7.42578125" style="20" customWidth="1"/>
    <col min="1547" max="1547" width="3.140625" style="20" customWidth="1"/>
    <col min="1548" max="1548" width="5.140625" style="20" customWidth="1"/>
    <col min="1549" max="1549" width="8" style="20" customWidth="1"/>
    <col min="1550" max="1550" width="6.140625" style="20" customWidth="1"/>
    <col min="1551" max="1552" width="10.7109375" style="20" customWidth="1"/>
    <col min="1553" max="1553" width="16.85546875" style="20" customWidth="1"/>
    <col min="1554" max="1554" width="16.5703125" style="20" customWidth="1"/>
    <col min="1555" max="1555" width="14.140625" style="20" customWidth="1"/>
    <col min="1556" max="1556" width="18.85546875" style="20" customWidth="1"/>
    <col min="1557" max="1792" width="9.140625" style="20"/>
    <col min="1793" max="1793" width="4.7109375" style="20" customWidth="1"/>
    <col min="1794" max="1794" width="7.7109375" style="20" customWidth="1"/>
    <col min="1795" max="1795" width="2.28515625" style="20" customWidth="1"/>
    <col min="1796" max="1796" width="2.42578125" style="20" customWidth="1"/>
    <col min="1797" max="1797" width="8.28515625" style="20" customWidth="1"/>
    <col min="1798" max="1798" width="4" style="20" customWidth="1"/>
    <col min="1799" max="1799" width="4.7109375" style="20" customWidth="1"/>
    <col min="1800" max="1800" width="6.140625" style="20" customWidth="1"/>
    <col min="1801" max="1801" width="7" style="20" customWidth="1"/>
    <col min="1802" max="1802" width="7.42578125" style="20" customWidth="1"/>
    <col min="1803" max="1803" width="3.140625" style="20" customWidth="1"/>
    <col min="1804" max="1804" width="5.140625" style="20" customWidth="1"/>
    <col min="1805" max="1805" width="8" style="20" customWidth="1"/>
    <col min="1806" max="1806" width="6.140625" style="20" customWidth="1"/>
    <col min="1807" max="1808" width="10.7109375" style="20" customWidth="1"/>
    <col min="1809" max="1809" width="16.85546875" style="20" customWidth="1"/>
    <col min="1810" max="1810" width="16.5703125" style="20" customWidth="1"/>
    <col min="1811" max="1811" width="14.140625" style="20" customWidth="1"/>
    <col min="1812" max="1812" width="18.85546875" style="20" customWidth="1"/>
    <col min="1813" max="2048" width="9.140625" style="20"/>
    <col min="2049" max="2049" width="4.7109375" style="20" customWidth="1"/>
    <col min="2050" max="2050" width="7.7109375" style="20" customWidth="1"/>
    <col min="2051" max="2051" width="2.28515625" style="20" customWidth="1"/>
    <col min="2052" max="2052" width="2.42578125" style="20" customWidth="1"/>
    <col min="2053" max="2053" width="8.28515625" style="20" customWidth="1"/>
    <col min="2054" max="2054" width="4" style="20" customWidth="1"/>
    <col min="2055" max="2055" width="4.7109375" style="20" customWidth="1"/>
    <col min="2056" max="2056" width="6.140625" style="20" customWidth="1"/>
    <col min="2057" max="2057" width="7" style="20" customWidth="1"/>
    <col min="2058" max="2058" width="7.42578125" style="20" customWidth="1"/>
    <col min="2059" max="2059" width="3.140625" style="20" customWidth="1"/>
    <col min="2060" max="2060" width="5.140625" style="20" customWidth="1"/>
    <col min="2061" max="2061" width="8" style="20" customWidth="1"/>
    <col min="2062" max="2062" width="6.140625" style="20" customWidth="1"/>
    <col min="2063" max="2064" width="10.7109375" style="20" customWidth="1"/>
    <col min="2065" max="2065" width="16.85546875" style="20" customWidth="1"/>
    <col min="2066" max="2066" width="16.5703125" style="20" customWidth="1"/>
    <col min="2067" max="2067" width="14.140625" style="20" customWidth="1"/>
    <col min="2068" max="2068" width="18.85546875" style="20" customWidth="1"/>
    <col min="2069" max="2304" width="9.140625" style="20"/>
    <col min="2305" max="2305" width="4.7109375" style="20" customWidth="1"/>
    <col min="2306" max="2306" width="7.7109375" style="20" customWidth="1"/>
    <col min="2307" max="2307" width="2.28515625" style="20" customWidth="1"/>
    <col min="2308" max="2308" width="2.42578125" style="20" customWidth="1"/>
    <col min="2309" max="2309" width="8.28515625" style="20" customWidth="1"/>
    <col min="2310" max="2310" width="4" style="20" customWidth="1"/>
    <col min="2311" max="2311" width="4.7109375" style="20" customWidth="1"/>
    <col min="2312" max="2312" width="6.140625" style="20" customWidth="1"/>
    <col min="2313" max="2313" width="7" style="20" customWidth="1"/>
    <col min="2314" max="2314" width="7.42578125" style="20" customWidth="1"/>
    <col min="2315" max="2315" width="3.140625" style="20" customWidth="1"/>
    <col min="2316" max="2316" width="5.140625" style="20" customWidth="1"/>
    <col min="2317" max="2317" width="8" style="20" customWidth="1"/>
    <col min="2318" max="2318" width="6.140625" style="20" customWidth="1"/>
    <col min="2319" max="2320" width="10.7109375" style="20" customWidth="1"/>
    <col min="2321" max="2321" width="16.85546875" style="20" customWidth="1"/>
    <col min="2322" max="2322" width="16.5703125" style="20" customWidth="1"/>
    <col min="2323" max="2323" width="14.140625" style="20" customWidth="1"/>
    <col min="2324" max="2324" width="18.85546875" style="20" customWidth="1"/>
    <col min="2325" max="2560" width="9.140625" style="20"/>
    <col min="2561" max="2561" width="4.7109375" style="20" customWidth="1"/>
    <col min="2562" max="2562" width="7.7109375" style="20" customWidth="1"/>
    <col min="2563" max="2563" width="2.28515625" style="20" customWidth="1"/>
    <col min="2564" max="2564" width="2.42578125" style="20" customWidth="1"/>
    <col min="2565" max="2565" width="8.28515625" style="20" customWidth="1"/>
    <col min="2566" max="2566" width="4" style="20" customWidth="1"/>
    <col min="2567" max="2567" width="4.7109375" style="20" customWidth="1"/>
    <col min="2568" max="2568" width="6.140625" style="20" customWidth="1"/>
    <col min="2569" max="2569" width="7" style="20" customWidth="1"/>
    <col min="2570" max="2570" width="7.42578125" style="20" customWidth="1"/>
    <col min="2571" max="2571" width="3.140625" style="20" customWidth="1"/>
    <col min="2572" max="2572" width="5.140625" style="20" customWidth="1"/>
    <col min="2573" max="2573" width="8" style="20" customWidth="1"/>
    <col min="2574" max="2574" width="6.140625" style="20" customWidth="1"/>
    <col min="2575" max="2576" width="10.7109375" style="20" customWidth="1"/>
    <col min="2577" max="2577" width="16.85546875" style="20" customWidth="1"/>
    <col min="2578" max="2578" width="16.5703125" style="20" customWidth="1"/>
    <col min="2579" max="2579" width="14.140625" style="20" customWidth="1"/>
    <col min="2580" max="2580" width="18.85546875" style="20" customWidth="1"/>
    <col min="2581" max="2816" width="9.140625" style="20"/>
    <col min="2817" max="2817" width="4.7109375" style="20" customWidth="1"/>
    <col min="2818" max="2818" width="7.7109375" style="20" customWidth="1"/>
    <col min="2819" max="2819" width="2.28515625" style="20" customWidth="1"/>
    <col min="2820" max="2820" width="2.42578125" style="20" customWidth="1"/>
    <col min="2821" max="2821" width="8.28515625" style="20" customWidth="1"/>
    <col min="2822" max="2822" width="4" style="20" customWidth="1"/>
    <col min="2823" max="2823" width="4.7109375" style="20" customWidth="1"/>
    <col min="2824" max="2824" width="6.140625" style="20" customWidth="1"/>
    <col min="2825" max="2825" width="7" style="20" customWidth="1"/>
    <col min="2826" max="2826" width="7.42578125" style="20" customWidth="1"/>
    <col min="2827" max="2827" width="3.140625" style="20" customWidth="1"/>
    <col min="2828" max="2828" width="5.140625" style="20" customWidth="1"/>
    <col min="2829" max="2829" width="8" style="20" customWidth="1"/>
    <col min="2830" max="2830" width="6.140625" style="20" customWidth="1"/>
    <col min="2831" max="2832" width="10.7109375" style="20" customWidth="1"/>
    <col min="2833" max="2833" width="16.85546875" style="20" customWidth="1"/>
    <col min="2834" max="2834" width="16.5703125" style="20" customWidth="1"/>
    <col min="2835" max="2835" width="14.140625" style="20" customWidth="1"/>
    <col min="2836" max="2836" width="18.85546875" style="20" customWidth="1"/>
    <col min="2837" max="3072" width="9.140625" style="20"/>
    <col min="3073" max="3073" width="4.7109375" style="20" customWidth="1"/>
    <col min="3074" max="3074" width="7.7109375" style="20" customWidth="1"/>
    <col min="3075" max="3075" width="2.28515625" style="20" customWidth="1"/>
    <col min="3076" max="3076" width="2.42578125" style="20" customWidth="1"/>
    <col min="3077" max="3077" width="8.28515625" style="20" customWidth="1"/>
    <col min="3078" max="3078" width="4" style="20" customWidth="1"/>
    <col min="3079" max="3079" width="4.7109375" style="20" customWidth="1"/>
    <col min="3080" max="3080" width="6.140625" style="20" customWidth="1"/>
    <col min="3081" max="3081" width="7" style="20" customWidth="1"/>
    <col min="3082" max="3082" width="7.42578125" style="20" customWidth="1"/>
    <col min="3083" max="3083" width="3.140625" style="20" customWidth="1"/>
    <col min="3084" max="3084" width="5.140625" style="20" customWidth="1"/>
    <col min="3085" max="3085" width="8" style="20" customWidth="1"/>
    <col min="3086" max="3086" width="6.140625" style="20" customWidth="1"/>
    <col min="3087" max="3088" width="10.7109375" style="20" customWidth="1"/>
    <col min="3089" max="3089" width="16.85546875" style="20" customWidth="1"/>
    <col min="3090" max="3090" width="16.5703125" style="20" customWidth="1"/>
    <col min="3091" max="3091" width="14.140625" style="20" customWidth="1"/>
    <col min="3092" max="3092" width="18.85546875" style="20" customWidth="1"/>
    <col min="3093" max="3328" width="9.140625" style="20"/>
    <col min="3329" max="3329" width="4.7109375" style="20" customWidth="1"/>
    <col min="3330" max="3330" width="7.7109375" style="20" customWidth="1"/>
    <col min="3331" max="3331" width="2.28515625" style="20" customWidth="1"/>
    <col min="3332" max="3332" width="2.42578125" style="20" customWidth="1"/>
    <col min="3333" max="3333" width="8.28515625" style="20" customWidth="1"/>
    <col min="3334" max="3334" width="4" style="20" customWidth="1"/>
    <col min="3335" max="3335" width="4.7109375" style="20" customWidth="1"/>
    <col min="3336" max="3336" width="6.140625" style="20" customWidth="1"/>
    <col min="3337" max="3337" width="7" style="20" customWidth="1"/>
    <col min="3338" max="3338" width="7.42578125" style="20" customWidth="1"/>
    <col min="3339" max="3339" width="3.140625" style="20" customWidth="1"/>
    <col min="3340" max="3340" width="5.140625" style="20" customWidth="1"/>
    <col min="3341" max="3341" width="8" style="20" customWidth="1"/>
    <col min="3342" max="3342" width="6.140625" style="20" customWidth="1"/>
    <col min="3343" max="3344" width="10.7109375" style="20" customWidth="1"/>
    <col min="3345" max="3345" width="16.85546875" style="20" customWidth="1"/>
    <col min="3346" max="3346" width="16.5703125" style="20" customWidth="1"/>
    <col min="3347" max="3347" width="14.140625" style="20" customWidth="1"/>
    <col min="3348" max="3348" width="18.85546875" style="20" customWidth="1"/>
    <col min="3349" max="3584" width="9.140625" style="20"/>
    <col min="3585" max="3585" width="4.7109375" style="20" customWidth="1"/>
    <col min="3586" max="3586" width="7.7109375" style="20" customWidth="1"/>
    <col min="3587" max="3587" width="2.28515625" style="20" customWidth="1"/>
    <col min="3588" max="3588" width="2.42578125" style="20" customWidth="1"/>
    <col min="3589" max="3589" width="8.28515625" style="20" customWidth="1"/>
    <col min="3590" max="3590" width="4" style="20" customWidth="1"/>
    <col min="3591" max="3591" width="4.7109375" style="20" customWidth="1"/>
    <col min="3592" max="3592" width="6.140625" style="20" customWidth="1"/>
    <col min="3593" max="3593" width="7" style="20" customWidth="1"/>
    <col min="3594" max="3594" width="7.42578125" style="20" customWidth="1"/>
    <col min="3595" max="3595" width="3.140625" style="20" customWidth="1"/>
    <col min="3596" max="3596" width="5.140625" style="20" customWidth="1"/>
    <col min="3597" max="3597" width="8" style="20" customWidth="1"/>
    <col min="3598" max="3598" width="6.140625" style="20" customWidth="1"/>
    <col min="3599" max="3600" width="10.7109375" style="20" customWidth="1"/>
    <col min="3601" max="3601" width="16.85546875" style="20" customWidth="1"/>
    <col min="3602" max="3602" width="16.5703125" style="20" customWidth="1"/>
    <col min="3603" max="3603" width="14.140625" style="20" customWidth="1"/>
    <col min="3604" max="3604" width="18.85546875" style="20" customWidth="1"/>
    <col min="3605" max="3840" width="9.140625" style="20"/>
    <col min="3841" max="3841" width="4.7109375" style="20" customWidth="1"/>
    <col min="3842" max="3842" width="7.7109375" style="20" customWidth="1"/>
    <col min="3843" max="3843" width="2.28515625" style="20" customWidth="1"/>
    <col min="3844" max="3844" width="2.42578125" style="20" customWidth="1"/>
    <col min="3845" max="3845" width="8.28515625" style="20" customWidth="1"/>
    <col min="3846" max="3846" width="4" style="20" customWidth="1"/>
    <col min="3847" max="3847" width="4.7109375" style="20" customWidth="1"/>
    <col min="3848" max="3848" width="6.140625" style="20" customWidth="1"/>
    <col min="3849" max="3849" width="7" style="20" customWidth="1"/>
    <col min="3850" max="3850" width="7.42578125" style="20" customWidth="1"/>
    <col min="3851" max="3851" width="3.140625" style="20" customWidth="1"/>
    <col min="3852" max="3852" width="5.140625" style="20" customWidth="1"/>
    <col min="3853" max="3853" width="8" style="20" customWidth="1"/>
    <col min="3854" max="3854" width="6.140625" style="20" customWidth="1"/>
    <col min="3855" max="3856" width="10.7109375" style="20" customWidth="1"/>
    <col min="3857" max="3857" width="16.85546875" style="20" customWidth="1"/>
    <col min="3858" max="3858" width="16.5703125" style="20" customWidth="1"/>
    <col min="3859" max="3859" width="14.140625" style="20" customWidth="1"/>
    <col min="3860" max="3860" width="18.85546875" style="20" customWidth="1"/>
    <col min="3861" max="4096" width="9.140625" style="20"/>
    <col min="4097" max="4097" width="4.7109375" style="20" customWidth="1"/>
    <col min="4098" max="4098" width="7.7109375" style="20" customWidth="1"/>
    <col min="4099" max="4099" width="2.28515625" style="20" customWidth="1"/>
    <col min="4100" max="4100" width="2.42578125" style="20" customWidth="1"/>
    <col min="4101" max="4101" width="8.28515625" style="20" customWidth="1"/>
    <col min="4102" max="4102" width="4" style="20" customWidth="1"/>
    <col min="4103" max="4103" width="4.7109375" style="20" customWidth="1"/>
    <col min="4104" max="4104" width="6.140625" style="20" customWidth="1"/>
    <col min="4105" max="4105" width="7" style="20" customWidth="1"/>
    <col min="4106" max="4106" width="7.42578125" style="20" customWidth="1"/>
    <col min="4107" max="4107" width="3.140625" style="20" customWidth="1"/>
    <col min="4108" max="4108" width="5.140625" style="20" customWidth="1"/>
    <col min="4109" max="4109" width="8" style="20" customWidth="1"/>
    <col min="4110" max="4110" width="6.140625" style="20" customWidth="1"/>
    <col min="4111" max="4112" width="10.7109375" style="20" customWidth="1"/>
    <col min="4113" max="4113" width="16.85546875" style="20" customWidth="1"/>
    <col min="4114" max="4114" width="16.5703125" style="20" customWidth="1"/>
    <col min="4115" max="4115" width="14.140625" style="20" customWidth="1"/>
    <col min="4116" max="4116" width="18.85546875" style="20" customWidth="1"/>
    <col min="4117" max="4352" width="9.140625" style="20"/>
    <col min="4353" max="4353" width="4.7109375" style="20" customWidth="1"/>
    <col min="4354" max="4354" width="7.7109375" style="20" customWidth="1"/>
    <col min="4355" max="4355" width="2.28515625" style="20" customWidth="1"/>
    <col min="4356" max="4356" width="2.42578125" style="20" customWidth="1"/>
    <col min="4357" max="4357" width="8.28515625" style="20" customWidth="1"/>
    <col min="4358" max="4358" width="4" style="20" customWidth="1"/>
    <col min="4359" max="4359" width="4.7109375" style="20" customWidth="1"/>
    <col min="4360" max="4360" width="6.140625" style="20" customWidth="1"/>
    <col min="4361" max="4361" width="7" style="20" customWidth="1"/>
    <col min="4362" max="4362" width="7.42578125" style="20" customWidth="1"/>
    <col min="4363" max="4363" width="3.140625" style="20" customWidth="1"/>
    <col min="4364" max="4364" width="5.140625" style="20" customWidth="1"/>
    <col min="4365" max="4365" width="8" style="20" customWidth="1"/>
    <col min="4366" max="4366" width="6.140625" style="20" customWidth="1"/>
    <col min="4367" max="4368" width="10.7109375" style="20" customWidth="1"/>
    <col min="4369" max="4369" width="16.85546875" style="20" customWidth="1"/>
    <col min="4370" max="4370" width="16.5703125" style="20" customWidth="1"/>
    <col min="4371" max="4371" width="14.140625" style="20" customWidth="1"/>
    <col min="4372" max="4372" width="18.85546875" style="20" customWidth="1"/>
    <col min="4373" max="4608" width="9.140625" style="20"/>
    <col min="4609" max="4609" width="4.7109375" style="20" customWidth="1"/>
    <col min="4610" max="4610" width="7.7109375" style="20" customWidth="1"/>
    <col min="4611" max="4611" width="2.28515625" style="20" customWidth="1"/>
    <col min="4612" max="4612" width="2.42578125" style="20" customWidth="1"/>
    <col min="4613" max="4613" width="8.28515625" style="20" customWidth="1"/>
    <col min="4614" max="4614" width="4" style="20" customWidth="1"/>
    <col min="4615" max="4615" width="4.7109375" style="20" customWidth="1"/>
    <col min="4616" max="4616" width="6.140625" style="20" customWidth="1"/>
    <col min="4617" max="4617" width="7" style="20" customWidth="1"/>
    <col min="4618" max="4618" width="7.42578125" style="20" customWidth="1"/>
    <col min="4619" max="4619" width="3.140625" style="20" customWidth="1"/>
    <col min="4620" max="4620" width="5.140625" style="20" customWidth="1"/>
    <col min="4621" max="4621" width="8" style="20" customWidth="1"/>
    <col min="4622" max="4622" width="6.140625" style="20" customWidth="1"/>
    <col min="4623" max="4624" width="10.7109375" style="20" customWidth="1"/>
    <col min="4625" max="4625" width="16.85546875" style="20" customWidth="1"/>
    <col min="4626" max="4626" width="16.5703125" style="20" customWidth="1"/>
    <col min="4627" max="4627" width="14.140625" style="20" customWidth="1"/>
    <col min="4628" max="4628" width="18.85546875" style="20" customWidth="1"/>
    <col min="4629" max="4864" width="9.140625" style="20"/>
    <col min="4865" max="4865" width="4.7109375" style="20" customWidth="1"/>
    <col min="4866" max="4866" width="7.7109375" style="20" customWidth="1"/>
    <col min="4867" max="4867" width="2.28515625" style="20" customWidth="1"/>
    <col min="4868" max="4868" width="2.42578125" style="20" customWidth="1"/>
    <col min="4869" max="4869" width="8.28515625" style="20" customWidth="1"/>
    <col min="4870" max="4870" width="4" style="20" customWidth="1"/>
    <col min="4871" max="4871" width="4.7109375" style="20" customWidth="1"/>
    <col min="4872" max="4872" width="6.140625" style="20" customWidth="1"/>
    <col min="4873" max="4873" width="7" style="20" customWidth="1"/>
    <col min="4874" max="4874" width="7.42578125" style="20" customWidth="1"/>
    <col min="4875" max="4875" width="3.140625" style="20" customWidth="1"/>
    <col min="4876" max="4876" width="5.140625" style="20" customWidth="1"/>
    <col min="4877" max="4877" width="8" style="20" customWidth="1"/>
    <col min="4878" max="4878" width="6.140625" style="20" customWidth="1"/>
    <col min="4879" max="4880" width="10.7109375" style="20" customWidth="1"/>
    <col min="4881" max="4881" width="16.85546875" style="20" customWidth="1"/>
    <col min="4882" max="4882" width="16.5703125" style="20" customWidth="1"/>
    <col min="4883" max="4883" width="14.140625" style="20" customWidth="1"/>
    <col min="4884" max="4884" width="18.85546875" style="20" customWidth="1"/>
    <col min="4885" max="5120" width="9.140625" style="20"/>
    <col min="5121" max="5121" width="4.7109375" style="20" customWidth="1"/>
    <col min="5122" max="5122" width="7.7109375" style="20" customWidth="1"/>
    <col min="5123" max="5123" width="2.28515625" style="20" customWidth="1"/>
    <col min="5124" max="5124" width="2.42578125" style="20" customWidth="1"/>
    <col min="5125" max="5125" width="8.28515625" style="20" customWidth="1"/>
    <col min="5126" max="5126" width="4" style="20" customWidth="1"/>
    <col min="5127" max="5127" width="4.7109375" style="20" customWidth="1"/>
    <col min="5128" max="5128" width="6.140625" style="20" customWidth="1"/>
    <col min="5129" max="5129" width="7" style="20" customWidth="1"/>
    <col min="5130" max="5130" width="7.42578125" style="20" customWidth="1"/>
    <col min="5131" max="5131" width="3.140625" style="20" customWidth="1"/>
    <col min="5132" max="5132" width="5.140625" style="20" customWidth="1"/>
    <col min="5133" max="5133" width="8" style="20" customWidth="1"/>
    <col min="5134" max="5134" width="6.140625" style="20" customWidth="1"/>
    <col min="5135" max="5136" width="10.7109375" style="20" customWidth="1"/>
    <col min="5137" max="5137" width="16.85546875" style="20" customWidth="1"/>
    <col min="5138" max="5138" width="16.5703125" style="20" customWidth="1"/>
    <col min="5139" max="5139" width="14.140625" style="20" customWidth="1"/>
    <col min="5140" max="5140" width="18.85546875" style="20" customWidth="1"/>
    <col min="5141" max="5376" width="9.140625" style="20"/>
    <col min="5377" max="5377" width="4.7109375" style="20" customWidth="1"/>
    <col min="5378" max="5378" width="7.7109375" style="20" customWidth="1"/>
    <col min="5379" max="5379" width="2.28515625" style="20" customWidth="1"/>
    <col min="5380" max="5380" width="2.42578125" style="20" customWidth="1"/>
    <col min="5381" max="5381" width="8.28515625" style="20" customWidth="1"/>
    <col min="5382" max="5382" width="4" style="20" customWidth="1"/>
    <col min="5383" max="5383" width="4.7109375" style="20" customWidth="1"/>
    <col min="5384" max="5384" width="6.140625" style="20" customWidth="1"/>
    <col min="5385" max="5385" width="7" style="20" customWidth="1"/>
    <col min="5386" max="5386" width="7.42578125" style="20" customWidth="1"/>
    <col min="5387" max="5387" width="3.140625" style="20" customWidth="1"/>
    <col min="5388" max="5388" width="5.140625" style="20" customWidth="1"/>
    <col min="5389" max="5389" width="8" style="20" customWidth="1"/>
    <col min="5390" max="5390" width="6.140625" style="20" customWidth="1"/>
    <col min="5391" max="5392" width="10.7109375" style="20" customWidth="1"/>
    <col min="5393" max="5393" width="16.85546875" style="20" customWidth="1"/>
    <col min="5394" max="5394" width="16.5703125" style="20" customWidth="1"/>
    <col min="5395" max="5395" width="14.140625" style="20" customWidth="1"/>
    <col min="5396" max="5396" width="18.85546875" style="20" customWidth="1"/>
    <col min="5397" max="5632" width="9.140625" style="20"/>
    <col min="5633" max="5633" width="4.7109375" style="20" customWidth="1"/>
    <col min="5634" max="5634" width="7.7109375" style="20" customWidth="1"/>
    <col min="5635" max="5635" width="2.28515625" style="20" customWidth="1"/>
    <col min="5636" max="5636" width="2.42578125" style="20" customWidth="1"/>
    <col min="5637" max="5637" width="8.28515625" style="20" customWidth="1"/>
    <col min="5638" max="5638" width="4" style="20" customWidth="1"/>
    <col min="5639" max="5639" width="4.7109375" style="20" customWidth="1"/>
    <col min="5640" max="5640" width="6.140625" style="20" customWidth="1"/>
    <col min="5641" max="5641" width="7" style="20" customWidth="1"/>
    <col min="5642" max="5642" width="7.42578125" style="20" customWidth="1"/>
    <col min="5643" max="5643" width="3.140625" style="20" customWidth="1"/>
    <col min="5644" max="5644" width="5.140625" style="20" customWidth="1"/>
    <col min="5645" max="5645" width="8" style="20" customWidth="1"/>
    <col min="5646" max="5646" width="6.140625" style="20" customWidth="1"/>
    <col min="5647" max="5648" width="10.7109375" style="20" customWidth="1"/>
    <col min="5649" max="5649" width="16.85546875" style="20" customWidth="1"/>
    <col min="5650" max="5650" width="16.5703125" style="20" customWidth="1"/>
    <col min="5651" max="5651" width="14.140625" style="20" customWidth="1"/>
    <col min="5652" max="5652" width="18.85546875" style="20" customWidth="1"/>
    <col min="5653" max="5888" width="9.140625" style="20"/>
    <col min="5889" max="5889" width="4.7109375" style="20" customWidth="1"/>
    <col min="5890" max="5890" width="7.7109375" style="20" customWidth="1"/>
    <col min="5891" max="5891" width="2.28515625" style="20" customWidth="1"/>
    <col min="5892" max="5892" width="2.42578125" style="20" customWidth="1"/>
    <col min="5893" max="5893" width="8.28515625" style="20" customWidth="1"/>
    <col min="5894" max="5894" width="4" style="20" customWidth="1"/>
    <col min="5895" max="5895" width="4.7109375" style="20" customWidth="1"/>
    <col min="5896" max="5896" width="6.140625" style="20" customWidth="1"/>
    <col min="5897" max="5897" width="7" style="20" customWidth="1"/>
    <col min="5898" max="5898" width="7.42578125" style="20" customWidth="1"/>
    <col min="5899" max="5899" width="3.140625" style="20" customWidth="1"/>
    <col min="5900" max="5900" width="5.140625" style="20" customWidth="1"/>
    <col min="5901" max="5901" width="8" style="20" customWidth="1"/>
    <col min="5902" max="5902" width="6.140625" style="20" customWidth="1"/>
    <col min="5903" max="5904" width="10.7109375" style="20" customWidth="1"/>
    <col min="5905" max="5905" width="16.85546875" style="20" customWidth="1"/>
    <col min="5906" max="5906" width="16.5703125" style="20" customWidth="1"/>
    <col min="5907" max="5907" width="14.140625" style="20" customWidth="1"/>
    <col min="5908" max="5908" width="18.85546875" style="20" customWidth="1"/>
    <col min="5909" max="6144" width="9.140625" style="20"/>
    <col min="6145" max="6145" width="4.7109375" style="20" customWidth="1"/>
    <col min="6146" max="6146" width="7.7109375" style="20" customWidth="1"/>
    <col min="6147" max="6147" width="2.28515625" style="20" customWidth="1"/>
    <col min="6148" max="6148" width="2.42578125" style="20" customWidth="1"/>
    <col min="6149" max="6149" width="8.28515625" style="20" customWidth="1"/>
    <col min="6150" max="6150" width="4" style="20" customWidth="1"/>
    <col min="6151" max="6151" width="4.7109375" style="20" customWidth="1"/>
    <col min="6152" max="6152" width="6.140625" style="20" customWidth="1"/>
    <col min="6153" max="6153" width="7" style="20" customWidth="1"/>
    <col min="6154" max="6154" width="7.42578125" style="20" customWidth="1"/>
    <col min="6155" max="6155" width="3.140625" style="20" customWidth="1"/>
    <col min="6156" max="6156" width="5.140625" style="20" customWidth="1"/>
    <col min="6157" max="6157" width="8" style="20" customWidth="1"/>
    <col min="6158" max="6158" width="6.140625" style="20" customWidth="1"/>
    <col min="6159" max="6160" width="10.7109375" style="20" customWidth="1"/>
    <col min="6161" max="6161" width="16.85546875" style="20" customWidth="1"/>
    <col min="6162" max="6162" width="16.5703125" style="20" customWidth="1"/>
    <col min="6163" max="6163" width="14.140625" style="20" customWidth="1"/>
    <col min="6164" max="6164" width="18.85546875" style="20" customWidth="1"/>
    <col min="6165" max="6400" width="9.140625" style="20"/>
    <col min="6401" max="6401" width="4.7109375" style="20" customWidth="1"/>
    <col min="6402" max="6402" width="7.7109375" style="20" customWidth="1"/>
    <col min="6403" max="6403" width="2.28515625" style="20" customWidth="1"/>
    <col min="6404" max="6404" width="2.42578125" style="20" customWidth="1"/>
    <col min="6405" max="6405" width="8.28515625" style="20" customWidth="1"/>
    <col min="6406" max="6406" width="4" style="20" customWidth="1"/>
    <col min="6407" max="6407" width="4.7109375" style="20" customWidth="1"/>
    <col min="6408" max="6408" width="6.140625" style="20" customWidth="1"/>
    <col min="6409" max="6409" width="7" style="20" customWidth="1"/>
    <col min="6410" max="6410" width="7.42578125" style="20" customWidth="1"/>
    <col min="6411" max="6411" width="3.140625" style="20" customWidth="1"/>
    <col min="6412" max="6412" width="5.140625" style="20" customWidth="1"/>
    <col min="6413" max="6413" width="8" style="20" customWidth="1"/>
    <col min="6414" max="6414" width="6.140625" style="20" customWidth="1"/>
    <col min="6415" max="6416" width="10.7109375" style="20" customWidth="1"/>
    <col min="6417" max="6417" width="16.85546875" style="20" customWidth="1"/>
    <col min="6418" max="6418" width="16.5703125" style="20" customWidth="1"/>
    <col min="6419" max="6419" width="14.140625" style="20" customWidth="1"/>
    <col min="6420" max="6420" width="18.85546875" style="20" customWidth="1"/>
    <col min="6421" max="6656" width="9.140625" style="20"/>
    <col min="6657" max="6657" width="4.7109375" style="20" customWidth="1"/>
    <col min="6658" max="6658" width="7.7109375" style="20" customWidth="1"/>
    <col min="6659" max="6659" width="2.28515625" style="20" customWidth="1"/>
    <col min="6660" max="6660" width="2.42578125" style="20" customWidth="1"/>
    <col min="6661" max="6661" width="8.28515625" style="20" customWidth="1"/>
    <col min="6662" max="6662" width="4" style="20" customWidth="1"/>
    <col min="6663" max="6663" width="4.7109375" style="20" customWidth="1"/>
    <col min="6664" max="6664" width="6.140625" style="20" customWidth="1"/>
    <col min="6665" max="6665" width="7" style="20" customWidth="1"/>
    <col min="6666" max="6666" width="7.42578125" style="20" customWidth="1"/>
    <col min="6667" max="6667" width="3.140625" style="20" customWidth="1"/>
    <col min="6668" max="6668" width="5.140625" style="20" customWidth="1"/>
    <col min="6669" max="6669" width="8" style="20" customWidth="1"/>
    <col min="6670" max="6670" width="6.140625" style="20" customWidth="1"/>
    <col min="6671" max="6672" width="10.7109375" style="20" customWidth="1"/>
    <col min="6673" max="6673" width="16.85546875" style="20" customWidth="1"/>
    <col min="6674" max="6674" width="16.5703125" style="20" customWidth="1"/>
    <col min="6675" max="6675" width="14.140625" style="20" customWidth="1"/>
    <col min="6676" max="6676" width="18.85546875" style="20" customWidth="1"/>
    <col min="6677" max="6912" width="9.140625" style="20"/>
    <col min="6913" max="6913" width="4.7109375" style="20" customWidth="1"/>
    <col min="6914" max="6914" width="7.7109375" style="20" customWidth="1"/>
    <col min="6915" max="6915" width="2.28515625" style="20" customWidth="1"/>
    <col min="6916" max="6916" width="2.42578125" style="20" customWidth="1"/>
    <col min="6917" max="6917" width="8.28515625" style="20" customWidth="1"/>
    <col min="6918" max="6918" width="4" style="20" customWidth="1"/>
    <col min="6919" max="6919" width="4.7109375" style="20" customWidth="1"/>
    <col min="6920" max="6920" width="6.140625" style="20" customWidth="1"/>
    <col min="6921" max="6921" width="7" style="20" customWidth="1"/>
    <col min="6922" max="6922" width="7.42578125" style="20" customWidth="1"/>
    <col min="6923" max="6923" width="3.140625" style="20" customWidth="1"/>
    <col min="6924" max="6924" width="5.140625" style="20" customWidth="1"/>
    <col min="6925" max="6925" width="8" style="20" customWidth="1"/>
    <col min="6926" max="6926" width="6.140625" style="20" customWidth="1"/>
    <col min="6927" max="6928" width="10.7109375" style="20" customWidth="1"/>
    <col min="6929" max="6929" width="16.85546875" style="20" customWidth="1"/>
    <col min="6930" max="6930" width="16.5703125" style="20" customWidth="1"/>
    <col min="6931" max="6931" width="14.140625" style="20" customWidth="1"/>
    <col min="6932" max="6932" width="18.85546875" style="20" customWidth="1"/>
    <col min="6933" max="7168" width="9.140625" style="20"/>
    <col min="7169" max="7169" width="4.7109375" style="20" customWidth="1"/>
    <col min="7170" max="7170" width="7.7109375" style="20" customWidth="1"/>
    <col min="7171" max="7171" width="2.28515625" style="20" customWidth="1"/>
    <col min="7172" max="7172" width="2.42578125" style="20" customWidth="1"/>
    <col min="7173" max="7173" width="8.28515625" style="20" customWidth="1"/>
    <col min="7174" max="7174" width="4" style="20" customWidth="1"/>
    <col min="7175" max="7175" width="4.7109375" style="20" customWidth="1"/>
    <col min="7176" max="7176" width="6.140625" style="20" customWidth="1"/>
    <col min="7177" max="7177" width="7" style="20" customWidth="1"/>
    <col min="7178" max="7178" width="7.42578125" style="20" customWidth="1"/>
    <col min="7179" max="7179" width="3.140625" style="20" customWidth="1"/>
    <col min="7180" max="7180" width="5.140625" style="20" customWidth="1"/>
    <col min="7181" max="7181" width="8" style="20" customWidth="1"/>
    <col min="7182" max="7182" width="6.140625" style="20" customWidth="1"/>
    <col min="7183" max="7184" width="10.7109375" style="20" customWidth="1"/>
    <col min="7185" max="7185" width="16.85546875" style="20" customWidth="1"/>
    <col min="7186" max="7186" width="16.5703125" style="20" customWidth="1"/>
    <col min="7187" max="7187" width="14.140625" style="20" customWidth="1"/>
    <col min="7188" max="7188" width="18.85546875" style="20" customWidth="1"/>
    <col min="7189" max="7424" width="9.140625" style="20"/>
    <col min="7425" max="7425" width="4.7109375" style="20" customWidth="1"/>
    <col min="7426" max="7426" width="7.7109375" style="20" customWidth="1"/>
    <col min="7427" max="7427" width="2.28515625" style="20" customWidth="1"/>
    <col min="7428" max="7428" width="2.42578125" style="20" customWidth="1"/>
    <col min="7429" max="7429" width="8.28515625" style="20" customWidth="1"/>
    <col min="7430" max="7430" width="4" style="20" customWidth="1"/>
    <col min="7431" max="7431" width="4.7109375" style="20" customWidth="1"/>
    <col min="7432" max="7432" width="6.140625" style="20" customWidth="1"/>
    <col min="7433" max="7433" width="7" style="20" customWidth="1"/>
    <col min="7434" max="7434" width="7.42578125" style="20" customWidth="1"/>
    <col min="7435" max="7435" width="3.140625" style="20" customWidth="1"/>
    <col min="7436" max="7436" width="5.140625" style="20" customWidth="1"/>
    <col min="7437" max="7437" width="8" style="20" customWidth="1"/>
    <col min="7438" max="7438" width="6.140625" style="20" customWidth="1"/>
    <col min="7439" max="7440" width="10.7109375" style="20" customWidth="1"/>
    <col min="7441" max="7441" width="16.85546875" style="20" customWidth="1"/>
    <col min="7442" max="7442" width="16.5703125" style="20" customWidth="1"/>
    <col min="7443" max="7443" width="14.140625" style="20" customWidth="1"/>
    <col min="7444" max="7444" width="18.85546875" style="20" customWidth="1"/>
    <col min="7445" max="7680" width="9.140625" style="20"/>
    <col min="7681" max="7681" width="4.7109375" style="20" customWidth="1"/>
    <col min="7682" max="7682" width="7.7109375" style="20" customWidth="1"/>
    <col min="7683" max="7683" width="2.28515625" style="20" customWidth="1"/>
    <col min="7684" max="7684" width="2.42578125" style="20" customWidth="1"/>
    <col min="7685" max="7685" width="8.28515625" style="20" customWidth="1"/>
    <col min="7686" max="7686" width="4" style="20" customWidth="1"/>
    <col min="7687" max="7687" width="4.7109375" style="20" customWidth="1"/>
    <col min="7688" max="7688" width="6.140625" style="20" customWidth="1"/>
    <col min="7689" max="7689" width="7" style="20" customWidth="1"/>
    <col min="7690" max="7690" width="7.42578125" style="20" customWidth="1"/>
    <col min="7691" max="7691" width="3.140625" style="20" customWidth="1"/>
    <col min="7692" max="7692" width="5.140625" style="20" customWidth="1"/>
    <col min="7693" max="7693" width="8" style="20" customWidth="1"/>
    <col min="7694" max="7694" width="6.140625" style="20" customWidth="1"/>
    <col min="7695" max="7696" width="10.7109375" style="20" customWidth="1"/>
    <col min="7697" max="7697" width="16.85546875" style="20" customWidth="1"/>
    <col min="7698" max="7698" width="16.5703125" style="20" customWidth="1"/>
    <col min="7699" max="7699" width="14.140625" style="20" customWidth="1"/>
    <col min="7700" max="7700" width="18.85546875" style="20" customWidth="1"/>
    <col min="7701" max="7936" width="9.140625" style="20"/>
    <col min="7937" max="7937" width="4.7109375" style="20" customWidth="1"/>
    <col min="7938" max="7938" width="7.7109375" style="20" customWidth="1"/>
    <col min="7939" max="7939" width="2.28515625" style="20" customWidth="1"/>
    <col min="7940" max="7940" width="2.42578125" style="20" customWidth="1"/>
    <col min="7941" max="7941" width="8.28515625" style="20" customWidth="1"/>
    <col min="7942" max="7942" width="4" style="20" customWidth="1"/>
    <col min="7943" max="7943" width="4.7109375" style="20" customWidth="1"/>
    <col min="7944" max="7944" width="6.140625" style="20" customWidth="1"/>
    <col min="7945" max="7945" width="7" style="20" customWidth="1"/>
    <col min="7946" max="7946" width="7.42578125" style="20" customWidth="1"/>
    <col min="7947" max="7947" width="3.140625" style="20" customWidth="1"/>
    <col min="7948" max="7948" width="5.140625" style="20" customWidth="1"/>
    <col min="7949" max="7949" width="8" style="20" customWidth="1"/>
    <col min="7950" max="7950" width="6.140625" style="20" customWidth="1"/>
    <col min="7951" max="7952" width="10.7109375" style="20" customWidth="1"/>
    <col min="7953" max="7953" width="16.85546875" style="20" customWidth="1"/>
    <col min="7954" max="7954" width="16.5703125" style="20" customWidth="1"/>
    <col min="7955" max="7955" width="14.140625" style="20" customWidth="1"/>
    <col min="7956" max="7956" width="18.85546875" style="20" customWidth="1"/>
    <col min="7957" max="8192" width="9.140625" style="20"/>
    <col min="8193" max="8193" width="4.7109375" style="20" customWidth="1"/>
    <col min="8194" max="8194" width="7.7109375" style="20" customWidth="1"/>
    <col min="8195" max="8195" width="2.28515625" style="20" customWidth="1"/>
    <col min="8196" max="8196" width="2.42578125" style="20" customWidth="1"/>
    <col min="8197" max="8197" width="8.28515625" style="20" customWidth="1"/>
    <col min="8198" max="8198" width="4" style="20" customWidth="1"/>
    <col min="8199" max="8199" width="4.7109375" style="20" customWidth="1"/>
    <col min="8200" max="8200" width="6.140625" style="20" customWidth="1"/>
    <col min="8201" max="8201" width="7" style="20" customWidth="1"/>
    <col min="8202" max="8202" width="7.42578125" style="20" customWidth="1"/>
    <col min="8203" max="8203" width="3.140625" style="20" customWidth="1"/>
    <col min="8204" max="8204" width="5.140625" style="20" customWidth="1"/>
    <col min="8205" max="8205" width="8" style="20" customWidth="1"/>
    <col min="8206" max="8206" width="6.140625" style="20" customWidth="1"/>
    <col min="8207" max="8208" width="10.7109375" style="20" customWidth="1"/>
    <col min="8209" max="8209" width="16.85546875" style="20" customWidth="1"/>
    <col min="8210" max="8210" width="16.5703125" style="20" customWidth="1"/>
    <col min="8211" max="8211" width="14.140625" style="20" customWidth="1"/>
    <col min="8212" max="8212" width="18.85546875" style="20" customWidth="1"/>
    <col min="8213" max="8448" width="9.140625" style="20"/>
    <col min="8449" max="8449" width="4.7109375" style="20" customWidth="1"/>
    <col min="8450" max="8450" width="7.7109375" style="20" customWidth="1"/>
    <col min="8451" max="8451" width="2.28515625" style="20" customWidth="1"/>
    <col min="8452" max="8452" width="2.42578125" style="20" customWidth="1"/>
    <col min="8453" max="8453" width="8.28515625" style="20" customWidth="1"/>
    <col min="8454" max="8454" width="4" style="20" customWidth="1"/>
    <col min="8455" max="8455" width="4.7109375" style="20" customWidth="1"/>
    <col min="8456" max="8456" width="6.140625" style="20" customWidth="1"/>
    <col min="8457" max="8457" width="7" style="20" customWidth="1"/>
    <col min="8458" max="8458" width="7.42578125" style="20" customWidth="1"/>
    <col min="8459" max="8459" width="3.140625" style="20" customWidth="1"/>
    <col min="8460" max="8460" width="5.140625" style="20" customWidth="1"/>
    <col min="8461" max="8461" width="8" style="20" customWidth="1"/>
    <col min="8462" max="8462" width="6.140625" style="20" customWidth="1"/>
    <col min="8463" max="8464" width="10.7109375" style="20" customWidth="1"/>
    <col min="8465" max="8465" width="16.85546875" style="20" customWidth="1"/>
    <col min="8466" max="8466" width="16.5703125" style="20" customWidth="1"/>
    <col min="8467" max="8467" width="14.140625" style="20" customWidth="1"/>
    <col min="8468" max="8468" width="18.85546875" style="20" customWidth="1"/>
    <col min="8469" max="8704" width="9.140625" style="20"/>
    <col min="8705" max="8705" width="4.7109375" style="20" customWidth="1"/>
    <col min="8706" max="8706" width="7.7109375" style="20" customWidth="1"/>
    <col min="8707" max="8707" width="2.28515625" style="20" customWidth="1"/>
    <col min="8708" max="8708" width="2.42578125" style="20" customWidth="1"/>
    <col min="8709" max="8709" width="8.28515625" style="20" customWidth="1"/>
    <col min="8710" max="8710" width="4" style="20" customWidth="1"/>
    <col min="8711" max="8711" width="4.7109375" style="20" customWidth="1"/>
    <col min="8712" max="8712" width="6.140625" style="20" customWidth="1"/>
    <col min="8713" max="8713" width="7" style="20" customWidth="1"/>
    <col min="8714" max="8714" width="7.42578125" style="20" customWidth="1"/>
    <col min="8715" max="8715" width="3.140625" style="20" customWidth="1"/>
    <col min="8716" max="8716" width="5.140625" style="20" customWidth="1"/>
    <col min="8717" max="8717" width="8" style="20" customWidth="1"/>
    <col min="8718" max="8718" width="6.140625" style="20" customWidth="1"/>
    <col min="8719" max="8720" width="10.7109375" style="20" customWidth="1"/>
    <col min="8721" max="8721" width="16.85546875" style="20" customWidth="1"/>
    <col min="8722" max="8722" width="16.5703125" style="20" customWidth="1"/>
    <col min="8723" max="8723" width="14.140625" style="20" customWidth="1"/>
    <col min="8724" max="8724" width="18.85546875" style="20" customWidth="1"/>
    <col min="8725" max="8960" width="9.140625" style="20"/>
    <col min="8961" max="8961" width="4.7109375" style="20" customWidth="1"/>
    <col min="8962" max="8962" width="7.7109375" style="20" customWidth="1"/>
    <col min="8963" max="8963" width="2.28515625" style="20" customWidth="1"/>
    <col min="8964" max="8964" width="2.42578125" style="20" customWidth="1"/>
    <col min="8965" max="8965" width="8.28515625" style="20" customWidth="1"/>
    <col min="8966" max="8966" width="4" style="20" customWidth="1"/>
    <col min="8967" max="8967" width="4.7109375" style="20" customWidth="1"/>
    <col min="8968" max="8968" width="6.140625" style="20" customWidth="1"/>
    <col min="8969" max="8969" width="7" style="20" customWidth="1"/>
    <col min="8970" max="8970" width="7.42578125" style="20" customWidth="1"/>
    <col min="8971" max="8971" width="3.140625" style="20" customWidth="1"/>
    <col min="8972" max="8972" width="5.140625" style="20" customWidth="1"/>
    <col min="8973" max="8973" width="8" style="20" customWidth="1"/>
    <col min="8974" max="8974" width="6.140625" style="20" customWidth="1"/>
    <col min="8975" max="8976" width="10.7109375" style="20" customWidth="1"/>
    <col min="8977" max="8977" width="16.85546875" style="20" customWidth="1"/>
    <col min="8978" max="8978" width="16.5703125" style="20" customWidth="1"/>
    <col min="8979" max="8979" width="14.140625" style="20" customWidth="1"/>
    <col min="8980" max="8980" width="18.85546875" style="20" customWidth="1"/>
    <col min="8981" max="9216" width="9.140625" style="20"/>
    <col min="9217" max="9217" width="4.7109375" style="20" customWidth="1"/>
    <col min="9218" max="9218" width="7.7109375" style="20" customWidth="1"/>
    <col min="9219" max="9219" width="2.28515625" style="20" customWidth="1"/>
    <col min="9220" max="9220" width="2.42578125" style="20" customWidth="1"/>
    <col min="9221" max="9221" width="8.28515625" style="20" customWidth="1"/>
    <col min="9222" max="9222" width="4" style="20" customWidth="1"/>
    <col min="9223" max="9223" width="4.7109375" style="20" customWidth="1"/>
    <col min="9224" max="9224" width="6.140625" style="20" customWidth="1"/>
    <col min="9225" max="9225" width="7" style="20" customWidth="1"/>
    <col min="9226" max="9226" width="7.42578125" style="20" customWidth="1"/>
    <col min="9227" max="9227" width="3.140625" style="20" customWidth="1"/>
    <col min="9228" max="9228" width="5.140625" style="20" customWidth="1"/>
    <col min="9229" max="9229" width="8" style="20" customWidth="1"/>
    <col min="9230" max="9230" width="6.140625" style="20" customWidth="1"/>
    <col min="9231" max="9232" width="10.7109375" style="20" customWidth="1"/>
    <col min="9233" max="9233" width="16.85546875" style="20" customWidth="1"/>
    <col min="9234" max="9234" width="16.5703125" style="20" customWidth="1"/>
    <col min="9235" max="9235" width="14.140625" style="20" customWidth="1"/>
    <col min="9236" max="9236" width="18.85546875" style="20" customWidth="1"/>
    <col min="9237" max="9472" width="9.140625" style="20"/>
    <col min="9473" max="9473" width="4.7109375" style="20" customWidth="1"/>
    <col min="9474" max="9474" width="7.7109375" style="20" customWidth="1"/>
    <col min="9475" max="9475" width="2.28515625" style="20" customWidth="1"/>
    <col min="9476" max="9476" width="2.42578125" style="20" customWidth="1"/>
    <col min="9477" max="9477" width="8.28515625" style="20" customWidth="1"/>
    <col min="9478" max="9478" width="4" style="20" customWidth="1"/>
    <col min="9479" max="9479" width="4.7109375" style="20" customWidth="1"/>
    <col min="9480" max="9480" width="6.140625" style="20" customWidth="1"/>
    <col min="9481" max="9481" width="7" style="20" customWidth="1"/>
    <col min="9482" max="9482" width="7.42578125" style="20" customWidth="1"/>
    <col min="9483" max="9483" width="3.140625" style="20" customWidth="1"/>
    <col min="9484" max="9484" width="5.140625" style="20" customWidth="1"/>
    <col min="9485" max="9485" width="8" style="20" customWidth="1"/>
    <col min="9486" max="9486" width="6.140625" style="20" customWidth="1"/>
    <col min="9487" max="9488" width="10.7109375" style="20" customWidth="1"/>
    <col min="9489" max="9489" width="16.85546875" style="20" customWidth="1"/>
    <col min="9490" max="9490" width="16.5703125" style="20" customWidth="1"/>
    <col min="9491" max="9491" width="14.140625" style="20" customWidth="1"/>
    <col min="9492" max="9492" width="18.85546875" style="20" customWidth="1"/>
    <col min="9493" max="9728" width="9.140625" style="20"/>
    <col min="9729" max="9729" width="4.7109375" style="20" customWidth="1"/>
    <col min="9730" max="9730" width="7.7109375" style="20" customWidth="1"/>
    <col min="9731" max="9731" width="2.28515625" style="20" customWidth="1"/>
    <col min="9732" max="9732" width="2.42578125" style="20" customWidth="1"/>
    <col min="9733" max="9733" width="8.28515625" style="20" customWidth="1"/>
    <col min="9734" max="9734" width="4" style="20" customWidth="1"/>
    <col min="9735" max="9735" width="4.7109375" style="20" customWidth="1"/>
    <col min="9736" max="9736" width="6.140625" style="20" customWidth="1"/>
    <col min="9737" max="9737" width="7" style="20" customWidth="1"/>
    <col min="9738" max="9738" width="7.42578125" style="20" customWidth="1"/>
    <col min="9739" max="9739" width="3.140625" style="20" customWidth="1"/>
    <col min="9740" max="9740" width="5.140625" style="20" customWidth="1"/>
    <col min="9741" max="9741" width="8" style="20" customWidth="1"/>
    <col min="9742" max="9742" width="6.140625" style="20" customWidth="1"/>
    <col min="9743" max="9744" width="10.7109375" style="20" customWidth="1"/>
    <col min="9745" max="9745" width="16.85546875" style="20" customWidth="1"/>
    <col min="9746" max="9746" width="16.5703125" style="20" customWidth="1"/>
    <col min="9747" max="9747" width="14.140625" style="20" customWidth="1"/>
    <col min="9748" max="9748" width="18.85546875" style="20" customWidth="1"/>
    <col min="9749" max="9984" width="9.140625" style="20"/>
    <col min="9985" max="9985" width="4.7109375" style="20" customWidth="1"/>
    <col min="9986" max="9986" width="7.7109375" style="20" customWidth="1"/>
    <col min="9987" max="9987" width="2.28515625" style="20" customWidth="1"/>
    <col min="9988" max="9988" width="2.42578125" style="20" customWidth="1"/>
    <col min="9989" max="9989" width="8.28515625" style="20" customWidth="1"/>
    <col min="9990" max="9990" width="4" style="20" customWidth="1"/>
    <col min="9991" max="9991" width="4.7109375" style="20" customWidth="1"/>
    <col min="9992" max="9992" width="6.140625" style="20" customWidth="1"/>
    <col min="9993" max="9993" width="7" style="20" customWidth="1"/>
    <col min="9994" max="9994" width="7.42578125" style="20" customWidth="1"/>
    <col min="9995" max="9995" width="3.140625" style="20" customWidth="1"/>
    <col min="9996" max="9996" width="5.140625" style="20" customWidth="1"/>
    <col min="9997" max="9997" width="8" style="20" customWidth="1"/>
    <col min="9998" max="9998" width="6.140625" style="20" customWidth="1"/>
    <col min="9999" max="10000" width="10.7109375" style="20" customWidth="1"/>
    <col min="10001" max="10001" width="16.85546875" style="20" customWidth="1"/>
    <col min="10002" max="10002" width="16.5703125" style="20" customWidth="1"/>
    <col min="10003" max="10003" width="14.140625" style="20" customWidth="1"/>
    <col min="10004" max="10004" width="18.85546875" style="20" customWidth="1"/>
    <col min="10005" max="10240" width="9.140625" style="20"/>
    <col min="10241" max="10241" width="4.7109375" style="20" customWidth="1"/>
    <col min="10242" max="10242" width="7.7109375" style="20" customWidth="1"/>
    <col min="10243" max="10243" width="2.28515625" style="20" customWidth="1"/>
    <col min="10244" max="10244" width="2.42578125" style="20" customWidth="1"/>
    <col min="10245" max="10245" width="8.28515625" style="20" customWidth="1"/>
    <col min="10246" max="10246" width="4" style="20" customWidth="1"/>
    <col min="10247" max="10247" width="4.7109375" style="20" customWidth="1"/>
    <col min="10248" max="10248" width="6.140625" style="20" customWidth="1"/>
    <col min="10249" max="10249" width="7" style="20" customWidth="1"/>
    <col min="10250" max="10250" width="7.42578125" style="20" customWidth="1"/>
    <col min="10251" max="10251" width="3.140625" style="20" customWidth="1"/>
    <col min="10252" max="10252" width="5.140625" style="20" customWidth="1"/>
    <col min="10253" max="10253" width="8" style="20" customWidth="1"/>
    <col min="10254" max="10254" width="6.140625" style="20" customWidth="1"/>
    <col min="10255" max="10256" width="10.7109375" style="20" customWidth="1"/>
    <col min="10257" max="10257" width="16.85546875" style="20" customWidth="1"/>
    <col min="10258" max="10258" width="16.5703125" style="20" customWidth="1"/>
    <col min="10259" max="10259" width="14.140625" style="20" customWidth="1"/>
    <col min="10260" max="10260" width="18.85546875" style="20" customWidth="1"/>
    <col min="10261" max="10496" width="9.140625" style="20"/>
    <col min="10497" max="10497" width="4.7109375" style="20" customWidth="1"/>
    <col min="10498" max="10498" width="7.7109375" style="20" customWidth="1"/>
    <col min="10499" max="10499" width="2.28515625" style="20" customWidth="1"/>
    <col min="10500" max="10500" width="2.42578125" style="20" customWidth="1"/>
    <col min="10501" max="10501" width="8.28515625" style="20" customWidth="1"/>
    <col min="10502" max="10502" width="4" style="20" customWidth="1"/>
    <col min="10503" max="10503" width="4.7109375" style="20" customWidth="1"/>
    <col min="10504" max="10504" width="6.140625" style="20" customWidth="1"/>
    <col min="10505" max="10505" width="7" style="20" customWidth="1"/>
    <col min="10506" max="10506" width="7.42578125" style="20" customWidth="1"/>
    <col min="10507" max="10507" width="3.140625" style="20" customWidth="1"/>
    <col min="10508" max="10508" width="5.140625" style="20" customWidth="1"/>
    <col min="10509" max="10509" width="8" style="20" customWidth="1"/>
    <col min="10510" max="10510" width="6.140625" style="20" customWidth="1"/>
    <col min="10511" max="10512" width="10.7109375" style="20" customWidth="1"/>
    <col min="10513" max="10513" width="16.85546875" style="20" customWidth="1"/>
    <col min="10514" max="10514" width="16.5703125" style="20" customWidth="1"/>
    <col min="10515" max="10515" width="14.140625" style="20" customWidth="1"/>
    <col min="10516" max="10516" width="18.85546875" style="20" customWidth="1"/>
    <col min="10517" max="10752" width="9.140625" style="20"/>
    <col min="10753" max="10753" width="4.7109375" style="20" customWidth="1"/>
    <col min="10754" max="10754" width="7.7109375" style="20" customWidth="1"/>
    <col min="10755" max="10755" width="2.28515625" style="20" customWidth="1"/>
    <col min="10756" max="10756" width="2.42578125" style="20" customWidth="1"/>
    <col min="10757" max="10757" width="8.28515625" style="20" customWidth="1"/>
    <col min="10758" max="10758" width="4" style="20" customWidth="1"/>
    <col min="10759" max="10759" width="4.7109375" style="20" customWidth="1"/>
    <col min="10760" max="10760" width="6.140625" style="20" customWidth="1"/>
    <col min="10761" max="10761" width="7" style="20" customWidth="1"/>
    <col min="10762" max="10762" width="7.42578125" style="20" customWidth="1"/>
    <col min="10763" max="10763" width="3.140625" style="20" customWidth="1"/>
    <col min="10764" max="10764" width="5.140625" style="20" customWidth="1"/>
    <col min="10765" max="10765" width="8" style="20" customWidth="1"/>
    <col min="10766" max="10766" width="6.140625" style="20" customWidth="1"/>
    <col min="10767" max="10768" width="10.7109375" style="20" customWidth="1"/>
    <col min="10769" max="10769" width="16.85546875" style="20" customWidth="1"/>
    <col min="10770" max="10770" width="16.5703125" style="20" customWidth="1"/>
    <col min="10771" max="10771" width="14.140625" style="20" customWidth="1"/>
    <col min="10772" max="10772" width="18.85546875" style="20" customWidth="1"/>
    <col min="10773" max="11008" width="9.140625" style="20"/>
    <col min="11009" max="11009" width="4.7109375" style="20" customWidth="1"/>
    <col min="11010" max="11010" width="7.7109375" style="20" customWidth="1"/>
    <col min="11011" max="11011" width="2.28515625" style="20" customWidth="1"/>
    <col min="11012" max="11012" width="2.42578125" style="20" customWidth="1"/>
    <col min="11013" max="11013" width="8.28515625" style="20" customWidth="1"/>
    <col min="11014" max="11014" width="4" style="20" customWidth="1"/>
    <col min="11015" max="11015" width="4.7109375" style="20" customWidth="1"/>
    <col min="11016" max="11016" width="6.140625" style="20" customWidth="1"/>
    <col min="11017" max="11017" width="7" style="20" customWidth="1"/>
    <col min="11018" max="11018" width="7.42578125" style="20" customWidth="1"/>
    <col min="11019" max="11019" width="3.140625" style="20" customWidth="1"/>
    <col min="11020" max="11020" width="5.140625" style="20" customWidth="1"/>
    <col min="11021" max="11021" width="8" style="20" customWidth="1"/>
    <col min="11022" max="11022" width="6.140625" style="20" customWidth="1"/>
    <col min="11023" max="11024" width="10.7109375" style="20" customWidth="1"/>
    <col min="11025" max="11025" width="16.85546875" style="20" customWidth="1"/>
    <col min="11026" max="11026" width="16.5703125" style="20" customWidth="1"/>
    <col min="11027" max="11027" width="14.140625" style="20" customWidth="1"/>
    <col min="11028" max="11028" width="18.85546875" style="20" customWidth="1"/>
    <col min="11029" max="11264" width="9.140625" style="20"/>
    <col min="11265" max="11265" width="4.7109375" style="20" customWidth="1"/>
    <col min="11266" max="11266" width="7.7109375" style="20" customWidth="1"/>
    <col min="11267" max="11267" width="2.28515625" style="20" customWidth="1"/>
    <col min="11268" max="11268" width="2.42578125" style="20" customWidth="1"/>
    <col min="11269" max="11269" width="8.28515625" style="20" customWidth="1"/>
    <col min="11270" max="11270" width="4" style="20" customWidth="1"/>
    <col min="11271" max="11271" width="4.7109375" style="20" customWidth="1"/>
    <col min="11272" max="11272" width="6.140625" style="20" customWidth="1"/>
    <col min="11273" max="11273" width="7" style="20" customWidth="1"/>
    <col min="11274" max="11274" width="7.42578125" style="20" customWidth="1"/>
    <col min="11275" max="11275" width="3.140625" style="20" customWidth="1"/>
    <col min="11276" max="11276" width="5.140625" style="20" customWidth="1"/>
    <col min="11277" max="11277" width="8" style="20" customWidth="1"/>
    <col min="11278" max="11278" width="6.140625" style="20" customWidth="1"/>
    <col min="11279" max="11280" width="10.7109375" style="20" customWidth="1"/>
    <col min="11281" max="11281" width="16.85546875" style="20" customWidth="1"/>
    <col min="11282" max="11282" width="16.5703125" style="20" customWidth="1"/>
    <col min="11283" max="11283" width="14.140625" style="20" customWidth="1"/>
    <col min="11284" max="11284" width="18.85546875" style="20" customWidth="1"/>
    <col min="11285" max="11520" width="9.140625" style="20"/>
    <col min="11521" max="11521" width="4.7109375" style="20" customWidth="1"/>
    <col min="11522" max="11522" width="7.7109375" style="20" customWidth="1"/>
    <col min="11523" max="11523" width="2.28515625" style="20" customWidth="1"/>
    <col min="11524" max="11524" width="2.42578125" style="20" customWidth="1"/>
    <col min="11525" max="11525" width="8.28515625" style="20" customWidth="1"/>
    <col min="11526" max="11526" width="4" style="20" customWidth="1"/>
    <col min="11527" max="11527" width="4.7109375" style="20" customWidth="1"/>
    <col min="11528" max="11528" width="6.140625" style="20" customWidth="1"/>
    <col min="11529" max="11529" width="7" style="20" customWidth="1"/>
    <col min="11530" max="11530" width="7.42578125" style="20" customWidth="1"/>
    <col min="11531" max="11531" width="3.140625" style="20" customWidth="1"/>
    <col min="11532" max="11532" width="5.140625" style="20" customWidth="1"/>
    <col min="11533" max="11533" width="8" style="20" customWidth="1"/>
    <col min="11534" max="11534" width="6.140625" style="20" customWidth="1"/>
    <col min="11535" max="11536" width="10.7109375" style="20" customWidth="1"/>
    <col min="11537" max="11537" width="16.85546875" style="20" customWidth="1"/>
    <col min="11538" max="11538" width="16.5703125" style="20" customWidth="1"/>
    <col min="11539" max="11539" width="14.140625" style="20" customWidth="1"/>
    <col min="11540" max="11540" width="18.85546875" style="20" customWidth="1"/>
    <col min="11541" max="11776" width="9.140625" style="20"/>
    <col min="11777" max="11777" width="4.7109375" style="20" customWidth="1"/>
    <col min="11778" max="11778" width="7.7109375" style="20" customWidth="1"/>
    <col min="11779" max="11779" width="2.28515625" style="20" customWidth="1"/>
    <col min="11780" max="11780" width="2.42578125" style="20" customWidth="1"/>
    <col min="11781" max="11781" width="8.28515625" style="20" customWidth="1"/>
    <col min="11782" max="11782" width="4" style="20" customWidth="1"/>
    <col min="11783" max="11783" width="4.7109375" style="20" customWidth="1"/>
    <col min="11784" max="11784" width="6.140625" style="20" customWidth="1"/>
    <col min="11785" max="11785" width="7" style="20" customWidth="1"/>
    <col min="11786" max="11786" width="7.42578125" style="20" customWidth="1"/>
    <col min="11787" max="11787" width="3.140625" style="20" customWidth="1"/>
    <col min="11788" max="11788" width="5.140625" style="20" customWidth="1"/>
    <col min="11789" max="11789" width="8" style="20" customWidth="1"/>
    <col min="11790" max="11790" width="6.140625" style="20" customWidth="1"/>
    <col min="11791" max="11792" width="10.7109375" style="20" customWidth="1"/>
    <col min="11793" max="11793" width="16.85546875" style="20" customWidth="1"/>
    <col min="11794" max="11794" width="16.5703125" style="20" customWidth="1"/>
    <col min="11795" max="11795" width="14.140625" style="20" customWidth="1"/>
    <col min="11796" max="11796" width="18.85546875" style="20" customWidth="1"/>
    <col min="11797" max="12032" width="9.140625" style="20"/>
    <col min="12033" max="12033" width="4.7109375" style="20" customWidth="1"/>
    <col min="12034" max="12034" width="7.7109375" style="20" customWidth="1"/>
    <col min="12035" max="12035" width="2.28515625" style="20" customWidth="1"/>
    <col min="12036" max="12036" width="2.42578125" style="20" customWidth="1"/>
    <col min="12037" max="12037" width="8.28515625" style="20" customWidth="1"/>
    <col min="12038" max="12038" width="4" style="20" customWidth="1"/>
    <col min="12039" max="12039" width="4.7109375" style="20" customWidth="1"/>
    <col min="12040" max="12040" width="6.140625" style="20" customWidth="1"/>
    <col min="12041" max="12041" width="7" style="20" customWidth="1"/>
    <col min="12042" max="12042" width="7.42578125" style="20" customWidth="1"/>
    <col min="12043" max="12043" width="3.140625" style="20" customWidth="1"/>
    <col min="12044" max="12044" width="5.140625" style="20" customWidth="1"/>
    <col min="12045" max="12045" width="8" style="20" customWidth="1"/>
    <col min="12046" max="12046" width="6.140625" style="20" customWidth="1"/>
    <col min="12047" max="12048" width="10.7109375" style="20" customWidth="1"/>
    <col min="12049" max="12049" width="16.85546875" style="20" customWidth="1"/>
    <col min="12050" max="12050" width="16.5703125" style="20" customWidth="1"/>
    <col min="12051" max="12051" width="14.140625" style="20" customWidth="1"/>
    <col min="12052" max="12052" width="18.85546875" style="20" customWidth="1"/>
    <col min="12053" max="12288" width="9.140625" style="20"/>
    <col min="12289" max="12289" width="4.7109375" style="20" customWidth="1"/>
    <col min="12290" max="12290" width="7.7109375" style="20" customWidth="1"/>
    <col min="12291" max="12291" width="2.28515625" style="20" customWidth="1"/>
    <col min="12292" max="12292" width="2.42578125" style="20" customWidth="1"/>
    <col min="12293" max="12293" width="8.28515625" style="20" customWidth="1"/>
    <col min="12294" max="12294" width="4" style="20" customWidth="1"/>
    <col min="12295" max="12295" width="4.7109375" style="20" customWidth="1"/>
    <col min="12296" max="12296" width="6.140625" style="20" customWidth="1"/>
    <col min="12297" max="12297" width="7" style="20" customWidth="1"/>
    <col min="12298" max="12298" width="7.42578125" style="20" customWidth="1"/>
    <col min="12299" max="12299" width="3.140625" style="20" customWidth="1"/>
    <col min="12300" max="12300" width="5.140625" style="20" customWidth="1"/>
    <col min="12301" max="12301" width="8" style="20" customWidth="1"/>
    <col min="12302" max="12302" width="6.140625" style="20" customWidth="1"/>
    <col min="12303" max="12304" width="10.7109375" style="20" customWidth="1"/>
    <col min="12305" max="12305" width="16.85546875" style="20" customWidth="1"/>
    <col min="12306" max="12306" width="16.5703125" style="20" customWidth="1"/>
    <col min="12307" max="12307" width="14.140625" style="20" customWidth="1"/>
    <col min="12308" max="12308" width="18.85546875" style="20" customWidth="1"/>
    <col min="12309" max="12544" width="9.140625" style="20"/>
    <col min="12545" max="12545" width="4.7109375" style="20" customWidth="1"/>
    <col min="12546" max="12546" width="7.7109375" style="20" customWidth="1"/>
    <col min="12547" max="12547" width="2.28515625" style="20" customWidth="1"/>
    <col min="12548" max="12548" width="2.42578125" style="20" customWidth="1"/>
    <col min="12549" max="12549" width="8.28515625" style="20" customWidth="1"/>
    <col min="12550" max="12550" width="4" style="20" customWidth="1"/>
    <col min="12551" max="12551" width="4.7109375" style="20" customWidth="1"/>
    <col min="12552" max="12552" width="6.140625" style="20" customWidth="1"/>
    <col min="12553" max="12553" width="7" style="20" customWidth="1"/>
    <col min="12554" max="12554" width="7.42578125" style="20" customWidth="1"/>
    <col min="12555" max="12555" width="3.140625" style="20" customWidth="1"/>
    <col min="12556" max="12556" width="5.140625" style="20" customWidth="1"/>
    <col min="12557" max="12557" width="8" style="20" customWidth="1"/>
    <col min="12558" max="12558" width="6.140625" style="20" customWidth="1"/>
    <col min="12559" max="12560" width="10.7109375" style="20" customWidth="1"/>
    <col min="12561" max="12561" width="16.85546875" style="20" customWidth="1"/>
    <col min="12562" max="12562" width="16.5703125" style="20" customWidth="1"/>
    <col min="12563" max="12563" width="14.140625" style="20" customWidth="1"/>
    <col min="12564" max="12564" width="18.85546875" style="20" customWidth="1"/>
    <col min="12565" max="12800" width="9.140625" style="20"/>
    <col min="12801" max="12801" width="4.7109375" style="20" customWidth="1"/>
    <col min="12802" max="12802" width="7.7109375" style="20" customWidth="1"/>
    <col min="12803" max="12803" width="2.28515625" style="20" customWidth="1"/>
    <col min="12804" max="12804" width="2.42578125" style="20" customWidth="1"/>
    <col min="12805" max="12805" width="8.28515625" style="20" customWidth="1"/>
    <col min="12806" max="12806" width="4" style="20" customWidth="1"/>
    <col min="12807" max="12807" width="4.7109375" style="20" customWidth="1"/>
    <col min="12808" max="12808" width="6.140625" style="20" customWidth="1"/>
    <col min="12809" max="12809" width="7" style="20" customWidth="1"/>
    <col min="12810" max="12810" width="7.42578125" style="20" customWidth="1"/>
    <col min="12811" max="12811" width="3.140625" style="20" customWidth="1"/>
    <col min="12812" max="12812" width="5.140625" style="20" customWidth="1"/>
    <col min="12813" max="12813" width="8" style="20" customWidth="1"/>
    <col min="12814" max="12814" width="6.140625" style="20" customWidth="1"/>
    <col min="12815" max="12816" width="10.7109375" style="20" customWidth="1"/>
    <col min="12817" max="12817" width="16.85546875" style="20" customWidth="1"/>
    <col min="12818" max="12818" width="16.5703125" style="20" customWidth="1"/>
    <col min="12819" max="12819" width="14.140625" style="20" customWidth="1"/>
    <col min="12820" max="12820" width="18.85546875" style="20" customWidth="1"/>
    <col min="12821" max="13056" width="9.140625" style="20"/>
    <col min="13057" max="13057" width="4.7109375" style="20" customWidth="1"/>
    <col min="13058" max="13058" width="7.7109375" style="20" customWidth="1"/>
    <col min="13059" max="13059" width="2.28515625" style="20" customWidth="1"/>
    <col min="13060" max="13060" width="2.42578125" style="20" customWidth="1"/>
    <col min="13061" max="13061" width="8.28515625" style="20" customWidth="1"/>
    <col min="13062" max="13062" width="4" style="20" customWidth="1"/>
    <col min="13063" max="13063" width="4.7109375" style="20" customWidth="1"/>
    <col min="13064" max="13064" width="6.140625" style="20" customWidth="1"/>
    <col min="13065" max="13065" width="7" style="20" customWidth="1"/>
    <col min="13066" max="13066" width="7.42578125" style="20" customWidth="1"/>
    <col min="13067" max="13067" width="3.140625" style="20" customWidth="1"/>
    <col min="13068" max="13068" width="5.140625" style="20" customWidth="1"/>
    <col min="13069" max="13069" width="8" style="20" customWidth="1"/>
    <col min="13070" max="13070" width="6.140625" style="20" customWidth="1"/>
    <col min="13071" max="13072" width="10.7109375" style="20" customWidth="1"/>
    <col min="13073" max="13073" width="16.85546875" style="20" customWidth="1"/>
    <col min="13074" max="13074" width="16.5703125" style="20" customWidth="1"/>
    <col min="13075" max="13075" width="14.140625" style="20" customWidth="1"/>
    <col min="13076" max="13076" width="18.85546875" style="20" customWidth="1"/>
    <col min="13077" max="13312" width="9.140625" style="20"/>
    <col min="13313" max="13313" width="4.7109375" style="20" customWidth="1"/>
    <col min="13314" max="13314" width="7.7109375" style="20" customWidth="1"/>
    <col min="13315" max="13315" width="2.28515625" style="20" customWidth="1"/>
    <col min="13316" max="13316" width="2.42578125" style="20" customWidth="1"/>
    <col min="13317" max="13317" width="8.28515625" style="20" customWidth="1"/>
    <col min="13318" max="13318" width="4" style="20" customWidth="1"/>
    <col min="13319" max="13319" width="4.7109375" style="20" customWidth="1"/>
    <col min="13320" max="13320" width="6.140625" style="20" customWidth="1"/>
    <col min="13321" max="13321" width="7" style="20" customWidth="1"/>
    <col min="13322" max="13322" width="7.42578125" style="20" customWidth="1"/>
    <col min="13323" max="13323" width="3.140625" style="20" customWidth="1"/>
    <col min="13324" max="13324" width="5.140625" style="20" customWidth="1"/>
    <col min="13325" max="13325" width="8" style="20" customWidth="1"/>
    <col min="13326" max="13326" width="6.140625" style="20" customWidth="1"/>
    <col min="13327" max="13328" width="10.7109375" style="20" customWidth="1"/>
    <col min="13329" max="13329" width="16.85546875" style="20" customWidth="1"/>
    <col min="13330" max="13330" width="16.5703125" style="20" customWidth="1"/>
    <col min="13331" max="13331" width="14.140625" style="20" customWidth="1"/>
    <col min="13332" max="13332" width="18.85546875" style="20" customWidth="1"/>
    <col min="13333" max="13568" width="9.140625" style="20"/>
    <col min="13569" max="13569" width="4.7109375" style="20" customWidth="1"/>
    <col min="13570" max="13570" width="7.7109375" style="20" customWidth="1"/>
    <col min="13571" max="13571" width="2.28515625" style="20" customWidth="1"/>
    <col min="13572" max="13572" width="2.42578125" style="20" customWidth="1"/>
    <col min="13573" max="13573" width="8.28515625" style="20" customWidth="1"/>
    <col min="13574" max="13574" width="4" style="20" customWidth="1"/>
    <col min="13575" max="13575" width="4.7109375" style="20" customWidth="1"/>
    <col min="13576" max="13576" width="6.140625" style="20" customWidth="1"/>
    <col min="13577" max="13577" width="7" style="20" customWidth="1"/>
    <col min="13578" max="13578" width="7.42578125" style="20" customWidth="1"/>
    <col min="13579" max="13579" width="3.140625" style="20" customWidth="1"/>
    <col min="13580" max="13580" width="5.140625" style="20" customWidth="1"/>
    <col min="13581" max="13581" width="8" style="20" customWidth="1"/>
    <col min="13582" max="13582" width="6.140625" style="20" customWidth="1"/>
    <col min="13583" max="13584" width="10.7109375" style="20" customWidth="1"/>
    <col min="13585" max="13585" width="16.85546875" style="20" customWidth="1"/>
    <col min="13586" max="13586" width="16.5703125" style="20" customWidth="1"/>
    <col min="13587" max="13587" width="14.140625" style="20" customWidth="1"/>
    <col min="13588" max="13588" width="18.85546875" style="20" customWidth="1"/>
    <col min="13589" max="13824" width="9.140625" style="20"/>
    <col min="13825" max="13825" width="4.7109375" style="20" customWidth="1"/>
    <col min="13826" max="13826" width="7.7109375" style="20" customWidth="1"/>
    <col min="13827" max="13827" width="2.28515625" style="20" customWidth="1"/>
    <col min="13828" max="13828" width="2.42578125" style="20" customWidth="1"/>
    <col min="13829" max="13829" width="8.28515625" style="20" customWidth="1"/>
    <col min="13830" max="13830" width="4" style="20" customWidth="1"/>
    <col min="13831" max="13831" width="4.7109375" style="20" customWidth="1"/>
    <col min="13832" max="13832" width="6.140625" style="20" customWidth="1"/>
    <col min="13833" max="13833" width="7" style="20" customWidth="1"/>
    <col min="13834" max="13834" width="7.42578125" style="20" customWidth="1"/>
    <col min="13835" max="13835" width="3.140625" style="20" customWidth="1"/>
    <col min="13836" max="13836" width="5.140625" style="20" customWidth="1"/>
    <col min="13837" max="13837" width="8" style="20" customWidth="1"/>
    <col min="13838" max="13838" width="6.140625" style="20" customWidth="1"/>
    <col min="13839" max="13840" width="10.7109375" style="20" customWidth="1"/>
    <col min="13841" max="13841" width="16.85546875" style="20" customWidth="1"/>
    <col min="13842" max="13842" width="16.5703125" style="20" customWidth="1"/>
    <col min="13843" max="13843" width="14.140625" style="20" customWidth="1"/>
    <col min="13844" max="13844" width="18.85546875" style="20" customWidth="1"/>
    <col min="13845" max="14080" width="9.140625" style="20"/>
    <col min="14081" max="14081" width="4.7109375" style="20" customWidth="1"/>
    <col min="14082" max="14082" width="7.7109375" style="20" customWidth="1"/>
    <col min="14083" max="14083" width="2.28515625" style="20" customWidth="1"/>
    <col min="14084" max="14084" width="2.42578125" style="20" customWidth="1"/>
    <col min="14085" max="14085" width="8.28515625" style="20" customWidth="1"/>
    <col min="14086" max="14086" width="4" style="20" customWidth="1"/>
    <col min="14087" max="14087" width="4.7109375" style="20" customWidth="1"/>
    <col min="14088" max="14088" width="6.140625" style="20" customWidth="1"/>
    <col min="14089" max="14089" width="7" style="20" customWidth="1"/>
    <col min="14090" max="14090" width="7.42578125" style="20" customWidth="1"/>
    <col min="14091" max="14091" width="3.140625" style="20" customWidth="1"/>
    <col min="14092" max="14092" width="5.140625" style="20" customWidth="1"/>
    <col min="14093" max="14093" width="8" style="20" customWidth="1"/>
    <col min="14094" max="14094" width="6.140625" style="20" customWidth="1"/>
    <col min="14095" max="14096" width="10.7109375" style="20" customWidth="1"/>
    <col min="14097" max="14097" width="16.85546875" style="20" customWidth="1"/>
    <col min="14098" max="14098" width="16.5703125" style="20" customWidth="1"/>
    <col min="14099" max="14099" width="14.140625" style="20" customWidth="1"/>
    <col min="14100" max="14100" width="18.85546875" style="20" customWidth="1"/>
    <col min="14101" max="14336" width="9.140625" style="20"/>
    <col min="14337" max="14337" width="4.7109375" style="20" customWidth="1"/>
    <col min="14338" max="14338" width="7.7109375" style="20" customWidth="1"/>
    <col min="14339" max="14339" width="2.28515625" style="20" customWidth="1"/>
    <col min="14340" max="14340" width="2.42578125" style="20" customWidth="1"/>
    <col min="14341" max="14341" width="8.28515625" style="20" customWidth="1"/>
    <col min="14342" max="14342" width="4" style="20" customWidth="1"/>
    <col min="14343" max="14343" width="4.7109375" style="20" customWidth="1"/>
    <col min="14344" max="14344" width="6.140625" style="20" customWidth="1"/>
    <col min="14345" max="14345" width="7" style="20" customWidth="1"/>
    <col min="14346" max="14346" width="7.42578125" style="20" customWidth="1"/>
    <col min="14347" max="14347" width="3.140625" style="20" customWidth="1"/>
    <col min="14348" max="14348" width="5.140625" style="20" customWidth="1"/>
    <col min="14349" max="14349" width="8" style="20" customWidth="1"/>
    <col min="14350" max="14350" width="6.140625" style="20" customWidth="1"/>
    <col min="14351" max="14352" width="10.7109375" style="20" customWidth="1"/>
    <col min="14353" max="14353" width="16.85546875" style="20" customWidth="1"/>
    <col min="14354" max="14354" width="16.5703125" style="20" customWidth="1"/>
    <col min="14355" max="14355" width="14.140625" style="20" customWidth="1"/>
    <col min="14356" max="14356" width="18.85546875" style="20" customWidth="1"/>
    <col min="14357" max="14592" width="9.140625" style="20"/>
    <col min="14593" max="14593" width="4.7109375" style="20" customWidth="1"/>
    <col min="14594" max="14594" width="7.7109375" style="20" customWidth="1"/>
    <col min="14595" max="14595" width="2.28515625" style="20" customWidth="1"/>
    <col min="14596" max="14596" width="2.42578125" style="20" customWidth="1"/>
    <col min="14597" max="14597" width="8.28515625" style="20" customWidth="1"/>
    <col min="14598" max="14598" width="4" style="20" customWidth="1"/>
    <col min="14599" max="14599" width="4.7109375" style="20" customWidth="1"/>
    <col min="14600" max="14600" width="6.140625" style="20" customWidth="1"/>
    <col min="14601" max="14601" width="7" style="20" customWidth="1"/>
    <col min="14602" max="14602" width="7.42578125" style="20" customWidth="1"/>
    <col min="14603" max="14603" width="3.140625" style="20" customWidth="1"/>
    <col min="14604" max="14604" width="5.140625" style="20" customWidth="1"/>
    <col min="14605" max="14605" width="8" style="20" customWidth="1"/>
    <col min="14606" max="14606" width="6.140625" style="20" customWidth="1"/>
    <col min="14607" max="14608" width="10.7109375" style="20" customWidth="1"/>
    <col min="14609" max="14609" width="16.85546875" style="20" customWidth="1"/>
    <col min="14610" max="14610" width="16.5703125" style="20" customWidth="1"/>
    <col min="14611" max="14611" width="14.140625" style="20" customWidth="1"/>
    <col min="14612" max="14612" width="18.85546875" style="20" customWidth="1"/>
    <col min="14613" max="14848" width="9.140625" style="20"/>
    <col min="14849" max="14849" width="4.7109375" style="20" customWidth="1"/>
    <col min="14850" max="14850" width="7.7109375" style="20" customWidth="1"/>
    <col min="14851" max="14851" width="2.28515625" style="20" customWidth="1"/>
    <col min="14852" max="14852" width="2.42578125" style="20" customWidth="1"/>
    <col min="14853" max="14853" width="8.28515625" style="20" customWidth="1"/>
    <col min="14854" max="14854" width="4" style="20" customWidth="1"/>
    <col min="14855" max="14855" width="4.7109375" style="20" customWidth="1"/>
    <col min="14856" max="14856" width="6.140625" style="20" customWidth="1"/>
    <col min="14857" max="14857" width="7" style="20" customWidth="1"/>
    <col min="14858" max="14858" width="7.42578125" style="20" customWidth="1"/>
    <col min="14859" max="14859" width="3.140625" style="20" customWidth="1"/>
    <col min="14860" max="14860" width="5.140625" style="20" customWidth="1"/>
    <col min="14861" max="14861" width="8" style="20" customWidth="1"/>
    <col min="14862" max="14862" width="6.140625" style="20" customWidth="1"/>
    <col min="14863" max="14864" width="10.7109375" style="20" customWidth="1"/>
    <col min="14865" max="14865" width="16.85546875" style="20" customWidth="1"/>
    <col min="14866" max="14866" width="16.5703125" style="20" customWidth="1"/>
    <col min="14867" max="14867" width="14.140625" style="20" customWidth="1"/>
    <col min="14868" max="14868" width="18.85546875" style="20" customWidth="1"/>
    <col min="14869" max="15104" width="9.140625" style="20"/>
    <col min="15105" max="15105" width="4.7109375" style="20" customWidth="1"/>
    <col min="15106" max="15106" width="7.7109375" style="20" customWidth="1"/>
    <col min="15107" max="15107" width="2.28515625" style="20" customWidth="1"/>
    <col min="15108" max="15108" width="2.42578125" style="20" customWidth="1"/>
    <col min="15109" max="15109" width="8.28515625" style="20" customWidth="1"/>
    <col min="15110" max="15110" width="4" style="20" customWidth="1"/>
    <col min="15111" max="15111" width="4.7109375" style="20" customWidth="1"/>
    <col min="15112" max="15112" width="6.140625" style="20" customWidth="1"/>
    <col min="15113" max="15113" width="7" style="20" customWidth="1"/>
    <col min="15114" max="15114" width="7.42578125" style="20" customWidth="1"/>
    <col min="15115" max="15115" width="3.140625" style="20" customWidth="1"/>
    <col min="15116" max="15116" width="5.140625" style="20" customWidth="1"/>
    <col min="15117" max="15117" width="8" style="20" customWidth="1"/>
    <col min="15118" max="15118" width="6.140625" style="20" customWidth="1"/>
    <col min="15119" max="15120" width="10.7109375" style="20" customWidth="1"/>
    <col min="15121" max="15121" width="16.85546875" style="20" customWidth="1"/>
    <col min="15122" max="15122" width="16.5703125" style="20" customWidth="1"/>
    <col min="15123" max="15123" width="14.140625" style="20" customWidth="1"/>
    <col min="15124" max="15124" width="18.85546875" style="20" customWidth="1"/>
    <col min="15125" max="15360" width="9.140625" style="20"/>
    <col min="15361" max="15361" width="4.7109375" style="20" customWidth="1"/>
    <col min="15362" max="15362" width="7.7109375" style="20" customWidth="1"/>
    <col min="15363" max="15363" width="2.28515625" style="20" customWidth="1"/>
    <col min="15364" max="15364" width="2.42578125" style="20" customWidth="1"/>
    <col min="15365" max="15365" width="8.28515625" style="20" customWidth="1"/>
    <col min="15366" max="15366" width="4" style="20" customWidth="1"/>
    <col min="15367" max="15367" width="4.7109375" style="20" customWidth="1"/>
    <col min="15368" max="15368" width="6.140625" style="20" customWidth="1"/>
    <col min="15369" max="15369" width="7" style="20" customWidth="1"/>
    <col min="15370" max="15370" width="7.42578125" style="20" customWidth="1"/>
    <col min="15371" max="15371" width="3.140625" style="20" customWidth="1"/>
    <col min="15372" max="15372" width="5.140625" style="20" customWidth="1"/>
    <col min="15373" max="15373" width="8" style="20" customWidth="1"/>
    <col min="15374" max="15374" width="6.140625" style="20" customWidth="1"/>
    <col min="15375" max="15376" width="10.7109375" style="20" customWidth="1"/>
    <col min="15377" max="15377" width="16.85546875" style="20" customWidth="1"/>
    <col min="15378" max="15378" width="16.5703125" style="20" customWidth="1"/>
    <col min="15379" max="15379" width="14.140625" style="20" customWidth="1"/>
    <col min="15380" max="15380" width="18.85546875" style="20" customWidth="1"/>
    <col min="15381" max="15616" width="9.140625" style="20"/>
    <col min="15617" max="15617" width="4.7109375" style="20" customWidth="1"/>
    <col min="15618" max="15618" width="7.7109375" style="20" customWidth="1"/>
    <col min="15619" max="15619" width="2.28515625" style="20" customWidth="1"/>
    <col min="15620" max="15620" width="2.42578125" style="20" customWidth="1"/>
    <col min="15621" max="15621" width="8.28515625" style="20" customWidth="1"/>
    <col min="15622" max="15622" width="4" style="20" customWidth="1"/>
    <col min="15623" max="15623" width="4.7109375" style="20" customWidth="1"/>
    <col min="15624" max="15624" width="6.140625" style="20" customWidth="1"/>
    <col min="15625" max="15625" width="7" style="20" customWidth="1"/>
    <col min="15626" max="15626" width="7.42578125" style="20" customWidth="1"/>
    <col min="15627" max="15627" width="3.140625" style="20" customWidth="1"/>
    <col min="15628" max="15628" width="5.140625" style="20" customWidth="1"/>
    <col min="15629" max="15629" width="8" style="20" customWidth="1"/>
    <col min="15630" max="15630" width="6.140625" style="20" customWidth="1"/>
    <col min="15631" max="15632" width="10.7109375" style="20" customWidth="1"/>
    <col min="15633" max="15633" width="16.85546875" style="20" customWidth="1"/>
    <col min="15634" max="15634" width="16.5703125" style="20" customWidth="1"/>
    <col min="15635" max="15635" width="14.140625" style="20" customWidth="1"/>
    <col min="15636" max="15636" width="18.85546875" style="20" customWidth="1"/>
    <col min="15637" max="15872" width="9.140625" style="20"/>
    <col min="15873" max="15873" width="4.7109375" style="20" customWidth="1"/>
    <col min="15874" max="15874" width="7.7109375" style="20" customWidth="1"/>
    <col min="15875" max="15875" width="2.28515625" style="20" customWidth="1"/>
    <col min="15876" max="15876" width="2.42578125" style="20" customWidth="1"/>
    <col min="15877" max="15877" width="8.28515625" style="20" customWidth="1"/>
    <col min="15878" max="15878" width="4" style="20" customWidth="1"/>
    <col min="15879" max="15879" width="4.7109375" style="20" customWidth="1"/>
    <col min="15880" max="15880" width="6.140625" style="20" customWidth="1"/>
    <col min="15881" max="15881" width="7" style="20" customWidth="1"/>
    <col min="15882" max="15882" width="7.42578125" style="20" customWidth="1"/>
    <col min="15883" max="15883" width="3.140625" style="20" customWidth="1"/>
    <col min="15884" max="15884" width="5.140625" style="20" customWidth="1"/>
    <col min="15885" max="15885" width="8" style="20" customWidth="1"/>
    <col min="15886" max="15886" width="6.140625" style="20" customWidth="1"/>
    <col min="15887" max="15888" width="10.7109375" style="20" customWidth="1"/>
    <col min="15889" max="15889" width="16.85546875" style="20" customWidth="1"/>
    <col min="15890" max="15890" width="16.5703125" style="20" customWidth="1"/>
    <col min="15891" max="15891" width="14.140625" style="20" customWidth="1"/>
    <col min="15892" max="15892" width="18.85546875" style="20" customWidth="1"/>
    <col min="15893" max="16128" width="9.140625" style="20"/>
    <col min="16129" max="16129" width="4.7109375" style="20" customWidth="1"/>
    <col min="16130" max="16130" width="7.7109375" style="20" customWidth="1"/>
    <col min="16131" max="16131" width="2.28515625" style="20" customWidth="1"/>
    <col min="16132" max="16132" width="2.42578125" style="20" customWidth="1"/>
    <col min="16133" max="16133" width="8.28515625" style="20" customWidth="1"/>
    <col min="16134" max="16134" width="4" style="20" customWidth="1"/>
    <col min="16135" max="16135" width="4.7109375" style="20" customWidth="1"/>
    <col min="16136" max="16136" width="6.140625" style="20" customWidth="1"/>
    <col min="16137" max="16137" width="7" style="20" customWidth="1"/>
    <col min="16138" max="16138" width="7.42578125" style="20" customWidth="1"/>
    <col min="16139" max="16139" width="3.140625" style="20" customWidth="1"/>
    <col min="16140" max="16140" width="5.140625" style="20" customWidth="1"/>
    <col min="16141" max="16141" width="8" style="20" customWidth="1"/>
    <col min="16142" max="16142" width="6.140625" style="20" customWidth="1"/>
    <col min="16143" max="16144" width="10.7109375" style="20" customWidth="1"/>
    <col min="16145" max="16145" width="16.85546875" style="20" customWidth="1"/>
    <col min="16146" max="16146" width="16.5703125" style="20" customWidth="1"/>
    <col min="16147" max="16147" width="14.140625" style="20" customWidth="1"/>
    <col min="16148" max="16148" width="18.85546875" style="20" customWidth="1"/>
    <col min="16149" max="16384" width="9.140625" style="20"/>
  </cols>
  <sheetData>
    <row r="1" spans="1:24" s="2" customFormat="1" ht="21" customHeight="1">
      <c r="A1" s="1" t="s">
        <v>0</v>
      </c>
      <c r="N1" s="3"/>
      <c r="O1" s="4"/>
      <c r="P1" s="4"/>
      <c r="Q1" s="5"/>
      <c r="R1" s="6"/>
      <c r="S1" s="5"/>
      <c r="T1" s="7"/>
    </row>
    <row r="2" spans="1:24" s="2" customFormat="1" ht="21" customHeight="1">
      <c r="A2" s="3" t="s">
        <v>1</v>
      </c>
      <c r="C2" s="1"/>
      <c r="D2" s="1"/>
      <c r="E2" s="1"/>
      <c r="F2" s="1"/>
      <c r="G2" s="1"/>
      <c r="H2" s="1"/>
      <c r="I2" s="8"/>
      <c r="N2" s="3"/>
      <c r="O2" s="4"/>
      <c r="P2" s="4"/>
      <c r="Q2" s="4"/>
      <c r="R2" s="9"/>
      <c r="S2" s="10"/>
      <c r="T2" s="7"/>
    </row>
    <row r="3" spans="1:24" s="2" customFormat="1" ht="21" customHeight="1">
      <c r="A3" s="11" t="s">
        <v>2</v>
      </c>
      <c r="F3" s="11" t="s">
        <v>3</v>
      </c>
      <c r="H3" s="3"/>
      <c r="I3" s="12"/>
      <c r="N3" s="3"/>
      <c r="O3" s="4"/>
      <c r="P3" s="4"/>
      <c r="Q3" s="4"/>
      <c r="R3" s="9"/>
      <c r="S3" s="10"/>
      <c r="T3" s="7"/>
    </row>
    <row r="4" spans="1:24" s="2" customFormat="1" ht="21" customHeight="1">
      <c r="A4" s="11" t="s">
        <v>4</v>
      </c>
      <c r="F4" s="11" t="s">
        <v>5</v>
      </c>
      <c r="N4" s="3"/>
      <c r="O4" s="4"/>
      <c r="P4" s="4"/>
      <c r="Q4" s="4"/>
      <c r="R4" s="9"/>
      <c r="S4" s="10"/>
      <c r="T4" s="7"/>
    </row>
    <row r="5" spans="1:24" s="2" customFormat="1" ht="21" customHeight="1">
      <c r="A5" s="2" t="s">
        <v>6</v>
      </c>
      <c r="F5" s="11" t="s">
        <v>7</v>
      </c>
      <c r="G5" s="11"/>
      <c r="H5" s="11"/>
      <c r="I5" s="11"/>
      <c r="J5" s="11" t="s">
        <v>8</v>
      </c>
      <c r="L5" s="13" t="s">
        <v>9</v>
      </c>
      <c r="P5" s="14"/>
      <c r="Q5" s="4" t="s">
        <v>10</v>
      </c>
      <c r="R5" s="9"/>
      <c r="S5" s="15" t="s">
        <v>11</v>
      </c>
      <c r="T5" s="7" t="s">
        <v>12</v>
      </c>
    </row>
    <row r="6" spans="1:24" s="2" customFormat="1" ht="15">
      <c r="F6" s="11"/>
      <c r="G6" s="11"/>
      <c r="H6" s="11"/>
      <c r="I6" s="11"/>
      <c r="J6" s="11"/>
      <c r="L6" s="13"/>
      <c r="Q6" s="16" t="s">
        <v>13</v>
      </c>
      <c r="R6" s="17"/>
      <c r="S6" s="18" t="s">
        <v>14</v>
      </c>
      <c r="T6" s="7"/>
    </row>
    <row r="7" spans="1:24" s="2" customFormat="1" ht="21" customHeight="1">
      <c r="F7" s="11"/>
      <c r="G7" s="11"/>
      <c r="H7" s="11"/>
      <c r="I7" s="11"/>
      <c r="J7" s="11"/>
      <c r="L7" s="13"/>
      <c r="Q7" s="4"/>
      <c r="R7" s="9"/>
      <c r="S7" s="10"/>
      <c r="T7" s="7"/>
    </row>
    <row r="8" spans="1:24" s="19" customFormat="1" ht="23.25">
      <c r="A8" s="234" t="s">
        <v>15</v>
      </c>
      <c r="B8" s="234"/>
      <c r="C8" s="234"/>
      <c r="D8" s="234"/>
      <c r="E8" s="234"/>
      <c r="F8" s="234"/>
      <c r="G8" s="234"/>
      <c r="H8" s="234"/>
      <c r="I8" s="234"/>
      <c r="J8" s="234"/>
      <c r="K8" s="234"/>
      <c r="L8" s="234"/>
      <c r="M8" s="234"/>
      <c r="N8" s="234"/>
      <c r="O8" s="234"/>
      <c r="P8" s="234"/>
      <c r="Q8" s="234"/>
      <c r="R8" s="234"/>
      <c r="S8" s="234"/>
      <c r="T8" s="234"/>
    </row>
    <row r="9" spans="1:24" s="19" customFormat="1" ht="23.25">
      <c r="A9" s="235" t="s">
        <v>16</v>
      </c>
      <c r="B9" s="235"/>
      <c r="C9" s="235"/>
      <c r="D9" s="235"/>
      <c r="E9" s="235"/>
      <c r="F9" s="235"/>
      <c r="G9" s="235"/>
      <c r="H9" s="235"/>
      <c r="I9" s="235"/>
      <c r="J9" s="235"/>
      <c r="K9" s="235"/>
      <c r="L9" s="235"/>
      <c r="M9" s="235"/>
      <c r="N9" s="235"/>
      <c r="O9" s="235"/>
      <c r="P9" s="235"/>
      <c r="Q9" s="235"/>
      <c r="R9" s="235"/>
      <c r="S9" s="235"/>
      <c r="T9" s="235"/>
    </row>
    <row r="10" spans="1:24" ht="18" customHeight="1">
      <c r="L10" s="21"/>
      <c r="Q10" s="24"/>
    </row>
    <row r="11" spans="1:24" ht="27" customHeight="1">
      <c r="A11" s="213" t="s">
        <v>17</v>
      </c>
      <c r="B11" s="213"/>
      <c r="C11" s="213"/>
      <c r="D11" s="213"/>
      <c r="E11" s="28" t="s">
        <v>18</v>
      </c>
      <c r="F11" s="28"/>
      <c r="G11" s="28"/>
      <c r="H11" s="28"/>
      <c r="I11" s="28"/>
      <c r="J11" s="28"/>
      <c r="K11" s="28"/>
      <c r="L11" s="28"/>
      <c r="M11" s="29"/>
      <c r="N11" s="30"/>
      <c r="O11" s="213" t="s">
        <v>19</v>
      </c>
      <c r="P11" s="213"/>
      <c r="Q11" s="31" t="s">
        <v>62</v>
      </c>
      <c r="R11" s="32"/>
      <c r="S11" s="33"/>
      <c r="T11" s="34"/>
      <c r="U11" s="22"/>
      <c r="V11" s="22"/>
      <c r="W11" s="22"/>
      <c r="X11" s="22"/>
    </row>
    <row r="12" spans="1:24" ht="27" customHeight="1">
      <c r="A12" s="213" t="s">
        <v>20</v>
      </c>
      <c r="B12" s="213"/>
      <c r="C12" s="213"/>
      <c r="D12" s="213"/>
      <c r="E12" s="35" t="s">
        <v>21</v>
      </c>
      <c r="F12" s="35"/>
      <c r="G12" s="35"/>
      <c r="H12" s="35"/>
      <c r="I12" s="35"/>
      <c r="J12" s="35"/>
      <c r="K12" s="35"/>
      <c r="L12" s="35"/>
      <c r="M12" s="36"/>
      <c r="N12" s="30"/>
      <c r="O12" s="213" t="s">
        <v>20</v>
      </c>
      <c r="P12" s="213"/>
      <c r="Q12" s="31" t="s">
        <v>63</v>
      </c>
      <c r="R12" s="32"/>
      <c r="S12" s="33"/>
      <c r="T12" s="34"/>
      <c r="U12" s="37"/>
      <c r="V12" s="38"/>
      <c r="W12" s="22"/>
      <c r="X12" s="22"/>
    </row>
    <row r="13" spans="1:24" ht="27" customHeight="1">
      <c r="A13" s="213" t="s">
        <v>22</v>
      </c>
      <c r="B13" s="213"/>
      <c r="C13" s="213"/>
      <c r="D13" s="213"/>
      <c r="E13" s="35"/>
      <c r="F13" s="35"/>
      <c r="G13" s="35"/>
      <c r="H13" s="35"/>
      <c r="I13" s="35"/>
      <c r="J13" s="35"/>
      <c r="K13" s="35"/>
      <c r="L13" s="35"/>
      <c r="M13" s="36"/>
      <c r="N13" s="30"/>
      <c r="O13" s="213" t="s">
        <v>22</v>
      </c>
      <c r="P13" s="213"/>
      <c r="Q13" s="39" t="s">
        <v>64</v>
      </c>
      <c r="R13" s="40"/>
      <c r="S13" s="41"/>
      <c r="T13" s="42"/>
      <c r="U13" s="43"/>
      <c r="V13" s="22"/>
      <c r="W13" s="22"/>
      <c r="X13" s="22"/>
    </row>
    <row r="14" spans="1:24" ht="27" customHeight="1">
      <c r="A14" s="213" t="s">
        <v>23</v>
      </c>
      <c r="B14" s="213"/>
      <c r="C14" s="213"/>
      <c r="D14" s="213"/>
      <c r="E14" s="35"/>
      <c r="F14" s="35"/>
      <c r="G14" s="35"/>
      <c r="H14" s="35"/>
      <c r="I14" s="35"/>
      <c r="J14" s="35"/>
      <c r="K14" s="35"/>
      <c r="L14" s="35"/>
      <c r="M14" s="36"/>
      <c r="N14" s="30"/>
      <c r="O14" s="213" t="s">
        <v>24</v>
      </c>
      <c r="P14" s="213"/>
      <c r="Q14" s="44">
        <v>42807</v>
      </c>
      <c r="R14" s="45"/>
      <c r="S14" s="45"/>
      <c r="T14" s="45"/>
      <c r="U14" s="22"/>
      <c r="V14" s="22"/>
      <c r="W14" s="22"/>
      <c r="X14" s="22"/>
    </row>
    <row r="15" spans="1:24" ht="16.5" customHeight="1">
      <c r="C15" s="46"/>
      <c r="Q15" s="47"/>
      <c r="R15" s="48"/>
      <c r="S15" s="23"/>
    </row>
    <row r="16" spans="1:24" ht="20.25" customHeight="1">
      <c r="A16" s="226" t="s">
        <v>25</v>
      </c>
      <c r="B16" s="228" t="s">
        <v>26</v>
      </c>
      <c r="C16" s="229"/>
      <c r="D16" s="229"/>
      <c r="E16" s="229"/>
      <c r="F16" s="229"/>
      <c r="G16" s="229"/>
      <c r="H16" s="229"/>
      <c r="I16" s="229"/>
      <c r="J16" s="229"/>
      <c r="K16" s="229"/>
      <c r="L16" s="229"/>
      <c r="M16" s="229"/>
      <c r="N16" s="230"/>
      <c r="O16" s="226" t="s">
        <v>27</v>
      </c>
      <c r="P16" s="218" t="s">
        <v>28</v>
      </c>
      <c r="Q16" s="218" t="s">
        <v>29</v>
      </c>
      <c r="R16" s="218" t="s">
        <v>30</v>
      </c>
      <c r="S16" s="220" t="s">
        <v>31</v>
      </c>
      <c r="T16" s="220" t="s">
        <v>32</v>
      </c>
    </row>
    <row r="17" spans="1:22" ht="20.25" customHeight="1">
      <c r="A17" s="227"/>
      <c r="B17" s="231"/>
      <c r="C17" s="232"/>
      <c r="D17" s="232"/>
      <c r="E17" s="232"/>
      <c r="F17" s="232"/>
      <c r="G17" s="232"/>
      <c r="H17" s="232"/>
      <c r="I17" s="232"/>
      <c r="J17" s="232"/>
      <c r="K17" s="232"/>
      <c r="L17" s="232"/>
      <c r="M17" s="232"/>
      <c r="N17" s="233"/>
      <c r="O17" s="227"/>
      <c r="P17" s="219"/>
      <c r="Q17" s="219"/>
      <c r="R17" s="219"/>
      <c r="S17" s="221"/>
      <c r="T17" s="221"/>
    </row>
    <row r="18" spans="1:22" s="60" customFormat="1" ht="20.25" customHeight="1">
      <c r="A18" s="49">
        <v>1</v>
      </c>
      <c r="B18" s="50" t="s">
        <v>33</v>
      </c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51"/>
      <c r="N18" s="52"/>
      <c r="O18" s="53" t="s">
        <v>34</v>
      </c>
      <c r="P18" s="54">
        <v>40</v>
      </c>
      <c r="Q18" s="55">
        <f t="shared" ref="Q18:Q30" si="0">V18/1.1</f>
        <v>11090.90909090909</v>
      </c>
      <c r="R18" s="55">
        <f t="shared" ref="R18:R31" si="1">Q18*P18</f>
        <v>443636.36363636359</v>
      </c>
      <c r="S18" s="56">
        <f t="shared" ref="S18:S30" si="2">R18*10%</f>
        <v>44363.63636363636</v>
      </c>
      <c r="T18" s="57">
        <f t="shared" ref="T18:T31" si="3">SUM(R18:S18)</f>
        <v>487999.99999999994</v>
      </c>
      <c r="U18" s="58">
        <v>12200</v>
      </c>
      <c r="V18" s="59">
        <v>12200</v>
      </c>
    </row>
    <row r="19" spans="1:22" ht="20.25" customHeight="1">
      <c r="A19" s="49">
        <v>2</v>
      </c>
      <c r="B19" s="50" t="s">
        <v>35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51"/>
      <c r="N19" s="52"/>
      <c r="O19" s="53" t="s">
        <v>36</v>
      </c>
      <c r="P19" s="54">
        <v>30</v>
      </c>
      <c r="Q19" s="55">
        <f t="shared" si="0"/>
        <v>9545.4545454545441</v>
      </c>
      <c r="R19" s="55">
        <f t="shared" si="1"/>
        <v>286363.63636363635</v>
      </c>
      <c r="S19" s="56">
        <f t="shared" si="2"/>
        <v>28636.363636363636</v>
      </c>
      <c r="T19" s="57">
        <f t="shared" si="3"/>
        <v>315000</v>
      </c>
      <c r="U19" s="61">
        <v>10500</v>
      </c>
      <c r="V19" s="62">
        <v>10500</v>
      </c>
    </row>
    <row r="20" spans="1:22" ht="20.25" customHeight="1">
      <c r="A20" s="49">
        <v>3</v>
      </c>
      <c r="B20" s="50" t="s">
        <v>65</v>
      </c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51"/>
      <c r="N20" s="52"/>
      <c r="O20" s="53" t="s">
        <v>37</v>
      </c>
      <c r="P20" s="54">
        <v>1</v>
      </c>
      <c r="Q20" s="55">
        <f t="shared" si="0"/>
        <v>85909.090909090897</v>
      </c>
      <c r="R20" s="55">
        <f t="shared" si="1"/>
        <v>85909.090909090897</v>
      </c>
      <c r="S20" s="56">
        <f t="shared" si="2"/>
        <v>8590.9090909090901</v>
      </c>
      <c r="T20" s="57">
        <f t="shared" si="3"/>
        <v>94499.999999999985</v>
      </c>
      <c r="U20" s="61">
        <v>23000</v>
      </c>
      <c r="V20" s="62">
        <v>94500</v>
      </c>
    </row>
    <row r="21" spans="1:22" ht="20.25" customHeight="1">
      <c r="A21" s="49">
        <v>4</v>
      </c>
      <c r="B21" s="50" t="s">
        <v>66</v>
      </c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51"/>
      <c r="N21" s="52"/>
      <c r="O21" s="53" t="s">
        <v>37</v>
      </c>
      <c r="P21" s="54">
        <v>1</v>
      </c>
      <c r="Q21" s="55">
        <f t="shared" si="0"/>
        <v>81818.181818181809</v>
      </c>
      <c r="R21" s="55">
        <f t="shared" si="1"/>
        <v>81818.181818181809</v>
      </c>
      <c r="S21" s="56">
        <f t="shared" si="2"/>
        <v>8181.8181818181811</v>
      </c>
      <c r="T21" s="57">
        <f t="shared" si="3"/>
        <v>89999.999999999985</v>
      </c>
      <c r="U21" s="61">
        <v>23000</v>
      </c>
      <c r="V21" s="62">
        <v>90000</v>
      </c>
    </row>
    <row r="22" spans="1:22" ht="20.25" customHeight="1">
      <c r="A22" s="49">
        <v>5</v>
      </c>
      <c r="B22" s="50" t="s">
        <v>67</v>
      </c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51"/>
      <c r="N22" s="52"/>
      <c r="O22" s="53" t="s">
        <v>38</v>
      </c>
      <c r="P22" s="63">
        <v>2</v>
      </c>
      <c r="Q22" s="55">
        <f t="shared" si="0"/>
        <v>7636.363636363636</v>
      </c>
      <c r="R22" s="55">
        <f t="shared" si="1"/>
        <v>15272.727272727272</v>
      </c>
      <c r="S22" s="56">
        <f t="shared" si="2"/>
        <v>1527.2727272727273</v>
      </c>
      <c r="T22" s="57">
        <f t="shared" si="3"/>
        <v>16800</v>
      </c>
      <c r="V22" s="62">
        <v>8400</v>
      </c>
    </row>
    <row r="23" spans="1:22" ht="20.25" customHeight="1">
      <c r="A23" s="49">
        <v>6</v>
      </c>
      <c r="B23" s="50" t="s">
        <v>68</v>
      </c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51"/>
      <c r="N23" s="52"/>
      <c r="O23" s="53" t="s">
        <v>39</v>
      </c>
      <c r="P23" s="63">
        <v>15</v>
      </c>
      <c r="Q23" s="55">
        <f t="shared" si="0"/>
        <v>28181.81818181818</v>
      </c>
      <c r="R23" s="55">
        <f t="shared" si="1"/>
        <v>422727.27272727271</v>
      </c>
      <c r="S23" s="56">
        <f t="shared" si="2"/>
        <v>42272.727272727272</v>
      </c>
      <c r="T23" s="57">
        <f t="shared" si="3"/>
        <v>465000</v>
      </c>
      <c r="V23" s="62">
        <v>31000</v>
      </c>
    </row>
    <row r="24" spans="1:22" ht="20.25" customHeight="1">
      <c r="A24" s="49">
        <v>7</v>
      </c>
      <c r="B24" s="50" t="s">
        <v>40</v>
      </c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51"/>
      <c r="N24" s="52"/>
      <c r="O24" s="53" t="s">
        <v>38</v>
      </c>
      <c r="P24" s="63">
        <v>5</v>
      </c>
      <c r="Q24" s="55">
        <f t="shared" si="0"/>
        <v>78818.181818181809</v>
      </c>
      <c r="R24" s="55">
        <f t="shared" si="1"/>
        <v>394090.90909090906</v>
      </c>
      <c r="S24" s="56">
        <f t="shared" si="2"/>
        <v>39409.090909090912</v>
      </c>
      <c r="T24" s="57">
        <f t="shared" si="3"/>
        <v>433500</v>
      </c>
      <c r="V24" s="62">
        <v>86700</v>
      </c>
    </row>
    <row r="25" spans="1:22" ht="20.25" customHeight="1">
      <c r="A25" s="49">
        <v>8</v>
      </c>
      <c r="B25" s="50" t="s">
        <v>41</v>
      </c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51"/>
      <c r="N25" s="52"/>
      <c r="O25" s="53" t="s">
        <v>42</v>
      </c>
      <c r="P25" s="63">
        <v>2</v>
      </c>
      <c r="Q25" s="55">
        <f>V25/1.05</f>
        <v>20476.190476190477</v>
      </c>
      <c r="R25" s="55">
        <f t="shared" si="1"/>
        <v>40952.380952380954</v>
      </c>
      <c r="S25" s="194">
        <f>R25*5%</f>
        <v>2047.6190476190477</v>
      </c>
      <c r="T25" s="57">
        <f t="shared" si="3"/>
        <v>43000</v>
      </c>
      <c r="V25" s="62">
        <v>21500</v>
      </c>
    </row>
    <row r="26" spans="1:22" ht="20.25" customHeight="1">
      <c r="A26" s="49">
        <v>9</v>
      </c>
      <c r="B26" s="50" t="s">
        <v>69</v>
      </c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51"/>
      <c r="N26" s="52"/>
      <c r="O26" s="53" t="s">
        <v>39</v>
      </c>
      <c r="P26" s="63">
        <v>2</v>
      </c>
      <c r="Q26" s="55">
        <f t="shared" si="0"/>
        <v>58181.818181818177</v>
      </c>
      <c r="R26" s="55">
        <f t="shared" si="1"/>
        <v>116363.63636363635</v>
      </c>
      <c r="S26" s="56">
        <f t="shared" si="2"/>
        <v>11636.363636363636</v>
      </c>
      <c r="T26" s="57">
        <f t="shared" si="3"/>
        <v>127999.99999999999</v>
      </c>
      <c r="V26" s="62">
        <v>64000</v>
      </c>
    </row>
    <row r="27" spans="1:22" ht="20.25" customHeight="1">
      <c r="A27" s="49">
        <v>10</v>
      </c>
      <c r="B27" s="50" t="s">
        <v>43</v>
      </c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51"/>
      <c r="N27" s="52"/>
      <c r="O27" s="53" t="s">
        <v>39</v>
      </c>
      <c r="P27" s="63">
        <v>2</v>
      </c>
      <c r="Q27" s="55">
        <f t="shared" si="0"/>
        <v>54363.63636363636</v>
      </c>
      <c r="R27" s="55">
        <f t="shared" si="1"/>
        <v>108727.27272727272</v>
      </c>
      <c r="S27" s="56">
        <f t="shared" si="2"/>
        <v>10872.727272727272</v>
      </c>
      <c r="T27" s="57">
        <f t="shared" si="3"/>
        <v>119600</v>
      </c>
      <c r="V27" s="62">
        <v>59800</v>
      </c>
    </row>
    <row r="28" spans="1:22" ht="20.25" customHeight="1">
      <c r="A28" s="49">
        <v>11</v>
      </c>
      <c r="B28" s="50" t="s">
        <v>70</v>
      </c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51"/>
      <c r="N28" s="52"/>
      <c r="O28" s="53" t="s">
        <v>39</v>
      </c>
      <c r="P28" s="63">
        <v>2</v>
      </c>
      <c r="Q28" s="55">
        <f t="shared" si="0"/>
        <v>104545.45454545454</v>
      </c>
      <c r="R28" s="55">
        <f t="shared" si="1"/>
        <v>209090.90909090909</v>
      </c>
      <c r="S28" s="56">
        <f t="shared" si="2"/>
        <v>20909.090909090912</v>
      </c>
      <c r="T28" s="57">
        <f t="shared" si="3"/>
        <v>230000</v>
      </c>
      <c r="V28" s="62">
        <v>115000</v>
      </c>
    </row>
    <row r="29" spans="1:22" ht="20.25" customHeight="1">
      <c r="A29" s="49">
        <v>12</v>
      </c>
      <c r="B29" s="50" t="s">
        <v>73</v>
      </c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51"/>
      <c r="N29" s="52"/>
      <c r="O29" s="53" t="s">
        <v>38</v>
      </c>
      <c r="P29" s="63">
        <v>2</v>
      </c>
      <c r="Q29" s="55">
        <f t="shared" si="0"/>
        <v>39090.909090909088</v>
      </c>
      <c r="R29" s="55">
        <f t="shared" si="1"/>
        <v>78181.818181818177</v>
      </c>
      <c r="S29" s="56">
        <f t="shared" si="2"/>
        <v>7818.181818181818</v>
      </c>
      <c r="T29" s="57">
        <f t="shared" si="3"/>
        <v>86000</v>
      </c>
      <c r="V29" s="62">
        <v>43000</v>
      </c>
    </row>
    <row r="30" spans="1:22" ht="20.25" customHeight="1">
      <c r="A30" s="49">
        <v>13</v>
      </c>
      <c r="B30" s="50" t="s">
        <v>71</v>
      </c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51"/>
      <c r="N30" s="52"/>
      <c r="O30" s="53" t="s">
        <v>44</v>
      </c>
      <c r="P30" s="63">
        <v>10</v>
      </c>
      <c r="Q30" s="55">
        <f t="shared" si="0"/>
        <v>80727.272727272721</v>
      </c>
      <c r="R30" s="55">
        <f t="shared" si="1"/>
        <v>807272.72727272718</v>
      </c>
      <c r="S30" s="56">
        <f t="shared" si="2"/>
        <v>80727.272727272721</v>
      </c>
      <c r="T30" s="57">
        <f t="shared" si="3"/>
        <v>887999.99999999988</v>
      </c>
      <c r="V30" s="62">
        <v>88800</v>
      </c>
    </row>
    <row r="31" spans="1:22" ht="20.25" customHeight="1">
      <c r="A31" s="49">
        <v>14</v>
      </c>
      <c r="B31" s="50" t="s">
        <v>72</v>
      </c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51"/>
      <c r="N31" s="52"/>
      <c r="O31" s="53" t="s">
        <v>45</v>
      </c>
      <c r="P31" s="63">
        <v>2</v>
      </c>
      <c r="Q31" s="55">
        <f>V31/1</f>
        <v>4000</v>
      </c>
      <c r="R31" s="55">
        <f t="shared" si="1"/>
        <v>8000</v>
      </c>
      <c r="S31" s="56">
        <f>R31*0%</f>
        <v>0</v>
      </c>
      <c r="T31" s="57">
        <f t="shared" si="3"/>
        <v>8000</v>
      </c>
      <c r="V31" s="62">
        <v>4000</v>
      </c>
    </row>
    <row r="32" spans="1:22" ht="20.25" customHeight="1">
      <c r="O32" s="222" t="s">
        <v>46</v>
      </c>
      <c r="P32" s="223"/>
      <c r="Q32" s="224"/>
      <c r="R32" s="64">
        <f>SUM(R18:R31)</f>
        <v>3098406.926406926</v>
      </c>
      <c r="S32" s="64">
        <f t="shared" ref="S32:T32" si="4">SUM(S18:S31)</f>
        <v>306993.07359307358</v>
      </c>
      <c r="T32" s="64">
        <f t="shared" si="4"/>
        <v>3405400</v>
      </c>
    </row>
    <row r="33" spans="1:20" ht="16.5" customHeight="1">
      <c r="A33" s="65"/>
      <c r="B33" s="65"/>
      <c r="C33" s="65"/>
      <c r="D33" s="65"/>
      <c r="E33" s="65"/>
      <c r="F33" s="65"/>
      <c r="G33" s="65"/>
      <c r="H33" s="65"/>
      <c r="I33" s="66"/>
      <c r="J33" s="67"/>
      <c r="K33" s="67"/>
      <c r="L33" s="67"/>
      <c r="M33" s="68"/>
      <c r="N33" s="37"/>
      <c r="O33" s="68"/>
      <c r="P33" s="68"/>
      <c r="Q33" s="68"/>
      <c r="R33" s="69"/>
      <c r="S33" s="70"/>
    </row>
    <row r="34" spans="1:20" s="73" customFormat="1" ht="27" customHeight="1">
      <c r="A34" s="71" t="s">
        <v>47</v>
      </c>
      <c r="B34" s="72"/>
      <c r="C34" s="60"/>
      <c r="D34" s="60"/>
      <c r="E34" s="60"/>
      <c r="F34" s="60"/>
      <c r="G34" s="60"/>
      <c r="H34" s="60"/>
      <c r="N34" s="74"/>
      <c r="O34" s="75"/>
      <c r="P34" s="75"/>
      <c r="Q34" s="76"/>
      <c r="R34" s="77"/>
      <c r="S34" s="78"/>
      <c r="T34" s="79"/>
    </row>
    <row r="35" spans="1:20" s="73" customFormat="1" ht="27" customHeight="1">
      <c r="A35" s="60"/>
      <c r="B35" s="213" t="s">
        <v>48</v>
      </c>
      <c r="C35" s="207"/>
      <c r="D35" s="207"/>
      <c r="E35" s="207"/>
      <c r="F35" s="207"/>
      <c r="G35" s="80" t="s">
        <v>49</v>
      </c>
      <c r="H35" s="81"/>
      <c r="I35" s="82"/>
      <c r="J35" s="28"/>
      <c r="K35" s="28"/>
      <c r="L35" s="28"/>
      <c r="M35" s="83"/>
      <c r="N35" s="225"/>
      <c r="O35" s="225"/>
      <c r="P35" s="84"/>
      <c r="Q35" s="85"/>
      <c r="R35" s="86"/>
      <c r="S35" s="85"/>
      <c r="T35" s="87"/>
    </row>
    <row r="36" spans="1:20" s="73" customFormat="1" ht="27" customHeight="1">
      <c r="A36" s="60"/>
      <c r="B36" s="213" t="s">
        <v>50</v>
      </c>
      <c r="C36" s="207"/>
      <c r="D36" s="207"/>
      <c r="E36" s="207"/>
      <c r="F36" s="207"/>
      <c r="G36" s="80" t="s">
        <v>49</v>
      </c>
      <c r="H36" s="88"/>
      <c r="I36" s="89"/>
      <c r="J36" s="90"/>
      <c r="K36" s="90"/>
      <c r="L36" s="90"/>
      <c r="M36" s="90"/>
      <c r="N36" s="214"/>
      <c r="O36" s="214"/>
      <c r="P36" s="91"/>
      <c r="Q36" s="51"/>
      <c r="R36" s="92"/>
      <c r="S36" s="51"/>
      <c r="T36" s="93"/>
    </row>
    <row r="37" spans="1:20" s="73" customFormat="1" ht="27" customHeight="1">
      <c r="A37" s="60"/>
      <c r="B37" s="213" t="s">
        <v>51</v>
      </c>
      <c r="C37" s="213"/>
      <c r="D37" s="213"/>
      <c r="E37" s="213"/>
      <c r="F37" s="213"/>
      <c r="G37" s="80" t="s">
        <v>49</v>
      </c>
      <c r="H37" s="81"/>
      <c r="I37" s="82"/>
      <c r="J37" s="82"/>
      <c r="K37" s="82"/>
      <c r="L37" s="82"/>
      <c r="M37" s="82"/>
      <c r="N37" s="28"/>
      <c r="O37" s="85"/>
      <c r="P37" s="85"/>
      <c r="Q37" s="85"/>
      <c r="R37" s="86"/>
      <c r="S37" s="33"/>
      <c r="T37" s="34"/>
    </row>
    <row r="38" spans="1:20" s="60" customFormat="1" ht="10.5" customHeight="1">
      <c r="N38" s="94"/>
      <c r="O38" s="95"/>
      <c r="P38" s="95"/>
      <c r="Q38" s="95"/>
      <c r="R38" s="96"/>
      <c r="S38" s="97"/>
      <c r="T38" s="98"/>
    </row>
    <row r="39" spans="1:20" s="60" customFormat="1" ht="14.25">
      <c r="N39" s="94"/>
      <c r="O39" s="95"/>
      <c r="P39" s="95"/>
      <c r="Q39" s="95"/>
      <c r="R39" s="96"/>
      <c r="S39" s="97"/>
      <c r="T39" s="98"/>
    </row>
    <row r="40" spans="1:20" s="3" customFormat="1" ht="15">
      <c r="A40" s="3" t="s">
        <v>52</v>
      </c>
      <c r="K40" s="16" t="s">
        <v>53</v>
      </c>
      <c r="R40" s="215" t="s">
        <v>54</v>
      </c>
      <c r="S40" s="215"/>
      <c r="T40" s="215"/>
    </row>
    <row r="41" spans="1:20" s="22" customFormat="1" ht="27" customHeight="1">
      <c r="K41" s="99"/>
      <c r="L41" s="99"/>
      <c r="R41" s="99"/>
      <c r="S41" s="99"/>
      <c r="T41" s="100"/>
    </row>
    <row r="42" spans="1:20" s="22" customFormat="1" ht="27" customHeight="1">
      <c r="K42" s="99"/>
      <c r="L42" s="99"/>
      <c r="R42" s="99"/>
      <c r="S42" s="99"/>
      <c r="T42" s="100"/>
    </row>
    <row r="43" spans="1:20" s="22" customFormat="1" ht="27" customHeight="1">
      <c r="K43" s="99"/>
      <c r="L43" s="99"/>
      <c r="R43" s="99"/>
      <c r="S43" s="99"/>
      <c r="T43" s="100"/>
    </row>
    <row r="44" spans="1:20" s="22" customFormat="1" ht="27" customHeight="1">
      <c r="K44" s="101"/>
      <c r="L44" s="99"/>
      <c r="R44" s="101"/>
      <c r="S44" s="99"/>
      <c r="T44" s="100"/>
    </row>
    <row r="45" spans="1:20" s="22" customFormat="1" ht="27" customHeight="1">
      <c r="A45" s="102"/>
      <c r="B45" s="102"/>
      <c r="C45" s="102"/>
      <c r="D45" s="102"/>
      <c r="E45" s="102"/>
      <c r="F45" s="102"/>
      <c r="G45" s="102"/>
      <c r="H45" s="102"/>
      <c r="K45" s="103"/>
      <c r="L45" s="103"/>
      <c r="M45" s="103"/>
      <c r="N45" s="102"/>
      <c r="O45" s="102"/>
      <c r="P45" s="102"/>
      <c r="R45" s="103"/>
      <c r="S45" s="103"/>
      <c r="T45" s="104"/>
    </row>
    <row r="46" spans="1:20" s="22" customFormat="1" ht="27" customHeight="1">
      <c r="A46" s="105" t="s">
        <v>55</v>
      </c>
      <c r="B46" s="105"/>
      <c r="C46" s="105"/>
      <c r="D46" s="105"/>
      <c r="E46" s="106" t="s">
        <v>56</v>
      </c>
      <c r="F46" s="106"/>
      <c r="G46" s="106"/>
      <c r="H46" s="107"/>
      <c r="K46" s="105" t="s">
        <v>55</v>
      </c>
      <c r="L46" s="105"/>
      <c r="M46" s="105"/>
      <c r="N46" s="216" t="s">
        <v>57</v>
      </c>
      <c r="O46" s="216"/>
      <c r="P46" s="216"/>
      <c r="R46" s="108" t="s">
        <v>55</v>
      </c>
      <c r="S46" s="217"/>
      <c r="T46" s="217"/>
    </row>
    <row r="47" spans="1:20" s="22" customFormat="1" ht="27" customHeight="1">
      <c r="A47" s="109" t="s">
        <v>58</v>
      </c>
      <c r="B47" s="109"/>
      <c r="C47" s="109"/>
      <c r="D47" s="109"/>
      <c r="E47" s="206" t="s">
        <v>59</v>
      </c>
      <c r="F47" s="206"/>
      <c r="G47" s="206"/>
      <c r="H47" s="206"/>
      <c r="K47" s="109" t="s">
        <v>58</v>
      </c>
      <c r="L47" s="109"/>
      <c r="M47" s="109"/>
      <c r="N47" s="207" t="s">
        <v>60</v>
      </c>
      <c r="O47" s="207"/>
      <c r="P47" s="207"/>
      <c r="R47" s="110" t="s">
        <v>58</v>
      </c>
      <c r="S47" s="208"/>
      <c r="T47" s="208"/>
    </row>
    <row r="48" spans="1:20" s="22" customFormat="1" ht="27" customHeight="1">
      <c r="A48" s="109" t="s">
        <v>61</v>
      </c>
      <c r="B48" s="109"/>
      <c r="C48" s="109"/>
      <c r="D48" s="109"/>
      <c r="E48" s="209">
        <v>42807</v>
      </c>
      <c r="F48" s="209"/>
      <c r="G48" s="209"/>
      <c r="H48" s="209"/>
      <c r="K48" s="109" t="s">
        <v>61</v>
      </c>
      <c r="L48" s="109"/>
      <c r="M48" s="111"/>
      <c r="N48" s="210">
        <f>E48</f>
        <v>42807</v>
      </c>
      <c r="O48" s="207"/>
      <c r="P48" s="207"/>
      <c r="R48" s="110" t="s">
        <v>61</v>
      </c>
      <c r="S48" s="211">
        <f>N48</f>
        <v>42807</v>
      </c>
      <c r="T48" s="212"/>
    </row>
    <row r="65" spans="14:20">
      <c r="N65" s="20"/>
      <c r="O65" s="20"/>
      <c r="P65" s="20"/>
      <c r="Q65" s="20"/>
      <c r="R65" s="20"/>
      <c r="S65" s="20"/>
      <c r="T65" s="20"/>
    </row>
    <row r="66" spans="14:20">
      <c r="N66" s="20"/>
      <c r="O66" s="20"/>
      <c r="P66" s="20"/>
      <c r="Q66" s="20"/>
      <c r="R66" s="20"/>
      <c r="S66" s="20"/>
      <c r="T66" s="20"/>
    </row>
    <row r="67" spans="14:20">
      <c r="N67" s="20"/>
      <c r="O67" s="20"/>
      <c r="P67" s="20"/>
      <c r="Q67" s="20"/>
      <c r="R67" s="20"/>
      <c r="S67" s="20"/>
      <c r="T67" s="20"/>
    </row>
    <row r="68" spans="14:20">
      <c r="N68" s="20"/>
      <c r="O68" s="20"/>
      <c r="P68" s="20"/>
      <c r="Q68" s="20"/>
      <c r="R68" s="20"/>
      <c r="S68" s="20"/>
      <c r="T68" s="20"/>
    </row>
    <row r="69" spans="14:20">
      <c r="N69" s="20"/>
      <c r="O69" s="20"/>
      <c r="P69" s="20"/>
      <c r="Q69" s="20"/>
      <c r="R69" s="20"/>
      <c r="S69" s="20"/>
      <c r="T69" s="20"/>
    </row>
    <row r="70" spans="14:20">
      <c r="N70" s="20"/>
      <c r="O70" s="20"/>
      <c r="P70" s="20"/>
      <c r="Q70" s="20"/>
      <c r="R70" s="20"/>
      <c r="S70" s="20"/>
      <c r="T70" s="20"/>
    </row>
    <row r="71" spans="14:20">
      <c r="N71" s="20"/>
      <c r="O71" s="20"/>
      <c r="P71" s="20"/>
      <c r="Q71" s="20"/>
      <c r="R71" s="20"/>
      <c r="S71" s="20"/>
      <c r="T71" s="20"/>
    </row>
    <row r="72" spans="14:20">
      <c r="N72" s="20"/>
      <c r="O72" s="20"/>
      <c r="P72" s="20"/>
      <c r="Q72" s="20"/>
      <c r="R72" s="20"/>
      <c r="S72" s="20"/>
      <c r="T72" s="20"/>
    </row>
  </sheetData>
  <mergeCells count="33">
    <mergeCell ref="A8:T8"/>
    <mergeCell ref="A9:T9"/>
    <mergeCell ref="A11:D11"/>
    <mergeCell ref="O11:P11"/>
    <mergeCell ref="A12:D12"/>
    <mergeCell ref="O12:P12"/>
    <mergeCell ref="B35:F35"/>
    <mergeCell ref="N35:O35"/>
    <mergeCell ref="A13:D13"/>
    <mergeCell ref="O13:P13"/>
    <mergeCell ref="A14:D14"/>
    <mergeCell ref="O14:P14"/>
    <mergeCell ref="A16:A17"/>
    <mergeCell ref="B16:N17"/>
    <mergeCell ref="O16:O17"/>
    <mergeCell ref="P16:P17"/>
    <mergeCell ref="Q16:Q17"/>
    <mergeCell ref="R16:R17"/>
    <mergeCell ref="S16:S17"/>
    <mergeCell ref="T16:T17"/>
    <mergeCell ref="O32:Q32"/>
    <mergeCell ref="B36:F36"/>
    <mergeCell ref="N36:O36"/>
    <mergeCell ref="B37:F37"/>
    <mergeCell ref="R40:T40"/>
    <mergeCell ref="N46:P46"/>
    <mergeCell ref="S46:T46"/>
    <mergeCell ref="E47:H47"/>
    <mergeCell ref="N47:P47"/>
    <mergeCell ref="S47:T47"/>
    <mergeCell ref="E48:H48"/>
    <mergeCell ref="N48:P48"/>
    <mergeCell ref="S48:T48"/>
  </mergeCells>
  <pageMargins left="0.7" right="0.7" top="0.75" bottom="0.75" header="0.3" footer="0.3"/>
  <pageSetup scale="5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79"/>
  <sheetViews>
    <sheetView workbookViewId="0">
      <selection activeCell="J27" sqref="J27"/>
    </sheetView>
  </sheetViews>
  <sheetFormatPr defaultRowHeight="12.75"/>
  <cols>
    <col min="1" max="1" width="4.7109375" style="20" customWidth="1"/>
    <col min="2" max="2" width="7.7109375" style="20" customWidth="1"/>
    <col min="3" max="3" width="2.28515625" style="20" customWidth="1"/>
    <col min="4" max="4" width="2.42578125" style="20" customWidth="1"/>
    <col min="5" max="5" width="8.28515625" style="20" customWidth="1"/>
    <col min="6" max="6" width="4" style="20" customWidth="1"/>
    <col min="7" max="7" width="4.7109375" style="20" customWidth="1"/>
    <col min="8" max="8" width="6.140625" style="20" customWidth="1"/>
    <col min="9" max="9" width="7" style="20" customWidth="1"/>
    <col min="10" max="10" width="7.42578125" style="20" customWidth="1"/>
    <col min="11" max="11" width="3.140625" style="20" customWidth="1"/>
    <col min="12" max="12" width="5.140625" style="20" customWidth="1"/>
    <col min="13" max="13" width="8" style="20" customWidth="1"/>
    <col min="14" max="14" width="6.140625" style="22" customWidth="1"/>
    <col min="15" max="16" width="10.7109375" style="23" customWidth="1"/>
    <col min="17" max="17" width="16.85546875" style="23" customWidth="1"/>
    <col min="18" max="18" width="16.5703125" style="25" customWidth="1"/>
    <col min="19" max="19" width="14.140625" style="26" customWidth="1"/>
    <col min="20" max="20" width="18.85546875" style="27" customWidth="1"/>
    <col min="21" max="256" width="9.140625" style="20"/>
    <col min="257" max="257" width="4.7109375" style="20" customWidth="1"/>
    <col min="258" max="258" width="7.7109375" style="20" customWidth="1"/>
    <col min="259" max="259" width="2.28515625" style="20" customWidth="1"/>
    <col min="260" max="260" width="2.42578125" style="20" customWidth="1"/>
    <col min="261" max="261" width="8.28515625" style="20" customWidth="1"/>
    <col min="262" max="262" width="4" style="20" customWidth="1"/>
    <col min="263" max="263" width="4.7109375" style="20" customWidth="1"/>
    <col min="264" max="264" width="6.140625" style="20" customWidth="1"/>
    <col min="265" max="265" width="7" style="20" customWidth="1"/>
    <col min="266" max="266" width="7.42578125" style="20" customWidth="1"/>
    <col min="267" max="267" width="3.140625" style="20" customWidth="1"/>
    <col min="268" max="268" width="5.140625" style="20" customWidth="1"/>
    <col min="269" max="269" width="8" style="20" customWidth="1"/>
    <col min="270" max="270" width="6.140625" style="20" customWidth="1"/>
    <col min="271" max="272" width="10.7109375" style="20" customWidth="1"/>
    <col min="273" max="273" width="16.85546875" style="20" customWidth="1"/>
    <col min="274" max="274" width="16.5703125" style="20" customWidth="1"/>
    <col min="275" max="275" width="14.140625" style="20" customWidth="1"/>
    <col min="276" max="276" width="18.85546875" style="20" customWidth="1"/>
    <col min="277" max="512" width="9.140625" style="20"/>
    <col min="513" max="513" width="4.7109375" style="20" customWidth="1"/>
    <col min="514" max="514" width="7.7109375" style="20" customWidth="1"/>
    <col min="515" max="515" width="2.28515625" style="20" customWidth="1"/>
    <col min="516" max="516" width="2.42578125" style="20" customWidth="1"/>
    <col min="517" max="517" width="8.28515625" style="20" customWidth="1"/>
    <col min="518" max="518" width="4" style="20" customWidth="1"/>
    <col min="519" max="519" width="4.7109375" style="20" customWidth="1"/>
    <col min="520" max="520" width="6.140625" style="20" customWidth="1"/>
    <col min="521" max="521" width="7" style="20" customWidth="1"/>
    <col min="522" max="522" width="7.42578125" style="20" customWidth="1"/>
    <col min="523" max="523" width="3.140625" style="20" customWidth="1"/>
    <col min="524" max="524" width="5.140625" style="20" customWidth="1"/>
    <col min="525" max="525" width="8" style="20" customWidth="1"/>
    <col min="526" max="526" width="6.140625" style="20" customWidth="1"/>
    <col min="527" max="528" width="10.7109375" style="20" customWidth="1"/>
    <col min="529" max="529" width="16.85546875" style="20" customWidth="1"/>
    <col min="530" max="530" width="16.5703125" style="20" customWidth="1"/>
    <col min="531" max="531" width="14.140625" style="20" customWidth="1"/>
    <col min="532" max="532" width="18.85546875" style="20" customWidth="1"/>
    <col min="533" max="768" width="9.140625" style="20"/>
    <col min="769" max="769" width="4.7109375" style="20" customWidth="1"/>
    <col min="770" max="770" width="7.7109375" style="20" customWidth="1"/>
    <col min="771" max="771" width="2.28515625" style="20" customWidth="1"/>
    <col min="772" max="772" width="2.42578125" style="20" customWidth="1"/>
    <col min="773" max="773" width="8.28515625" style="20" customWidth="1"/>
    <col min="774" max="774" width="4" style="20" customWidth="1"/>
    <col min="775" max="775" width="4.7109375" style="20" customWidth="1"/>
    <col min="776" max="776" width="6.140625" style="20" customWidth="1"/>
    <col min="777" max="777" width="7" style="20" customWidth="1"/>
    <col min="778" max="778" width="7.42578125" style="20" customWidth="1"/>
    <col min="779" max="779" width="3.140625" style="20" customWidth="1"/>
    <col min="780" max="780" width="5.140625" style="20" customWidth="1"/>
    <col min="781" max="781" width="8" style="20" customWidth="1"/>
    <col min="782" max="782" width="6.140625" style="20" customWidth="1"/>
    <col min="783" max="784" width="10.7109375" style="20" customWidth="1"/>
    <col min="785" max="785" width="16.85546875" style="20" customWidth="1"/>
    <col min="786" max="786" width="16.5703125" style="20" customWidth="1"/>
    <col min="787" max="787" width="14.140625" style="20" customWidth="1"/>
    <col min="788" max="788" width="18.85546875" style="20" customWidth="1"/>
    <col min="789" max="1024" width="9.140625" style="20"/>
    <col min="1025" max="1025" width="4.7109375" style="20" customWidth="1"/>
    <col min="1026" max="1026" width="7.7109375" style="20" customWidth="1"/>
    <col min="1027" max="1027" width="2.28515625" style="20" customWidth="1"/>
    <col min="1028" max="1028" width="2.42578125" style="20" customWidth="1"/>
    <col min="1029" max="1029" width="8.28515625" style="20" customWidth="1"/>
    <col min="1030" max="1030" width="4" style="20" customWidth="1"/>
    <col min="1031" max="1031" width="4.7109375" style="20" customWidth="1"/>
    <col min="1032" max="1032" width="6.140625" style="20" customWidth="1"/>
    <col min="1033" max="1033" width="7" style="20" customWidth="1"/>
    <col min="1034" max="1034" width="7.42578125" style="20" customWidth="1"/>
    <col min="1035" max="1035" width="3.140625" style="20" customWidth="1"/>
    <col min="1036" max="1036" width="5.140625" style="20" customWidth="1"/>
    <col min="1037" max="1037" width="8" style="20" customWidth="1"/>
    <col min="1038" max="1038" width="6.140625" style="20" customWidth="1"/>
    <col min="1039" max="1040" width="10.7109375" style="20" customWidth="1"/>
    <col min="1041" max="1041" width="16.85546875" style="20" customWidth="1"/>
    <col min="1042" max="1042" width="16.5703125" style="20" customWidth="1"/>
    <col min="1043" max="1043" width="14.140625" style="20" customWidth="1"/>
    <col min="1044" max="1044" width="18.85546875" style="20" customWidth="1"/>
    <col min="1045" max="1280" width="9.140625" style="20"/>
    <col min="1281" max="1281" width="4.7109375" style="20" customWidth="1"/>
    <col min="1282" max="1282" width="7.7109375" style="20" customWidth="1"/>
    <col min="1283" max="1283" width="2.28515625" style="20" customWidth="1"/>
    <col min="1284" max="1284" width="2.42578125" style="20" customWidth="1"/>
    <col min="1285" max="1285" width="8.28515625" style="20" customWidth="1"/>
    <col min="1286" max="1286" width="4" style="20" customWidth="1"/>
    <col min="1287" max="1287" width="4.7109375" style="20" customWidth="1"/>
    <col min="1288" max="1288" width="6.140625" style="20" customWidth="1"/>
    <col min="1289" max="1289" width="7" style="20" customWidth="1"/>
    <col min="1290" max="1290" width="7.42578125" style="20" customWidth="1"/>
    <col min="1291" max="1291" width="3.140625" style="20" customWidth="1"/>
    <col min="1292" max="1292" width="5.140625" style="20" customWidth="1"/>
    <col min="1293" max="1293" width="8" style="20" customWidth="1"/>
    <col min="1294" max="1294" width="6.140625" style="20" customWidth="1"/>
    <col min="1295" max="1296" width="10.7109375" style="20" customWidth="1"/>
    <col min="1297" max="1297" width="16.85546875" style="20" customWidth="1"/>
    <col min="1298" max="1298" width="16.5703125" style="20" customWidth="1"/>
    <col min="1299" max="1299" width="14.140625" style="20" customWidth="1"/>
    <col min="1300" max="1300" width="18.85546875" style="20" customWidth="1"/>
    <col min="1301" max="1536" width="9.140625" style="20"/>
    <col min="1537" max="1537" width="4.7109375" style="20" customWidth="1"/>
    <col min="1538" max="1538" width="7.7109375" style="20" customWidth="1"/>
    <col min="1539" max="1539" width="2.28515625" style="20" customWidth="1"/>
    <col min="1540" max="1540" width="2.42578125" style="20" customWidth="1"/>
    <col min="1541" max="1541" width="8.28515625" style="20" customWidth="1"/>
    <col min="1542" max="1542" width="4" style="20" customWidth="1"/>
    <col min="1543" max="1543" width="4.7109375" style="20" customWidth="1"/>
    <col min="1544" max="1544" width="6.140625" style="20" customWidth="1"/>
    <col min="1545" max="1545" width="7" style="20" customWidth="1"/>
    <col min="1546" max="1546" width="7.42578125" style="20" customWidth="1"/>
    <col min="1547" max="1547" width="3.140625" style="20" customWidth="1"/>
    <col min="1548" max="1548" width="5.140625" style="20" customWidth="1"/>
    <col min="1549" max="1549" width="8" style="20" customWidth="1"/>
    <col min="1550" max="1550" width="6.140625" style="20" customWidth="1"/>
    <col min="1551" max="1552" width="10.7109375" style="20" customWidth="1"/>
    <col min="1553" max="1553" width="16.85546875" style="20" customWidth="1"/>
    <col min="1554" max="1554" width="16.5703125" style="20" customWidth="1"/>
    <col min="1555" max="1555" width="14.140625" style="20" customWidth="1"/>
    <col min="1556" max="1556" width="18.85546875" style="20" customWidth="1"/>
    <col min="1557" max="1792" width="9.140625" style="20"/>
    <col min="1793" max="1793" width="4.7109375" style="20" customWidth="1"/>
    <col min="1794" max="1794" width="7.7109375" style="20" customWidth="1"/>
    <col min="1795" max="1795" width="2.28515625" style="20" customWidth="1"/>
    <col min="1796" max="1796" width="2.42578125" style="20" customWidth="1"/>
    <col min="1797" max="1797" width="8.28515625" style="20" customWidth="1"/>
    <col min="1798" max="1798" width="4" style="20" customWidth="1"/>
    <col min="1799" max="1799" width="4.7109375" style="20" customWidth="1"/>
    <col min="1800" max="1800" width="6.140625" style="20" customWidth="1"/>
    <col min="1801" max="1801" width="7" style="20" customWidth="1"/>
    <col min="1802" max="1802" width="7.42578125" style="20" customWidth="1"/>
    <col min="1803" max="1803" width="3.140625" style="20" customWidth="1"/>
    <col min="1804" max="1804" width="5.140625" style="20" customWidth="1"/>
    <col min="1805" max="1805" width="8" style="20" customWidth="1"/>
    <col min="1806" max="1806" width="6.140625" style="20" customWidth="1"/>
    <col min="1807" max="1808" width="10.7109375" style="20" customWidth="1"/>
    <col min="1809" max="1809" width="16.85546875" style="20" customWidth="1"/>
    <col min="1810" max="1810" width="16.5703125" style="20" customWidth="1"/>
    <col min="1811" max="1811" width="14.140625" style="20" customWidth="1"/>
    <col min="1812" max="1812" width="18.85546875" style="20" customWidth="1"/>
    <col min="1813" max="2048" width="9.140625" style="20"/>
    <col min="2049" max="2049" width="4.7109375" style="20" customWidth="1"/>
    <col min="2050" max="2050" width="7.7109375" style="20" customWidth="1"/>
    <col min="2051" max="2051" width="2.28515625" style="20" customWidth="1"/>
    <col min="2052" max="2052" width="2.42578125" style="20" customWidth="1"/>
    <col min="2053" max="2053" width="8.28515625" style="20" customWidth="1"/>
    <col min="2054" max="2054" width="4" style="20" customWidth="1"/>
    <col min="2055" max="2055" width="4.7109375" style="20" customWidth="1"/>
    <col min="2056" max="2056" width="6.140625" style="20" customWidth="1"/>
    <col min="2057" max="2057" width="7" style="20" customWidth="1"/>
    <col min="2058" max="2058" width="7.42578125" style="20" customWidth="1"/>
    <col min="2059" max="2059" width="3.140625" style="20" customWidth="1"/>
    <col min="2060" max="2060" width="5.140625" style="20" customWidth="1"/>
    <col min="2061" max="2061" width="8" style="20" customWidth="1"/>
    <col min="2062" max="2062" width="6.140625" style="20" customWidth="1"/>
    <col min="2063" max="2064" width="10.7109375" style="20" customWidth="1"/>
    <col min="2065" max="2065" width="16.85546875" style="20" customWidth="1"/>
    <col min="2066" max="2066" width="16.5703125" style="20" customWidth="1"/>
    <col min="2067" max="2067" width="14.140625" style="20" customWidth="1"/>
    <col min="2068" max="2068" width="18.85546875" style="20" customWidth="1"/>
    <col min="2069" max="2304" width="9.140625" style="20"/>
    <col min="2305" max="2305" width="4.7109375" style="20" customWidth="1"/>
    <col min="2306" max="2306" width="7.7109375" style="20" customWidth="1"/>
    <col min="2307" max="2307" width="2.28515625" style="20" customWidth="1"/>
    <col min="2308" max="2308" width="2.42578125" style="20" customWidth="1"/>
    <col min="2309" max="2309" width="8.28515625" style="20" customWidth="1"/>
    <col min="2310" max="2310" width="4" style="20" customWidth="1"/>
    <col min="2311" max="2311" width="4.7109375" style="20" customWidth="1"/>
    <col min="2312" max="2312" width="6.140625" style="20" customWidth="1"/>
    <col min="2313" max="2313" width="7" style="20" customWidth="1"/>
    <col min="2314" max="2314" width="7.42578125" style="20" customWidth="1"/>
    <col min="2315" max="2315" width="3.140625" style="20" customWidth="1"/>
    <col min="2316" max="2316" width="5.140625" style="20" customWidth="1"/>
    <col min="2317" max="2317" width="8" style="20" customWidth="1"/>
    <col min="2318" max="2318" width="6.140625" style="20" customWidth="1"/>
    <col min="2319" max="2320" width="10.7109375" style="20" customWidth="1"/>
    <col min="2321" max="2321" width="16.85546875" style="20" customWidth="1"/>
    <col min="2322" max="2322" width="16.5703125" style="20" customWidth="1"/>
    <col min="2323" max="2323" width="14.140625" style="20" customWidth="1"/>
    <col min="2324" max="2324" width="18.85546875" style="20" customWidth="1"/>
    <col min="2325" max="2560" width="9.140625" style="20"/>
    <col min="2561" max="2561" width="4.7109375" style="20" customWidth="1"/>
    <col min="2562" max="2562" width="7.7109375" style="20" customWidth="1"/>
    <col min="2563" max="2563" width="2.28515625" style="20" customWidth="1"/>
    <col min="2564" max="2564" width="2.42578125" style="20" customWidth="1"/>
    <col min="2565" max="2565" width="8.28515625" style="20" customWidth="1"/>
    <col min="2566" max="2566" width="4" style="20" customWidth="1"/>
    <col min="2567" max="2567" width="4.7109375" style="20" customWidth="1"/>
    <col min="2568" max="2568" width="6.140625" style="20" customWidth="1"/>
    <col min="2569" max="2569" width="7" style="20" customWidth="1"/>
    <col min="2570" max="2570" width="7.42578125" style="20" customWidth="1"/>
    <col min="2571" max="2571" width="3.140625" style="20" customWidth="1"/>
    <col min="2572" max="2572" width="5.140625" style="20" customWidth="1"/>
    <col min="2573" max="2573" width="8" style="20" customWidth="1"/>
    <col min="2574" max="2574" width="6.140625" style="20" customWidth="1"/>
    <col min="2575" max="2576" width="10.7109375" style="20" customWidth="1"/>
    <col min="2577" max="2577" width="16.85546875" style="20" customWidth="1"/>
    <col min="2578" max="2578" width="16.5703125" style="20" customWidth="1"/>
    <col min="2579" max="2579" width="14.140625" style="20" customWidth="1"/>
    <col min="2580" max="2580" width="18.85546875" style="20" customWidth="1"/>
    <col min="2581" max="2816" width="9.140625" style="20"/>
    <col min="2817" max="2817" width="4.7109375" style="20" customWidth="1"/>
    <col min="2818" max="2818" width="7.7109375" style="20" customWidth="1"/>
    <col min="2819" max="2819" width="2.28515625" style="20" customWidth="1"/>
    <col min="2820" max="2820" width="2.42578125" style="20" customWidth="1"/>
    <col min="2821" max="2821" width="8.28515625" style="20" customWidth="1"/>
    <col min="2822" max="2822" width="4" style="20" customWidth="1"/>
    <col min="2823" max="2823" width="4.7109375" style="20" customWidth="1"/>
    <col min="2824" max="2824" width="6.140625" style="20" customWidth="1"/>
    <col min="2825" max="2825" width="7" style="20" customWidth="1"/>
    <col min="2826" max="2826" width="7.42578125" style="20" customWidth="1"/>
    <col min="2827" max="2827" width="3.140625" style="20" customWidth="1"/>
    <col min="2828" max="2828" width="5.140625" style="20" customWidth="1"/>
    <col min="2829" max="2829" width="8" style="20" customWidth="1"/>
    <col min="2830" max="2830" width="6.140625" style="20" customWidth="1"/>
    <col min="2831" max="2832" width="10.7109375" style="20" customWidth="1"/>
    <col min="2833" max="2833" width="16.85546875" style="20" customWidth="1"/>
    <col min="2834" max="2834" width="16.5703125" style="20" customWidth="1"/>
    <col min="2835" max="2835" width="14.140625" style="20" customWidth="1"/>
    <col min="2836" max="2836" width="18.85546875" style="20" customWidth="1"/>
    <col min="2837" max="3072" width="9.140625" style="20"/>
    <col min="3073" max="3073" width="4.7109375" style="20" customWidth="1"/>
    <col min="3074" max="3074" width="7.7109375" style="20" customWidth="1"/>
    <col min="3075" max="3075" width="2.28515625" style="20" customWidth="1"/>
    <col min="3076" max="3076" width="2.42578125" style="20" customWidth="1"/>
    <col min="3077" max="3077" width="8.28515625" style="20" customWidth="1"/>
    <col min="3078" max="3078" width="4" style="20" customWidth="1"/>
    <col min="3079" max="3079" width="4.7109375" style="20" customWidth="1"/>
    <col min="3080" max="3080" width="6.140625" style="20" customWidth="1"/>
    <col min="3081" max="3081" width="7" style="20" customWidth="1"/>
    <col min="3082" max="3082" width="7.42578125" style="20" customWidth="1"/>
    <col min="3083" max="3083" width="3.140625" style="20" customWidth="1"/>
    <col min="3084" max="3084" width="5.140625" style="20" customWidth="1"/>
    <col min="3085" max="3085" width="8" style="20" customWidth="1"/>
    <col min="3086" max="3086" width="6.140625" style="20" customWidth="1"/>
    <col min="3087" max="3088" width="10.7109375" style="20" customWidth="1"/>
    <col min="3089" max="3089" width="16.85546875" style="20" customWidth="1"/>
    <col min="3090" max="3090" width="16.5703125" style="20" customWidth="1"/>
    <col min="3091" max="3091" width="14.140625" style="20" customWidth="1"/>
    <col min="3092" max="3092" width="18.85546875" style="20" customWidth="1"/>
    <col min="3093" max="3328" width="9.140625" style="20"/>
    <col min="3329" max="3329" width="4.7109375" style="20" customWidth="1"/>
    <col min="3330" max="3330" width="7.7109375" style="20" customWidth="1"/>
    <col min="3331" max="3331" width="2.28515625" style="20" customWidth="1"/>
    <col min="3332" max="3332" width="2.42578125" style="20" customWidth="1"/>
    <col min="3333" max="3333" width="8.28515625" style="20" customWidth="1"/>
    <col min="3334" max="3334" width="4" style="20" customWidth="1"/>
    <col min="3335" max="3335" width="4.7109375" style="20" customWidth="1"/>
    <col min="3336" max="3336" width="6.140625" style="20" customWidth="1"/>
    <col min="3337" max="3337" width="7" style="20" customWidth="1"/>
    <col min="3338" max="3338" width="7.42578125" style="20" customWidth="1"/>
    <col min="3339" max="3339" width="3.140625" style="20" customWidth="1"/>
    <col min="3340" max="3340" width="5.140625" style="20" customWidth="1"/>
    <col min="3341" max="3341" width="8" style="20" customWidth="1"/>
    <col min="3342" max="3342" width="6.140625" style="20" customWidth="1"/>
    <col min="3343" max="3344" width="10.7109375" style="20" customWidth="1"/>
    <col min="3345" max="3345" width="16.85546875" style="20" customWidth="1"/>
    <col min="3346" max="3346" width="16.5703125" style="20" customWidth="1"/>
    <col min="3347" max="3347" width="14.140625" style="20" customWidth="1"/>
    <col min="3348" max="3348" width="18.85546875" style="20" customWidth="1"/>
    <col min="3349" max="3584" width="9.140625" style="20"/>
    <col min="3585" max="3585" width="4.7109375" style="20" customWidth="1"/>
    <col min="3586" max="3586" width="7.7109375" style="20" customWidth="1"/>
    <col min="3587" max="3587" width="2.28515625" style="20" customWidth="1"/>
    <col min="3588" max="3588" width="2.42578125" style="20" customWidth="1"/>
    <col min="3589" max="3589" width="8.28515625" style="20" customWidth="1"/>
    <col min="3590" max="3590" width="4" style="20" customWidth="1"/>
    <col min="3591" max="3591" width="4.7109375" style="20" customWidth="1"/>
    <col min="3592" max="3592" width="6.140625" style="20" customWidth="1"/>
    <col min="3593" max="3593" width="7" style="20" customWidth="1"/>
    <col min="3594" max="3594" width="7.42578125" style="20" customWidth="1"/>
    <col min="3595" max="3595" width="3.140625" style="20" customWidth="1"/>
    <col min="3596" max="3596" width="5.140625" style="20" customWidth="1"/>
    <col min="3597" max="3597" width="8" style="20" customWidth="1"/>
    <col min="3598" max="3598" width="6.140625" style="20" customWidth="1"/>
    <col min="3599" max="3600" width="10.7109375" style="20" customWidth="1"/>
    <col min="3601" max="3601" width="16.85546875" style="20" customWidth="1"/>
    <col min="3602" max="3602" width="16.5703125" style="20" customWidth="1"/>
    <col min="3603" max="3603" width="14.140625" style="20" customWidth="1"/>
    <col min="3604" max="3604" width="18.85546875" style="20" customWidth="1"/>
    <col min="3605" max="3840" width="9.140625" style="20"/>
    <col min="3841" max="3841" width="4.7109375" style="20" customWidth="1"/>
    <col min="3842" max="3842" width="7.7109375" style="20" customWidth="1"/>
    <col min="3843" max="3843" width="2.28515625" style="20" customWidth="1"/>
    <col min="3844" max="3844" width="2.42578125" style="20" customWidth="1"/>
    <col min="3845" max="3845" width="8.28515625" style="20" customWidth="1"/>
    <col min="3846" max="3846" width="4" style="20" customWidth="1"/>
    <col min="3847" max="3847" width="4.7109375" style="20" customWidth="1"/>
    <col min="3848" max="3848" width="6.140625" style="20" customWidth="1"/>
    <col min="3849" max="3849" width="7" style="20" customWidth="1"/>
    <col min="3850" max="3850" width="7.42578125" style="20" customWidth="1"/>
    <col min="3851" max="3851" width="3.140625" style="20" customWidth="1"/>
    <col min="3852" max="3852" width="5.140625" style="20" customWidth="1"/>
    <col min="3853" max="3853" width="8" style="20" customWidth="1"/>
    <col min="3854" max="3854" width="6.140625" style="20" customWidth="1"/>
    <col min="3855" max="3856" width="10.7109375" style="20" customWidth="1"/>
    <col min="3857" max="3857" width="16.85546875" style="20" customWidth="1"/>
    <col min="3858" max="3858" width="16.5703125" style="20" customWidth="1"/>
    <col min="3859" max="3859" width="14.140625" style="20" customWidth="1"/>
    <col min="3860" max="3860" width="18.85546875" style="20" customWidth="1"/>
    <col min="3861" max="4096" width="9.140625" style="20"/>
    <col min="4097" max="4097" width="4.7109375" style="20" customWidth="1"/>
    <col min="4098" max="4098" width="7.7109375" style="20" customWidth="1"/>
    <col min="4099" max="4099" width="2.28515625" style="20" customWidth="1"/>
    <col min="4100" max="4100" width="2.42578125" style="20" customWidth="1"/>
    <col min="4101" max="4101" width="8.28515625" style="20" customWidth="1"/>
    <col min="4102" max="4102" width="4" style="20" customWidth="1"/>
    <col min="4103" max="4103" width="4.7109375" style="20" customWidth="1"/>
    <col min="4104" max="4104" width="6.140625" style="20" customWidth="1"/>
    <col min="4105" max="4105" width="7" style="20" customWidth="1"/>
    <col min="4106" max="4106" width="7.42578125" style="20" customWidth="1"/>
    <col min="4107" max="4107" width="3.140625" style="20" customWidth="1"/>
    <col min="4108" max="4108" width="5.140625" style="20" customWidth="1"/>
    <col min="4109" max="4109" width="8" style="20" customWidth="1"/>
    <col min="4110" max="4110" width="6.140625" style="20" customWidth="1"/>
    <col min="4111" max="4112" width="10.7109375" style="20" customWidth="1"/>
    <col min="4113" max="4113" width="16.85546875" style="20" customWidth="1"/>
    <col min="4114" max="4114" width="16.5703125" style="20" customWidth="1"/>
    <col min="4115" max="4115" width="14.140625" style="20" customWidth="1"/>
    <col min="4116" max="4116" width="18.85546875" style="20" customWidth="1"/>
    <col min="4117" max="4352" width="9.140625" style="20"/>
    <col min="4353" max="4353" width="4.7109375" style="20" customWidth="1"/>
    <col min="4354" max="4354" width="7.7109375" style="20" customWidth="1"/>
    <col min="4355" max="4355" width="2.28515625" style="20" customWidth="1"/>
    <col min="4356" max="4356" width="2.42578125" style="20" customWidth="1"/>
    <col min="4357" max="4357" width="8.28515625" style="20" customWidth="1"/>
    <col min="4358" max="4358" width="4" style="20" customWidth="1"/>
    <col min="4359" max="4359" width="4.7109375" style="20" customWidth="1"/>
    <col min="4360" max="4360" width="6.140625" style="20" customWidth="1"/>
    <col min="4361" max="4361" width="7" style="20" customWidth="1"/>
    <col min="4362" max="4362" width="7.42578125" style="20" customWidth="1"/>
    <col min="4363" max="4363" width="3.140625" style="20" customWidth="1"/>
    <col min="4364" max="4364" width="5.140625" style="20" customWidth="1"/>
    <col min="4365" max="4365" width="8" style="20" customWidth="1"/>
    <col min="4366" max="4366" width="6.140625" style="20" customWidth="1"/>
    <col min="4367" max="4368" width="10.7109375" style="20" customWidth="1"/>
    <col min="4369" max="4369" width="16.85546875" style="20" customWidth="1"/>
    <col min="4370" max="4370" width="16.5703125" style="20" customWidth="1"/>
    <col min="4371" max="4371" width="14.140625" style="20" customWidth="1"/>
    <col min="4372" max="4372" width="18.85546875" style="20" customWidth="1"/>
    <col min="4373" max="4608" width="9.140625" style="20"/>
    <col min="4609" max="4609" width="4.7109375" style="20" customWidth="1"/>
    <col min="4610" max="4610" width="7.7109375" style="20" customWidth="1"/>
    <col min="4611" max="4611" width="2.28515625" style="20" customWidth="1"/>
    <col min="4612" max="4612" width="2.42578125" style="20" customWidth="1"/>
    <col min="4613" max="4613" width="8.28515625" style="20" customWidth="1"/>
    <col min="4614" max="4614" width="4" style="20" customWidth="1"/>
    <col min="4615" max="4615" width="4.7109375" style="20" customWidth="1"/>
    <col min="4616" max="4616" width="6.140625" style="20" customWidth="1"/>
    <col min="4617" max="4617" width="7" style="20" customWidth="1"/>
    <col min="4618" max="4618" width="7.42578125" style="20" customWidth="1"/>
    <col min="4619" max="4619" width="3.140625" style="20" customWidth="1"/>
    <col min="4620" max="4620" width="5.140625" style="20" customWidth="1"/>
    <col min="4621" max="4621" width="8" style="20" customWidth="1"/>
    <col min="4622" max="4622" width="6.140625" style="20" customWidth="1"/>
    <col min="4623" max="4624" width="10.7109375" style="20" customWidth="1"/>
    <col min="4625" max="4625" width="16.85546875" style="20" customWidth="1"/>
    <col min="4626" max="4626" width="16.5703125" style="20" customWidth="1"/>
    <col min="4627" max="4627" width="14.140625" style="20" customWidth="1"/>
    <col min="4628" max="4628" width="18.85546875" style="20" customWidth="1"/>
    <col min="4629" max="4864" width="9.140625" style="20"/>
    <col min="4865" max="4865" width="4.7109375" style="20" customWidth="1"/>
    <col min="4866" max="4866" width="7.7109375" style="20" customWidth="1"/>
    <col min="4867" max="4867" width="2.28515625" style="20" customWidth="1"/>
    <col min="4868" max="4868" width="2.42578125" style="20" customWidth="1"/>
    <col min="4869" max="4869" width="8.28515625" style="20" customWidth="1"/>
    <col min="4870" max="4870" width="4" style="20" customWidth="1"/>
    <col min="4871" max="4871" width="4.7109375" style="20" customWidth="1"/>
    <col min="4872" max="4872" width="6.140625" style="20" customWidth="1"/>
    <col min="4873" max="4873" width="7" style="20" customWidth="1"/>
    <col min="4874" max="4874" width="7.42578125" style="20" customWidth="1"/>
    <col min="4875" max="4875" width="3.140625" style="20" customWidth="1"/>
    <col min="4876" max="4876" width="5.140625" style="20" customWidth="1"/>
    <col min="4877" max="4877" width="8" style="20" customWidth="1"/>
    <col min="4878" max="4878" width="6.140625" style="20" customWidth="1"/>
    <col min="4879" max="4880" width="10.7109375" style="20" customWidth="1"/>
    <col min="4881" max="4881" width="16.85546875" style="20" customWidth="1"/>
    <col min="4882" max="4882" width="16.5703125" style="20" customWidth="1"/>
    <col min="4883" max="4883" width="14.140625" style="20" customWidth="1"/>
    <col min="4884" max="4884" width="18.85546875" style="20" customWidth="1"/>
    <col min="4885" max="5120" width="9.140625" style="20"/>
    <col min="5121" max="5121" width="4.7109375" style="20" customWidth="1"/>
    <col min="5122" max="5122" width="7.7109375" style="20" customWidth="1"/>
    <col min="5123" max="5123" width="2.28515625" style="20" customWidth="1"/>
    <col min="5124" max="5124" width="2.42578125" style="20" customWidth="1"/>
    <col min="5125" max="5125" width="8.28515625" style="20" customWidth="1"/>
    <col min="5126" max="5126" width="4" style="20" customWidth="1"/>
    <col min="5127" max="5127" width="4.7109375" style="20" customWidth="1"/>
    <col min="5128" max="5128" width="6.140625" style="20" customWidth="1"/>
    <col min="5129" max="5129" width="7" style="20" customWidth="1"/>
    <col min="5130" max="5130" width="7.42578125" style="20" customWidth="1"/>
    <col min="5131" max="5131" width="3.140625" style="20" customWidth="1"/>
    <col min="5132" max="5132" width="5.140625" style="20" customWidth="1"/>
    <col min="5133" max="5133" width="8" style="20" customWidth="1"/>
    <col min="5134" max="5134" width="6.140625" style="20" customWidth="1"/>
    <col min="5135" max="5136" width="10.7109375" style="20" customWidth="1"/>
    <col min="5137" max="5137" width="16.85546875" style="20" customWidth="1"/>
    <col min="5138" max="5138" width="16.5703125" style="20" customWidth="1"/>
    <col min="5139" max="5139" width="14.140625" style="20" customWidth="1"/>
    <col min="5140" max="5140" width="18.85546875" style="20" customWidth="1"/>
    <col min="5141" max="5376" width="9.140625" style="20"/>
    <col min="5377" max="5377" width="4.7109375" style="20" customWidth="1"/>
    <col min="5378" max="5378" width="7.7109375" style="20" customWidth="1"/>
    <col min="5379" max="5379" width="2.28515625" style="20" customWidth="1"/>
    <col min="5380" max="5380" width="2.42578125" style="20" customWidth="1"/>
    <col min="5381" max="5381" width="8.28515625" style="20" customWidth="1"/>
    <col min="5382" max="5382" width="4" style="20" customWidth="1"/>
    <col min="5383" max="5383" width="4.7109375" style="20" customWidth="1"/>
    <col min="5384" max="5384" width="6.140625" style="20" customWidth="1"/>
    <col min="5385" max="5385" width="7" style="20" customWidth="1"/>
    <col min="5386" max="5386" width="7.42578125" style="20" customWidth="1"/>
    <col min="5387" max="5387" width="3.140625" style="20" customWidth="1"/>
    <col min="5388" max="5388" width="5.140625" style="20" customWidth="1"/>
    <col min="5389" max="5389" width="8" style="20" customWidth="1"/>
    <col min="5390" max="5390" width="6.140625" style="20" customWidth="1"/>
    <col min="5391" max="5392" width="10.7109375" style="20" customWidth="1"/>
    <col min="5393" max="5393" width="16.85546875" style="20" customWidth="1"/>
    <col min="5394" max="5394" width="16.5703125" style="20" customWidth="1"/>
    <col min="5395" max="5395" width="14.140625" style="20" customWidth="1"/>
    <col min="5396" max="5396" width="18.85546875" style="20" customWidth="1"/>
    <col min="5397" max="5632" width="9.140625" style="20"/>
    <col min="5633" max="5633" width="4.7109375" style="20" customWidth="1"/>
    <col min="5634" max="5634" width="7.7109375" style="20" customWidth="1"/>
    <col min="5635" max="5635" width="2.28515625" style="20" customWidth="1"/>
    <col min="5636" max="5636" width="2.42578125" style="20" customWidth="1"/>
    <col min="5637" max="5637" width="8.28515625" style="20" customWidth="1"/>
    <col min="5638" max="5638" width="4" style="20" customWidth="1"/>
    <col min="5639" max="5639" width="4.7109375" style="20" customWidth="1"/>
    <col min="5640" max="5640" width="6.140625" style="20" customWidth="1"/>
    <col min="5641" max="5641" width="7" style="20" customWidth="1"/>
    <col min="5642" max="5642" width="7.42578125" style="20" customWidth="1"/>
    <col min="5643" max="5643" width="3.140625" style="20" customWidth="1"/>
    <col min="5644" max="5644" width="5.140625" style="20" customWidth="1"/>
    <col min="5645" max="5645" width="8" style="20" customWidth="1"/>
    <col min="5646" max="5646" width="6.140625" style="20" customWidth="1"/>
    <col min="5647" max="5648" width="10.7109375" style="20" customWidth="1"/>
    <col min="5649" max="5649" width="16.85546875" style="20" customWidth="1"/>
    <col min="5650" max="5650" width="16.5703125" style="20" customWidth="1"/>
    <col min="5651" max="5651" width="14.140625" style="20" customWidth="1"/>
    <col min="5652" max="5652" width="18.85546875" style="20" customWidth="1"/>
    <col min="5653" max="5888" width="9.140625" style="20"/>
    <col min="5889" max="5889" width="4.7109375" style="20" customWidth="1"/>
    <col min="5890" max="5890" width="7.7109375" style="20" customWidth="1"/>
    <col min="5891" max="5891" width="2.28515625" style="20" customWidth="1"/>
    <col min="5892" max="5892" width="2.42578125" style="20" customWidth="1"/>
    <col min="5893" max="5893" width="8.28515625" style="20" customWidth="1"/>
    <col min="5894" max="5894" width="4" style="20" customWidth="1"/>
    <col min="5895" max="5895" width="4.7109375" style="20" customWidth="1"/>
    <col min="5896" max="5896" width="6.140625" style="20" customWidth="1"/>
    <col min="5897" max="5897" width="7" style="20" customWidth="1"/>
    <col min="5898" max="5898" width="7.42578125" style="20" customWidth="1"/>
    <col min="5899" max="5899" width="3.140625" style="20" customWidth="1"/>
    <col min="5900" max="5900" width="5.140625" style="20" customWidth="1"/>
    <col min="5901" max="5901" width="8" style="20" customWidth="1"/>
    <col min="5902" max="5902" width="6.140625" style="20" customWidth="1"/>
    <col min="5903" max="5904" width="10.7109375" style="20" customWidth="1"/>
    <col min="5905" max="5905" width="16.85546875" style="20" customWidth="1"/>
    <col min="5906" max="5906" width="16.5703125" style="20" customWidth="1"/>
    <col min="5907" max="5907" width="14.140625" style="20" customWidth="1"/>
    <col min="5908" max="5908" width="18.85546875" style="20" customWidth="1"/>
    <col min="5909" max="6144" width="9.140625" style="20"/>
    <col min="6145" max="6145" width="4.7109375" style="20" customWidth="1"/>
    <col min="6146" max="6146" width="7.7109375" style="20" customWidth="1"/>
    <col min="6147" max="6147" width="2.28515625" style="20" customWidth="1"/>
    <col min="6148" max="6148" width="2.42578125" style="20" customWidth="1"/>
    <col min="6149" max="6149" width="8.28515625" style="20" customWidth="1"/>
    <col min="6150" max="6150" width="4" style="20" customWidth="1"/>
    <col min="6151" max="6151" width="4.7109375" style="20" customWidth="1"/>
    <col min="6152" max="6152" width="6.140625" style="20" customWidth="1"/>
    <col min="6153" max="6153" width="7" style="20" customWidth="1"/>
    <col min="6154" max="6154" width="7.42578125" style="20" customWidth="1"/>
    <col min="6155" max="6155" width="3.140625" style="20" customWidth="1"/>
    <col min="6156" max="6156" width="5.140625" style="20" customWidth="1"/>
    <col min="6157" max="6157" width="8" style="20" customWidth="1"/>
    <col min="6158" max="6158" width="6.140625" style="20" customWidth="1"/>
    <col min="6159" max="6160" width="10.7109375" style="20" customWidth="1"/>
    <col min="6161" max="6161" width="16.85546875" style="20" customWidth="1"/>
    <col min="6162" max="6162" width="16.5703125" style="20" customWidth="1"/>
    <col min="6163" max="6163" width="14.140625" style="20" customWidth="1"/>
    <col min="6164" max="6164" width="18.85546875" style="20" customWidth="1"/>
    <col min="6165" max="6400" width="9.140625" style="20"/>
    <col min="6401" max="6401" width="4.7109375" style="20" customWidth="1"/>
    <col min="6402" max="6402" width="7.7109375" style="20" customWidth="1"/>
    <col min="6403" max="6403" width="2.28515625" style="20" customWidth="1"/>
    <col min="6404" max="6404" width="2.42578125" style="20" customWidth="1"/>
    <col min="6405" max="6405" width="8.28515625" style="20" customWidth="1"/>
    <col min="6406" max="6406" width="4" style="20" customWidth="1"/>
    <col min="6407" max="6407" width="4.7109375" style="20" customWidth="1"/>
    <col min="6408" max="6408" width="6.140625" style="20" customWidth="1"/>
    <col min="6409" max="6409" width="7" style="20" customWidth="1"/>
    <col min="6410" max="6410" width="7.42578125" style="20" customWidth="1"/>
    <col min="6411" max="6411" width="3.140625" style="20" customWidth="1"/>
    <col min="6412" max="6412" width="5.140625" style="20" customWidth="1"/>
    <col min="6413" max="6413" width="8" style="20" customWidth="1"/>
    <col min="6414" max="6414" width="6.140625" style="20" customWidth="1"/>
    <col min="6415" max="6416" width="10.7109375" style="20" customWidth="1"/>
    <col min="6417" max="6417" width="16.85546875" style="20" customWidth="1"/>
    <col min="6418" max="6418" width="16.5703125" style="20" customWidth="1"/>
    <col min="6419" max="6419" width="14.140625" style="20" customWidth="1"/>
    <col min="6420" max="6420" width="18.85546875" style="20" customWidth="1"/>
    <col min="6421" max="6656" width="9.140625" style="20"/>
    <col min="6657" max="6657" width="4.7109375" style="20" customWidth="1"/>
    <col min="6658" max="6658" width="7.7109375" style="20" customWidth="1"/>
    <col min="6659" max="6659" width="2.28515625" style="20" customWidth="1"/>
    <col min="6660" max="6660" width="2.42578125" style="20" customWidth="1"/>
    <col min="6661" max="6661" width="8.28515625" style="20" customWidth="1"/>
    <col min="6662" max="6662" width="4" style="20" customWidth="1"/>
    <col min="6663" max="6663" width="4.7109375" style="20" customWidth="1"/>
    <col min="6664" max="6664" width="6.140625" style="20" customWidth="1"/>
    <col min="6665" max="6665" width="7" style="20" customWidth="1"/>
    <col min="6666" max="6666" width="7.42578125" style="20" customWidth="1"/>
    <col min="6667" max="6667" width="3.140625" style="20" customWidth="1"/>
    <col min="6668" max="6668" width="5.140625" style="20" customWidth="1"/>
    <col min="6669" max="6669" width="8" style="20" customWidth="1"/>
    <col min="6670" max="6670" width="6.140625" style="20" customWidth="1"/>
    <col min="6671" max="6672" width="10.7109375" style="20" customWidth="1"/>
    <col min="6673" max="6673" width="16.85546875" style="20" customWidth="1"/>
    <col min="6674" max="6674" width="16.5703125" style="20" customWidth="1"/>
    <col min="6675" max="6675" width="14.140625" style="20" customWidth="1"/>
    <col min="6676" max="6676" width="18.85546875" style="20" customWidth="1"/>
    <col min="6677" max="6912" width="9.140625" style="20"/>
    <col min="6913" max="6913" width="4.7109375" style="20" customWidth="1"/>
    <col min="6914" max="6914" width="7.7109375" style="20" customWidth="1"/>
    <col min="6915" max="6915" width="2.28515625" style="20" customWidth="1"/>
    <col min="6916" max="6916" width="2.42578125" style="20" customWidth="1"/>
    <col min="6917" max="6917" width="8.28515625" style="20" customWidth="1"/>
    <col min="6918" max="6918" width="4" style="20" customWidth="1"/>
    <col min="6919" max="6919" width="4.7109375" style="20" customWidth="1"/>
    <col min="6920" max="6920" width="6.140625" style="20" customWidth="1"/>
    <col min="6921" max="6921" width="7" style="20" customWidth="1"/>
    <col min="6922" max="6922" width="7.42578125" style="20" customWidth="1"/>
    <col min="6923" max="6923" width="3.140625" style="20" customWidth="1"/>
    <col min="6924" max="6924" width="5.140625" style="20" customWidth="1"/>
    <col min="6925" max="6925" width="8" style="20" customWidth="1"/>
    <col min="6926" max="6926" width="6.140625" style="20" customWidth="1"/>
    <col min="6927" max="6928" width="10.7109375" style="20" customWidth="1"/>
    <col min="6929" max="6929" width="16.85546875" style="20" customWidth="1"/>
    <col min="6930" max="6930" width="16.5703125" style="20" customWidth="1"/>
    <col min="6931" max="6931" width="14.140625" style="20" customWidth="1"/>
    <col min="6932" max="6932" width="18.85546875" style="20" customWidth="1"/>
    <col min="6933" max="7168" width="9.140625" style="20"/>
    <col min="7169" max="7169" width="4.7109375" style="20" customWidth="1"/>
    <col min="7170" max="7170" width="7.7109375" style="20" customWidth="1"/>
    <col min="7171" max="7171" width="2.28515625" style="20" customWidth="1"/>
    <col min="7172" max="7172" width="2.42578125" style="20" customWidth="1"/>
    <col min="7173" max="7173" width="8.28515625" style="20" customWidth="1"/>
    <col min="7174" max="7174" width="4" style="20" customWidth="1"/>
    <col min="7175" max="7175" width="4.7109375" style="20" customWidth="1"/>
    <col min="7176" max="7176" width="6.140625" style="20" customWidth="1"/>
    <col min="7177" max="7177" width="7" style="20" customWidth="1"/>
    <col min="7178" max="7178" width="7.42578125" style="20" customWidth="1"/>
    <col min="7179" max="7179" width="3.140625" style="20" customWidth="1"/>
    <col min="7180" max="7180" width="5.140625" style="20" customWidth="1"/>
    <col min="7181" max="7181" width="8" style="20" customWidth="1"/>
    <col min="7182" max="7182" width="6.140625" style="20" customWidth="1"/>
    <col min="7183" max="7184" width="10.7109375" style="20" customWidth="1"/>
    <col min="7185" max="7185" width="16.85546875" style="20" customWidth="1"/>
    <col min="7186" max="7186" width="16.5703125" style="20" customWidth="1"/>
    <col min="7187" max="7187" width="14.140625" style="20" customWidth="1"/>
    <col min="7188" max="7188" width="18.85546875" style="20" customWidth="1"/>
    <col min="7189" max="7424" width="9.140625" style="20"/>
    <col min="7425" max="7425" width="4.7109375" style="20" customWidth="1"/>
    <col min="7426" max="7426" width="7.7109375" style="20" customWidth="1"/>
    <col min="7427" max="7427" width="2.28515625" style="20" customWidth="1"/>
    <col min="7428" max="7428" width="2.42578125" style="20" customWidth="1"/>
    <col min="7429" max="7429" width="8.28515625" style="20" customWidth="1"/>
    <col min="7430" max="7430" width="4" style="20" customWidth="1"/>
    <col min="7431" max="7431" width="4.7109375" style="20" customWidth="1"/>
    <col min="7432" max="7432" width="6.140625" style="20" customWidth="1"/>
    <col min="7433" max="7433" width="7" style="20" customWidth="1"/>
    <col min="7434" max="7434" width="7.42578125" style="20" customWidth="1"/>
    <col min="7435" max="7435" width="3.140625" style="20" customWidth="1"/>
    <col min="7436" max="7436" width="5.140625" style="20" customWidth="1"/>
    <col min="7437" max="7437" width="8" style="20" customWidth="1"/>
    <col min="7438" max="7438" width="6.140625" style="20" customWidth="1"/>
    <col min="7439" max="7440" width="10.7109375" style="20" customWidth="1"/>
    <col min="7441" max="7441" width="16.85546875" style="20" customWidth="1"/>
    <col min="7442" max="7442" width="16.5703125" style="20" customWidth="1"/>
    <col min="7443" max="7443" width="14.140625" style="20" customWidth="1"/>
    <col min="7444" max="7444" width="18.85546875" style="20" customWidth="1"/>
    <col min="7445" max="7680" width="9.140625" style="20"/>
    <col min="7681" max="7681" width="4.7109375" style="20" customWidth="1"/>
    <col min="7682" max="7682" width="7.7109375" style="20" customWidth="1"/>
    <col min="7683" max="7683" width="2.28515625" style="20" customWidth="1"/>
    <col min="7684" max="7684" width="2.42578125" style="20" customWidth="1"/>
    <col min="7685" max="7685" width="8.28515625" style="20" customWidth="1"/>
    <col min="7686" max="7686" width="4" style="20" customWidth="1"/>
    <col min="7687" max="7687" width="4.7109375" style="20" customWidth="1"/>
    <col min="7688" max="7688" width="6.140625" style="20" customWidth="1"/>
    <col min="7689" max="7689" width="7" style="20" customWidth="1"/>
    <col min="7690" max="7690" width="7.42578125" style="20" customWidth="1"/>
    <col min="7691" max="7691" width="3.140625" style="20" customWidth="1"/>
    <col min="7692" max="7692" width="5.140625" style="20" customWidth="1"/>
    <col min="7693" max="7693" width="8" style="20" customWidth="1"/>
    <col min="7694" max="7694" width="6.140625" style="20" customWidth="1"/>
    <col min="7695" max="7696" width="10.7109375" style="20" customWidth="1"/>
    <col min="7697" max="7697" width="16.85546875" style="20" customWidth="1"/>
    <col min="7698" max="7698" width="16.5703125" style="20" customWidth="1"/>
    <col min="7699" max="7699" width="14.140625" style="20" customWidth="1"/>
    <col min="7700" max="7700" width="18.85546875" style="20" customWidth="1"/>
    <col min="7701" max="7936" width="9.140625" style="20"/>
    <col min="7937" max="7937" width="4.7109375" style="20" customWidth="1"/>
    <col min="7938" max="7938" width="7.7109375" style="20" customWidth="1"/>
    <col min="7939" max="7939" width="2.28515625" style="20" customWidth="1"/>
    <col min="7940" max="7940" width="2.42578125" style="20" customWidth="1"/>
    <col min="7941" max="7941" width="8.28515625" style="20" customWidth="1"/>
    <col min="7942" max="7942" width="4" style="20" customWidth="1"/>
    <col min="7943" max="7943" width="4.7109375" style="20" customWidth="1"/>
    <col min="7944" max="7944" width="6.140625" style="20" customWidth="1"/>
    <col min="7945" max="7945" width="7" style="20" customWidth="1"/>
    <col min="7946" max="7946" width="7.42578125" style="20" customWidth="1"/>
    <col min="7947" max="7947" width="3.140625" style="20" customWidth="1"/>
    <col min="7948" max="7948" width="5.140625" style="20" customWidth="1"/>
    <col min="7949" max="7949" width="8" style="20" customWidth="1"/>
    <col min="7950" max="7950" width="6.140625" style="20" customWidth="1"/>
    <col min="7951" max="7952" width="10.7109375" style="20" customWidth="1"/>
    <col min="7953" max="7953" width="16.85546875" style="20" customWidth="1"/>
    <col min="7954" max="7954" width="16.5703125" style="20" customWidth="1"/>
    <col min="7955" max="7955" width="14.140625" style="20" customWidth="1"/>
    <col min="7956" max="7956" width="18.85546875" style="20" customWidth="1"/>
    <col min="7957" max="8192" width="9.140625" style="20"/>
    <col min="8193" max="8193" width="4.7109375" style="20" customWidth="1"/>
    <col min="8194" max="8194" width="7.7109375" style="20" customWidth="1"/>
    <col min="8195" max="8195" width="2.28515625" style="20" customWidth="1"/>
    <col min="8196" max="8196" width="2.42578125" style="20" customWidth="1"/>
    <col min="8197" max="8197" width="8.28515625" style="20" customWidth="1"/>
    <col min="8198" max="8198" width="4" style="20" customWidth="1"/>
    <col min="8199" max="8199" width="4.7109375" style="20" customWidth="1"/>
    <col min="8200" max="8200" width="6.140625" style="20" customWidth="1"/>
    <col min="8201" max="8201" width="7" style="20" customWidth="1"/>
    <col min="8202" max="8202" width="7.42578125" style="20" customWidth="1"/>
    <col min="8203" max="8203" width="3.140625" style="20" customWidth="1"/>
    <col min="8204" max="8204" width="5.140625" style="20" customWidth="1"/>
    <col min="8205" max="8205" width="8" style="20" customWidth="1"/>
    <col min="8206" max="8206" width="6.140625" style="20" customWidth="1"/>
    <col min="8207" max="8208" width="10.7109375" style="20" customWidth="1"/>
    <col min="8209" max="8209" width="16.85546875" style="20" customWidth="1"/>
    <col min="8210" max="8210" width="16.5703125" style="20" customWidth="1"/>
    <col min="8211" max="8211" width="14.140625" style="20" customWidth="1"/>
    <col min="8212" max="8212" width="18.85546875" style="20" customWidth="1"/>
    <col min="8213" max="8448" width="9.140625" style="20"/>
    <col min="8449" max="8449" width="4.7109375" style="20" customWidth="1"/>
    <col min="8450" max="8450" width="7.7109375" style="20" customWidth="1"/>
    <col min="8451" max="8451" width="2.28515625" style="20" customWidth="1"/>
    <col min="8452" max="8452" width="2.42578125" style="20" customWidth="1"/>
    <col min="8453" max="8453" width="8.28515625" style="20" customWidth="1"/>
    <col min="8454" max="8454" width="4" style="20" customWidth="1"/>
    <col min="8455" max="8455" width="4.7109375" style="20" customWidth="1"/>
    <col min="8456" max="8456" width="6.140625" style="20" customWidth="1"/>
    <col min="8457" max="8457" width="7" style="20" customWidth="1"/>
    <col min="8458" max="8458" width="7.42578125" style="20" customWidth="1"/>
    <col min="8459" max="8459" width="3.140625" style="20" customWidth="1"/>
    <col min="8460" max="8460" width="5.140625" style="20" customWidth="1"/>
    <col min="8461" max="8461" width="8" style="20" customWidth="1"/>
    <col min="8462" max="8462" width="6.140625" style="20" customWidth="1"/>
    <col min="8463" max="8464" width="10.7109375" style="20" customWidth="1"/>
    <col min="8465" max="8465" width="16.85546875" style="20" customWidth="1"/>
    <col min="8466" max="8466" width="16.5703125" style="20" customWidth="1"/>
    <col min="8467" max="8467" width="14.140625" style="20" customWidth="1"/>
    <col min="8468" max="8468" width="18.85546875" style="20" customWidth="1"/>
    <col min="8469" max="8704" width="9.140625" style="20"/>
    <col min="8705" max="8705" width="4.7109375" style="20" customWidth="1"/>
    <col min="8706" max="8706" width="7.7109375" style="20" customWidth="1"/>
    <col min="8707" max="8707" width="2.28515625" style="20" customWidth="1"/>
    <col min="8708" max="8708" width="2.42578125" style="20" customWidth="1"/>
    <col min="8709" max="8709" width="8.28515625" style="20" customWidth="1"/>
    <col min="8710" max="8710" width="4" style="20" customWidth="1"/>
    <col min="8711" max="8711" width="4.7109375" style="20" customWidth="1"/>
    <col min="8712" max="8712" width="6.140625" style="20" customWidth="1"/>
    <col min="8713" max="8713" width="7" style="20" customWidth="1"/>
    <col min="8714" max="8714" width="7.42578125" style="20" customWidth="1"/>
    <col min="8715" max="8715" width="3.140625" style="20" customWidth="1"/>
    <col min="8716" max="8716" width="5.140625" style="20" customWidth="1"/>
    <col min="8717" max="8717" width="8" style="20" customWidth="1"/>
    <col min="8718" max="8718" width="6.140625" style="20" customWidth="1"/>
    <col min="8719" max="8720" width="10.7109375" style="20" customWidth="1"/>
    <col min="8721" max="8721" width="16.85546875" style="20" customWidth="1"/>
    <col min="8722" max="8722" width="16.5703125" style="20" customWidth="1"/>
    <col min="8723" max="8723" width="14.140625" style="20" customWidth="1"/>
    <col min="8724" max="8724" width="18.85546875" style="20" customWidth="1"/>
    <col min="8725" max="8960" width="9.140625" style="20"/>
    <col min="8961" max="8961" width="4.7109375" style="20" customWidth="1"/>
    <col min="8962" max="8962" width="7.7109375" style="20" customWidth="1"/>
    <col min="8963" max="8963" width="2.28515625" style="20" customWidth="1"/>
    <col min="8964" max="8964" width="2.42578125" style="20" customWidth="1"/>
    <col min="8965" max="8965" width="8.28515625" style="20" customWidth="1"/>
    <col min="8966" max="8966" width="4" style="20" customWidth="1"/>
    <col min="8967" max="8967" width="4.7109375" style="20" customWidth="1"/>
    <col min="8968" max="8968" width="6.140625" style="20" customWidth="1"/>
    <col min="8969" max="8969" width="7" style="20" customWidth="1"/>
    <col min="8970" max="8970" width="7.42578125" style="20" customWidth="1"/>
    <col min="8971" max="8971" width="3.140625" style="20" customWidth="1"/>
    <col min="8972" max="8972" width="5.140625" style="20" customWidth="1"/>
    <col min="8973" max="8973" width="8" style="20" customWidth="1"/>
    <col min="8974" max="8974" width="6.140625" style="20" customWidth="1"/>
    <col min="8975" max="8976" width="10.7109375" style="20" customWidth="1"/>
    <col min="8977" max="8977" width="16.85546875" style="20" customWidth="1"/>
    <col min="8978" max="8978" width="16.5703125" style="20" customWidth="1"/>
    <col min="8979" max="8979" width="14.140625" style="20" customWidth="1"/>
    <col min="8980" max="8980" width="18.85546875" style="20" customWidth="1"/>
    <col min="8981" max="9216" width="9.140625" style="20"/>
    <col min="9217" max="9217" width="4.7109375" style="20" customWidth="1"/>
    <col min="9218" max="9218" width="7.7109375" style="20" customWidth="1"/>
    <col min="9219" max="9219" width="2.28515625" style="20" customWidth="1"/>
    <col min="9220" max="9220" width="2.42578125" style="20" customWidth="1"/>
    <col min="9221" max="9221" width="8.28515625" style="20" customWidth="1"/>
    <col min="9222" max="9222" width="4" style="20" customWidth="1"/>
    <col min="9223" max="9223" width="4.7109375" style="20" customWidth="1"/>
    <col min="9224" max="9224" width="6.140625" style="20" customWidth="1"/>
    <col min="9225" max="9225" width="7" style="20" customWidth="1"/>
    <col min="9226" max="9226" width="7.42578125" style="20" customWidth="1"/>
    <col min="9227" max="9227" width="3.140625" style="20" customWidth="1"/>
    <col min="9228" max="9228" width="5.140625" style="20" customWidth="1"/>
    <col min="9229" max="9229" width="8" style="20" customWidth="1"/>
    <col min="9230" max="9230" width="6.140625" style="20" customWidth="1"/>
    <col min="9231" max="9232" width="10.7109375" style="20" customWidth="1"/>
    <col min="9233" max="9233" width="16.85546875" style="20" customWidth="1"/>
    <col min="9234" max="9234" width="16.5703125" style="20" customWidth="1"/>
    <col min="9235" max="9235" width="14.140625" style="20" customWidth="1"/>
    <col min="9236" max="9236" width="18.85546875" style="20" customWidth="1"/>
    <col min="9237" max="9472" width="9.140625" style="20"/>
    <col min="9473" max="9473" width="4.7109375" style="20" customWidth="1"/>
    <col min="9474" max="9474" width="7.7109375" style="20" customWidth="1"/>
    <col min="9475" max="9475" width="2.28515625" style="20" customWidth="1"/>
    <col min="9476" max="9476" width="2.42578125" style="20" customWidth="1"/>
    <col min="9477" max="9477" width="8.28515625" style="20" customWidth="1"/>
    <col min="9478" max="9478" width="4" style="20" customWidth="1"/>
    <col min="9479" max="9479" width="4.7109375" style="20" customWidth="1"/>
    <col min="9480" max="9480" width="6.140625" style="20" customWidth="1"/>
    <col min="9481" max="9481" width="7" style="20" customWidth="1"/>
    <col min="9482" max="9482" width="7.42578125" style="20" customWidth="1"/>
    <col min="9483" max="9483" width="3.140625" style="20" customWidth="1"/>
    <col min="9484" max="9484" width="5.140625" style="20" customWidth="1"/>
    <col min="9485" max="9485" width="8" style="20" customWidth="1"/>
    <col min="9486" max="9486" width="6.140625" style="20" customWidth="1"/>
    <col min="9487" max="9488" width="10.7109375" style="20" customWidth="1"/>
    <col min="9489" max="9489" width="16.85546875" style="20" customWidth="1"/>
    <col min="9490" max="9490" width="16.5703125" style="20" customWidth="1"/>
    <col min="9491" max="9491" width="14.140625" style="20" customWidth="1"/>
    <col min="9492" max="9492" width="18.85546875" style="20" customWidth="1"/>
    <col min="9493" max="9728" width="9.140625" style="20"/>
    <col min="9729" max="9729" width="4.7109375" style="20" customWidth="1"/>
    <col min="9730" max="9730" width="7.7109375" style="20" customWidth="1"/>
    <col min="9731" max="9731" width="2.28515625" style="20" customWidth="1"/>
    <col min="9732" max="9732" width="2.42578125" style="20" customWidth="1"/>
    <col min="9733" max="9733" width="8.28515625" style="20" customWidth="1"/>
    <col min="9734" max="9734" width="4" style="20" customWidth="1"/>
    <col min="9735" max="9735" width="4.7109375" style="20" customWidth="1"/>
    <col min="9736" max="9736" width="6.140625" style="20" customWidth="1"/>
    <col min="9737" max="9737" width="7" style="20" customWidth="1"/>
    <col min="9738" max="9738" width="7.42578125" style="20" customWidth="1"/>
    <col min="9739" max="9739" width="3.140625" style="20" customWidth="1"/>
    <col min="9740" max="9740" width="5.140625" style="20" customWidth="1"/>
    <col min="9741" max="9741" width="8" style="20" customWidth="1"/>
    <col min="9742" max="9742" width="6.140625" style="20" customWidth="1"/>
    <col min="9743" max="9744" width="10.7109375" style="20" customWidth="1"/>
    <col min="9745" max="9745" width="16.85546875" style="20" customWidth="1"/>
    <col min="9746" max="9746" width="16.5703125" style="20" customWidth="1"/>
    <col min="9747" max="9747" width="14.140625" style="20" customWidth="1"/>
    <col min="9748" max="9748" width="18.85546875" style="20" customWidth="1"/>
    <col min="9749" max="9984" width="9.140625" style="20"/>
    <col min="9985" max="9985" width="4.7109375" style="20" customWidth="1"/>
    <col min="9986" max="9986" width="7.7109375" style="20" customWidth="1"/>
    <col min="9987" max="9987" width="2.28515625" style="20" customWidth="1"/>
    <col min="9988" max="9988" width="2.42578125" style="20" customWidth="1"/>
    <col min="9989" max="9989" width="8.28515625" style="20" customWidth="1"/>
    <col min="9990" max="9990" width="4" style="20" customWidth="1"/>
    <col min="9991" max="9991" width="4.7109375" style="20" customWidth="1"/>
    <col min="9992" max="9992" width="6.140625" style="20" customWidth="1"/>
    <col min="9993" max="9993" width="7" style="20" customWidth="1"/>
    <col min="9994" max="9994" width="7.42578125" style="20" customWidth="1"/>
    <col min="9995" max="9995" width="3.140625" style="20" customWidth="1"/>
    <col min="9996" max="9996" width="5.140625" style="20" customWidth="1"/>
    <col min="9997" max="9997" width="8" style="20" customWidth="1"/>
    <col min="9998" max="9998" width="6.140625" style="20" customWidth="1"/>
    <col min="9999" max="10000" width="10.7109375" style="20" customWidth="1"/>
    <col min="10001" max="10001" width="16.85546875" style="20" customWidth="1"/>
    <col min="10002" max="10002" width="16.5703125" style="20" customWidth="1"/>
    <col min="10003" max="10003" width="14.140625" style="20" customWidth="1"/>
    <col min="10004" max="10004" width="18.85546875" style="20" customWidth="1"/>
    <col min="10005" max="10240" width="9.140625" style="20"/>
    <col min="10241" max="10241" width="4.7109375" style="20" customWidth="1"/>
    <col min="10242" max="10242" width="7.7109375" style="20" customWidth="1"/>
    <col min="10243" max="10243" width="2.28515625" style="20" customWidth="1"/>
    <col min="10244" max="10244" width="2.42578125" style="20" customWidth="1"/>
    <col min="10245" max="10245" width="8.28515625" style="20" customWidth="1"/>
    <col min="10246" max="10246" width="4" style="20" customWidth="1"/>
    <col min="10247" max="10247" width="4.7109375" style="20" customWidth="1"/>
    <col min="10248" max="10248" width="6.140625" style="20" customWidth="1"/>
    <col min="10249" max="10249" width="7" style="20" customWidth="1"/>
    <col min="10250" max="10250" width="7.42578125" style="20" customWidth="1"/>
    <col min="10251" max="10251" width="3.140625" style="20" customWidth="1"/>
    <col min="10252" max="10252" width="5.140625" style="20" customWidth="1"/>
    <col min="10253" max="10253" width="8" style="20" customWidth="1"/>
    <col min="10254" max="10254" width="6.140625" style="20" customWidth="1"/>
    <col min="10255" max="10256" width="10.7109375" style="20" customWidth="1"/>
    <col min="10257" max="10257" width="16.85546875" style="20" customWidth="1"/>
    <col min="10258" max="10258" width="16.5703125" style="20" customWidth="1"/>
    <col min="10259" max="10259" width="14.140625" style="20" customWidth="1"/>
    <col min="10260" max="10260" width="18.85546875" style="20" customWidth="1"/>
    <col min="10261" max="10496" width="9.140625" style="20"/>
    <col min="10497" max="10497" width="4.7109375" style="20" customWidth="1"/>
    <col min="10498" max="10498" width="7.7109375" style="20" customWidth="1"/>
    <col min="10499" max="10499" width="2.28515625" style="20" customWidth="1"/>
    <col min="10500" max="10500" width="2.42578125" style="20" customWidth="1"/>
    <col min="10501" max="10501" width="8.28515625" style="20" customWidth="1"/>
    <col min="10502" max="10502" width="4" style="20" customWidth="1"/>
    <col min="10503" max="10503" width="4.7109375" style="20" customWidth="1"/>
    <col min="10504" max="10504" width="6.140625" style="20" customWidth="1"/>
    <col min="10505" max="10505" width="7" style="20" customWidth="1"/>
    <col min="10506" max="10506" width="7.42578125" style="20" customWidth="1"/>
    <col min="10507" max="10507" width="3.140625" style="20" customWidth="1"/>
    <col min="10508" max="10508" width="5.140625" style="20" customWidth="1"/>
    <col min="10509" max="10509" width="8" style="20" customWidth="1"/>
    <col min="10510" max="10510" width="6.140625" style="20" customWidth="1"/>
    <col min="10511" max="10512" width="10.7109375" style="20" customWidth="1"/>
    <col min="10513" max="10513" width="16.85546875" style="20" customWidth="1"/>
    <col min="10514" max="10514" width="16.5703125" style="20" customWidth="1"/>
    <col min="10515" max="10515" width="14.140625" style="20" customWidth="1"/>
    <col min="10516" max="10516" width="18.85546875" style="20" customWidth="1"/>
    <col min="10517" max="10752" width="9.140625" style="20"/>
    <col min="10753" max="10753" width="4.7109375" style="20" customWidth="1"/>
    <col min="10754" max="10754" width="7.7109375" style="20" customWidth="1"/>
    <col min="10755" max="10755" width="2.28515625" style="20" customWidth="1"/>
    <col min="10756" max="10756" width="2.42578125" style="20" customWidth="1"/>
    <col min="10757" max="10757" width="8.28515625" style="20" customWidth="1"/>
    <col min="10758" max="10758" width="4" style="20" customWidth="1"/>
    <col min="10759" max="10759" width="4.7109375" style="20" customWidth="1"/>
    <col min="10760" max="10760" width="6.140625" style="20" customWidth="1"/>
    <col min="10761" max="10761" width="7" style="20" customWidth="1"/>
    <col min="10762" max="10762" width="7.42578125" style="20" customWidth="1"/>
    <col min="10763" max="10763" width="3.140625" style="20" customWidth="1"/>
    <col min="10764" max="10764" width="5.140625" style="20" customWidth="1"/>
    <col min="10765" max="10765" width="8" style="20" customWidth="1"/>
    <col min="10766" max="10766" width="6.140625" style="20" customWidth="1"/>
    <col min="10767" max="10768" width="10.7109375" style="20" customWidth="1"/>
    <col min="10769" max="10769" width="16.85546875" style="20" customWidth="1"/>
    <col min="10770" max="10770" width="16.5703125" style="20" customWidth="1"/>
    <col min="10771" max="10771" width="14.140625" style="20" customWidth="1"/>
    <col min="10772" max="10772" width="18.85546875" style="20" customWidth="1"/>
    <col min="10773" max="11008" width="9.140625" style="20"/>
    <col min="11009" max="11009" width="4.7109375" style="20" customWidth="1"/>
    <col min="11010" max="11010" width="7.7109375" style="20" customWidth="1"/>
    <col min="11011" max="11011" width="2.28515625" style="20" customWidth="1"/>
    <col min="11012" max="11012" width="2.42578125" style="20" customWidth="1"/>
    <col min="11013" max="11013" width="8.28515625" style="20" customWidth="1"/>
    <col min="11014" max="11014" width="4" style="20" customWidth="1"/>
    <col min="11015" max="11015" width="4.7109375" style="20" customWidth="1"/>
    <col min="11016" max="11016" width="6.140625" style="20" customWidth="1"/>
    <col min="11017" max="11017" width="7" style="20" customWidth="1"/>
    <col min="11018" max="11018" width="7.42578125" style="20" customWidth="1"/>
    <col min="11019" max="11019" width="3.140625" style="20" customWidth="1"/>
    <col min="11020" max="11020" width="5.140625" style="20" customWidth="1"/>
    <col min="11021" max="11021" width="8" style="20" customWidth="1"/>
    <col min="11022" max="11022" width="6.140625" style="20" customWidth="1"/>
    <col min="11023" max="11024" width="10.7109375" style="20" customWidth="1"/>
    <col min="11025" max="11025" width="16.85546875" style="20" customWidth="1"/>
    <col min="11026" max="11026" width="16.5703125" style="20" customWidth="1"/>
    <col min="11027" max="11027" width="14.140625" style="20" customWidth="1"/>
    <col min="11028" max="11028" width="18.85546875" style="20" customWidth="1"/>
    <col min="11029" max="11264" width="9.140625" style="20"/>
    <col min="11265" max="11265" width="4.7109375" style="20" customWidth="1"/>
    <col min="11266" max="11266" width="7.7109375" style="20" customWidth="1"/>
    <col min="11267" max="11267" width="2.28515625" style="20" customWidth="1"/>
    <col min="11268" max="11268" width="2.42578125" style="20" customWidth="1"/>
    <col min="11269" max="11269" width="8.28515625" style="20" customWidth="1"/>
    <col min="11270" max="11270" width="4" style="20" customWidth="1"/>
    <col min="11271" max="11271" width="4.7109375" style="20" customWidth="1"/>
    <col min="11272" max="11272" width="6.140625" style="20" customWidth="1"/>
    <col min="11273" max="11273" width="7" style="20" customWidth="1"/>
    <col min="11274" max="11274" width="7.42578125" style="20" customWidth="1"/>
    <col min="11275" max="11275" width="3.140625" style="20" customWidth="1"/>
    <col min="11276" max="11276" width="5.140625" style="20" customWidth="1"/>
    <col min="11277" max="11277" width="8" style="20" customWidth="1"/>
    <col min="11278" max="11278" width="6.140625" style="20" customWidth="1"/>
    <col min="11279" max="11280" width="10.7109375" style="20" customWidth="1"/>
    <col min="11281" max="11281" width="16.85546875" style="20" customWidth="1"/>
    <col min="11282" max="11282" width="16.5703125" style="20" customWidth="1"/>
    <col min="11283" max="11283" width="14.140625" style="20" customWidth="1"/>
    <col min="11284" max="11284" width="18.85546875" style="20" customWidth="1"/>
    <col min="11285" max="11520" width="9.140625" style="20"/>
    <col min="11521" max="11521" width="4.7109375" style="20" customWidth="1"/>
    <col min="11522" max="11522" width="7.7109375" style="20" customWidth="1"/>
    <col min="11523" max="11523" width="2.28515625" style="20" customWidth="1"/>
    <col min="11524" max="11524" width="2.42578125" style="20" customWidth="1"/>
    <col min="11525" max="11525" width="8.28515625" style="20" customWidth="1"/>
    <col min="11526" max="11526" width="4" style="20" customWidth="1"/>
    <col min="11527" max="11527" width="4.7109375" style="20" customWidth="1"/>
    <col min="11528" max="11528" width="6.140625" style="20" customWidth="1"/>
    <col min="11529" max="11529" width="7" style="20" customWidth="1"/>
    <col min="11530" max="11530" width="7.42578125" style="20" customWidth="1"/>
    <col min="11531" max="11531" width="3.140625" style="20" customWidth="1"/>
    <col min="11532" max="11532" width="5.140625" style="20" customWidth="1"/>
    <col min="11533" max="11533" width="8" style="20" customWidth="1"/>
    <col min="11534" max="11534" width="6.140625" style="20" customWidth="1"/>
    <col min="11535" max="11536" width="10.7109375" style="20" customWidth="1"/>
    <col min="11537" max="11537" width="16.85546875" style="20" customWidth="1"/>
    <col min="11538" max="11538" width="16.5703125" style="20" customWidth="1"/>
    <col min="11539" max="11539" width="14.140625" style="20" customWidth="1"/>
    <col min="11540" max="11540" width="18.85546875" style="20" customWidth="1"/>
    <col min="11541" max="11776" width="9.140625" style="20"/>
    <col min="11777" max="11777" width="4.7109375" style="20" customWidth="1"/>
    <col min="11778" max="11778" width="7.7109375" style="20" customWidth="1"/>
    <col min="11779" max="11779" width="2.28515625" style="20" customWidth="1"/>
    <col min="11780" max="11780" width="2.42578125" style="20" customWidth="1"/>
    <col min="11781" max="11781" width="8.28515625" style="20" customWidth="1"/>
    <col min="11782" max="11782" width="4" style="20" customWidth="1"/>
    <col min="11783" max="11783" width="4.7109375" style="20" customWidth="1"/>
    <col min="11784" max="11784" width="6.140625" style="20" customWidth="1"/>
    <col min="11785" max="11785" width="7" style="20" customWidth="1"/>
    <col min="11786" max="11786" width="7.42578125" style="20" customWidth="1"/>
    <col min="11787" max="11787" width="3.140625" style="20" customWidth="1"/>
    <col min="11788" max="11788" width="5.140625" style="20" customWidth="1"/>
    <col min="11789" max="11789" width="8" style="20" customWidth="1"/>
    <col min="11790" max="11790" width="6.140625" style="20" customWidth="1"/>
    <col min="11791" max="11792" width="10.7109375" style="20" customWidth="1"/>
    <col min="11793" max="11793" width="16.85546875" style="20" customWidth="1"/>
    <col min="11794" max="11794" width="16.5703125" style="20" customWidth="1"/>
    <col min="11795" max="11795" width="14.140625" style="20" customWidth="1"/>
    <col min="11796" max="11796" width="18.85546875" style="20" customWidth="1"/>
    <col min="11797" max="12032" width="9.140625" style="20"/>
    <col min="12033" max="12033" width="4.7109375" style="20" customWidth="1"/>
    <col min="12034" max="12034" width="7.7109375" style="20" customWidth="1"/>
    <col min="12035" max="12035" width="2.28515625" style="20" customWidth="1"/>
    <col min="12036" max="12036" width="2.42578125" style="20" customWidth="1"/>
    <col min="12037" max="12037" width="8.28515625" style="20" customWidth="1"/>
    <col min="12038" max="12038" width="4" style="20" customWidth="1"/>
    <col min="12039" max="12039" width="4.7109375" style="20" customWidth="1"/>
    <col min="12040" max="12040" width="6.140625" style="20" customWidth="1"/>
    <col min="12041" max="12041" width="7" style="20" customWidth="1"/>
    <col min="12042" max="12042" width="7.42578125" style="20" customWidth="1"/>
    <col min="12043" max="12043" width="3.140625" style="20" customWidth="1"/>
    <col min="12044" max="12044" width="5.140625" style="20" customWidth="1"/>
    <col min="12045" max="12045" width="8" style="20" customWidth="1"/>
    <col min="12046" max="12046" width="6.140625" style="20" customWidth="1"/>
    <col min="12047" max="12048" width="10.7109375" style="20" customWidth="1"/>
    <col min="12049" max="12049" width="16.85546875" style="20" customWidth="1"/>
    <col min="12050" max="12050" width="16.5703125" style="20" customWidth="1"/>
    <col min="12051" max="12051" width="14.140625" style="20" customWidth="1"/>
    <col min="12052" max="12052" width="18.85546875" style="20" customWidth="1"/>
    <col min="12053" max="12288" width="9.140625" style="20"/>
    <col min="12289" max="12289" width="4.7109375" style="20" customWidth="1"/>
    <col min="12290" max="12290" width="7.7109375" style="20" customWidth="1"/>
    <col min="12291" max="12291" width="2.28515625" style="20" customWidth="1"/>
    <col min="12292" max="12292" width="2.42578125" style="20" customWidth="1"/>
    <col min="12293" max="12293" width="8.28515625" style="20" customWidth="1"/>
    <col min="12294" max="12294" width="4" style="20" customWidth="1"/>
    <col min="12295" max="12295" width="4.7109375" style="20" customWidth="1"/>
    <col min="12296" max="12296" width="6.140625" style="20" customWidth="1"/>
    <col min="12297" max="12297" width="7" style="20" customWidth="1"/>
    <col min="12298" max="12298" width="7.42578125" style="20" customWidth="1"/>
    <col min="12299" max="12299" width="3.140625" style="20" customWidth="1"/>
    <col min="12300" max="12300" width="5.140625" style="20" customWidth="1"/>
    <col min="12301" max="12301" width="8" style="20" customWidth="1"/>
    <col min="12302" max="12302" width="6.140625" style="20" customWidth="1"/>
    <col min="12303" max="12304" width="10.7109375" style="20" customWidth="1"/>
    <col min="12305" max="12305" width="16.85546875" style="20" customWidth="1"/>
    <col min="12306" max="12306" width="16.5703125" style="20" customWidth="1"/>
    <col min="12307" max="12307" width="14.140625" style="20" customWidth="1"/>
    <col min="12308" max="12308" width="18.85546875" style="20" customWidth="1"/>
    <col min="12309" max="12544" width="9.140625" style="20"/>
    <col min="12545" max="12545" width="4.7109375" style="20" customWidth="1"/>
    <col min="12546" max="12546" width="7.7109375" style="20" customWidth="1"/>
    <col min="12547" max="12547" width="2.28515625" style="20" customWidth="1"/>
    <col min="12548" max="12548" width="2.42578125" style="20" customWidth="1"/>
    <col min="12549" max="12549" width="8.28515625" style="20" customWidth="1"/>
    <col min="12550" max="12550" width="4" style="20" customWidth="1"/>
    <col min="12551" max="12551" width="4.7109375" style="20" customWidth="1"/>
    <col min="12552" max="12552" width="6.140625" style="20" customWidth="1"/>
    <col min="12553" max="12553" width="7" style="20" customWidth="1"/>
    <col min="12554" max="12554" width="7.42578125" style="20" customWidth="1"/>
    <col min="12555" max="12555" width="3.140625" style="20" customWidth="1"/>
    <col min="12556" max="12556" width="5.140625" style="20" customWidth="1"/>
    <col min="12557" max="12557" width="8" style="20" customWidth="1"/>
    <col min="12558" max="12558" width="6.140625" style="20" customWidth="1"/>
    <col min="12559" max="12560" width="10.7109375" style="20" customWidth="1"/>
    <col min="12561" max="12561" width="16.85546875" style="20" customWidth="1"/>
    <col min="12562" max="12562" width="16.5703125" style="20" customWidth="1"/>
    <col min="12563" max="12563" width="14.140625" style="20" customWidth="1"/>
    <col min="12564" max="12564" width="18.85546875" style="20" customWidth="1"/>
    <col min="12565" max="12800" width="9.140625" style="20"/>
    <col min="12801" max="12801" width="4.7109375" style="20" customWidth="1"/>
    <col min="12802" max="12802" width="7.7109375" style="20" customWidth="1"/>
    <col min="12803" max="12803" width="2.28515625" style="20" customWidth="1"/>
    <col min="12804" max="12804" width="2.42578125" style="20" customWidth="1"/>
    <col min="12805" max="12805" width="8.28515625" style="20" customWidth="1"/>
    <col min="12806" max="12806" width="4" style="20" customWidth="1"/>
    <col min="12807" max="12807" width="4.7109375" style="20" customWidth="1"/>
    <col min="12808" max="12808" width="6.140625" style="20" customWidth="1"/>
    <col min="12809" max="12809" width="7" style="20" customWidth="1"/>
    <col min="12810" max="12810" width="7.42578125" style="20" customWidth="1"/>
    <col min="12811" max="12811" width="3.140625" style="20" customWidth="1"/>
    <col min="12812" max="12812" width="5.140625" style="20" customWidth="1"/>
    <col min="12813" max="12813" width="8" style="20" customWidth="1"/>
    <col min="12814" max="12814" width="6.140625" style="20" customWidth="1"/>
    <col min="12815" max="12816" width="10.7109375" style="20" customWidth="1"/>
    <col min="12817" max="12817" width="16.85546875" style="20" customWidth="1"/>
    <col min="12818" max="12818" width="16.5703125" style="20" customWidth="1"/>
    <col min="12819" max="12819" width="14.140625" style="20" customWidth="1"/>
    <col min="12820" max="12820" width="18.85546875" style="20" customWidth="1"/>
    <col min="12821" max="13056" width="9.140625" style="20"/>
    <col min="13057" max="13057" width="4.7109375" style="20" customWidth="1"/>
    <col min="13058" max="13058" width="7.7109375" style="20" customWidth="1"/>
    <col min="13059" max="13059" width="2.28515625" style="20" customWidth="1"/>
    <col min="13060" max="13060" width="2.42578125" style="20" customWidth="1"/>
    <col min="13061" max="13061" width="8.28515625" style="20" customWidth="1"/>
    <col min="13062" max="13062" width="4" style="20" customWidth="1"/>
    <col min="13063" max="13063" width="4.7109375" style="20" customWidth="1"/>
    <col min="13064" max="13064" width="6.140625" style="20" customWidth="1"/>
    <col min="13065" max="13065" width="7" style="20" customWidth="1"/>
    <col min="13066" max="13066" width="7.42578125" style="20" customWidth="1"/>
    <col min="13067" max="13067" width="3.140625" style="20" customWidth="1"/>
    <col min="13068" max="13068" width="5.140625" style="20" customWidth="1"/>
    <col min="13069" max="13069" width="8" style="20" customWidth="1"/>
    <col min="13070" max="13070" width="6.140625" style="20" customWidth="1"/>
    <col min="13071" max="13072" width="10.7109375" style="20" customWidth="1"/>
    <col min="13073" max="13073" width="16.85546875" style="20" customWidth="1"/>
    <col min="13074" max="13074" width="16.5703125" style="20" customWidth="1"/>
    <col min="13075" max="13075" width="14.140625" style="20" customWidth="1"/>
    <col min="13076" max="13076" width="18.85546875" style="20" customWidth="1"/>
    <col min="13077" max="13312" width="9.140625" style="20"/>
    <col min="13313" max="13313" width="4.7109375" style="20" customWidth="1"/>
    <col min="13314" max="13314" width="7.7109375" style="20" customWidth="1"/>
    <col min="13315" max="13315" width="2.28515625" style="20" customWidth="1"/>
    <col min="13316" max="13316" width="2.42578125" style="20" customWidth="1"/>
    <col min="13317" max="13317" width="8.28515625" style="20" customWidth="1"/>
    <col min="13318" max="13318" width="4" style="20" customWidth="1"/>
    <col min="13319" max="13319" width="4.7109375" style="20" customWidth="1"/>
    <col min="13320" max="13320" width="6.140625" style="20" customWidth="1"/>
    <col min="13321" max="13321" width="7" style="20" customWidth="1"/>
    <col min="13322" max="13322" width="7.42578125" style="20" customWidth="1"/>
    <col min="13323" max="13323" width="3.140625" style="20" customWidth="1"/>
    <col min="13324" max="13324" width="5.140625" style="20" customWidth="1"/>
    <col min="13325" max="13325" width="8" style="20" customWidth="1"/>
    <col min="13326" max="13326" width="6.140625" style="20" customWidth="1"/>
    <col min="13327" max="13328" width="10.7109375" style="20" customWidth="1"/>
    <col min="13329" max="13329" width="16.85546875" style="20" customWidth="1"/>
    <col min="13330" max="13330" width="16.5703125" style="20" customWidth="1"/>
    <col min="13331" max="13331" width="14.140625" style="20" customWidth="1"/>
    <col min="13332" max="13332" width="18.85546875" style="20" customWidth="1"/>
    <col min="13333" max="13568" width="9.140625" style="20"/>
    <col min="13569" max="13569" width="4.7109375" style="20" customWidth="1"/>
    <col min="13570" max="13570" width="7.7109375" style="20" customWidth="1"/>
    <col min="13571" max="13571" width="2.28515625" style="20" customWidth="1"/>
    <col min="13572" max="13572" width="2.42578125" style="20" customWidth="1"/>
    <col min="13573" max="13573" width="8.28515625" style="20" customWidth="1"/>
    <col min="13574" max="13574" width="4" style="20" customWidth="1"/>
    <col min="13575" max="13575" width="4.7109375" style="20" customWidth="1"/>
    <col min="13576" max="13576" width="6.140625" style="20" customWidth="1"/>
    <col min="13577" max="13577" width="7" style="20" customWidth="1"/>
    <col min="13578" max="13578" width="7.42578125" style="20" customWidth="1"/>
    <col min="13579" max="13579" width="3.140625" style="20" customWidth="1"/>
    <col min="13580" max="13580" width="5.140625" style="20" customWidth="1"/>
    <col min="13581" max="13581" width="8" style="20" customWidth="1"/>
    <col min="13582" max="13582" width="6.140625" style="20" customWidth="1"/>
    <col min="13583" max="13584" width="10.7109375" style="20" customWidth="1"/>
    <col min="13585" max="13585" width="16.85546875" style="20" customWidth="1"/>
    <col min="13586" max="13586" width="16.5703125" style="20" customWidth="1"/>
    <col min="13587" max="13587" width="14.140625" style="20" customWidth="1"/>
    <col min="13588" max="13588" width="18.85546875" style="20" customWidth="1"/>
    <col min="13589" max="13824" width="9.140625" style="20"/>
    <col min="13825" max="13825" width="4.7109375" style="20" customWidth="1"/>
    <col min="13826" max="13826" width="7.7109375" style="20" customWidth="1"/>
    <col min="13827" max="13827" width="2.28515625" style="20" customWidth="1"/>
    <col min="13828" max="13828" width="2.42578125" style="20" customWidth="1"/>
    <col min="13829" max="13829" width="8.28515625" style="20" customWidth="1"/>
    <col min="13830" max="13830" width="4" style="20" customWidth="1"/>
    <col min="13831" max="13831" width="4.7109375" style="20" customWidth="1"/>
    <col min="13832" max="13832" width="6.140625" style="20" customWidth="1"/>
    <col min="13833" max="13833" width="7" style="20" customWidth="1"/>
    <col min="13834" max="13834" width="7.42578125" style="20" customWidth="1"/>
    <col min="13835" max="13835" width="3.140625" style="20" customWidth="1"/>
    <col min="13836" max="13836" width="5.140625" style="20" customWidth="1"/>
    <col min="13837" max="13837" width="8" style="20" customWidth="1"/>
    <col min="13838" max="13838" width="6.140625" style="20" customWidth="1"/>
    <col min="13839" max="13840" width="10.7109375" style="20" customWidth="1"/>
    <col min="13841" max="13841" width="16.85546875" style="20" customWidth="1"/>
    <col min="13842" max="13842" width="16.5703125" style="20" customWidth="1"/>
    <col min="13843" max="13843" width="14.140625" style="20" customWidth="1"/>
    <col min="13844" max="13844" width="18.85546875" style="20" customWidth="1"/>
    <col min="13845" max="14080" width="9.140625" style="20"/>
    <col min="14081" max="14081" width="4.7109375" style="20" customWidth="1"/>
    <col min="14082" max="14082" width="7.7109375" style="20" customWidth="1"/>
    <col min="14083" max="14083" width="2.28515625" style="20" customWidth="1"/>
    <col min="14084" max="14084" width="2.42578125" style="20" customWidth="1"/>
    <col min="14085" max="14085" width="8.28515625" style="20" customWidth="1"/>
    <col min="14086" max="14086" width="4" style="20" customWidth="1"/>
    <col min="14087" max="14087" width="4.7109375" style="20" customWidth="1"/>
    <col min="14088" max="14088" width="6.140625" style="20" customWidth="1"/>
    <col min="14089" max="14089" width="7" style="20" customWidth="1"/>
    <col min="14090" max="14090" width="7.42578125" style="20" customWidth="1"/>
    <col min="14091" max="14091" width="3.140625" style="20" customWidth="1"/>
    <col min="14092" max="14092" width="5.140625" style="20" customWidth="1"/>
    <col min="14093" max="14093" width="8" style="20" customWidth="1"/>
    <col min="14094" max="14094" width="6.140625" style="20" customWidth="1"/>
    <col min="14095" max="14096" width="10.7109375" style="20" customWidth="1"/>
    <col min="14097" max="14097" width="16.85546875" style="20" customWidth="1"/>
    <col min="14098" max="14098" width="16.5703125" style="20" customWidth="1"/>
    <col min="14099" max="14099" width="14.140625" style="20" customWidth="1"/>
    <col min="14100" max="14100" width="18.85546875" style="20" customWidth="1"/>
    <col min="14101" max="14336" width="9.140625" style="20"/>
    <col min="14337" max="14337" width="4.7109375" style="20" customWidth="1"/>
    <col min="14338" max="14338" width="7.7109375" style="20" customWidth="1"/>
    <col min="14339" max="14339" width="2.28515625" style="20" customWidth="1"/>
    <col min="14340" max="14340" width="2.42578125" style="20" customWidth="1"/>
    <col min="14341" max="14341" width="8.28515625" style="20" customWidth="1"/>
    <col min="14342" max="14342" width="4" style="20" customWidth="1"/>
    <col min="14343" max="14343" width="4.7109375" style="20" customWidth="1"/>
    <col min="14344" max="14344" width="6.140625" style="20" customWidth="1"/>
    <col min="14345" max="14345" width="7" style="20" customWidth="1"/>
    <col min="14346" max="14346" width="7.42578125" style="20" customWidth="1"/>
    <col min="14347" max="14347" width="3.140625" style="20" customWidth="1"/>
    <col min="14348" max="14348" width="5.140625" style="20" customWidth="1"/>
    <col min="14349" max="14349" width="8" style="20" customWidth="1"/>
    <col min="14350" max="14350" width="6.140625" style="20" customWidth="1"/>
    <col min="14351" max="14352" width="10.7109375" style="20" customWidth="1"/>
    <col min="14353" max="14353" width="16.85546875" style="20" customWidth="1"/>
    <col min="14354" max="14354" width="16.5703125" style="20" customWidth="1"/>
    <col min="14355" max="14355" width="14.140625" style="20" customWidth="1"/>
    <col min="14356" max="14356" width="18.85546875" style="20" customWidth="1"/>
    <col min="14357" max="14592" width="9.140625" style="20"/>
    <col min="14593" max="14593" width="4.7109375" style="20" customWidth="1"/>
    <col min="14594" max="14594" width="7.7109375" style="20" customWidth="1"/>
    <col min="14595" max="14595" width="2.28515625" style="20" customWidth="1"/>
    <col min="14596" max="14596" width="2.42578125" style="20" customWidth="1"/>
    <col min="14597" max="14597" width="8.28515625" style="20" customWidth="1"/>
    <col min="14598" max="14598" width="4" style="20" customWidth="1"/>
    <col min="14599" max="14599" width="4.7109375" style="20" customWidth="1"/>
    <col min="14600" max="14600" width="6.140625" style="20" customWidth="1"/>
    <col min="14601" max="14601" width="7" style="20" customWidth="1"/>
    <col min="14602" max="14602" width="7.42578125" style="20" customWidth="1"/>
    <col min="14603" max="14603" width="3.140625" style="20" customWidth="1"/>
    <col min="14604" max="14604" width="5.140625" style="20" customWidth="1"/>
    <col min="14605" max="14605" width="8" style="20" customWidth="1"/>
    <col min="14606" max="14606" width="6.140625" style="20" customWidth="1"/>
    <col min="14607" max="14608" width="10.7109375" style="20" customWidth="1"/>
    <col min="14609" max="14609" width="16.85546875" style="20" customWidth="1"/>
    <col min="14610" max="14610" width="16.5703125" style="20" customWidth="1"/>
    <col min="14611" max="14611" width="14.140625" style="20" customWidth="1"/>
    <col min="14612" max="14612" width="18.85546875" style="20" customWidth="1"/>
    <col min="14613" max="14848" width="9.140625" style="20"/>
    <col min="14849" max="14849" width="4.7109375" style="20" customWidth="1"/>
    <col min="14850" max="14850" width="7.7109375" style="20" customWidth="1"/>
    <col min="14851" max="14851" width="2.28515625" style="20" customWidth="1"/>
    <col min="14852" max="14852" width="2.42578125" style="20" customWidth="1"/>
    <col min="14853" max="14853" width="8.28515625" style="20" customWidth="1"/>
    <col min="14854" max="14854" width="4" style="20" customWidth="1"/>
    <col min="14855" max="14855" width="4.7109375" style="20" customWidth="1"/>
    <col min="14856" max="14856" width="6.140625" style="20" customWidth="1"/>
    <col min="14857" max="14857" width="7" style="20" customWidth="1"/>
    <col min="14858" max="14858" width="7.42578125" style="20" customWidth="1"/>
    <col min="14859" max="14859" width="3.140625" style="20" customWidth="1"/>
    <col min="14860" max="14860" width="5.140625" style="20" customWidth="1"/>
    <col min="14861" max="14861" width="8" style="20" customWidth="1"/>
    <col min="14862" max="14862" width="6.140625" style="20" customWidth="1"/>
    <col min="14863" max="14864" width="10.7109375" style="20" customWidth="1"/>
    <col min="14865" max="14865" width="16.85546875" style="20" customWidth="1"/>
    <col min="14866" max="14866" width="16.5703125" style="20" customWidth="1"/>
    <col min="14867" max="14867" width="14.140625" style="20" customWidth="1"/>
    <col min="14868" max="14868" width="18.85546875" style="20" customWidth="1"/>
    <col min="14869" max="15104" width="9.140625" style="20"/>
    <col min="15105" max="15105" width="4.7109375" style="20" customWidth="1"/>
    <col min="15106" max="15106" width="7.7109375" style="20" customWidth="1"/>
    <col min="15107" max="15107" width="2.28515625" style="20" customWidth="1"/>
    <col min="15108" max="15108" width="2.42578125" style="20" customWidth="1"/>
    <col min="15109" max="15109" width="8.28515625" style="20" customWidth="1"/>
    <col min="15110" max="15110" width="4" style="20" customWidth="1"/>
    <col min="15111" max="15111" width="4.7109375" style="20" customWidth="1"/>
    <col min="15112" max="15112" width="6.140625" style="20" customWidth="1"/>
    <col min="15113" max="15113" width="7" style="20" customWidth="1"/>
    <col min="15114" max="15114" width="7.42578125" style="20" customWidth="1"/>
    <col min="15115" max="15115" width="3.140625" style="20" customWidth="1"/>
    <col min="15116" max="15116" width="5.140625" style="20" customWidth="1"/>
    <col min="15117" max="15117" width="8" style="20" customWidth="1"/>
    <col min="15118" max="15118" width="6.140625" style="20" customWidth="1"/>
    <col min="15119" max="15120" width="10.7109375" style="20" customWidth="1"/>
    <col min="15121" max="15121" width="16.85546875" style="20" customWidth="1"/>
    <col min="15122" max="15122" width="16.5703125" style="20" customWidth="1"/>
    <col min="15123" max="15123" width="14.140625" style="20" customWidth="1"/>
    <col min="15124" max="15124" width="18.85546875" style="20" customWidth="1"/>
    <col min="15125" max="15360" width="9.140625" style="20"/>
    <col min="15361" max="15361" width="4.7109375" style="20" customWidth="1"/>
    <col min="15362" max="15362" width="7.7109375" style="20" customWidth="1"/>
    <col min="15363" max="15363" width="2.28515625" style="20" customWidth="1"/>
    <col min="15364" max="15364" width="2.42578125" style="20" customWidth="1"/>
    <col min="15365" max="15365" width="8.28515625" style="20" customWidth="1"/>
    <col min="15366" max="15366" width="4" style="20" customWidth="1"/>
    <col min="15367" max="15367" width="4.7109375" style="20" customWidth="1"/>
    <col min="15368" max="15368" width="6.140625" style="20" customWidth="1"/>
    <col min="15369" max="15369" width="7" style="20" customWidth="1"/>
    <col min="15370" max="15370" width="7.42578125" style="20" customWidth="1"/>
    <col min="15371" max="15371" width="3.140625" style="20" customWidth="1"/>
    <col min="15372" max="15372" width="5.140625" style="20" customWidth="1"/>
    <col min="15373" max="15373" width="8" style="20" customWidth="1"/>
    <col min="15374" max="15374" width="6.140625" style="20" customWidth="1"/>
    <col min="15375" max="15376" width="10.7109375" style="20" customWidth="1"/>
    <col min="15377" max="15377" width="16.85546875" style="20" customWidth="1"/>
    <col min="15378" max="15378" width="16.5703125" style="20" customWidth="1"/>
    <col min="15379" max="15379" width="14.140625" style="20" customWidth="1"/>
    <col min="15380" max="15380" width="18.85546875" style="20" customWidth="1"/>
    <col min="15381" max="15616" width="9.140625" style="20"/>
    <col min="15617" max="15617" width="4.7109375" style="20" customWidth="1"/>
    <col min="15618" max="15618" width="7.7109375" style="20" customWidth="1"/>
    <col min="15619" max="15619" width="2.28515625" style="20" customWidth="1"/>
    <col min="15620" max="15620" width="2.42578125" style="20" customWidth="1"/>
    <col min="15621" max="15621" width="8.28515625" style="20" customWidth="1"/>
    <col min="15622" max="15622" width="4" style="20" customWidth="1"/>
    <col min="15623" max="15623" width="4.7109375" style="20" customWidth="1"/>
    <col min="15624" max="15624" width="6.140625" style="20" customWidth="1"/>
    <col min="15625" max="15625" width="7" style="20" customWidth="1"/>
    <col min="15626" max="15626" width="7.42578125" style="20" customWidth="1"/>
    <col min="15627" max="15627" width="3.140625" style="20" customWidth="1"/>
    <col min="15628" max="15628" width="5.140625" style="20" customWidth="1"/>
    <col min="15629" max="15629" width="8" style="20" customWidth="1"/>
    <col min="15630" max="15630" width="6.140625" style="20" customWidth="1"/>
    <col min="15631" max="15632" width="10.7109375" style="20" customWidth="1"/>
    <col min="15633" max="15633" width="16.85546875" style="20" customWidth="1"/>
    <col min="15634" max="15634" width="16.5703125" style="20" customWidth="1"/>
    <col min="15635" max="15635" width="14.140625" style="20" customWidth="1"/>
    <col min="15636" max="15636" width="18.85546875" style="20" customWidth="1"/>
    <col min="15637" max="15872" width="9.140625" style="20"/>
    <col min="15873" max="15873" width="4.7109375" style="20" customWidth="1"/>
    <col min="15874" max="15874" width="7.7109375" style="20" customWidth="1"/>
    <col min="15875" max="15875" width="2.28515625" style="20" customWidth="1"/>
    <col min="15876" max="15876" width="2.42578125" style="20" customWidth="1"/>
    <col min="15877" max="15877" width="8.28515625" style="20" customWidth="1"/>
    <col min="15878" max="15878" width="4" style="20" customWidth="1"/>
    <col min="15879" max="15879" width="4.7109375" style="20" customWidth="1"/>
    <col min="15880" max="15880" width="6.140625" style="20" customWidth="1"/>
    <col min="15881" max="15881" width="7" style="20" customWidth="1"/>
    <col min="15882" max="15882" width="7.42578125" style="20" customWidth="1"/>
    <col min="15883" max="15883" width="3.140625" style="20" customWidth="1"/>
    <col min="15884" max="15884" width="5.140625" style="20" customWidth="1"/>
    <col min="15885" max="15885" width="8" style="20" customWidth="1"/>
    <col min="15886" max="15886" width="6.140625" style="20" customWidth="1"/>
    <col min="15887" max="15888" width="10.7109375" style="20" customWidth="1"/>
    <col min="15889" max="15889" width="16.85546875" style="20" customWidth="1"/>
    <col min="15890" max="15890" width="16.5703125" style="20" customWidth="1"/>
    <col min="15891" max="15891" width="14.140625" style="20" customWidth="1"/>
    <col min="15892" max="15892" width="18.85546875" style="20" customWidth="1"/>
    <col min="15893" max="16128" width="9.140625" style="20"/>
    <col min="16129" max="16129" width="4.7109375" style="20" customWidth="1"/>
    <col min="16130" max="16130" width="7.7109375" style="20" customWidth="1"/>
    <col min="16131" max="16131" width="2.28515625" style="20" customWidth="1"/>
    <col min="16132" max="16132" width="2.42578125" style="20" customWidth="1"/>
    <col min="16133" max="16133" width="8.28515625" style="20" customWidth="1"/>
    <col min="16134" max="16134" width="4" style="20" customWidth="1"/>
    <col min="16135" max="16135" width="4.7109375" style="20" customWidth="1"/>
    <col min="16136" max="16136" width="6.140625" style="20" customWidth="1"/>
    <col min="16137" max="16137" width="7" style="20" customWidth="1"/>
    <col min="16138" max="16138" width="7.42578125" style="20" customWidth="1"/>
    <col min="16139" max="16139" width="3.140625" style="20" customWidth="1"/>
    <col min="16140" max="16140" width="5.140625" style="20" customWidth="1"/>
    <col min="16141" max="16141" width="8" style="20" customWidth="1"/>
    <col min="16142" max="16142" width="6.140625" style="20" customWidth="1"/>
    <col min="16143" max="16144" width="10.7109375" style="20" customWidth="1"/>
    <col min="16145" max="16145" width="16.85546875" style="20" customWidth="1"/>
    <col min="16146" max="16146" width="16.5703125" style="20" customWidth="1"/>
    <col min="16147" max="16147" width="14.140625" style="20" customWidth="1"/>
    <col min="16148" max="16148" width="18.85546875" style="20" customWidth="1"/>
    <col min="16149" max="16384" width="9.140625" style="20"/>
  </cols>
  <sheetData>
    <row r="1" spans="1:24" s="2" customFormat="1" ht="15.75">
      <c r="A1" s="1" t="s">
        <v>0</v>
      </c>
      <c r="B1" s="14"/>
      <c r="C1" s="1"/>
      <c r="D1" s="1"/>
      <c r="E1" s="1"/>
      <c r="F1" s="1"/>
      <c r="G1" s="1"/>
      <c r="H1" s="1"/>
      <c r="I1" s="8"/>
      <c r="J1" s="14"/>
      <c r="K1" s="14"/>
      <c r="L1" s="14"/>
      <c r="M1" s="14"/>
      <c r="N1" s="1"/>
      <c r="O1" s="115"/>
      <c r="P1" s="115"/>
      <c r="Q1" s="115"/>
      <c r="R1" s="116"/>
      <c r="S1" s="117"/>
      <c r="T1" s="118"/>
    </row>
    <row r="2" spans="1:24" s="2" customFormat="1" ht="15">
      <c r="A2" s="3" t="s">
        <v>1</v>
      </c>
      <c r="N2" s="3"/>
      <c r="O2" s="4"/>
      <c r="P2" s="4"/>
      <c r="Q2" s="16"/>
      <c r="R2" s="17"/>
      <c r="S2" s="16"/>
      <c r="T2" s="7"/>
    </row>
    <row r="3" spans="1:24" s="2" customFormat="1" ht="15">
      <c r="A3" s="11" t="s">
        <v>2</v>
      </c>
      <c r="F3" s="11" t="s">
        <v>3</v>
      </c>
      <c r="H3" s="3"/>
      <c r="I3" s="12"/>
      <c r="N3" s="3"/>
      <c r="O3" s="4"/>
      <c r="P3" s="4"/>
      <c r="Q3" s="4"/>
      <c r="R3" s="9"/>
      <c r="S3" s="114"/>
      <c r="T3" s="7"/>
    </row>
    <row r="4" spans="1:24" s="2" customFormat="1" ht="15">
      <c r="A4" s="11" t="s">
        <v>4</v>
      </c>
      <c r="F4" s="11" t="s">
        <v>5</v>
      </c>
      <c r="N4" s="3"/>
      <c r="O4" s="4"/>
      <c r="P4" s="4"/>
      <c r="Q4" s="4"/>
      <c r="R4" s="9"/>
      <c r="S4" s="114"/>
      <c r="T4" s="7"/>
    </row>
    <row r="5" spans="1:24" s="2" customFormat="1" ht="15">
      <c r="A5" s="2" t="s">
        <v>6</v>
      </c>
      <c r="F5" s="11" t="s">
        <v>7</v>
      </c>
      <c r="G5" s="11"/>
      <c r="H5" s="11"/>
      <c r="I5" s="11"/>
      <c r="J5" s="11" t="s">
        <v>8</v>
      </c>
      <c r="L5" s="13" t="s">
        <v>9</v>
      </c>
      <c r="Q5" s="16" t="s">
        <v>10</v>
      </c>
      <c r="R5" s="17"/>
      <c r="S5" s="15" t="s">
        <v>126</v>
      </c>
      <c r="T5" s="7" t="s">
        <v>12</v>
      </c>
    </row>
    <row r="6" spans="1:24" s="2" customFormat="1" ht="15">
      <c r="F6" s="11"/>
      <c r="G6" s="11"/>
      <c r="H6" s="11"/>
      <c r="I6" s="11"/>
      <c r="J6" s="11"/>
      <c r="L6" s="13"/>
      <c r="Q6" s="16" t="s">
        <v>13</v>
      </c>
      <c r="R6" s="17"/>
      <c r="S6" s="18" t="s">
        <v>14</v>
      </c>
      <c r="T6" s="7"/>
    </row>
    <row r="7" spans="1:24" s="2" customFormat="1" ht="15">
      <c r="F7" s="11"/>
      <c r="G7" s="11"/>
      <c r="H7" s="11"/>
      <c r="I7" s="11"/>
      <c r="J7" s="11"/>
      <c r="L7" s="13"/>
      <c r="Q7" s="4"/>
      <c r="R7" s="9"/>
      <c r="S7" s="114"/>
      <c r="T7" s="7"/>
    </row>
    <row r="8" spans="1:24" s="19" customFormat="1" ht="23.25">
      <c r="A8" s="234" t="s">
        <v>15</v>
      </c>
      <c r="B8" s="234"/>
      <c r="C8" s="234"/>
      <c r="D8" s="234"/>
      <c r="E8" s="234"/>
      <c r="F8" s="234"/>
      <c r="G8" s="234"/>
      <c r="H8" s="234"/>
      <c r="I8" s="234"/>
      <c r="J8" s="234"/>
      <c r="K8" s="234"/>
      <c r="L8" s="234"/>
      <c r="M8" s="234"/>
      <c r="N8" s="234"/>
      <c r="O8" s="234"/>
      <c r="P8" s="234"/>
      <c r="Q8" s="234"/>
      <c r="R8" s="234"/>
      <c r="S8" s="234"/>
      <c r="T8" s="234"/>
    </row>
    <row r="9" spans="1:24" s="19" customFormat="1" ht="23.25">
      <c r="A9" s="235" t="s">
        <v>16</v>
      </c>
      <c r="B9" s="235"/>
      <c r="C9" s="235"/>
      <c r="D9" s="235"/>
      <c r="E9" s="235"/>
      <c r="F9" s="235"/>
      <c r="G9" s="235"/>
      <c r="H9" s="235"/>
      <c r="I9" s="235"/>
      <c r="J9" s="235"/>
      <c r="K9" s="235"/>
      <c r="L9" s="235"/>
      <c r="M9" s="235"/>
      <c r="N9" s="235"/>
      <c r="O9" s="235"/>
      <c r="P9" s="235"/>
      <c r="Q9" s="235"/>
      <c r="R9" s="235"/>
      <c r="S9" s="235"/>
      <c r="T9" s="235"/>
    </row>
    <row r="10" spans="1:24" ht="18.75">
      <c r="L10" s="21"/>
      <c r="Q10" s="24"/>
    </row>
    <row r="11" spans="1:24" ht="15">
      <c r="A11" s="213" t="s">
        <v>17</v>
      </c>
      <c r="B11" s="213"/>
      <c r="C11" s="213"/>
      <c r="D11" s="213"/>
      <c r="E11" s="28" t="s">
        <v>74</v>
      </c>
      <c r="F11" s="28"/>
      <c r="G11" s="28"/>
      <c r="H11" s="28"/>
      <c r="I11" s="28"/>
      <c r="J11" s="28"/>
      <c r="K11" s="28"/>
      <c r="L11" s="28"/>
      <c r="M11" s="29"/>
      <c r="N11" s="30"/>
      <c r="O11" s="213" t="s">
        <v>19</v>
      </c>
      <c r="P11" s="213"/>
      <c r="Q11" s="31" t="s">
        <v>127</v>
      </c>
      <c r="R11" s="32"/>
      <c r="S11" s="33"/>
      <c r="T11" s="34"/>
      <c r="U11" s="22"/>
      <c r="V11" s="22"/>
      <c r="W11" s="22"/>
      <c r="X11" s="22"/>
    </row>
    <row r="12" spans="1:24" ht="15">
      <c r="A12" s="213" t="s">
        <v>20</v>
      </c>
      <c r="B12" s="213"/>
      <c r="C12" s="213"/>
      <c r="D12" s="213"/>
      <c r="E12" s="35" t="s">
        <v>75</v>
      </c>
      <c r="F12" s="35"/>
      <c r="G12" s="35"/>
      <c r="H12" s="35"/>
      <c r="I12" s="35"/>
      <c r="J12" s="35"/>
      <c r="K12" s="35"/>
      <c r="L12" s="35"/>
      <c r="M12" s="36"/>
      <c r="N12" s="30"/>
      <c r="O12" s="213" t="s">
        <v>20</v>
      </c>
      <c r="P12" s="213"/>
      <c r="Q12" s="119" t="s">
        <v>128</v>
      </c>
      <c r="R12" s="35"/>
      <c r="S12" s="35"/>
      <c r="T12" s="35"/>
      <c r="U12" s="37"/>
      <c r="V12" s="38"/>
      <c r="W12" s="22"/>
      <c r="X12" s="22"/>
    </row>
    <row r="13" spans="1:24" ht="15">
      <c r="A13" s="213" t="s">
        <v>22</v>
      </c>
      <c r="B13" s="213"/>
      <c r="C13" s="213"/>
      <c r="D13" s="213"/>
      <c r="E13" s="35" t="s">
        <v>76</v>
      </c>
      <c r="F13" s="35"/>
      <c r="G13" s="35"/>
      <c r="H13" s="35"/>
      <c r="I13" s="35" t="s">
        <v>8</v>
      </c>
      <c r="J13" s="35"/>
      <c r="K13" s="35"/>
      <c r="L13" s="35"/>
      <c r="M13" s="36"/>
      <c r="N13" s="30"/>
      <c r="O13" s="213" t="s">
        <v>22</v>
      </c>
      <c r="P13" s="213"/>
      <c r="Q13" s="120" t="s">
        <v>129</v>
      </c>
      <c r="R13" s="40"/>
      <c r="S13" s="41"/>
      <c r="T13" s="42"/>
      <c r="U13" s="43"/>
      <c r="V13" s="22"/>
      <c r="W13" s="22"/>
      <c r="X13" s="22"/>
    </row>
    <row r="14" spans="1:24" ht="15">
      <c r="A14" s="213" t="s">
        <v>23</v>
      </c>
      <c r="B14" s="213"/>
      <c r="C14" s="213"/>
      <c r="D14" s="213"/>
      <c r="E14" s="35" t="s">
        <v>77</v>
      </c>
      <c r="F14" s="35"/>
      <c r="G14" s="35"/>
      <c r="H14" s="35"/>
      <c r="I14" s="35"/>
      <c r="J14" s="35"/>
      <c r="K14" s="35"/>
      <c r="L14" s="35"/>
      <c r="M14" s="36"/>
      <c r="N14" s="30"/>
      <c r="O14" s="213" t="s">
        <v>24</v>
      </c>
      <c r="P14" s="213"/>
      <c r="Q14" s="121">
        <v>42809</v>
      </c>
      <c r="R14" s="45"/>
      <c r="S14" s="45"/>
      <c r="T14" s="45"/>
      <c r="U14" s="22"/>
      <c r="V14" s="22"/>
      <c r="W14" s="22"/>
      <c r="X14" s="22"/>
    </row>
    <row r="15" spans="1:24">
      <c r="C15" s="46"/>
      <c r="Q15" s="47"/>
      <c r="R15" s="48"/>
      <c r="S15" s="23"/>
    </row>
    <row r="16" spans="1:24">
      <c r="A16" s="226" t="s">
        <v>25</v>
      </c>
      <c r="B16" s="228" t="s">
        <v>26</v>
      </c>
      <c r="C16" s="229"/>
      <c r="D16" s="229"/>
      <c r="E16" s="229"/>
      <c r="F16" s="229"/>
      <c r="G16" s="229"/>
      <c r="H16" s="229"/>
      <c r="I16" s="229"/>
      <c r="J16" s="229"/>
      <c r="K16" s="229"/>
      <c r="L16" s="229"/>
      <c r="M16" s="229"/>
      <c r="N16" s="230"/>
      <c r="O16" s="226" t="s">
        <v>27</v>
      </c>
      <c r="P16" s="218" t="s">
        <v>28</v>
      </c>
      <c r="Q16" s="218" t="s">
        <v>29</v>
      </c>
      <c r="R16" s="218" t="s">
        <v>30</v>
      </c>
      <c r="S16" s="220" t="s">
        <v>31</v>
      </c>
      <c r="T16" s="220" t="s">
        <v>32</v>
      </c>
    </row>
    <row r="17" spans="1:20">
      <c r="A17" s="227"/>
      <c r="B17" s="231"/>
      <c r="C17" s="232"/>
      <c r="D17" s="232"/>
      <c r="E17" s="232"/>
      <c r="F17" s="232"/>
      <c r="G17" s="232"/>
      <c r="H17" s="232"/>
      <c r="I17" s="232"/>
      <c r="J17" s="232"/>
      <c r="K17" s="232"/>
      <c r="L17" s="232"/>
      <c r="M17" s="232"/>
      <c r="N17" s="233"/>
      <c r="O17" s="227"/>
      <c r="P17" s="219"/>
      <c r="Q17" s="219"/>
      <c r="R17" s="219"/>
      <c r="S17" s="221"/>
      <c r="T17" s="221"/>
    </row>
    <row r="18" spans="1:20" s="60" customFormat="1" ht="15.75">
      <c r="A18" s="49">
        <v>1</v>
      </c>
      <c r="B18" s="50" t="s">
        <v>78</v>
      </c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51"/>
      <c r="N18" s="52"/>
      <c r="O18" s="122" t="s">
        <v>79</v>
      </c>
      <c r="P18" s="122">
        <v>2</v>
      </c>
      <c r="Q18" s="56">
        <v>2800</v>
      </c>
      <c r="R18" s="55">
        <f>Q18*P18</f>
        <v>5600</v>
      </c>
      <c r="S18" s="56">
        <f>R18*0.1</f>
        <v>560</v>
      </c>
      <c r="T18" s="57">
        <f>R18+S18</f>
        <v>6160</v>
      </c>
    </row>
    <row r="19" spans="1:20" s="60" customFormat="1" ht="15.75">
      <c r="A19" s="49">
        <v>2</v>
      </c>
      <c r="B19" s="50" t="s">
        <v>80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51"/>
      <c r="N19" s="52"/>
      <c r="O19" s="123" t="s">
        <v>79</v>
      </c>
      <c r="P19" s="123">
        <v>6</v>
      </c>
      <c r="Q19" s="56">
        <v>2100</v>
      </c>
      <c r="R19" s="55">
        <f t="shared" ref="R19:R48" si="0">Q19*P19</f>
        <v>12600</v>
      </c>
      <c r="S19" s="56">
        <f t="shared" ref="S19:S48" si="1">R19*0.1</f>
        <v>1260</v>
      </c>
      <c r="T19" s="57">
        <f t="shared" ref="T19:T48" si="2">R19+S19</f>
        <v>13860</v>
      </c>
    </row>
    <row r="20" spans="1:20" s="60" customFormat="1" ht="15.75">
      <c r="A20" s="49">
        <v>3</v>
      </c>
      <c r="B20" s="50" t="s">
        <v>81</v>
      </c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51"/>
      <c r="N20" s="52"/>
      <c r="O20" s="123" t="s">
        <v>79</v>
      </c>
      <c r="P20" s="123">
        <v>2</v>
      </c>
      <c r="Q20" s="56">
        <v>2100</v>
      </c>
      <c r="R20" s="55">
        <f t="shared" si="0"/>
        <v>4200</v>
      </c>
      <c r="S20" s="56">
        <f t="shared" si="1"/>
        <v>420</v>
      </c>
      <c r="T20" s="57">
        <f t="shared" si="2"/>
        <v>4620</v>
      </c>
    </row>
    <row r="21" spans="1:20" s="60" customFormat="1" ht="15.75">
      <c r="A21" s="49">
        <v>4</v>
      </c>
      <c r="B21" s="50" t="s">
        <v>82</v>
      </c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51"/>
      <c r="N21" s="52"/>
      <c r="O21" s="123" t="s">
        <v>83</v>
      </c>
      <c r="P21" s="123">
        <v>2</v>
      </c>
      <c r="Q21" s="56">
        <v>75000</v>
      </c>
      <c r="R21" s="55">
        <f t="shared" si="0"/>
        <v>150000</v>
      </c>
      <c r="S21" s="56">
        <f t="shared" si="1"/>
        <v>15000</v>
      </c>
      <c r="T21" s="57">
        <f t="shared" si="2"/>
        <v>165000</v>
      </c>
    </row>
    <row r="22" spans="1:20" s="60" customFormat="1" ht="15.75">
      <c r="A22" s="49">
        <v>5</v>
      </c>
      <c r="B22" s="50" t="s">
        <v>84</v>
      </c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51"/>
      <c r="N22" s="52"/>
      <c r="O22" s="123" t="s">
        <v>83</v>
      </c>
      <c r="P22" s="123">
        <v>2</v>
      </c>
      <c r="Q22" s="56">
        <v>9200</v>
      </c>
      <c r="R22" s="55">
        <f t="shared" si="0"/>
        <v>18400</v>
      </c>
      <c r="S22" s="56">
        <f t="shared" si="1"/>
        <v>1840</v>
      </c>
      <c r="T22" s="57">
        <f t="shared" si="2"/>
        <v>20240</v>
      </c>
    </row>
    <row r="23" spans="1:20" s="60" customFormat="1" ht="15.75">
      <c r="A23" s="49">
        <v>6</v>
      </c>
      <c r="B23" s="50" t="s">
        <v>85</v>
      </c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51"/>
      <c r="N23" s="52"/>
      <c r="O23" s="123" t="s">
        <v>83</v>
      </c>
      <c r="P23" s="123">
        <v>2</v>
      </c>
      <c r="Q23" s="56">
        <v>21000</v>
      </c>
      <c r="R23" s="55">
        <f t="shared" si="0"/>
        <v>42000</v>
      </c>
      <c r="S23" s="56">
        <f t="shared" si="1"/>
        <v>4200</v>
      </c>
      <c r="T23" s="57">
        <f t="shared" si="2"/>
        <v>46200</v>
      </c>
    </row>
    <row r="24" spans="1:20" s="60" customFormat="1" ht="15.75">
      <c r="A24" s="49">
        <v>7</v>
      </c>
      <c r="B24" s="50" t="s">
        <v>86</v>
      </c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51"/>
      <c r="N24" s="52"/>
      <c r="O24" s="123" t="s">
        <v>79</v>
      </c>
      <c r="P24" s="123">
        <v>5</v>
      </c>
      <c r="Q24" s="56">
        <v>2300</v>
      </c>
      <c r="R24" s="55">
        <f t="shared" si="0"/>
        <v>11500</v>
      </c>
      <c r="S24" s="56">
        <f t="shared" si="1"/>
        <v>1150</v>
      </c>
      <c r="T24" s="57">
        <f t="shared" si="2"/>
        <v>12650</v>
      </c>
    </row>
    <row r="25" spans="1:20" s="60" customFormat="1" ht="15.75">
      <c r="A25" s="49">
        <v>8</v>
      </c>
      <c r="B25" s="50" t="s">
        <v>87</v>
      </c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51"/>
      <c r="N25" s="52"/>
      <c r="O25" s="123" t="s">
        <v>83</v>
      </c>
      <c r="P25" s="123">
        <v>20</v>
      </c>
      <c r="Q25" s="56">
        <v>1600</v>
      </c>
      <c r="R25" s="55">
        <f t="shared" si="0"/>
        <v>32000</v>
      </c>
      <c r="S25" s="56">
        <f t="shared" si="1"/>
        <v>3200</v>
      </c>
      <c r="T25" s="57">
        <f t="shared" si="2"/>
        <v>35200</v>
      </c>
    </row>
    <row r="26" spans="1:20" s="60" customFormat="1" ht="15.75">
      <c r="A26" s="49">
        <v>9</v>
      </c>
      <c r="B26" s="50" t="s">
        <v>88</v>
      </c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51"/>
      <c r="N26" s="52"/>
      <c r="O26" s="123" t="s">
        <v>83</v>
      </c>
      <c r="P26" s="123">
        <v>2</v>
      </c>
      <c r="Q26" s="56">
        <v>21500</v>
      </c>
      <c r="R26" s="55">
        <f t="shared" si="0"/>
        <v>43000</v>
      </c>
      <c r="S26" s="56">
        <f t="shared" si="1"/>
        <v>4300</v>
      </c>
      <c r="T26" s="57">
        <f t="shared" si="2"/>
        <v>47300</v>
      </c>
    </row>
    <row r="27" spans="1:20" s="60" customFormat="1" ht="15.75">
      <c r="A27" s="49">
        <v>10</v>
      </c>
      <c r="B27" s="50" t="s">
        <v>89</v>
      </c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51"/>
      <c r="N27" s="52"/>
      <c r="O27" s="123" t="s">
        <v>39</v>
      </c>
      <c r="P27" s="123">
        <v>5</v>
      </c>
      <c r="Q27" s="56">
        <v>2400</v>
      </c>
      <c r="R27" s="55">
        <f t="shared" si="0"/>
        <v>12000</v>
      </c>
      <c r="S27" s="56">
        <f t="shared" si="1"/>
        <v>1200</v>
      </c>
      <c r="T27" s="57">
        <f t="shared" si="2"/>
        <v>13200</v>
      </c>
    </row>
    <row r="28" spans="1:20" s="60" customFormat="1" ht="15.75">
      <c r="A28" s="49">
        <v>11</v>
      </c>
      <c r="B28" s="50" t="s">
        <v>90</v>
      </c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51"/>
      <c r="N28" s="52"/>
      <c r="O28" s="123" t="s">
        <v>83</v>
      </c>
      <c r="P28" s="123">
        <v>1</v>
      </c>
      <c r="Q28" s="56">
        <v>29000</v>
      </c>
      <c r="R28" s="55">
        <f t="shared" si="0"/>
        <v>29000</v>
      </c>
      <c r="S28" s="56">
        <f t="shared" si="1"/>
        <v>2900</v>
      </c>
      <c r="T28" s="57">
        <f t="shared" si="2"/>
        <v>31900</v>
      </c>
    </row>
    <row r="29" spans="1:20" s="60" customFormat="1" ht="15.75">
      <c r="A29" s="49">
        <v>12</v>
      </c>
      <c r="B29" s="50" t="s">
        <v>91</v>
      </c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51"/>
      <c r="N29" s="52"/>
      <c r="O29" s="123" t="s">
        <v>83</v>
      </c>
      <c r="P29" s="123">
        <v>1</v>
      </c>
      <c r="Q29" s="56">
        <v>13000</v>
      </c>
      <c r="R29" s="55">
        <f t="shared" si="0"/>
        <v>13000</v>
      </c>
      <c r="S29" s="56">
        <f t="shared" si="1"/>
        <v>1300</v>
      </c>
      <c r="T29" s="57">
        <f t="shared" si="2"/>
        <v>14300</v>
      </c>
    </row>
    <row r="30" spans="1:20" s="60" customFormat="1" ht="15.75">
      <c r="A30" s="49">
        <v>13</v>
      </c>
      <c r="B30" s="50" t="s">
        <v>92</v>
      </c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51"/>
      <c r="N30" s="52"/>
      <c r="O30" s="123" t="s">
        <v>93</v>
      </c>
      <c r="P30" s="123">
        <v>10</v>
      </c>
      <c r="Q30" s="56">
        <v>1200</v>
      </c>
      <c r="R30" s="55">
        <f t="shared" si="0"/>
        <v>12000</v>
      </c>
      <c r="S30" s="56">
        <f t="shared" si="1"/>
        <v>1200</v>
      </c>
      <c r="T30" s="57">
        <f t="shared" si="2"/>
        <v>13200</v>
      </c>
    </row>
    <row r="31" spans="1:20" s="60" customFormat="1" ht="15.75">
      <c r="A31" s="49">
        <v>14</v>
      </c>
      <c r="B31" s="50" t="s">
        <v>94</v>
      </c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51"/>
      <c r="N31" s="52"/>
      <c r="O31" s="123" t="s">
        <v>83</v>
      </c>
      <c r="P31" s="123">
        <v>2</v>
      </c>
      <c r="Q31" s="56">
        <v>10500</v>
      </c>
      <c r="R31" s="55">
        <f t="shared" si="0"/>
        <v>21000</v>
      </c>
      <c r="S31" s="56">
        <f t="shared" si="1"/>
        <v>2100</v>
      </c>
      <c r="T31" s="57">
        <f t="shared" si="2"/>
        <v>23100</v>
      </c>
    </row>
    <row r="32" spans="1:20" s="60" customFormat="1" ht="15.75">
      <c r="A32" s="49">
        <v>15</v>
      </c>
      <c r="B32" s="50" t="s">
        <v>95</v>
      </c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51"/>
      <c r="N32" s="52"/>
      <c r="O32" s="122" t="s">
        <v>39</v>
      </c>
      <c r="P32" s="122">
        <v>5</v>
      </c>
      <c r="Q32" s="56">
        <v>3400</v>
      </c>
      <c r="R32" s="55">
        <f t="shared" si="0"/>
        <v>17000</v>
      </c>
      <c r="S32" s="56">
        <f t="shared" si="1"/>
        <v>1700</v>
      </c>
      <c r="T32" s="57">
        <f t="shared" si="2"/>
        <v>18700</v>
      </c>
    </row>
    <row r="33" spans="1:20" s="60" customFormat="1" ht="15.75">
      <c r="A33" s="49">
        <v>16</v>
      </c>
      <c r="B33" s="50" t="s">
        <v>96</v>
      </c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51"/>
      <c r="N33" s="52"/>
      <c r="O33" s="123" t="s">
        <v>39</v>
      </c>
      <c r="P33" s="123">
        <v>2</v>
      </c>
      <c r="Q33" s="56">
        <v>8000</v>
      </c>
      <c r="R33" s="55">
        <f t="shared" si="0"/>
        <v>16000</v>
      </c>
      <c r="S33" s="56">
        <f t="shared" si="1"/>
        <v>1600</v>
      </c>
      <c r="T33" s="57">
        <f t="shared" si="2"/>
        <v>17600</v>
      </c>
    </row>
    <row r="34" spans="1:20" s="60" customFormat="1" ht="15.75">
      <c r="A34" s="49">
        <v>17</v>
      </c>
      <c r="B34" s="50" t="s">
        <v>97</v>
      </c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51"/>
      <c r="N34" s="52"/>
      <c r="O34" s="123" t="s">
        <v>83</v>
      </c>
      <c r="P34" s="123">
        <v>2</v>
      </c>
      <c r="Q34" s="56">
        <v>4000</v>
      </c>
      <c r="R34" s="55">
        <f t="shared" si="0"/>
        <v>8000</v>
      </c>
      <c r="S34" s="56">
        <f t="shared" si="1"/>
        <v>800</v>
      </c>
      <c r="T34" s="57">
        <f t="shared" si="2"/>
        <v>8800</v>
      </c>
    </row>
    <row r="35" spans="1:20" s="60" customFormat="1" ht="15.75">
      <c r="A35" s="49">
        <v>18</v>
      </c>
      <c r="B35" s="50" t="s">
        <v>98</v>
      </c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51"/>
      <c r="N35" s="52"/>
      <c r="O35" s="123" t="s">
        <v>39</v>
      </c>
      <c r="P35" s="123">
        <v>5</v>
      </c>
      <c r="Q35" s="56">
        <v>2300</v>
      </c>
      <c r="R35" s="55">
        <f t="shared" si="0"/>
        <v>11500</v>
      </c>
      <c r="S35" s="56">
        <f t="shared" si="1"/>
        <v>1150</v>
      </c>
      <c r="T35" s="57">
        <f t="shared" si="2"/>
        <v>12650</v>
      </c>
    </row>
    <row r="36" spans="1:20" s="60" customFormat="1" ht="15.75">
      <c r="A36" s="49">
        <v>19</v>
      </c>
      <c r="B36" s="50" t="s">
        <v>99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51"/>
      <c r="N36" s="52"/>
      <c r="O36" s="123" t="s">
        <v>79</v>
      </c>
      <c r="P36" s="123">
        <v>2</v>
      </c>
      <c r="Q36" s="56">
        <v>18500</v>
      </c>
      <c r="R36" s="55">
        <f t="shared" si="0"/>
        <v>37000</v>
      </c>
      <c r="S36" s="56">
        <f t="shared" si="1"/>
        <v>3700</v>
      </c>
      <c r="T36" s="57">
        <f t="shared" si="2"/>
        <v>40700</v>
      </c>
    </row>
    <row r="37" spans="1:20" s="60" customFormat="1" ht="15.75">
      <c r="A37" s="49">
        <v>20</v>
      </c>
      <c r="B37" s="50" t="s">
        <v>100</v>
      </c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51"/>
      <c r="N37" s="52"/>
      <c r="O37" s="123" t="s">
        <v>79</v>
      </c>
      <c r="P37" s="123">
        <v>2</v>
      </c>
      <c r="Q37" s="56">
        <v>41000</v>
      </c>
      <c r="R37" s="55">
        <f t="shared" si="0"/>
        <v>82000</v>
      </c>
      <c r="S37" s="56">
        <f t="shared" si="1"/>
        <v>8200</v>
      </c>
      <c r="T37" s="57">
        <f t="shared" si="2"/>
        <v>90200</v>
      </c>
    </row>
    <row r="38" spans="1:20" s="60" customFormat="1" ht="15.75">
      <c r="A38" s="49">
        <v>21</v>
      </c>
      <c r="B38" s="50" t="s">
        <v>101</v>
      </c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51"/>
      <c r="N38" s="52"/>
      <c r="O38" s="123" t="s">
        <v>79</v>
      </c>
      <c r="P38" s="123">
        <v>2</v>
      </c>
      <c r="Q38" s="56">
        <v>21000</v>
      </c>
      <c r="R38" s="55">
        <f t="shared" si="0"/>
        <v>42000</v>
      </c>
      <c r="S38" s="56">
        <f t="shared" si="1"/>
        <v>4200</v>
      </c>
      <c r="T38" s="57">
        <f t="shared" si="2"/>
        <v>46200</v>
      </c>
    </row>
    <row r="39" spans="1:20" s="60" customFormat="1" ht="15.75">
      <c r="A39" s="49">
        <v>22</v>
      </c>
      <c r="B39" s="50" t="s">
        <v>102</v>
      </c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51"/>
      <c r="N39" s="52"/>
      <c r="O39" s="123" t="s">
        <v>103</v>
      </c>
      <c r="P39" s="123">
        <v>1</v>
      </c>
      <c r="Q39" s="56">
        <v>32000</v>
      </c>
      <c r="R39" s="55">
        <f t="shared" si="0"/>
        <v>32000</v>
      </c>
      <c r="S39" s="56">
        <f t="shared" si="1"/>
        <v>3200</v>
      </c>
      <c r="T39" s="57">
        <f t="shared" si="2"/>
        <v>35200</v>
      </c>
    </row>
    <row r="40" spans="1:20" s="60" customFormat="1" ht="15.75">
      <c r="A40" s="49">
        <v>23</v>
      </c>
      <c r="B40" s="50" t="s">
        <v>104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51"/>
      <c r="N40" s="52"/>
      <c r="O40" s="122" t="s">
        <v>79</v>
      </c>
      <c r="P40" s="122">
        <v>2</v>
      </c>
      <c r="Q40" s="56">
        <v>9500</v>
      </c>
      <c r="R40" s="55">
        <f t="shared" si="0"/>
        <v>19000</v>
      </c>
      <c r="S40" s="56">
        <f t="shared" si="1"/>
        <v>1900</v>
      </c>
      <c r="T40" s="57">
        <f t="shared" si="2"/>
        <v>20900</v>
      </c>
    </row>
    <row r="41" spans="1:20" s="60" customFormat="1" ht="15.75">
      <c r="A41" s="49">
        <v>24</v>
      </c>
      <c r="B41" s="50" t="s">
        <v>105</v>
      </c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51"/>
      <c r="N41" s="52"/>
      <c r="O41" s="122" t="s">
        <v>83</v>
      </c>
      <c r="P41" s="122">
        <v>2</v>
      </c>
      <c r="Q41" s="56">
        <v>5200</v>
      </c>
      <c r="R41" s="55">
        <f t="shared" si="0"/>
        <v>10400</v>
      </c>
      <c r="S41" s="56">
        <f t="shared" si="1"/>
        <v>1040</v>
      </c>
      <c r="T41" s="57">
        <f t="shared" si="2"/>
        <v>11440</v>
      </c>
    </row>
    <row r="42" spans="1:20" s="60" customFormat="1" ht="15.75">
      <c r="A42" s="49">
        <v>25</v>
      </c>
      <c r="B42" s="50" t="s">
        <v>106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51"/>
      <c r="N42" s="52"/>
      <c r="O42" s="122" t="s">
        <v>39</v>
      </c>
      <c r="P42" s="122">
        <v>1</v>
      </c>
      <c r="Q42" s="56">
        <v>29000</v>
      </c>
      <c r="R42" s="55">
        <f t="shared" si="0"/>
        <v>29000</v>
      </c>
      <c r="S42" s="56">
        <f t="shared" si="1"/>
        <v>2900</v>
      </c>
      <c r="T42" s="57">
        <f t="shared" si="2"/>
        <v>31900</v>
      </c>
    </row>
    <row r="43" spans="1:20" s="60" customFormat="1" ht="15.75">
      <c r="A43" s="49">
        <v>26</v>
      </c>
      <c r="B43" s="50" t="s">
        <v>107</v>
      </c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51"/>
      <c r="N43" s="52"/>
      <c r="O43" s="122" t="s">
        <v>79</v>
      </c>
      <c r="P43" s="122">
        <v>2</v>
      </c>
      <c r="Q43" s="56">
        <v>12500</v>
      </c>
      <c r="R43" s="55">
        <f t="shared" si="0"/>
        <v>25000</v>
      </c>
      <c r="S43" s="56">
        <f t="shared" si="1"/>
        <v>2500</v>
      </c>
      <c r="T43" s="57">
        <f t="shared" si="2"/>
        <v>27500</v>
      </c>
    </row>
    <row r="44" spans="1:20" s="60" customFormat="1" ht="15.75">
      <c r="A44" s="49">
        <v>27</v>
      </c>
      <c r="B44" s="50" t="s">
        <v>108</v>
      </c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51"/>
      <c r="N44" s="52"/>
      <c r="O44" s="122" t="s">
        <v>109</v>
      </c>
      <c r="P44" s="122">
        <v>3</v>
      </c>
      <c r="Q44" s="56">
        <v>2500</v>
      </c>
      <c r="R44" s="55">
        <f t="shared" si="0"/>
        <v>7500</v>
      </c>
      <c r="S44" s="56">
        <f t="shared" si="1"/>
        <v>750</v>
      </c>
      <c r="T44" s="57">
        <f t="shared" si="2"/>
        <v>8250</v>
      </c>
    </row>
    <row r="45" spans="1:20" s="60" customFormat="1" ht="15.75">
      <c r="A45" s="49">
        <v>28</v>
      </c>
      <c r="B45" s="50" t="s">
        <v>110</v>
      </c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51"/>
      <c r="N45" s="52"/>
      <c r="O45" s="122" t="s">
        <v>111</v>
      </c>
      <c r="P45" s="122">
        <v>2</v>
      </c>
      <c r="Q45" s="56">
        <v>4900</v>
      </c>
      <c r="R45" s="55">
        <f t="shared" si="0"/>
        <v>9800</v>
      </c>
      <c r="S45" s="56">
        <f t="shared" si="1"/>
        <v>980</v>
      </c>
      <c r="T45" s="57">
        <f t="shared" si="2"/>
        <v>10780</v>
      </c>
    </row>
    <row r="46" spans="1:20" s="60" customFormat="1" ht="15.75">
      <c r="A46" s="49">
        <v>29</v>
      </c>
      <c r="B46" s="50" t="s">
        <v>112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51"/>
      <c r="N46" s="52"/>
      <c r="O46" s="122" t="s">
        <v>111</v>
      </c>
      <c r="P46" s="122">
        <v>1</v>
      </c>
      <c r="Q46" s="56">
        <v>10200</v>
      </c>
      <c r="R46" s="55">
        <f t="shared" si="0"/>
        <v>10200</v>
      </c>
      <c r="S46" s="56">
        <f t="shared" si="1"/>
        <v>1020</v>
      </c>
      <c r="T46" s="57">
        <f t="shared" si="2"/>
        <v>11220</v>
      </c>
    </row>
    <row r="47" spans="1:20" s="60" customFormat="1" ht="15.75">
      <c r="A47" s="49">
        <v>30</v>
      </c>
      <c r="B47" s="50" t="s">
        <v>113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51"/>
      <c r="N47" s="52"/>
      <c r="O47" s="122" t="s">
        <v>114</v>
      </c>
      <c r="P47" s="122">
        <v>2</v>
      </c>
      <c r="Q47" s="56">
        <v>11300</v>
      </c>
      <c r="R47" s="55">
        <f t="shared" si="0"/>
        <v>22600</v>
      </c>
      <c r="S47" s="56">
        <f t="shared" si="1"/>
        <v>2260</v>
      </c>
      <c r="T47" s="57">
        <f t="shared" si="2"/>
        <v>24860</v>
      </c>
    </row>
    <row r="48" spans="1:20" s="60" customFormat="1" ht="15.75">
      <c r="A48" s="49">
        <v>31</v>
      </c>
      <c r="B48" s="50" t="s">
        <v>115</v>
      </c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51"/>
      <c r="N48" s="52"/>
      <c r="O48" s="122" t="s">
        <v>116</v>
      </c>
      <c r="P48" s="122">
        <v>3</v>
      </c>
      <c r="Q48" s="55">
        <v>38500</v>
      </c>
      <c r="R48" s="55">
        <f t="shared" si="0"/>
        <v>115500</v>
      </c>
      <c r="S48" s="56">
        <f t="shared" si="1"/>
        <v>11550</v>
      </c>
      <c r="T48" s="57">
        <f t="shared" si="2"/>
        <v>127050</v>
      </c>
    </row>
    <row r="49" spans="1:20" ht="15.75">
      <c r="O49" s="237" t="s">
        <v>117</v>
      </c>
      <c r="P49" s="238"/>
      <c r="Q49" s="239"/>
      <c r="R49" s="124">
        <f>SUM(R18:R48)</f>
        <v>900800</v>
      </c>
      <c r="S49" s="124">
        <f>SUM(S18:S48)</f>
        <v>90080</v>
      </c>
      <c r="T49" s="124">
        <f>SUM(T18:T48)</f>
        <v>990880</v>
      </c>
    </row>
    <row r="50" spans="1:20">
      <c r="A50" s="65"/>
      <c r="B50" s="65"/>
      <c r="C50" s="65"/>
      <c r="D50" s="65"/>
      <c r="E50" s="65"/>
      <c r="F50" s="65"/>
      <c r="G50" s="65"/>
      <c r="H50" s="65"/>
      <c r="I50" s="66"/>
      <c r="J50" s="67"/>
      <c r="K50" s="67"/>
      <c r="L50" s="67"/>
      <c r="M50" s="68"/>
      <c r="N50" s="37"/>
      <c r="O50" s="68"/>
      <c r="P50" s="68"/>
      <c r="Q50" s="68"/>
      <c r="R50" s="69"/>
      <c r="S50" s="70"/>
    </row>
    <row r="51" spans="1:20">
      <c r="A51" s="125" t="s">
        <v>118</v>
      </c>
      <c r="B51" s="126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4"/>
      <c r="O51" s="75"/>
      <c r="P51" s="75"/>
      <c r="Q51" s="76"/>
      <c r="R51" s="77"/>
      <c r="S51" s="78"/>
      <c r="T51" s="79"/>
    </row>
    <row r="52" spans="1:20" ht="15">
      <c r="A52" s="73"/>
      <c r="B52" s="206" t="s">
        <v>119</v>
      </c>
      <c r="C52" s="236"/>
      <c r="D52" s="236"/>
      <c r="E52" s="236"/>
      <c r="F52" s="236"/>
      <c r="G52" s="127" t="s">
        <v>49</v>
      </c>
      <c r="H52" s="82"/>
      <c r="I52" s="82"/>
      <c r="J52" s="28"/>
      <c r="K52" s="28"/>
      <c r="L52" s="28"/>
      <c r="M52" s="83"/>
      <c r="N52" s="225"/>
      <c r="O52" s="225"/>
      <c r="P52" s="112"/>
      <c r="Q52" s="85"/>
      <c r="R52" s="86"/>
      <c r="S52" s="85"/>
      <c r="T52" s="87"/>
    </row>
    <row r="53" spans="1:20" ht="15">
      <c r="A53" s="73"/>
      <c r="B53" s="206" t="s">
        <v>120</v>
      </c>
      <c r="C53" s="236"/>
      <c r="D53" s="236"/>
      <c r="E53" s="236"/>
      <c r="F53" s="236"/>
      <c r="G53" s="127" t="s">
        <v>49</v>
      </c>
      <c r="H53" s="89"/>
      <c r="I53" s="89"/>
      <c r="J53" s="90"/>
      <c r="K53" s="90"/>
      <c r="L53" s="90"/>
      <c r="M53" s="90"/>
      <c r="N53" s="214"/>
      <c r="O53" s="214"/>
      <c r="P53" s="113"/>
      <c r="Q53" s="51"/>
      <c r="R53" s="92"/>
      <c r="S53" s="51"/>
      <c r="T53" s="93"/>
    </row>
    <row r="54" spans="1:20" ht="15">
      <c r="A54" s="73"/>
      <c r="B54" s="206" t="s">
        <v>121</v>
      </c>
      <c r="C54" s="206"/>
      <c r="D54" s="206"/>
      <c r="E54" s="206"/>
      <c r="F54" s="206"/>
      <c r="G54" s="127" t="s">
        <v>49</v>
      </c>
      <c r="H54" s="82"/>
      <c r="I54" s="82"/>
      <c r="J54" s="82"/>
      <c r="K54" s="82"/>
      <c r="L54" s="82"/>
      <c r="M54" s="82"/>
      <c r="N54" s="28"/>
      <c r="O54" s="85"/>
      <c r="P54" s="85"/>
      <c r="Q54" s="85"/>
      <c r="R54" s="86"/>
      <c r="S54" s="33"/>
      <c r="T54" s="34"/>
    </row>
    <row r="55" spans="1:20" s="60" customFormat="1" ht="14.25">
      <c r="N55" s="94"/>
      <c r="O55" s="95"/>
      <c r="P55" s="95"/>
      <c r="Q55" s="95"/>
      <c r="R55" s="96"/>
      <c r="S55" s="97"/>
      <c r="T55" s="98"/>
    </row>
    <row r="56" spans="1:20" s="60" customFormat="1" ht="14.25">
      <c r="N56" s="94"/>
      <c r="O56" s="95"/>
      <c r="P56" s="95"/>
      <c r="Q56" s="95"/>
      <c r="R56" s="96"/>
      <c r="S56" s="97"/>
      <c r="T56" s="98"/>
    </row>
    <row r="57" spans="1:20" s="129" customFormat="1" ht="14.25">
      <c r="A57" s="94" t="s">
        <v>52</v>
      </c>
      <c r="B57" s="94"/>
      <c r="C57" s="94"/>
      <c r="D57" s="94"/>
      <c r="E57" s="94"/>
      <c r="F57" s="94"/>
      <c r="G57" s="94"/>
      <c r="H57" s="94"/>
      <c r="I57" s="94"/>
      <c r="J57" s="94"/>
      <c r="K57" s="128" t="s">
        <v>53</v>
      </c>
      <c r="L57" s="94"/>
      <c r="M57" s="94"/>
      <c r="N57" s="94"/>
      <c r="O57" s="94"/>
      <c r="P57" s="94"/>
      <c r="Q57" s="94"/>
      <c r="R57" s="240" t="s">
        <v>54</v>
      </c>
      <c r="S57" s="240"/>
      <c r="T57" s="240"/>
    </row>
    <row r="58" spans="1:20" s="22" customFormat="1">
      <c r="K58" s="99"/>
      <c r="L58" s="99"/>
      <c r="R58" s="99"/>
      <c r="S58" s="99"/>
      <c r="T58" s="100"/>
    </row>
    <row r="59" spans="1:20" s="22" customFormat="1">
      <c r="K59" s="99"/>
      <c r="L59" s="99"/>
      <c r="R59" s="99"/>
      <c r="S59" s="99"/>
      <c r="T59" s="100"/>
    </row>
    <row r="60" spans="1:20" s="22" customFormat="1">
      <c r="K60" s="99"/>
      <c r="L60" s="99"/>
      <c r="R60" s="99"/>
      <c r="S60" s="99"/>
      <c r="T60" s="100"/>
    </row>
    <row r="61" spans="1:20" s="22" customFormat="1">
      <c r="K61" s="101"/>
      <c r="L61" s="99"/>
      <c r="R61" s="101"/>
      <c r="S61" s="99"/>
      <c r="T61" s="100"/>
    </row>
    <row r="62" spans="1:20" s="22" customFormat="1">
      <c r="A62" s="102"/>
      <c r="B62" s="102"/>
      <c r="C62" s="102"/>
      <c r="D62" s="102"/>
      <c r="E62" s="102"/>
      <c r="F62" s="102"/>
      <c r="G62" s="102"/>
      <c r="H62" s="102"/>
      <c r="K62" s="103"/>
      <c r="L62" s="103"/>
      <c r="M62" s="103"/>
      <c r="N62" s="102"/>
      <c r="O62" s="102"/>
      <c r="P62" s="102"/>
      <c r="R62" s="103"/>
      <c r="S62" s="103"/>
      <c r="T62" s="104"/>
    </row>
    <row r="63" spans="1:20" s="22" customFormat="1">
      <c r="A63" s="105" t="s">
        <v>55</v>
      </c>
      <c r="B63" s="105"/>
      <c r="C63" s="105"/>
      <c r="D63" s="105"/>
      <c r="E63" s="241" t="s">
        <v>130</v>
      </c>
      <c r="F63" s="241"/>
      <c r="G63" s="241"/>
      <c r="H63" s="241"/>
      <c r="K63" s="105" t="s">
        <v>55</v>
      </c>
      <c r="L63" s="105"/>
      <c r="M63" s="105"/>
      <c r="N63" s="241" t="s">
        <v>122</v>
      </c>
      <c r="O63" s="241"/>
      <c r="P63" s="241"/>
      <c r="R63" s="108" t="s">
        <v>55</v>
      </c>
      <c r="S63" s="242" t="s">
        <v>123</v>
      </c>
      <c r="T63" s="242"/>
    </row>
    <row r="64" spans="1:20" s="22" customFormat="1">
      <c r="A64" s="109" t="s">
        <v>58</v>
      </c>
      <c r="B64" s="109"/>
      <c r="C64" s="109"/>
      <c r="D64" s="109"/>
      <c r="E64" s="243" t="s">
        <v>59</v>
      </c>
      <c r="F64" s="243"/>
      <c r="G64" s="243"/>
      <c r="H64" s="243"/>
      <c r="K64" s="109" t="s">
        <v>58</v>
      </c>
      <c r="L64" s="109"/>
      <c r="M64" s="109"/>
      <c r="N64" s="244" t="s">
        <v>124</v>
      </c>
      <c r="O64" s="244"/>
      <c r="P64" s="244"/>
      <c r="R64" s="110" t="s">
        <v>58</v>
      </c>
      <c r="S64" s="245" t="s">
        <v>125</v>
      </c>
      <c r="T64" s="245"/>
    </row>
    <row r="65" spans="1:20" s="22" customFormat="1">
      <c r="A65" s="109" t="s">
        <v>61</v>
      </c>
      <c r="B65" s="109"/>
      <c r="C65" s="109"/>
      <c r="D65" s="109"/>
      <c r="E65" s="246">
        <f>Q14</f>
        <v>42809</v>
      </c>
      <c r="F65" s="247"/>
      <c r="G65" s="247"/>
      <c r="H65" s="247"/>
      <c r="K65" s="109" t="s">
        <v>61</v>
      </c>
      <c r="L65" s="109"/>
      <c r="M65" s="111"/>
      <c r="N65" s="248">
        <f>E65</f>
        <v>42809</v>
      </c>
      <c r="O65" s="244"/>
      <c r="P65" s="244"/>
      <c r="R65" s="110" t="s">
        <v>61</v>
      </c>
      <c r="S65" s="248">
        <f>N65</f>
        <v>42809</v>
      </c>
      <c r="T65" s="244"/>
    </row>
    <row r="76" spans="1:20">
      <c r="N76" s="20"/>
      <c r="O76" s="20"/>
      <c r="P76" s="20"/>
      <c r="Q76" s="20"/>
      <c r="R76" s="20"/>
      <c r="S76" s="20"/>
      <c r="T76" s="20"/>
    </row>
    <row r="77" spans="1:20">
      <c r="N77" s="20"/>
      <c r="O77" s="20"/>
      <c r="P77" s="20"/>
      <c r="Q77" s="20"/>
      <c r="R77" s="20"/>
      <c r="S77" s="20"/>
      <c r="T77" s="20"/>
    </row>
    <row r="78" spans="1:20">
      <c r="N78" s="20"/>
      <c r="O78" s="20"/>
      <c r="P78" s="20"/>
      <c r="Q78" s="20"/>
      <c r="R78" s="20"/>
      <c r="S78" s="20"/>
      <c r="T78" s="20"/>
    </row>
    <row r="79" spans="1:20">
      <c r="N79" s="20"/>
      <c r="O79" s="20"/>
      <c r="P79" s="20"/>
      <c r="Q79" s="20"/>
      <c r="R79" s="20"/>
      <c r="S79" s="20"/>
      <c r="T79" s="20"/>
    </row>
  </sheetData>
  <mergeCells count="34">
    <mergeCell ref="E64:H64"/>
    <mergeCell ref="N64:P64"/>
    <mergeCell ref="S64:T64"/>
    <mergeCell ref="E65:H65"/>
    <mergeCell ref="N65:P65"/>
    <mergeCell ref="S65:T65"/>
    <mergeCell ref="B53:F53"/>
    <mergeCell ref="N53:O53"/>
    <mergeCell ref="B54:F54"/>
    <mergeCell ref="R57:T57"/>
    <mergeCell ref="E63:H63"/>
    <mergeCell ref="N63:P63"/>
    <mergeCell ref="S63:T63"/>
    <mergeCell ref="Q16:Q17"/>
    <mergeCell ref="R16:R17"/>
    <mergeCell ref="S16:S17"/>
    <mergeCell ref="T16:T17"/>
    <mergeCell ref="O49:Q49"/>
    <mergeCell ref="B52:F52"/>
    <mergeCell ref="N52:O52"/>
    <mergeCell ref="A13:D13"/>
    <mergeCell ref="O13:P13"/>
    <mergeCell ref="A14:D14"/>
    <mergeCell ref="O14:P14"/>
    <mergeCell ref="A16:A17"/>
    <mergeCell ref="B16:N17"/>
    <mergeCell ref="O16:O17"/>
    <mergeCell ref="P16:P17"/>
    <mergeCell ref="A8:T8"/>
    <mergeCell ref="A9:T9"/>
    <mergeCell ref="A11:D11"/>
    <mergeCell ref="O11:P11"/>
    <mergeCell ref="A12:D12"/>
    <mergeCell ref="O12:P12"/>
  </mergeCells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J86"/>
  <sheetViews>
    <sheetView workbookViewId="0">
      <selection activeCell="J27" sqref="J27"/>
    </sheetView>
  </sheetViews>
  <sheetFormatPr defaultRowHeight="12.75"/>
  <cols>
    <col min="1" max="1" width="4.7109375" style="20" customWidth="1"/>
    <col min="2" max="2" width="7.7109375" style="20" customWidth="1"/>
    <col min="3" max="3" width="2.28515625" style="20" customWidth="1"/>
    <col min="4" max="4" width="2.42578125" style="20" customWidth="1"/>
    <col min="5" max="5" width="8.28515625" style="20" customWidth="1"/>
    <col min="6" max="6" width="4" style="20" customWidth="1"/>
    <col min="7" max="7" width="4.7109375" style="20" customWidth="1"/>
    <col min="8" max="8" width="6.140625" style="20" customWidth="1"/>
    <col min="9" max="9" width="7" style="20" customWidth="1"/>
    <col min="10" max="10" width="7.42578125" style="20" customWidth="1"/>
    <col min="11" max="11" width="3.140625" style="20" customWidth="1"/>
    <col min="12" max="12" width="5.140625" style="20" customWidth="1"/>
    <col min="13" max="13" width="8" style="20" customWidth="1"/>
    <col min="14" max="14" width="6.140625" style="22" customWidth="1"/>
    <col min="15" max="16" width="10.7109375" style="23" customWidth="1"/>
    <col min="17" max="17" width="16.85546875" style="23" customWidth="1"/>
    <col min="18" max="18" width="16.5703125" style="25" customWidth="1"/>
    <col min="19" max="19" width="14.140625" style="26" customWidth="1"/>
    <col min="20" max="20" width="18.85546875" style="27" customWidth="1"/>
    <col min="21" max="21" width="9.140625" style="20"/>
    <col min="22" max="22" width="11.5703125" style="20" bestFit="1" customWidth="1"/>
    <col min="23" max="256" width="9.140625" style="20"/>
    <col min="257" max="257" width="4.7109375" style="20" customWidth="1"/>
    <col min="258" max="258" width="7.7109375" style="20" customWidth="1"/>
    <col min="259" max="259" width="2.28515625" style="20" customWidth="1"/>
    <col min="260" max="260" width="2.42578125" style="20" customWidth="1"/>
    <col min="261" max="261" width="8.28515625" style="20" customWidth="1"/>
    <col min="262" max="262" width="4" style="20" customWidth="1"/>
    <col min="263" max="263" width="4.7109375" style="20" customWidth="1"/>
    <col min="264" max="264" width="6.140625" style="20" customWidth="1"/>
    <col min="265" max="265" width="7" style="20" customWidth="1"/>
    <col min="266" max="266" width="7.42578125" style="20" customWidth="1"/>
    <col min="267" max="267" width="3.140625" style="20" customWidth="1"/>
    <col min="268" max="268" width="5.140625" style="20" customWidth="1"/>
    <col min="269" max="269" width="8" style="20" customWidth="1"/>
    <col min="270" max="270" width="6.140625" style="20" customWidth="1"/>
    <col min="271" max="272" width="10.7109375" style="20" customWidth="1"/>
    <col min="273" max="273" width="16.85546875" style="20" customWidth="1"/>
    <col min="274" max="274" width="16.5703125" style="20" customWidth="1"/>
    <col min="275" max="275" width="14.140625" style="20" customWidth="1"/>
    <col min="276" max="276" width="18.85546875" style="20" customWidth="1"/>
    <col min="277" max="512" width="9.140625" style="20"/>
    <col min="513" max="513" width="4.7109375" style="20" customWidth="1"/>
    <col min="514" max="514" width="7.7109375" style="20" customWidth="1"/>
    <col min="515" max="515" width="2.28515625" style="20" customWidth="1"/>
    <col min="516" max="516" width="2.42578125" style="20" customWidth="1"/>
    <col min="517" max="517" width="8.28515625" style="20" customWidth="1"/>
    <col min="518" max="518" width="4" style="20" customWidth="1"/>
    <col min="519" max="519" width="4.7109375" style="20" customWidth="1"/>
    <col min="520" max="520" width="6.140625" style="20" customWidth="1"/>
    <col min="521" max="521" width="7" style="20" customWidth="1"/>
    <col min="522" max="522" width="7.42578125" style="20" customWidth="1"/>
    <col min="523" max="523" width="3.140625" style="20" customWidth="1"/>
    <col min="524" max="524" width="5.140625" style="20" customWidth="1"/>
    <col min="525" max="525" width="8" style="20" customWidth="1"/>
    <col min="526" max="526" width="6.140625" style="20" customWidth="1"/>
    <col min="527" max="528" width="10.7109375" style="20" customWidth="1"/>
    <col min="529" max="529" width="16.85546875" style="20" customWidth="1"/>
    <col min="530" max="530" width="16.5703125" style="20" customWidth="1"/>
    <col min="531" max="531" width="14.140625" style="20" customWidth="1"/>
    <col min="532" max="532" width="18.85546875" style="20" customWidth="1"/>
    <col min="533" max="768" width="9.140625" style="20"/>
    <col min="769" max="769" width="4.7109375" style="20" customWidth="1"/>
    <col min="770" max="770" width="7.7109375" style="20" customWidth="1"/>
    <col min="771" max="771" width="2.28515625" style="20" customWidth="1"/>
    <col min="772" max="772" width="2.42578125" style="20" customWidth="1"/>
    <col min="773" max="773" width="8.28515625" style="20" customWidth="1"/>
    <col min="774" max="774" width="4" style="20" customWidth="1"/>
    <col min="775" max="775" width="4.7109375" style="20" customWidth="1"/>
    <col min="776" max="776" width="6.140625" style="20" customWidth="1"/>
    <col min="777" max="777" width="7" style="20" customWidth="1"/>
    <col min="778" max="778" width="7.42578125" style="20" customWidth="1"/>
    <col min="779" max="779" width="3.140625" style="20" customWidth="1"/>
    <col min="780" max="780" width="5.140625" style="20" customWidth="1"/>
    <col min="781" max="781" width="8" style="20" customWidth="1"/>
    <col min="782" max="782" width="6.140625" style="20" customWidth="1"/>
    <col min="783" max="784" width="10.7109375" style="20" customWidth="1"/>
    <col min="785" max="785" width="16.85546875" style="20" customWidth="1"/>
    <col min="786" max="786" width="16.5703125" style="20" customWidth="1"/>
    <col min="787" max="787" width="14.140625" style="20" customWidth="1"/>
    <col min="788" max="788" width="18.85546875" style="20" customWidth="1"/>
    <col min="789" max="1024" width="9.140625" style="20"/>
    <col min="1025" max="1025" width="4.7109375" style="20" customWidth="1"/>
    <col min="1026" max="1026" width="7.7109375" style="20" customWidth="1"/>
    <col min="1027" max="1027" width="2.28515625" style="20" customWidth="1"/>
    <col min="1028" max="1028" width="2.42578125" style="20" customWidth="1"/>
    <col min="1029" max="1029" width="8.28515625" style="20" customWidth="1"/>
    <col min="1030" max="1030" width="4" style="20" customWidth="1"/>
    <col min="1031" max="1031" width="4.7109375" style="20" customWidth="1"/>
    <col min="1032" max="1032" width="6.140625" style="20" customWidth="1"/>
    <col min="1033" max="1033" width="7" style="20" customWidth="1"/>
    <col min="1034" max="1034" width="7.42578125" style="20" customWidth="1"/>
    <col min="1035" max="1035" width="3.140625" style="20" customWidth="1"/>
    <col min="1036" max="1036" width="5.140625" style="20" customWidth="1"/>
    <col min="1037" max="1037" width="8" style="20" customWidth="1"/>
    <col min="1038" max="1038" width="6.140625" style="20" customWidth="1"/>
    <col min="1039" max="1040" width="10.7109375" style="20" customWidth="1"/>
    <col min="1041" max="1041" width="16.85546875" style="20" customWidth="1"/>
    <col min="1042" max="1042" width="16.5703125" style="20" customWidth="1"/>
    <col min="1043" max="1043" width="14.140625" style="20" customWidth="1"/>
    <col min="1044" max="1044" width="18.85546875" style="20" customWidth="1"/>
    <col min="1045" max="1280" width="9.140625" style="20"/>
    <col min="1281" max="1281" width="4.7109375" style="20" customWidth="1"/>
    <col min="1282" max="1282" width="7.7109375" style="20" customWidth="1"/>
    <col min="1283" max="1283" width="2.28515625" style="20" customWidth="1"/>
    <col min="1284" max="1284" width="2.42578125" style="20" customWidth="1"/>
    <col min="1285" max="1285" width="8.28515625" style="20" customWidth="1"/>
    <col min="1286" max="1286" width="4" style="20" customWidth="1"/>
    <col min="1287" max="1287" width="4.7109375" style="20" customWidth="1"/>
    <col min="1288" max="1288" width="6.140625" style="20" customWidth="1"/>
    <col min="1289" max="1289" width="7" style="20" customWidth="1"/>
    <col min="1290" max="1290" width="7.42578125" style="20" customWidth="1"/>
    <col min="1291" max="1291" width="3.140625" style="20" customWidth="1"/>
    <col min="1292" max="1292" width="5.140625" style="20" customWidth="1"/>
    <col min="1293" max="1293" width="8" style="20" customWidth="1"/>
    <col min="1294" max="1294" width="6.140625" style="20" customWidth="1"/>
    <col min="1295" max="1296" width="10.7109375" style="20" customWidth="1"/>
    <col min="1297" max="1297" width="16.85546875" style="20" customWidth="1"/>
    <col min="1298" max="1298" width="16.5703125" style="20" customWidth="1"/>
    <col min="1299" max="1299" width="14.140625" style="20" customWidth="1"/>
    <col min="1300" max="1300" width="18.85546875" style="20" customWidth="1"/>
    <col min="1301" max="1536" width="9.140625" style="20"/>
    <col min="1537" max="1537" width="4.7109375" style="20" customWidth="1"/>
    <col min="1538" max="1538" width="7.7109375" style="20" customWidth="1"/>
    <col min="1539" max="1539" width="2.28515625" style="20" customWidth="1"/>
    <col min="1540" max="1540" width="2.42578125" style="20" customWidth="1"/>
    <col min="1541" max="1541" width="8.28515625" style="20" customWidth="1"/>
    <col min="1542" max="1542" width="4" style="20" customWidth="1"/>
    <col min="1543" max="1543" width="4.7109375" style="20" customWidth="1"/>
    <col min="1544" max="1544" width="6.140625" style="20" customWidth="1"/>
    <col min="1545" max="1545" width="7" style="20" customWidth="1"/>
    <col min="1546" max="1546" width="7.42578125" style="20" customWidth="1"/>
    <col min="1547" max="1547" width="3.140625" style="20" customWidth="1"/>
    <col min="1548" max="1548" width="5.140625" style="20" customWidth="1"/>
    <col min="1549" max="1549" width="8" style="20" customWidth="1"/>
    <col min="1550" max="1550" width="6.140625" style="20" customWidth="1"/>
    <col min="1551" max="1552" width="10.7109375" style="20" customWidth="1"/>
    <col min="1553" max="1553" width="16.85546875" style="20" customWidth="1"/>
    <col min="1554" max="1554" width="16.5703125" style="20" customWidth="1"/>
    <col min="1555" max="1555" width="14.140625" style="20" customWidth="1"/>
    <col min="1556" max="1556" width="18.85546875" style="20" customWidth="1"/>
    <col min="1557" max="1792" width="9.140625" style="20"/>
    <col min="1793" max="1793" width="4.7109375" style="20" customWidth="1"/>
    <col min="1794" max="1794" width="7.7109375" style="20" customWidth="1"/>
    <col min="1795" max="1795" width="2.28515625" style="20" customWidth="1"/>
    <col min="1796" max="1796" width="2.42578125" style="20" customWidth="1"/>
    <col min="1797" max="1797" width="8.28515625" style="20" customWidth="1"/>
    <col min="1798" max="1798" width="4" style="20" customWidth="1"/>
    <col min="1799" max="1799" width="4.7109375" style="20" customWidth="1"/>
    <col min="1800" max="1800" width="6.140625" style="20" customWidth="1"/>
    <col min="1801" max="1801" width="7" style="20" customWidth="1"/>
    <col min="1802" max="1802" width="7.42578125" style="20" customWidth="1"/>
    <col min="1803" max="1803" width="3.140625" style="20" customWidth="1"/>
    <col min="1804" max="1804" width="5.140625" style="20" customWidth="1"/>
    <col min="1805" max="1805" width="8" style="20" customWidth="1"/>
    <col min="1806" max="1806" width="6.140625" style="20" customWidth="1"/>
    <col min="1807" max="1808" width="10.7109375" style="20" customWidth="1"/>
    <col min="1809" max="1809" width="16.85546875" style="20" customWidth="1"/>
    <col min="1810" max="1810" width="16.5703125" style="20" customWidth="1"/>
    <col min="1811" max="1811" width="14.140625" style="20" customWidth="1"/>
    <col min="1812" max="1812" width="18.85546875" style="20" customWidth="1"/>
    <col min="1813" max="2048" width="9.140625" style="20"/>
    <col min="2049" max="2049" width="4.7109375" style="20" customWidth="1"/>
    <col min="2050" max="2050" width="7.7109375" style="20" customWidth="1"/>
    <col min="2051" max="2051" width="2.28515625" style="20" customWidth="1"/>
    <col min="2052" max="2052" width="2.42578125" style="20" customWidth="1"/>
    <col min="2053" max="2053" width="8.28515625" style="20" customWidth="1"/>
    <col min="2054" max="2054" width="4" style="20" customWidth="1"/>
    <col min="2055" max="2055" width="4.7109375" style="20" customWidth="1"/>
    <col min="2056" max="2056" width="6.140625" style="20" customWidth="1"/>
    <col min="2057" max="2057" width="7" style="20" customWidth="1"/>
    <col min="2058" max="2058" width="7.42578125" style="20" customWidth="1"/>
    <col min="2059" max="2059" width="3.140625" style="20" customWidth="1"/>
    <col min="2060" max="2060" width="5.140625" style="20" customWidth="1"/>
    <col min="2061" max="2061" width="8" style="20" customWidth="1"/>
    <col min="2062" max="2062" width="6.140625" style="20" customWidth="1"/>
    <col min="2063" max="2064" width="10.7109375" style="20" customWidth="1"/>
    <col min="2065" max="2065" width="16.85546875" style="20" customWidth="1"/>
    <col min="2066" max="2066" width="16.5703125" style="20" customWidth="1"/>
    <col min="2067" max="2067" width="14.140625" style="20" customWidth="1"/>
    <col min="2068" max="2068" width="18.85546875" style="20" customWidth="1"/>
    <col min="2069" max="2304" width="9.140625" style="20"/>
    <col min="2305" max="2305" width="4.7109375" style="20" customWidth="1"/>
    <col min="2306" max="2306" width="7.7109375" style="20" customWidth="1"/>
    <col min="2307" max="2307" width="2.28515625" style="20" customWidth="1"/>
    <col min="2308" max="2308" width="2.42578125" style="20" customWidth="1"/>
    <col min="2309" max="2309" width="8.28515625" style="20" customWidth="1"/>
    <col min="2310" max="2310" width="4" style="20" customWidth="1"/>
    <col min="2311" max="2311" width="4.7109375" style="20" customWidth="1"/>
    <col min="2312" max="2312" width="6.140625" style="20" customWidth="1"/>
    <col min="2313" max="2313" width="7" style="20" customWidth="1"/>
    <col min="2314" max="2314" width="7.42578125" style="20" customWidth="1"/>
    <col min="2315" max="2315" width="3.140625" style="20" customWidth="1"/>
    <col min="2316" max="2316" width="5.140625" style="20" customWidth="1"/>
    <col min="2317" max="2317" width="8" style="20" customWidth="1"/>
    <col min="2318" max="2318" width="6.140625" style="20" customWidth="1"/>
    <col min="2319" max="2320" width="10.7109375" style="20" customWidth="1"/>
    <col min="2321" max="2321" width="16.85546875" style="20" customWidth="1"/>
    <col min="2322" max="2322" width="16.5703125" style="20" customWidth="1"/>
    <col min="2323" max="2323" width="14.140625" style="20" customWidth="1"/>
    <col min="2324" max="2324" width="18.85546875" style="20" customWidth="1"/>
    <col min="2325" max="2560" width="9.140625" style="20"/>
    <col min="2561" max="2561" width="4.7109375" style="20" customWidth="1"/>
    <col min="2562" max="2562" width="7.7109375" style="20" customWidth="1"/>
    <col min="2563" max="2563" width="2.28515625" style="20" customWidth="1"/>
    <col min="2564" max="2564" width="2.42578125" style="20" customWidth="1"/>
    <col min="2565" max="2565" width="8.28515625" style="20" customWidth="1"/>
    <col min="2566" max="2566" width="4" style="20" customWidth="1"/>
    <col min="2567" max="2567" width="4.7109375" style="20" customWidth="1"/>
    <col min="2568" max="2568" width="6.140625" style="20" customWidth="1"/>
    <col min="2569" max="2569" width="7" style="20" customWidth="1"/>
    <col min="2570" max="2570" width="7.42578125" style="20" customWidth="1"/>
    <col min="2571" max="2571" width="3.140625" style="20" customWidth="1"/>
    <col min="2572" max="2572" width="5.140625" style="20" customWidth="1"/>
    <col min="2573" max="2573" width="8" style="20" customWidth="1"/>
    <col min="2574" max="2574" width="6.140625" style="20" customWidth="1"/>
    <col min="2575" max="2576" width="10.7109375" style="20" customWidth="1"/>
    <col min="2577" max="2577" width="16.85546875" style="20" customWidth="1"/>
    <col min="2578" max="2578" width="16.5703125" style="20" customWidth="1"/>
    <col min="2579" max="2579" width="14.140625" style="20" customWidth="1"/>
    <col min="2580" max="2580" width="18.85546875" style="20" customWidth="1"/>
    <col min="2581" max="2816" width="9.140625" style="20"/>
    <col min="2817" max="2817" width="4.7109375" style="20" customWidth="1"/>
    <col min="2818" max="2818" width="7.7109375" style="20" customWidth="1"/>
    <col min="2819" max="2819" width="2.28515625" style="20" customWidth="1"/>
    <col min="2820" max="2820" width="2.42578125" style="20" customWidth="1"/>
    <col min="2821" max="2821" width="8.28515625" style="20" customWidth="1"/>
    <col min="2822" max="2822" width="4" style="20" customWidth="1"/>
    <col min="2823" max="2823" width="4.7109375" style="20" customWidth="1"/>
    <col min="2824" max="2824" width="6.140625" style="20" customWidth="1"/>
    <col min="2825" max="2825" width="7" style="20" customWidth="1"/>
    <col min="2826" max="2826" width="7.42578125" style="20" customWidth="1"/>
    <col min="2827" max="2827" width="3.140625" style="20" customWidth="1"/>
    <col min="2828" max="2828" width="5.140625" style="20" customWidth="1"/>
    <col min="2829" max="2829" width="8" style="20" customWidth="1"/>
    <col min="2830" max="2830" width="6.140625" style="20" customWidth="1"/>
    <col min="2831" max="2832" width="10.7109375" style="20" customWidth="1"/>
    <col min="2833" max="2833" width="16.85546875" style="20" customWidth="1"/>
    <col min="2834" max="2834" width="16.5703125" style="20" customWidth="1"/>
    <col min="2835" max="2835" width="14.140625" style="20" customWidth="1"/>
    <col min="2836" max="2836" width="18.85546875" style="20" customWidth="1"/>
    <col min="2837" max="3072" width="9.140625" style="20"/>
    <col min="3073" max="3073" width="4.7109375" style="20" customWidth="1"/>
    <col min="3074" max="3074" width="7.7109375" style="20" customWidth="1"/>
    <col min="3075" max="3075" width="2.28515625" style="20" customWidth="1"/>
    <col min="3076" max="3076" width="2.42578125" style="20" customWidth="1"/>
    <col min="3077" max="3077" width="8.28515625" style="20" customWidth="1"/>
    <col min="3078" max="3078" width="4" style="20" customWidth="1"/>
    <col min="3079" max="3079" width="4.7109375" style="20" customWidth="1"/>
    <col min="3080" max="3080" width="6.140625" style="20" customWidth="1"/>
    <col min="3081" max="3081" width="7" style="20" customWidth="1"/>
    <col min="3082" max="3082" width="7.42578125" style="20" customWidth="1"/>
    <col min="3083" max="3083" width="3.140625" style="20" customWidth="1"/>
    <col min="3084" max="3084" width="5.140625" style="20" customWidth="1"/>
    <col min="3085" max="3085" width="8" style="20" customWidth="1"/>
    <col min="3086" max="3086" width="6.140625" style="20" customWidth="1"/>
    <col min="3087" max="3088" width="10.7109375" style="20" customWidth="1"/>
    <col min="3089" max="3089" width="16.85546875" style="20" customWidth="1"/>
    <col min="3090" max="3090" width="16.5703125" style="20" customWidth="1"/>
    <col min="3091" max="3091" width="14.140625" style="20" customWidth="1"/>
    <col min="3092" max="3092" width="18.85546875" style="20" customWidth="1"/>
    <col min="3093" max="3328" width="9.140625" style="20"/>
    <col min="3329" max="3329" width="4.7109375" style="20" customWidth="1"/>
    <col min="3330" max="3330" width="7.7109375" style="20" customWidth="1"/>
    <col min="3331" max="3331" width="2.28515625" style="20" customWidth="1"/>
    <col min="3332" max="3332" width="2.42578125" style="20" customWidth="1"/>
    <col min="3333" max="3333" width="8.28515625" style="20" customWidth="1"/>
    <col min="3334" max="3334" width="4" style="20" customWidth="1"/>
    <col min="3335" max="3335" width="4.7109375" style="20" customWidth="1"/>
    <col min="3336" max="3336" width="6.140625" style="20" customWidth="1"/>
    <col min="3337" max="3337" width="7" style="20" customWidth="1"/>
    <col min="3338" max="3338" width="7.42578125" style="20" customWidth="1"/>
    <col min="3339" max="3339" width="3.140625" style="20" customWidth="1"/>
    <col min="3340" max="3340" width="5.140625" style="20" customWidth="1"/>
    <col min="3341" max="3341" width="8" style="20" customWidth="1"/>
    <col min="3342" max="3342" width="6.140625" style="20" customWidth="1"/>
    <col min="3343" max="3344" width="10.7109375" style="20" customWidth="1"/>
    <col min="3345" max="3345" width="16.85546875" style="20" customWidth="1"/>
    <col min="3346" max="3346" width="16.5703125" style="20" customWidth="1"/>
    <col min="3347" max="3347" width="14.140625" style="20" customWidth="1"/>
    <col min="3348" max="3348" width="18.85546875" style="20" customWidth="1"/>
    <col min="3349" max="3584" width="9.140625" style="20"/>
    <col min="3585" max="3585" width="4.7109375" style="20" customWidth="1"/>
    <col min="3586" max="3586" width="7.7109375" style="20" customWidth="1"/>
    <col min="3587" max="3587" width="2.28515625" style="20" customWidth="1"/>
    <col min="3588" max="3588" width="2.42578125" style="20" customWidth="1"/>
    <col min="3589" max="3589" width="8.28515625" style="20" customWidth="1"/>
    <col min="3590" max="3590" width="4" style="20" customWidth="1"/>
    <col min="3591" max="3591" width="4.7109375" style="20" customWidth="1"/>
    <col min="3592" max="3592" width="6.140625" style="20" customWidth="1"/>
    <col min="3593" max="3593" width="7" style="20" customWidth="1"/>
    <col min="3594" max="3594" width="7.42578125" style="20" customWidth="1"/>
    <col min="3595" max="3595" width="3.140625" style="20" customWidth="1"/>
    <col min="3596" max="3596" width="5.140625" style="20" customWidth="1"/>
    <col min="3597" max="3597" width="8" style="20" customWidth="1"/>
    <col min="3598" max="3598" width="6.140625" style="20" customWidth="1"/>
    <col min="3599" max="3600" width="10.7109375" style="20" customWidth="1"/>
    <col min="3601" max="3601" width="16.85546875" style="20" customWidth="1"/>
    <col min="3602" max="3602" width="16.5703125" style="20" customWidth="1"/>
    <col min="3603" max="3603" width="14.140625" style="20" customWidth="1"/>
    <col min="3604" max="3604" width="18.85546875" style="20" customWidth="1"/>
    <col min="3605" max="3840" width="9.140625" style="20"/>
    <col min="3841" max="3841" width="4.7109375" style="20" customWidth="1"/>
    <col min="3842" max="3842" width="7.7109375" style="20" customWidth="1"/>
    <col min="3843" max="3843" width="2.28515625" style="20" customWidth="1"/>
    <col min="3844" max="3844" width="2.42578125" style="20" customWidth="1"/>
    <col min="3845" max="3845" width="8.28515625" style="20" customWidth="1"/>
    <col min="3846" max="3846" width="4" style="20" customWidth="1"/>
    <col min="3847" max="3847" width="4.7109375" style="20" customWidth="1"/>
    <col min="3848" max="3848" width="6.140625" style="20" customWidth="1"/>
    <col min="3849" max="3849" width="7" style="20" customWidth="1"/>
    <col min="3850" max="3850" width="7.42578125" style="20" customWidth="1"/>
    <col min="3851" max="3851" width="3.140625" style="20" customWidth="1"/>
    <col min="3852" max="3852" width="5.140625" style="20" customWidth="1"/>
    <col min="3853" max="3853" width="8" style="20" customWidth="1"/>
    <col min="3854" max="3854" width="6.140625" style="20" customWidth="1"/>
    <col min="3855" max="3856" width="10.7109375" style="20" customWidth="1"/>
    <col min="3857" max="3857" width="16.85546875" style="20" customWidth="1"/>
    <col min="3858" max="3858" width="16.5703125" style="20" customWidth="1"/>
    <col min="3859" max="3859" width="14.140625" style="20" customWidth="1"/>
    <col min="3860" max="3860" width="18.85546875" style="20" customWidth="1"/>
    <col min="3861" max="4096" width="9.140625" style="20"/>
    <col min="4097" max="4097" width="4.7109375" style="20" customWidth="1"/>
    <col min="4098" max="4098" width="7.7109375" style="20" customWidth="1"/>
    <col min="4099" max="4099" width="2.28515625" style="20" customWidth="1"/>
    <col min="4100" max="4100" width="2.42578125" style="20" customWidth="1"/>
    <col min="4101" max="4101" width="8.28515625" style="20" customWidth="1"/>
    <col min="4102" max="4102" width="4" style="20" customWidth="1"/>
    <col min="4103" max="4103" width="4.7109375" style="20" customWidth="1"/>
    <col min="4104" max="4104" width="6.140625" style="20" customWidth="1"/>
    <col min="4105" max="4105" width="7" style="20" customWidth="1"/>
    <col min="4106" max="4106" width="7.42578125" style="20" customWidth="1"/>
    <col min="4107" max="4107" width="3.140625" style="20" customWidth="1"/>
    <col min="4108" max="4108" width="5.140625" style="20" customWidth="1"/>
    <col min="4109" max="4109" width="8" style="20" customWidth="1"/>
    <col min="4110" max="4110" width="6.140625" style="20" customWidth="1"/>
    <col min="4111" max="4112" width="10.7109375" style="20" customWidth="1"/>
    <col min="4113" max="4113" width="16.85546875" style="20" customWidth="1"/>
    <col min="4114" max="4114" width="16.5703125" style="20" customWidth="1"/>
    <col min="4115" max="4115" width="14.140625" style="20" customWidth="1"/>
    <col min="4116" max="4116" width="18.85546875" style="20" customWidth="1"/>
    <col min="4117" max="4352" width="9.140625" style="20"/>
    <col min="4353" max="4353" width="4.7109375" style="20" customWidth="1"/>
    <col min="4354" max="4354" width="7.7109375" style="20" customWidth="1"/>
    <col min="4355" max="4355" width="2.28515625" style="20" customWidth="1"/>
    <col min="4356" max="4356" width="2.42578125" style="20" customWidth="1"/>
    <col min="4357" max="4357" width="8.28515625" style="20" customWidth="1"/>
    <col min="4358" max="4358" width="4" style="20" customWidth="1"/>
    <col min="4359" max="4359" width="4.7109375" style="20" customWidth="1"/>
    <col min="4360" max="4360" width="6.140625" style="20" customWidth="1"/>
    <col min="4361" max="4361" width="7" style="20" customWidth="1"/>
    <col min="4362" max="4362" width="7.42578125" style="20" customWidth="1"/>
    <col min="4363" max="4363" width="3.140625" style="20" customWidth="1"/>
    <col min="4364" max="4364" width="5.140625" style="20" customWidth="1"/>
    <col min="4365" max="4365" width="8" style="20" customWidth="1"/>
    <col min="4366" max="4366" width="6.140625" style="20" customWidth="1"/>
    <col min="4367" max="4368" width="10.7109375" style="20" customWidth="1"/>
    <col min="4369" max="4369" width="16.85546875" style="20" customWidth="1"/>
    <col min="4370" max="4370" width="16.5703125" style="20" customWidth="1"/>
    <col min="4371" max="4371" width="14.140625" style="20" customWidth="1"/>
    <col min="4372" max="4372" width="18.85546875" style="20" customWidth="1"/>
    <col min="4373" max="4608" width="9.140625" style="20"/>
    <col min="4609" max="4609" width="4.7109375" style="20" customWidth="1"/>
    <col min="4610" max="4610" width="7.7109375" style="20" customWidth="1"/>
    <col min="4611" max="4611" width="2.28515625" style="20" customWidth="1"/>
    <col min="4612" max="4612" width="2.42578125" style="20" customWidth="1"/>
    <col min="4613" max="4613" width="8.28515625" style="20" customWidth="1"/>
    <col min="4614" max="4614" width="4" style="20" customWidth="1"/>
    <col min="4615" max="4615" width="4.7109375" style="20" customWidth="1"/>
    <col min="4616" max="4616" width="6.140625" style="20" customWidth="1"/>
    <col min="4617" max="4617" width="7" style="20" customWidth="1"/>
    <col min="4618" max="4618" width="7.42578125" style="20" customWidth="1"/>
    <col min="4619" max="4619" width="3.140625" style="20" customWidth="1"/>
    <col min="4620" max="4620" width="5.140625" style="20" customWidth="1"/>
    <col min="4621" max="4621" width="8" style="20" customWidth="1"/>
    <col min="4622" max="4622" width="6.140625" style="20" customWidth="1"/>
    <col min="4623" max="4624" width="10.7109375" style="20" customWidth="1"/>
    <col min="4625" max="4625" width="16.85546875" style="20" customWidth="1"/>
    <col min="4626" max="4626" width="16.5703125" style="20" customWidth="1"/>
    <col min="4627" max="4627" width="14.140625" style="20" customWidth="1"/>
    <col min="4628" max="4628" width="18.85546875" style="20" customWidth="1"/>
    <col min="4629" max="4864" width="9.140625" style="20"/>
    <col min="4865" max="4865" width="4.7109375" style="20" customWidth="1"/>
    <col min="4866" max="4866" width="7.7109375" style="20" customWidth="1"/>
    <col min="4867" max="4867" width="2.28515625" style="20" customWidth="1"/>
    <col min="4868" max="4868" width="2.42578125" style="20" customWidth="1"/>
    <col min="4869" max="4869" width="8.28515625" style="20" customWidth="1"/>
    <col min="4870" max="4870" width="4" style="20" customWidth="1"/>
    <col min="4871" max="4871" width="4.7109375" style="20" customWidth="1"/>
    <col min="4872" max="4872" width="6.140625" style="20" customWidth="1"/>
    <col min="4873" max="4873" width="7" style="20" customWidth="1"/>
    <col min="4874" max="4874" width="7.42578125" style="20" customWidth="1"/>
    <col min="4875" max="4875" width="3.140625" style="20" customWidth="1"/>
    <col min="4876" max="4876" width="5.140625" style="20" customWidth="1"/>
    <col min="4877" max="4877" width="8" style="20" customWidth="1"/>
    <col min="4878" max="4878" width="6.140625" style="20" customWidth="1"/>
    <col min="4879" max="4880" width="10.7109375" style="20" customWidth="1"/>
    <col min="4881" max="4881" width="16.85546875" style="20" customWidth="1"/>
    <col min="4882" max="4882" width="16.5703125" style="20" customWidth="1"/>
    <col min="4883" max="4883" width="14.140625" style="20" customWidth="1"/>
    <col min="4884" max="4884" width="18.85546875" style="20" customWidth="1"/>
    <col min="4885" max="5120" width="9.140625" style="20"/>
    <col min="5121" max="5121" width="4.7109375" style="20" customWidth="1"/>
    <col min="5122" max="5122" width="7.7109375" style="20" customWidth="1"/>
    <col min="5123" max="5123" width="2.28515625" style="20" customWidth="1"/>
    <col min="5124" max="5124" width="2.42578125" style="20" customWidth="1"/>
    <col min="5125" max="5125" width="8.28515625" style="20" customWidth="1"/>
    <col min="5126" max="5126" width="4" style="20" customWidth="1"/>
    <col min="5127" max="5127" width="4.7109375" style="20" customWidth="1"/>
    <col min="5128" max="5128" width="6.140625" style="20" customWidth="1"/>
    <col min="5129" max="5129" width="7" style="20" customWidth="1"/>
    <col min="5130" max="5130" width="7.42578125" style="20" customWidth="1"/>
    <col min="5131" max="5131" width="3.140625" style="20" customWidth="1"/>
    <col min="5132" max="5132" width="5.140625" style="20" customWidth="1"/>
    <col min="5133" max="5133" width="8" style="20" customWidth="1"/>
    <col min="5134" max="5134" width="6.140625" style="20" customWidth="1"/>
    <col min="5135" max="5136" width="10.7109375" style="20" customWidth="1"/>
    <col min="5137" max="5137" width="16.85546875" style="20" customWidth="1"/>
    <col min="5138" max="5138" width="16.5703125" style="20" customWidth="1"/>
    <col min="5139" max="5139" width="14.140625" style="20" customWidth="1"/>
    <col min="5140" max="5140" width="18.85546875" style="20" customWidth="1"/>
    <col min="5141" max="5376" width="9.140625" style="20"/>
    <col min="5377" max="5377" width="4.7109375" style="20" customWidth="1"/>
    <col min="5378" max="5378" width="7.7109375" style="20" customWidth="1"/>
    <col min="5379" max="5379" width="2.28515625" style="20" customWidth="1"/>
    <col min="5380" max="5380" width="2.42578125" style="20" customWidth="1"/>
    <col min="5381" max="5381" width="8.28515625" style="20" customWidth="1"/>
    <col min="5382" max="5382" width="4" style="20" customWidth="1"/>
    <col min="5383" max="5383" width="4.7109375" style="20" customWidth="1"/>
    <col min="5384" max="5384" width="6.140625" style="20" customWidth="1"/>
    <col min="5385" max="5385" width="7" style="20" customWidth="1"/>
    <col min="5386" max="5386" width="7.42578125" style="20" customWidth="1"/>
    <col min="5387" max="5387" width="3.140625" style="20" customWidth="1"/>
    <col min="5388" max="5388" width="5.140625" style="20" customWidth="1"/>
    <col min="5389" max="5389" width="8" style="20" customWidth="1"/>
    <col min="5390" max="5390" width="6.140625" style="20" customWidth="1"/>
    <col min="5391" max="5392" width="10.7109375" style="20" customWidth="1"/>
    <col min="5393" max="5393" width="16.85546875" style="20" customWidth="1"/>
    <col min="5394" max="5394" width="16.5703125" style="20" customWidth="1"/>
    <col min="5395" max="5395" width="14.140625" style="20" customWidth="1"/>
    <col min="5396" max="5396" width="18.85546875" style="20" customWidth="1"/>
    <col min="5397" max="5632" width="9.140625" style="20"/>
    <col min="5633" max="5633" width="4.7109375" style="20" customWidth="1"/>
    <col min="5634" max="5634" width="7.7109375" style="20" customWidth="1"/>
    <col min="5635" max="5635" width="2.28515625" style="20" customWidth="1"/>
    <col min="5636" max="5636" width="2.42578125" style="20" customWidth="1"/>
    <col min="5637" max="5637" width="8.28515625" style="20" customWidth="1"/>
    <col min="5638" max="5638" width="4" style="20" customWidth="1"/>
    <col min="5639" max="5639" width="4.7109375" style="20" customWidth="1"/>
    <col min="5640" max="5640" width="6.140625" style="20" customWidth="1"/>
    <col min="5641" max="5641" width="7" style="20" customWidth="1"/>
    <col min="5642" max="5642" width="7.42578125" style="20" customWidth="1"/>
    <col min="5643" max="5643" width="3.140625" style="20" customWidth="1"/>
    <col min="5644" max="5644" width="5.140625" style="20" customWidth="1"/>
    <col min="5645" max="5645" width="8" style="20" customWidth="1"/>
    <col min="5646" max="5646" width="6.140625" style="20" customWidth="1"/>
    <col min="5647" max="5648" width="10.7109375" style="20" customWidth="1"/>
    <col min="5649" max="5649" width="16.85546875" style="20" customWidth="1"/>
    <col min="5650" max="5650" width="16.5703125" style="20" customWidth="1"/>
    <col min="5651" max="5651" width="14.140625" style="20" customWidth="1"/>
    <col min="5652" max="5652" width="18.85546875" style="20" customWidth="1"/>
    <col min="5653" max="5888" width="9.140625" style="20"/>
    <col min="5889" max="5889" width="4.7109375" style="20" customWidth="1"/>
    <col min="5890" max="5890" width="7.7109375" style="20" customWidth="1"/>
    <col min="5891" max="5891" width="2.28515625" style="20" customWidth="1"/>
    <col min="5892" max="5892" width="2.42578125" style="20" customWidth="1"/>
    <col min="5893" max="5893" width="8.28515625" style="20" customWidth="1"/>
    <col min="5894" max="5894" width="4" style="20" customWidth="1"/>
    <col min="5895" max="5895" width="4.7109375" style="20" customWidth="1"/>
    <col min="5896" max="5896" width="6.140625" style="20" customWidth="1"/>
    <col min="5897" max="5897" width="7" style="20" customWidth="1"/>
    <col min="5898" max="5898" width="7.42578125" style="20" customWidth="1"/>
    <col min="5899" max="5899" width="3.140625" style="20" customWidth="1"/>
    <col min="5900" max="5900" width="5.140625" style="20" customWidth="1"/>
    <col min="5901" max="5901" width="8" style="20" customWidth="1"/>
    <col min="5902" max="5902" width="6.140625" style="20" customWidth="1"/>
    <col min="5903" max="5904" width="10.7109375" style="20" customWidth="1"/>
    <col min="5905" max="5905" width="16.85546875" style="20" customWidth="1"/>
    <col min="5906" max="5906" width="16.5703125" style="20" customWidth="1"/>
    <col min="5907" max="5907" width="14.140625" style="20" customWidth="1"/>
    <col min="5908" max="5908" width="18.85546875" style="20" customWidth="1"/>
    <col min="5909" max="6144" width="9.140625" style="20"/>
    <col min="6145" max="6145" width="4.7109375" style="20" customWidth="1"/>
    <col min="6146" max="6146" width="7.7109375" style="20" customWidth="1"/>
    <col min="6147" max="6147" width="2.28515625" style="20" customWidth="1"/>
    <col min="6148" max="6148" width="2.42578125" style="20" customWidth="1"/>
    <col min="6149" max="6149" width="8.28515625" style="20" customWidth="1"/>
    <col min="6150" max="6150" width="4" style="20" customWidth="1"/>
    <col min="6151" max="6151" width="4.7109375" style="20" customWidth="1"/>
    <col min="6152" max="6152" width="6.140625" style="20" customWidth="1"/>
    <col min="6153" max="6153" width="7" style="20" customWidth="1"/>
    <col min="6154" max="6154" width="7.42578125" style="20" customWidth="1"/>
    <col min="6155" max="6155" width="3.140625" style="20" customWidth="1"/>
    <col min="6156" max="6156" width="5.140625" style="20" customWidth="1"/>
    <col min="6157" max="6157" width="8" style="20" customWidth="1"/>
    <col min="6158" max="6158" width="6.140625" style="20" customWidth="1"/>
    <col min="6159" max="6160" width="10.7109375" style="20" customWidth="1"/>
    <col min="6161" max="6161" width="16.85546875" style="20" customWidth="1"/>
    <col min="6162" max="6162" width="16.5703125" style="20" customWidth="1"/>
    <col min="6163" max="6163" width="14.140625" style="20" customWidth="1"/>
    <col min="6164" max="6164" width="18.85546875" style="20" customWidth="1"/>
    <col min="6165" max="6400" width="9.140625" style="20"/>
    <col min="6401" max="6401" width="4.7109375" style="20" customWidth="1"/>
    <col min="6402" max="6402" width="7.7109375" style="20" customWidth="1"/>
    <col min="6403" max="6403" width="2.28515625" style="20" customWidth="1"/>
    <col min="6404" max="6404" width="2.42578125" style="20" customWidth="1"/>
    <col min="6405" max="6405" width="8.28515625" style="20" customWidth="1"/>
    <col min="6406" max="6406" width="4" style="20" customWidth="1"/>
    <col min="6407" max="6407" width="4.7109375" style="20" customWidth="1"/>
    <col min="6408" max="6408" width="6.140625" style="20" customWidth="1"/>
    <col min="6409" max="6409" width="7" style="20" customWidth="1"/>
    <col min="6410" max="6410" width="7.42578125" style="20" customWidth="1"/>
    <col min="6411" max="6411" width="3.140625" style="20" customWidth="1"/>
    <col min="6412" max="6412" width="5.140625" style="20" customWidth="1"/>
    <col min="6413" max="6413" width="8" style="20" customWidth="1"/>
    <col min="6414" max="6414" width="6.140625" style="20" customWidth="1"/>
    <col min="6415" max="6416" width="10.7109375" style="20" customWidth="1"/>
    <col min="6417" max="6417" width="16.85546875" style="20" customWidth="1"/>
    <col min="6418" max="6418" width="16.5703125" style="20" customWidth="1"/>
    <col min="6419" max="6419" width="14.140625" style="20" customWidth="1"/>
    <col min="6420" max="6420" width="18.85546875" style="20" customWidth="1"/>
    <col min="6421" max="6656" width="9.140625" style="20"/>
    <col min="6657" max="6657" width="4.7109375" style="20" customWidth="1"/>
    <col min="6658" max="6658" width="7.7109375" style="20" customWidth="1"/>
    <col min="6659" max="6659" width="2.28515625" style="20" customWidth="1"/>
    <col min="6660" max="6660" width="2.42578125" style="20" customWidth="1"/>
    <col min="6661" max="6661" width="8.28515625" style="20" customWidth="1"/>
    <col min="6662" max="6662" width="4" style="20" customWidth="1"/>
    <col min="6663" max="6663" width="4.7109375" style="20" customWidth="1"/>
    <col min="6664" max="6664" width="6.140625" style="20" customWidth="1"/>
    <col min="6665" max="6665" width="7" style="20" customWidth="1"/>
    <col min="6666" max="6666" width="7.42578125" style="20" customWidth="1"/>
    <col min="6667" max="6667" width="3.140625" style="20" customWidth="1"/>
    <col min="6668" max="6668" width="5.140625" style="20" customWidth="1"/>
    <col min="6669" max="6669" width="8" style="20" customWidth="1"/>
    <col min="6670" max="6670" width="6.140625" style="20" customWidth="1"/>
    <col min="6671" max="6672" width="10.7109375" style="20" customWidth="1"/>
    <col min="6673" max="6673" width="16.85546875" style="20" customWidth="1"/>
    <col min="6674" max="6674" width="16.5703125" style="20" customWidth="1"/>
    <col min="6675" max="6675" width="14.140625" style="20" customWidth="1"/>
    <col min="6676" max="6676" width="18.85546875" style="20" customWidth="1"/>
    <col min="6677" max="6912" width="9.140625" style="20"/>
    <col min="6913" max="6913" width="4.7109375" style="20" customWidth="1"/>
    <col min="6914" max="6914" width="7.7109375" style="20" customWidth="1"/>
    <col min="6915" max="6915" width="2.28515625" style="20" customWidth="1"/>
    <col min="6916" max="6916" width="2.42578125" style="20" customWidth="1"/>
    <col min="6917" max="6917" width="8.28515625" style="20" customWidth="1"/>
    <col min="6918" max="6918" width="4" style="20" customWidth="1"/>
    <col min="6919" max="6919" width="4.7109375" style="20" customWidth="1"/>
    <col min="6920" max="6920" width="6.140625" style="20" customWidth="1"/>
    <col min="6921" max="6921" width="7" style="20" customWidth="1"/>
    <col min="6922" max="6922" width="7.42578125" style="20" customWidth="1"/>
    <col min="6923" max="6923" width="3.140625" style="20" customWidth="1"/>
    <col min="6924" max="6924" width="5.140625" style="20" customWidth="1"/>
    <col min="6925" max="6925" width="8" style="20" customWidth="1"/>
    <col min="6926" max="6926" width="6.140625" style="20" customWidth="1"/>
    <col min="6927" max="6928" width="10.7109375" style="20" customWidth="1"/>
    <col min="6929" max="6929" width="16.85546875" style="20" customWidth="1"/>
    <col min="6930" max="6930" width="16.5703125" style="20" customWidth="1"/>
    <col min="6931" max="6931" width="14.140625" style="20" customWidth="1"/>
    <col min="6932" max="6932" width="18.85546875" style="20" customWidth="1"/>
    <col min="6933" max="7168" width="9.140625" style="20"/>
    <col min="7169" max="7169" width="4.7109375" style="20" customWidth="1"/>
    <col min="7170" max="7170" width="7.7109375" style="20" customWidth="1"/>
    <col min="7171" max="7171" width="2.28515625" style="20" customWidth="1"/>
    <col min="7172" max="7172" width="2.42578125" style="20" customWidth="1"/>
    <col min="7173" max="7173" width="8.28515625" style="20" customWidth="1"/>
    <col min="7174" max="7174" width="4" style="20" customWidth="1"/>
    <col min="7175" max="7175" width="4.7109375" style="20" customWidth="1"/>
    <col min="7176" max="7176" width="6.140625" style="20" customWidth="1"/>
    <col min="7177" max="7177" width="7" style="20" customWidth="1"/>
    <col min="7178" max="7178" width="7.42578125" style="20" customWidth="1"/>
    <col min="7179" max="7179" width="3.140625" style="20" customWidth="1"/>
    <col min="7180" max="7180" width="5.140625" style="20" customWidth="1"/>
    <col min="7181" max="7181" width="8" style="20" customWidth="1"/>
    <col min="7182" max="7182" width="6.140625" style="20" customWidth="1"/>
    <col min="7183" max="7184" width="10.7109375" style="20" customWidth="1"/>
    <col min="7185" max="7185" width="16.85546875" style="20" customWidth="1"/>
    <col min="7186" max="7186" width="16.5703125" style="20" customWidth="1"/>
    <col min="7187" max="7187" width="14.140625" style="20" customWidth="1"/>
    <col min="7188" max="7188" width="18.85546875" style="20" customWidth="1"/>
    <col min="7189" max="7424" width="9.140625" style="20"/>
    <col min="7425" max="7425" width="4.7109375" style="20" customWidth="1"/>
    <col min="7426" max="7426" width="7.7109375" style="20" customWidth="1"/>
    <col min="7427" max="7427" width="2.28515625" style="20" customWidth="1"/>
    <col min="7428" max="7428" width="2.42578125" style="20" customWidth="1"/>
    <col min="7429" max="7429" width="8.28515625" style="20" customWidth="1"/>
    <col min="7430" max="7430" width="4" style="20" customWidth="1"/>
    <col min="7431" max="7431" width="4.7109375" style="20" customWidth="1"/>
    <col min="7432" max="7432" width="6.140625" style="20" customWidth="1"/>
    <col min="7433" max="7433" width="7" style="20" customWidth="1"/>
    <col min="7434" max="7434" width="7.42578125" style="20" customWidth="1"/>
    <col min="7435" max="7435" width="3.140625" style="20" customWidth="1"/>
    <col min="7436" max="7436" width="5.140625" style="20" customWidth="1"/>
    <col min="7437" max="7437" width="8" style="20" customWidth="1"/>
    <col min="7438" max="7438" width="6.140625" style="20" customWidth="1"/>
    <col min="7439" max="7440" width="10.7109375" style="20" customWidth="1"/>
    <col min="7441" max="7441" width="16.85546875" style="20" customWidth="1"/>
    <col min="7442" max="7442" width="16.5703125" style="20" customWidth="1"/>
    <col min="7443" max="7443" width="14.140625" style="20" customWidth="1"/>
    <col min="7444" max="7444" width="18.85546875" style="20" customWidth="1"/>
    <col min="7445" max="7680" width="9.140625" style="20"/>
    <col min="7681" max="7681" width="4.7109375" style="20" customWidth="1"/>
    <col min="7682" max="7682" width="7.7109375" style="20" customWidth="1"/>
    <col min="7683" max="7683" width="2.28515625" style="20" customWidth="1"/>
    <col min="7684" max="7684" width="2.42578125" style="20" customWidth="1"/>
    <col min="7685" max="7685" width="8.28515625" style="20" customWidth="1"/>
    <col min="7686" max="7686" width="4" style="20" customWidth="1"/>
    <col min="7687" max="7687" width="4.7109375" style="20" customWidth="1"/>
    <col min="7688" max="7688" width="6.140625" style="20" customWidth="1"/>
    <col min="7689" max="7689" width="7" style="20" customWidth="1"/>
    <col min="7690" max="7690" width="7.42578125" style="20" customWidth="1"/>
    <col min="7691" max="7691" width="3.140625" style="20" customWidth="1"/>
    <col min="7692" max="7692" width="5.140625" style="20" customWidth="1"/>
    <col min="7693" max="7693" width="8" style="20" customWidth="1"/>
    <col min="7694" max="7694" width="6.140625" style="20" customWidth="1"/>
    <col min="7695" max="7696" width="10.7109375" style="20" customWidth="1"/>
    <col min="7697" max="7697" width="16.85546875" style="20" customWidth="1"/>
    <col min="7698" max="7698" width="16.5703125" style="20" customWidth="1"/>
    <col min="7699" max="7699" width="14.140625" style="20" customWidth="1"/>
    <col min="7700" max="7700" width="18.85546875" style="20" customWidth="1"/>
    <col min="7701" max="7936" width="9.140625" style="20"/>
    <col min="7937" max="7937" width="4.7109375" style="20" customWidth="1"/>
    <col min="7938" max="7938" width="7.7109375" style="20" customWidth="1"/>
    <col min="7939" max="7939" width="2.28515625" style="20" customWidth="1"/>
    <col min="7940" max="7940" width="2.42578125" style="20" customWidth="1"/>
    <col min="7941" max="7941" width="8.28515625" style="20" customWidth="1"/>
    <col min="7942" max="7942" width="4" style="20" customWidth="1"/>
    <col min="7943" max="7943" width="4.7109375" style="20" customWidth="1"/>
    <col min="7944" max="7944" width="6.140625" style="20" customWidth="1"/>
    <col min="7945" max="7945" width="7" style="20" customWidth="1"/>
    <col min="7946" max="7946" width="7.42578125" style="20" customWidth="1"/>
    <col min="7947" max="7947" width="3.140625" style="20" customWidth="1"/>
    <col min="7948" max="7948" width="5.140625" style="20" customWidth="1"/>
    <col min="7949" max="7949" width="8" style="20" customWidth="1"/>
    <col min="7950" max="7950" width="6.140625" style="20" customWidth="1"/>
    <col min="7951" max="7952" width="10.7109375" style="20" customWidth="1"/>
    <col min="7953" max="7953" width="16.85546875" style="20" customWidth="1"/>
    <col min="7954" max="7954" width="16.5703125" style="20" customWidth="1"/>
    <col min="7955" max="7955" width="14.140625" style="20" customWidth="1"/>
    <col min="7956" max="7956" width="18.85546875" style="20" customWidth="1"/>
    <col min="7957" max="8192" width="9.140625" style="20"/>
    <col min="8193" max="8193" width="4.7109375" style="20" customWidth="1"/>
    <col min="8194" max="8194" width="7.7109375" style="20" customWidth="1"/>
    <col min="8195" max="8195" width="2.28515625" style="20" customWidth="1"/>
    <col min="8196" max="8196" width="2.42578125" style="20" customWidth="1"/>
    <col min="8197" max="8197" width="8.28515625" style="20" customWidth="1"/>
    <col min="8198" max="8198" width="4" style="20" customWidth="1"/>
    <col min="8199" max="8199" width="4.7109375" style="20" customWidth="1"/>
    <col min="8200" max="8200" width="6.140625" style="20" customWidth="1"/>
    <col min="8201" max="8201" width="7" style="20" customWidth="1"/>
    <col min="8202" max="8202" width="7.42578125" style="20" customWidth="1"/>
    <col min="8203" max="8203" width="3.140625" style="20" customWidth="1"/>
    <col min="8204" max="8204" width="5.140625" style="20" customWidth="1"/>
    <col min="8205" max="8205" width="8" style="20" customWidth="1"/>
    <col min="8206" max="8206" width="6.140625" style="20" customWidth="1"/>
    <col min="8207" max="8208" width="10.7109375" style="20" customWidth="1"/>
    <col min="8209" max="8209" width="16.85546875" style="20" customWidth="1"/>
    <col min="8210" max="8210" width="16.5703125" style="20" customWidth="1"/>
    <col min="8211" max="8211" width="14.140625" style="20" customWidth="1"/>
    <col min="8212" max="8212" width="18.85546875" style="20" customWidth="1"/>
    <col min="8213" max="8448" width="9.140625" style="20"/>
    <col min="8449" max="8449" width="4.7109375" style="20" customWidth="1"/>
    <col min="8450" max="8450" width="7.7109375" style="20" customWidth="1"/>
    <col min="8451" max="8451" width="2.28515625" style="20" customWidth="1"/>
    <col min="8452" max="8452" width="2.42578125" style="20" customWidth="1"/>
    <col min="8453" max="8453" width="8.28515625" style="20" customWidth="1"/>
    <col min="8454" max="8454" width="4" style="20" customWidth="1"/>
    <col min="8455" max="8455" width="4.7109375" style="20" customWidth="1"/>
    <col min="8456" max="8456" width="6.140625" style="20" customWidth="1"/>
    <col min="8457" max="8457" width="7" style="20" customWidth="1"/>
    <col min="8458" max="8458" width="7.42578125" style="20" customWidth="1"/>
    <col min="8459" max="8459" width="3.140625" style="20" customWidth="1"/>
    <col min="8460" max="8460" width="5.140625" style="20" customWidth="1"/>
    <col min="8461" max="8461" width="8" style="20" customWidth="1"/>
    <col min="8462" max="8462" width="6.140625" style="20" customWidth="1"/>
    <col min="8463" max="8464" width="10.7109375" style="20" customWidth="1"/>
    <col min="8465" max="8465" width="16.85546875" style="20" customWidth="1"/>
    <col min="8466" max="8466" width="16.5703125" style="20" customWidth="1"/>
    <col min="8467" max="8467" width="14.140625" style="20" customWidth="1"/>
    <col min="8468" max="8468" width="18.85546875" style="20" customWidth="1"/>
    <col min="8469" max="8704" width="9.140625" style="20"/>
    <col min="8705" max="8705" width="4.7109375" style="20" customWidth="1"/>
    <col min="8706" max="8706" width="7.7109375" style="20" customWidth="1"/>
    <col min="8707" max="8707" width="2.28515625" style="20" customWidth="1"/>
    <col min="8708" max="8708" width="2.42578125" style="20" customWidth="1"/>
    <col min="8709" max="8709" width="8.28515625" style="20" customWidth="1"/>
    <col min="8710" max="8710" width="4" style="20" customWidth="1"/>
    <col min="8711" max="8711" width="4.7109375" style="20" customWidth="1"/>
    <col min="8712" max="8712" width="6.140625" style="20" customWidth="1"/>
    <col min="8713" max="8713" width="7" style="20" customWidth="1"/>
    <col min="8714" max="8714" width="7.42578125" style="20" customWidth="1"/>
    <col min="8715" max="8715" width="3.140625" style="20" customWidth="1"/>
    <col min="8716" max="8716" width="5.140625" style="20" customWidth="1"/>
    <col min="8717" max="8717" width="8" style="20" customWidth="1"/>
    <col min="8718" max="8718" width="6.140625" style="20" customWidth="1"/>
    <col min="8719" max="8720" width="10.7109375" style="20" customWidth="1"/>
    <col min="8721" max="8721" width="16.85546875" style="20" customWidth="1"/>
    <col min="8722" max="8722" width="16.5703125" style="20" customWidth="1"/>
    <col min="8723" max="8723" width="14.140625" style="20" customWidth="1"/>
    <col min="8724" max="8724" width="18.85546875" style="20" customWidth="1"/>
    <col min="8725" max="8960" width="9.140625" style="20"/>
    <col min="8961" max="8961" width="4.7109375" style="20" customWidth="1"/>
    <col min="8962" max="8962" width="7.7109375" style="20" customWidth="1"/>
    <col min="8963" max="8963" width="2.28515625" style="20" customWidth="1"/>
    <col min="8964" max="8964" width="2.42578125" style="20" customWidth="1"/>
    <col min="8965" max="8965" width="8.28515625" style="20" customWidth="1"/>
    <col min="8966" max="8966" width="4" style="20" customWidth="1"/>
    <col min="8967" max="8967" width="4.7109375" style="20" customWidth="1"/>
    <col min="8968" max="8968" width="6.140625" style="20" customWidth="1"/>
    <col min="8969" max="8969" width="7" style="20" customWidth="1"/>
    <col min="8970" max="8970" width="7.42578125" style="20" customWidth="1"/>
    <col min="8971" max="8971" width="3.140625" style="20" customWidth="1"/>
    <col min="8972" max="8972" width="5.140625" style="20" customWidth="1"/>
    <col min="8973" max="8973" width="8" style="20" customWidth="1"/>
    <col min="8974" max="8974" width="6.140625" style="20" customWidth="1"/>
    <col min="8975" max="8976" width="10.7109375" style="20" customWidth="1"/>
    <col min="8977" max="8977" width="16.85546875" style="20" customWidth="1"/>
    <col min="8978" max="8978" width="16.5703125" style="20" customWidth="1"/>
    <col min="8979" max="8979" width="14.140625" style="20" customWidth="1"/>
    <col min="8980" max="8980" width="18.85546875" style="20" customWidth="1"/>
    <col min="8981" max="9216" width="9.140625" style="20"/>
    <col min="9217" max="9217" width="4.7109375" style="20" customWidth="1"/>
    <col min="9218" max="9218" width="7.7109375" style="20" customWidth="1"/>
    <col min="9219" max="9219" width="2.28515625" style="20" customWidth="1"/>
    <col min="9220" max="9220" width="2.42578125" style="20" customWidth="1"/>
    <col min="9221" max="9221" width="8.28515625" style="20" customWidth="1"/>
    <col min="9222" max="9222" width="4" style="20" customWidth="1"/>
    <col min="9223" max="9223" width="4.7109375" style="20" customWidth="1"/>
    <col min="9224" max="9224" width="6.140625" style="20" customWidth="1"/>
    <col min="9225" max="9225" width="7" style="20" customWidth="1"/>
    <col min="9226" max="9226" width="7.42578125" style="20" customWidth="1"/>
    <col min="9227" max="9227" width="3.140625" style="20" customWidth="1"/>
    <col min="9228" max="9228" width="5.140625" style="20" customWidth="1"/>
    <col min="9229" max="9229" width="8" style="20" customWidth="1"/>
    <col min="9230" max="9230" width="6.140625" style="20" customWidth="1"/>
    <col min="9231" max="9232" width="10.7109375" style="20" customWidth="1"/>
    <col min="9233" max="9233" width="16.85546875" style="20" customWidth="1"/>
    <col min="9234" max="9234" width="16.5703125" style="20" customWidth="1"/>
    <col min="9235" max="9235" width="14.140625" style="20" customWidth="1"/>
    <col min="9236" max="9236" width="18.85546875" style="20" customWidth="1"/>
    <col min="9237" max="9472" width="9.140625" style="20"/>
    <col min="9473" max="9473" width="4.7109375" style="20" customWidth="1"/>
    <col min="9474" max="9474" width="7.7109375" style="20" customWidth="1"/>
    <col min="9475" max="9475" width="2.28515625" style="20" customWidth="1"/>
    <col min="9476" max="9476" width="2.42578125" style="20" customWidth="1"/>
    <col min="9477" max="9477" width="8.28515625" style="20" customWidth="1"/>
    <col min="9478" max="9478" width="4" style="20" customWidth="1"/>
    <col min="9479" max="9479" width="4.7109375" style="20" customWidth="1"/>
    <col min="9480" max="9480" width="6.140625" style="20" customWidth="1"/>
    <col min="9481" max="9481" width="7" style="20" customWidth="1"/>
    <col min="9482" max="9482" width="7.42578125" style="20" customWidth="1"/>
    <col min="9483" max="9483" width="3.140625" style="20" customWidth="1"/>
    <col min="9484" max="9484" width="5.140625" style="20" customWidth="1"/>
    <col min="9485" max="9485" width="8" style="20" customWidth="1"/>
    <col min="9486" max="9486" width="6.140625" style="20" customWidth="1"/>
    <col min="9487" max="9488" width="10.7109375" style="20" customWidth="1"/>
    <col min="9489" max="9489" width="16.85546875" style="20" customWidth="1"/>
    <col min="9490" max="9490" width="16.5703125" style="20" customWidth="1"/>
    <col min="9491" max="9491" width="14.140625" style="20" customWidth="1"/>
    <col min="9492" max="9492" width="18.85546875" style="20" customWidth="1"/>
    <col min="9493" max="9728" width="9.140625" style="20"/>
    <col min="9729" max="9729" width="4.7109375" style="20" customWidth="1"/>
    <col min="9730" max="9730" width="7.7109375" style="20" customWidth="1"/>
    <col min="9731" max="9731" width="2.28515625" style="20" customWidth="1"/>
    <col min="9732" max="9732" width="2.42578125" style="20" customWidth="1"/>
    <col min="9733" max="9733" width="8.28515625" style="20" customWidth="1"/>
    <col min="9734" max="9734" width="4" style="20" customWidth="1"/>
    <col min="9735" max="9735" width="4.7109375" style="20" customWidth="1"/>
    <col min="9736" max="9736" width="6.140625" style="20" customWidth="1"/>
    <col min="9737" max="9737" width="7" style="20" customWidth="1"/>
    <col min="9738" max="9738" width="7.42578125" style="20" customWidth="1"/>
    <col min="9739" max="9739" width="3.140625" style="20" customWidth="1"/>
    <col min="9740" max="9740" width="5.140625" style="20" customWidth="1"/>
    <col min="9741" max="9741" width="8" style="20" customWidth="1"/>
    <col min="9742" max="9742" width="6.140625" style="20" customWidth="1"/>
    <col min="9743" max="9744" width="10.7109375" style="20" customWidth="1"/>
    <col min="9745" max="9745" width="16.85546875" style="20" customWidth="1"/>
    <col min="9746" max="9746" width="16.5703125" style="20" customWidth="1"/>
    <col min="9747" max="9747" width="14.140625" style="20" customWidth="1"/>
    <col min="9748" max="9748" width="18.85546875" style="20" customWidth="1"/>
    <col min="9749" max="9984" width="9.140625" style="20"/>
    <col min="9985" max="9985" width="4.7109375" style="20" customWidth="1"/>
    <col min="9986" max="9986" width="7.7109375" style="20" customWidth="1"/>
    <col min="9987" max="9987" width="2.28515625" style="20" customWidth="1"/>
    <col min="9988" max="9988" width="2.42578125" style="20" customWidth="1"/>
    <col min="9989" max="9989" width="8.28515625" style="20" customWidth="1"/>
    <col min="9990" max="9990" width="4" style="20" customWidth="1"/>
    <col min="9991" max="9991" width="4.7109375" style="20" customWidth="1"/>
    <col min="9992" max="9992" width="6.140625" style="20" customWidth="1"/>
    <col min="9993" max="9993" width="7" style="20" customWidth="1"/>
    <col min="9994" max="9994" width="7.42578125" style="20" customWidth="1"/>
    <col min="9995" max="9995" width="3.140625" style="20" customWidth="1"/>
    <col min="9996" max="9996" width="5.140625" style="20" customWidth="1"/>
    <col min="9997" max="9997" width="8" style="20" customWidth="1"/>
    <col min="9998" max="9998" width="6.140625" style="20" customWidth="1"/>
    <col min="9999" max="10000" width="10.7109375" style="20" customWidth="1"/>
    <col min="10001" max="10001" width="16.85546875" style="20" customWidth="1"/>
    <col min="10002" max="10002" width="16.5703125" style="20" customWidth="1"/>
    <col min="10003" max="10003" width="14.140625" style="20" customWidth="1"/>
    <col min="10004" max="10004" width="18.85546875" style="20" customWidth="1"/>
    <col min="10005" max="10240" width="9.140625" style="20"/>
    <col min="10241" max="10241" width="4.7109375" style="20" customWidth="1"/>
    <col min="10242" max="10242" width="7.7109375" style="20" customWidth="1"/>
    <col min="10243" max="10243" width="2.28515625" style="20" customWidth="1"/>
    <col min="10244" max="10244" width="2.42578125" style="20" customWidth="1"/>
    <col min="10245" max="10245" width="8.28515625" style="20" customWidth="1"/>
    <col min="10246" max="10246" width="4" style="20" customWidth="1"/>
    <col min="10247" max="10247" width="4.7109375" style="20" customWidth="1"/>
    <col min="10248" max="10248" width="6.140625" style="20" customWidth="1"/>
    <col min="10249" max="10249" width="7" style="20" customWidth="1"/>
    <col min="10250" max="10250" width="7.42578125" style="20" customWidth="1"/>
    <col min="10251" max="10251" width="3.140625" style="20" customWidth="1"/>
    <col min="10252" max="10252" width="5.140625" style="20" customWidth="1"/>
    <col min="10253" max="10253" width="8" style="20" customWidth="1"/>
    <col min="10254" max="10254" width="6.140625" style="20" customWidth="1"/>
    <col min="10255" max="10256" width="10.7109375" style="20" customWidth="1"/>
    <col min="10257" max="10257" width="16.85546875" style="20" customWidth="1"/>
    <col min="10258" max="10258" width="16.5703125" style="20" customWidth="1"/>
    <col min="10259" max="10259" width="14.140625" style="20" customWidth="1"/>
    <col min="10260" max="10260" width="18.85546875" style="20" customWidth="1"/>
    <col min="10261" max="10496" width="9.140625" style="20"/>
    <col min="10497" max="10497" width="4.7109375" style="20" customWidth="1"/>
    <col min="10498" max="10498" width="7.7109375" style="20" customWidth="1"/>
    <col min="10499" max="10499" width="2.28515625" style="20" customWidth="1"/>
    <col min="10500" max="10500" width="2.42578125" style="20" customWidth="1"/>
    <col min="10501" max="10501" width="8.28515625" style="20" customWidth="1"/>
    <col min="10502" max="10502" width="4" style="20" customWidth="1"/>
    <col min="10503" max="10503" width="4.7109375" style="20" customWidth="1"/>
    <col min="10504" max="10504" width="6.140625" style="20" customWidth="1"/>
    <col min="10505" max="10505" width="7" style="20" customWidth="1"/>
    <col min="10506" max="10506" width="7.42578125" style="20" customWidth="1"/>
    <col min="10507" max="10507" width="3.140625" style="20" customWidth="1"/>
    <col min="10508" max="10508" width="5.140625" style="20" customWidth="1"/>
    <col min="10509" max="10509" width="8" style="20" customWidth="1"/>
    <col min="10510" max="10510" width="6.140625" style="20" customWidth="1"/>
    <col min="10511" max="10512" width="10.7109375" style="20" customWidth="1"/>
    <col min="10513" max="10513" width="16.85546875" style="20" customWidth="1"/>
    <col min="10514" max="10514" width="16.5703125" style="20" customWidth="1"/>
    <col min="10515" max="10515" width="14.140625" style="20" customWidth="1"/>
    <col min="10516" max="10516" width="18.85546875" style="20" customWidth="1"/>
    <col min="10517" max="10752" width="9.140625" style="20"/>
    <col min="10753" max="10753" width="4.7109375" style="20" customWidth="1"/>
    <col min="10754" max="10754" width="7.7109375" style="20" customWidth="1"/>
    <col min="10755" max="10755" width="2.28515625" style="20" customWidth="1"/>
    <col min="10756" max="10756" width="2.42578125" style="20" customWidth="1"/>
    <col min="10757" max="10757" width="8.28515625" style="20" customWidth="1"/>
    <col min="10758" max="10758" width="4" style="20" customWidth="1"/>
    <col min="10759" max="10759" width="4.7109375" style="20" customWidth="1"/>
    <col min="10760" max="10760" width="6.140625" style="20" customWidth="1"/>
    <col min="10761" max="10761" width="7" style="20" customWidth="1"/>
    <col min="10762" max="10762" width="7.42578125" style="20" customWidth="1"/>
    <col min="10763" max="10763" width="3.140625" style="20" customWidth="1"/>
    <col min="10764" max="10764" width="5.140625" style="20" customWidth="1"/>
    <col min="10765" max="10765" width="8" style="20" customWidth="1"/>
    <col min="10766" max="10766" width="6.140625" style="20" customWidth="1"/>
    <col min="10767" max="10768" width="10.7109375" style="20" customWidth="1"/>
    <col min="10769" max="10769" width="16.85546875" style="20" customWidth="1"/>
    <col min="10770" max="10770" width="16.5703125" style="20" customWidth="1"/>
    <col min="10771" max="10771" width="14.140625" style="20" customWidth="1"/>
    <col min="10772" max="10772" width="18.85546875" style="20" customWidth="1"/>
    <col min="10773" max="11008" width="9.140625" style="20"/>
    <col min="11009" max="11009" width="4.7109375" style="20" customWidth="1"/>
    <col min="11010" max="11010" width="7.7109375" style="20" customWidth="1"/>
    <col min="11011" max="11011" width="2.28515625" style="20" customWidth="1"/>
    <col min="11012" max="11012" width="2.42578125" style="20" customWidth="1"/>
    <col min="11013" max="11013" width="8.28515625" style="20" customWidth="1"/>
    <col min="11014" max="11014" width="4" style="20" customWidth="1"/>
    <col min="11015" max="11015" width="4.7109375" style="20" customWidth="1"/>
    <col min="11016" max="11016" width="6.140625" style="20" customWidth="1"/>
    <col min="11017" max="11017" width="7" style="20" customWidth="1"/>
    <col min="11018" max="11018" width="7.42578125" style="20" customWidth="1"/>
    <col min="11019" max="11019" width="3.140625" style="20" customWidth="1"/>
    <col min="11020" max="11020" width="5.140625" style="20" customWidth="1"/>
    <col min="11021" max="11021" width="8" style="20" customWidth="1"/>
    <col min="11022" max="11022" width="6.140625" style="20" customWidth="1"/>
    <col min="11023" max="11024" width="10.7109375" style="20" customWidth="1"/>
    <col min="11025" max="11025" width="16.85546875" style="20" customWidth="1"/>
    <col min="11026" max="11026" width="16.5703125" style="20" customWidth="1"/>
    <col min="11027" max="11027" width="14.140625" style="20" customWidth="1"/>
    <col min="11028" max="11028" width="18.85546875" style="20" customWidth="1"/>
    <col min="11029" max="11264" width="9.140625" style="20"/>
    <col min="11265" max="11265" width="4.7109375" style="20" customWidth="1"/>
    <col min="11266" max="11266" width="7.7109375" style="20" customWidth="1"/>
    <col min="11267" max="11267" width="2.28515625" style="20" customWidth="1"/>
    <col min="11268" max="11268" width="2.42578125" style="20" customWidth="1"/>
    <col min="11269" max="11269" width="8.28515625" style="20" customWidth="1"/>
    <col min="11270" max="11270" width="4" style="20" customWidth="1"/>
    <col min="11271" max="11271" width="4.7109375" style="20" customWidth="1"/>
    <col min="11272" max="11272" width="6.140625" style="20" customWidth="1"/>
    <col min="11273" max="11273" width="7" style="20" customWidth="1"/>
    <col min="11274" max="11274" width="7.42578125" style="20" customWidth="1"/>
    <col min="11275" max="11275" width="3.140625" style="20" customWidth="1"/>
    <col min="11276" max="11276" width="5.140625" style="20" customWidth="1"/>
    <col min="11277" max="11277" width="8" style="20" customWidth="1"/>
    <col min="11278" max="11278" width="6.140625" style="20" customWidth="1"/>
    <col min="11279" max="11280" width="10.7109375" style="20" customWidth="1"/>
    <col min="11281" max="11281" width="16.85546875" style="20" customWidth="1"/>
    <col min="11282" max="11282" width="16.5703125" style="20" customWidth="1"/>
    <col min="11283" max="11283" width="14.140625" style="20" customWidth="1"/>
    <col min="11284" max="11284" width="18.85546875" style="20" customWidth="1"/>
    <col min="11285" max="11520" width="9.140625" style="20"/>
    <col min="11521" max="11521" width="4.7109375" style="20" customWidth="1"/>
    <col min="11522" max="11522" width="7.7109375" style="20" customWidth="1"/>
    <col min="11523" max="11523" width="2.28515625" style="20" customWidth="1"/>
    <col min="11524" max="11524" width="2.42578125" style="20" customWidth="1"/>
    <col min="11525" max="11525" width="8.28515625" style="20" customWidth="1"/>
    <col min="11526" max="11526" width="4" style="20" customWidth="1"/>
    <col min="11527" max="11527" width="4.7109375" style="20" customWidth="1"/>
    <col min="11528" max="11528" width="6.140625" style="20" customWidth="1"/>
    <col min="11529" max="11529" width="7" style="20" customWidth="1"/>
    <col min="11530" max="11530" width="7.42578125" style="20" customWidth="1"/>
    <col min="11531" max="11531" width="3.140625" style="20" customWidth="1"/>
    <col min="11532" max="11532" width="5.140625" style="20" customWidth="1"/>
    <col min="11533" max="11533" width="8" style="20" customWidth="1"/>
    <col min="11534" max="11534" width="6.140625" style="20" customWidth="1"/>
    <col min="11535" max="11536" width="10.7109375" style="20" customWidth="1"/>
    <col min="11537" max="11537" width="16.85546875" style="20" customWidth="1"/>
    <col min="11538" max="11538" width="16.5703125" style="20" customWidth="1"/>
    <col min="11539" max="11539" width="14.140625" style="20" customWidth="1"/>
    <col min="11540" max="11540" width="18.85546875" style="20" customWidth="1"/>
    <col min="11541" max="11776" width="9.140625" style="20"/>
    <col min="11777" max="11777" width="4.7109375" style="20" customWidth="1"/>
    <col min="11778" max="11778" width="7.7109375" style="20" customWidth="1"/>
    <col min="11779" max="11779" width="2.28515625" style="20" customWidth="1"/>
    <col min="11780" max="11780" width="2.42578125" style="20" customWidth="1"/>
    <col min="11781" max="11781" width="8.28515625" style="20" customWidth="1"/>
    <col min="11782" max="11782" width="4" style="20" customWidth="1"/>
    <col min="11783" max="11783" width="4.7109375" style="20" customWidth="1"/>
    <col min="11784" max="11784" width="6.140625" style="20" customWidth="1"/>
    <col min="11785" max="11785" width="7" style="20" customWidth="1"/>
    <col min="11786" max="11786" width="7.42578125" style="20" customWidth="1"/>
    <col min="11787" max="11787" width="3.140625" style="20" customWidth="1"/>
    <col min="11788" max="11788" width="5.140625" style="20" customWidth="1"/>
    <col min="11789" max="11789" width="8" style="20" customWidth="1"/>
    <col min="11790" max="11790" width="6.140625" style="20" customWidth="1"/>
    <col min="11791" max="11792" width="10.7109375" style="20" customWidth="1"/>
    <col min="11793" max="11793" width="16.85546875" style="20" customWidth="1"/>
    <col min="11794" max="11794" width="16.5703125" style="20" customWidth="1"/>
    <col min="11795" max="11795" width="14.140625" style="20" customWidth="1"/>
    <col min="11796" max="11796" width="18.85546875" style="20" customWidth="1"/>
    <col min="11797" max="12032" width="9.140625" style="20"/>
    <col min="12033" max="12033" width="4.7109375" style="20" customWidth="1"/>
    <col min="12034" max="12034" width="7.7109375" style="20" customWidth="1"/>
    <col min="12035" max="12035" width="2.28515625" style="20" customWidth="1"/>
    <col min="12036" max="12036" width="2.42578125" style="20" customWidth="1"/>
    <col min="12037" max="12037" width="8.28515625" style="20" customWidth="1"/>
    <col min="12038" max="12038" width="4" style="20" customWidth="1"/>
    <col min="12039" max="12039" width="4.7109375" style="20" customWidth="1"/>
    <col min="12040" max="12040" width="6.140625" style="20" customWidth="1"/>
    <col min="12041" max="12041" width="7" style="20" customWidth="1"/>
    <col min="12042" max="12042" width="7.42578125" style="20" customWidth="1"/>
    <col min="12043" max="12043" width="3.140625" style="20" customWidth="1"/>
    <col min="12044" max="12044" width="5.140625" style="20" customWidth="1"/>
    <col min="12045" max="12045" width="8" style="20" customWidth="1"/>
    <col min="12046" max="12046" width="6.140625" style="20" customWidth="1"/>
    <col min="12047" max="12048" width="10.7109375" style="20" customWidth="1"/>
    <col min="12049" max="12049" width="16.85546875" style="20" customWidth="1"/>
    <col min="12050" max="12050" width="16.5703125" style="20" customWidth="1"/>
    <col min="12051" max="12051" width="14.140625" style="20" customWidth="1"/>
    <col min="12052" max="12052" width="18.85546875" style="20" customWidth="1"/>
    <col min="12053" max="12288" width="9.140625" style="20"/>
    <col min="12289" max="12289" width="4.7109375" style="20" customWidth="1"/>
    <col min="12290" max="12290" width="7.7109375" style="20" customWidth="1"/>
    <col min="12291" max="12291" width="2.28515625" style="20" customWidth="1"/>
    <col min="12292" max="12292" width="2.42578125" style="20" customWidth="1"/>
    <col min="12293" max="12293" width="8.28515625" style="20" customWidth="1"/>
    <col min="12294" max="12294" width="4" style="20" customWidth="1"/>
    <col min="12295" max="12295" width="4.7109375" style="20" customWidth="1"/>
    <col min="12296" max="12296" width="6.140625" style="20" customWidth="1"/>
    <col min="12297" max="12297" width="7" style="20" customWidth="1"/>
    <col min="12298" max="12298" width="7.42578125" style="20" customWidth="1"/>
    <col min="12299" max="12299" width="3.140625" style="20" customWidth="1"/>
    <col min="12300" max="12300" width="5.140625" style="20" customWidth="1"/>
    <col min="12301" max="12301" width="8" style="20" customWidth="1"/>
    <col min="12302" max="12302" width="6.140625" style="20" customWidth="1"/>
    <col min="12303" max="12304" width="10.7109375" style="20" customWidth="1"/>
    <col min="12305" max="12305" width="16.85546875" style="20" customWidth="1"/>
    <col min="12306" max="12306" width="16.5703125" style="20" customWidth="1"/>
    <col min="12307" max="12307" width="14.140625" style="20" customWidth="1"/>
    <col min="12308" max="12308" width="18.85546875" style="20" customWidth="1"/>
    <col min="12309" max="12544" width="9.140625" style="20"/>
    <col min="12545" max="12545" width="4.7109375" style="20" customWidth="1"/>
    <col min="12546" max="12546" width="7.7109375" style="20" customWidth="1"/>
    <col min="12547" max="12547" width="2.28515625" style="20" customWidth="1"/>
    <col min="12548" max="12548" width="2.42578125" style="20" customWidth="1"/>
    <col min="12549" max="12549" width="8.28515625" style="20" customWidth="1"/>
    <col min="12550" max="12550" width="4" style="20" customWidth="1"/>
    <col min="12551" max="12551" width="4.7109375" style="20" customWidth="1"/>
    <col min="12552" max="12552" width="6.140625" style="20" customWidth="1"/>
    <col min="12553" max="12553" width="7" style="20" customWidth="1"/>
    <col min="12554" max="12554" width="7.42578125" style="20" customWidth="1"/>
    <col min="12555" max="12555" width="3.140625" style="20" customWidth="1"/>
    <col min="12556" max="12556" width="5.140625" style="20" customWidth="1"/>
    <col min="12557" max="12557" width="8" style="20" customWidth="1"/>
    <col min="12558" max="12558" width="6.140625" style="20" customWidth="1"/>
    <col min="12559" max="12560" width="10.7109375" style="20" customWidth="1"/>
    <col min="12561" max="12561" width="16.85546875" style="20" customWidth="1"/>
    <col min="12562" max="12562" width="16.5703125" style="20" customWidth="1"/>
    <col min="12563" max="12563" width="14.140625" style="20" customWidth="1"/>
    <col min="12564" max="12564" width="18.85546875" style="20" customWidth="1"/>
    <col min="12565" max="12800" width="9.140625" style="20"/>
    <col min="12801" max="12801" width="4.7109375" style="20" customWidth="1"/>
    <col min="12802" max="12802" width="7.7109375" style="20" customWidth="1"/>
    <col min="12803" max="12803" width="2.28515625" style="20" customWidth="1"/>
    <col min="12804" max="12804" width="2.42578125" style="20" customWidth="1"/>
    <col min="12805" max="12805" width="8.28515625" style="20" customWidth="1"/>
    <col min="12806" max="12806" width="4" style="20" customWidth="1"/>
    <col min="12807" max="12807" width="4.7109375" style="20" customWidth="1"/>
    <col min="12808" max="12808" width="6.140625" style="20" customWidth="1"/>
    <col min="12809" max="12809" width="7" style="20" customWidth="1"/>
    <col min="12810" max="12810" width="7.42578125" style="20" customWidth="1"/>
    <col min="12811" max="12811" width="3.140625" style="20" customWidth="1"/>
    <col min="12812" max="12812" width="5.140625" style="20" customWidth="1"/>
    <col min="12813" max="12813" width="8" style="20" customWidth="1"/>
    <col min="12814" max="12814" width="6.140625" style="20" customWidth="1"/>
    <col min="12815" max="12816" width="10.7109375" style="20" customWidth="1"/>
    <col min="12817" max="12817" width="16.85546875" style="20" customWidth="1"/>
    <col min="12818" max="12818" width="16.5703125" style="20" customWidth="1"/>
    <col min="12819" max="12819" width="14.140625" style="20" customWidth="1"/>
    <col min="12820" max="12820" width="18.85546875" style="20" customWidth="1"/>
    <col min="12821" max="13056" width="9.140625" style="20"/>
    <col min="13057" max="13057" width="4.7109375" style="20" customWidth="1"/>
    <col min="13058" max="13058" width="7.7109375" style="20" customWidth="1"/>
    <col min="13059" max="13059" width="2.28515625" style="20" customWidth="1"/>
    <col min="13060" max="13060" width="2.42578125" style="20" customWidth="1"/>
    <col min="13061" max="13061" width="8.28515625" style="20" customWidth="1"/>
    <col min="13062" max="13062" width="4" style="20" customWidth="1"/>
    <col min="13063" max="13063" width="4.7109375" style="20" customWidth="1"/>
    <col min="13064" max="13064" width="6.140625" style="20" customWidth="1"/>
    <col min="13065" max="13065" width="7" style="20" customWidth="1"/>
    <col min="13066" max="13066" width="7.42578125" style="20" customWidth="1"/>
    <col min="13067" max="13067" width="3.140625" style="20" customWidth="1"/>
    <col min="13068" max="13068" width="5.140625" style="20" customWidth="1"/>
    <col min="13069" max="13069" width="8" style="20" customWidth="1"/>
    <col min="13070" max="13070" width="6.140625" style="20" customWidth="1"/>
    <col min="13071" max="13072" width="10.7109375" style="20" customWidth="1"/>
    <col min="13073" max="13073" width="16.85546875" style="20" customWidth="1"/>
    <col min="13074" max="13074" width="16.5703125" style="20" customWidth="1"/>
    <col min="13075" max="13075" width="14.140625" style="20" customWidth="1"/>
    <col min="13076" max="13076" width="18.85546875" style="20" customWidth="1"/>
    <col min="13077" max="13312" width="9.140625" style="20"/>
    <col min="13313" max="13313" width="4.7109375" style="20" customWidth="1"/>
    <col min="13314" max="13314" width="7.7109375" style="20" customWidth="1"/>
    <col min="13315" max="13315" width="2.28515625" style="20" customWidth="1"/>
    <col min="13316" max="13316" width="2.42578125" style="20" customWidth="1"/>
    <col min="13317" max="13317" width="8.28515625" style="20" customWidth="1"/>
    <col min="13318" max="13318" width="4" style="20" customWidth="1"/>
    <col min="13319" max="13319" width="4.7109375" style="20" customWidth="1"/>
    <col min="13320" max="13320" width="6.140625" style="20" customWidth="1"/>
    <col min="13321" max="13321" width="7" style="20" customWidth="1"/>
    <col min="13322" max="13322" width="7.42578125" style="20" customWidth="1"/>
    <col min="13323" max="13323" width="3.140625" style="20" customWidth="1"/>
    <col min="13324" max="13324" width="5.140625" style="20" customWidth="1"/>
    <col min="13325" max="13325" width="8" style="20" customWidth="1"/>
    <col min="13326" max="13326" width="6.140625" style="20" customWidth="1"/>
    <col min="13327" max="13328" width="10.7109375" style="20" customWidth="1"/>
    <col min="13329" max="13329" width="16.85546875" style="20" customWidth="1"/>
    <col min="13330" max="13330" width="16.5703125" style="20" customWidth="1"/>
    <col min="13331" max="13331" width="14.140625" style="20" customWidth="1"/>
    <col min="13332" max="13332" width="18.85546875" style="20" customWidth="1"/>
    <col min="13333" max="13568" width="9.140625" style="20"/>
    <col min="13569" max="13569" width="4.7109375" style="20" customWidth="1"/>
    <col min="13570" max="13570" width="7.7109375" style="20" customWidth="1"/>
    <col min="13571" max="13571" width="2.28515625" style="20" customWidth="1"/>
    <col min="13572" max="13572" width="2.42578125" style="20" customWidth="1"/>
    <col min="13573" max="13573" width="8.28515625" style="20" customWidth="1"/>
    <col min="13574" max="13574" width="4" style="20" customWidth="1"/>
    <col min="13575" max="13575" width="4.7109375" style="20" customWidth="1"/>
    <col min="13576" max="13576" width="6.140625" style="20" customWidth="1"/>
    <col min="13577" max="13577" width="7" style="20" customWidth="1"/>
    <col min="13578" max="13578" width="7.42578125" style="20" customWidth="1"/>
    <col min="13579" max="13579" width="3.140625" style="20" customWidth="1"/>
    <col min="13580" max="13580" width="5.140625" style="20" customWidth="1"/>
    <col min="13581" max="13581" width="8" style="20" customWidth="1"/>
    <col min="13582" max="13582" width="6.140625" style="20" customWidth="1"/>
    <col min="13583" max="13584" width="10.7109375" style="20" customWidth="1"/>
    <col min="13585" max="13585" width="16.85546875" style="20" customWidth="1"/>
    <col min="13586" max="13586" width="16.5703125" style="20" customWidth="1"/>
    <col min="13587" max="13587" width="14.140625" style="20" customWidth="1"/>
    <col min="13588" max="13588" width="18.85546875" style="20" customWidth="1"/>
    <col min="13589" max="13824" width="9.140625" style="20"/>
    <col min="13825" max="13825" width="4.7109375" style="20" customWidth="1"/>
    <col min="13826" max="13826" width="7.7109375" style="20" customWidth="1"/>
    <col min="13827" max="13827" width="2.28515625" style="20" customWidth="1"/>
    <col min="13828" max="13828" width="2.42578125" style="20" customWidth="1"/>
    <col min="13829" max="13829" width="8.28515625" style="20" customWidth="1"/>
    <col min="13830" max="13830" width="4" style="20" customWidth="1"/>
    <col min="13831" max="13831" width="4.7109375" style="20" customWidth="1"/>
    <col min="13832" max="13832" width="6.140625" style="20" customWidth="1"/>
    <col min="13833" max="13833" width="7" style="20" customWidth="1"/>
    <col min="13834" max="13834" width="7.42578125" style="20" customWidth="1"/>
    <col min="13835" max="13835" width="3.140625" style="20" customWidth="1"/>
    <col min="13836" max="13836" width="5.140625" style="20" customWidth="1"/>
    <col min="13837" max="13837" width="8" style="20" customWidth="1"/>
    <col min="13838" max="13838" width="6.140625" style="20" customWidth="1"/>
    <col min="13839" max="13840" width="10.7109375" style="20" customWidth="1"/>
    <col min="13841" max="13841" width="16.85546875" style="20" customWidth="1"/>
    <col min="13842" max="13842" width="16.5703125" style="20" customWidth="1"/>
    <col min="13843" max="13843" width="14.140625" style="20" customWidth="1"/>
    <col min="13844" max="13844" width="18.85546875" style="20" customWidth="1"/>
    <col min="13845" max="14080" width="9.140625" style="20"/>
    <col min="14081" max="14081" width="4.7109375" style="20" customWidth="1"/>
    <col min="14082" max="14082" width="7.7109375" style="20" customWidth="1"/>
    <col min="14083" max="14083" width="2.28515625" style="20" customWidth="1"/>
    <col min="14084" max="14084" width="2.42578125" style="20" customWidth="1"/>
    <col min="14085" max="14085" width="8.28515625" style="20" customWidth="1"/>
    <col min="14086" max="14086" width="4" style="20" customWidth="1"/>
    <col min="14087" max="14087" width="4.7109375" style="20" customWidth="1"/>
    <col min="14088" max="14088" width="6.140625" style="20" customWidth="1"/>
    <col min="14089" max="14089" width="7" style="20" customWidth="1"/>
    <col min="14090" max="14090" width="7.42578125" style="20" customWidth="1"/>
    <col min="14091" max="14091" width="3.140625" style="20" customWidth="1"/>
    <col min="14092" max="14092" width="5.140625" style="20" customWidth="1"/>
    <col min="14093" max="14093" width="8" style="20" customWidth="1"/>
    <col min="14094" max="14094" width="6.140625" style="20" customWidth="1"/>
    <col min="14095" max="14096" width="10.7109375" style="20" customWidth="1"/>
    <col min="14097" max="14097" width="16.85546875" style="20" customWidth="1"/>
    <col min="14098" max="14098" width="16.5703125" style="20" customWidth="1"/>
    <col min="14099" max="14099" width="14.140625" style="20" customWidth="1"/>
    <col min="14100" max="14100" width="18.85546875" style="20" customWidth="1"/>
    <col min="14101" max="14336" width="9.140625" style="20"/>
    <col min="14337" max="14337" width="4.7109375" style="20" customWidth="1"/>
    <col min="14338" max="14338" width="7.7109375" style="20" customWidth="1"/>
    <col min="14339" max="14339" width="2.28515625" style="20" customWidth="1"/>
    <col min="14340" max="14340" width="2.42578125" style="20" customWidth="1"/>
    <col min="14341" max="14341" width="8.28515625" style="20" customWidth="1"/>
    <col min="14342" max="14342" width="4" style="20" customWidth="1"/>
    <col min="14343" max="14343" width="4.7109375" style="20" customWidth="1"/>
    <col min="14344" max="14344" width="6.140625" style="20" customWidth="1"/>
    <col min="14345" max="14345" width="7" style="20" customWidth="1"/>
    <col min="14346" max="14346" width="7.42578125" style="20" customWidth="1"/>
    <col min="14347" max="14347" width="3.140625" style="20" customWidth="1"/>
    <col min="14348" max="14348" width="5.140625" style="20" customWidth="1"/>
    <col min="14349" max="14349" width="8" style="20" customWidth="1"/>
    <col min="14350" max="14350" width="6.140625" style="20" customWidth="1"/>
    <col min="14351" max="14352" width="10.7109375" style="20" customWidth="1"/>
    <col min="14353" max="14353" width="16.85546875" style="20" customWidth="1"/>
    <col min="14354" max="14354" width="16.5703125" style="20" customWidth="1"/>
    <col min="14355" max="14355" width="14.140625" style="20" customWidth="1"/>
    <col min="14356" max="14356" width="18.85546875" style="20" customWidth="1"/>
    <col min="14357" max="14592" width="9.140625" style="20"/>
    <col min="14593" max="14593" width="4.7109375" style="20" customWidth="1"/>
    <col min="14594" max="14594" width="7.7109375" style="20" customWidth="1"/>
    <col min="14595" max="14595" width="2.28515625" style="20" customWidth="1"/>
    <col min="14596" max="14596" width="2.42578125" style="20" customWidth="1"/>
    <col min="14597" max="14597" width="8.28515625" style="20" customWidth="1"/>
    <col min="14598" max="14598" width="4" style="20" customWidth="1"/>
    <col min="14599" max="14599" width="4.7109375" style="20" customWidth="1"/>
    <col min="14600" max="14600" width="6.140625" style="20" customWidth="1"/>
    <col min="14601" max="14601" width="7" style="20" customWidth="1"/>
    <col min="14602" max="14602" width="7.42578125" style="20" customWidth="1"/>
    <col min="14603" max="14603" width="3.140625" style="20" customWidth="1"/>
    <col min="14604" max="14604" width="5.140625" style="20" customWidth="1"/>
    <col min="14605" max="14605" width="8" style="20" customWidth="1"/>
    <col min="14606" max="14606" width="6.140625" style="20" customWidth="1"/>
    <col min="14607" max="14608" width="10.7109375" style="20" customWidth="1"/>
    <col min="14609" max="14609" width="16.85546875" style="20" customWidth="1"/>
    <col min="14610" max="14610" width="16.5703125" style="20" customWidth="1"/>
    <col min="14611" max="14611" width="14.140625" style="20" customWidth="1"/>
    <col min="14612" max="14612" width="18.85546875" style="20" customWidth="1"/>
    <col min="14613" max="14848" width="9.140625" style="20"/>
    <col min="14849" max="14849" width="4.7109375" style="20" customWidth="1"/>
    <col min="14850" max="14850" width="7.7109375" style="20" customWidth="1"/>
    <col min="14851" max="14851" width="2.28515625" style="20" customWidth="1"/>
    <col min="14852" max="14852" width="2.42578125" style="20" customWidth="1"/>
    <col min="14853" max="14853" width="8.28515625" style="20" customWidth="1"/>
    <col min="14854" max="14854" width="4" style="20" customWidth="1"/>
    <col min="14855" max="14855" width="4.7109375" style="20" customWidth="1"/>
    <col min="14856" max="14856" width="6.140625" style="20" customWidth="1"/>
    <col min="14857" max="14857" width="7" style="20" customWidth="1"/>
    <col min="14858" max="14858" width="7.42578125" style="20" customWidth="1"/>
    <col min="14859" max="14859" width="3.140625" style="20" customWidth="1"/>
    <col min="14860" max="14860" width="5.140625" style="20" customWidth="1"/>
    <col min="14861" max="14861" width="8" style="20" customWidth="1"/>
    <col min="14862" max="14862" width="6.140625" style="20" customWidth="1"/>
    <col min="14863" max="14864" width="10.7109375" style="20" customWidth="1"/>
    <col min="14865" max="14865" width="16.85546875" style="20" customWidth="1"/>
    <col min="14866" max="14866" width="16.5703125" style="20" customWidth="1"/>
    <col min="14867" max="14867" width="14.140625" style="20" customWidth="1"/>
    <col min="14868" max="14868" width="18.85546875" style="20" customWidth="1"/>
    <col min="14869" max="15104" width="9.140625" style="20"/>
    <col min="15105" max="15105" width="4.7109375" style="20" customWidth="1"/>
    <col min="15106" max="15106" width="7.7109375" style="20" customWidth="1"/>
    <col min="15107" max="15107" width="2.28515625" style="20" customWidth="1"/>
    <col min="15108" max="15108" width="2.42578125" style="20" customWidth="1"/>
    <col min="15109" max="15109" width="8.28515625" style="20" customWidth="1"/>
    <col min="15110" max="15110" width="4" style="20" customWidth="1"/>
    <col min="15111" max="15111" width="4.7109375" style="20" customWidth="1"/>
    <col min="15112" max="15112" width="6.140625" style="20" customWidth="1"/>
    <col min="15113" max="15113" width="7" style="20" customWidth="1"/>
    <col min="15114" max="15114" width="7.42578125" style="20" customWidth="1"/>
    <col min="15115" max="15115" width="3.140625" style="20" customWidth="1"/>
    <col min="15116" max="15116" width="5.140625" style="20" customWidth="1"/>
    <col min="15117" max="15117" width="8" style="20" customWidth="1"/>
    <col min="15118" max="15118" width="6.140625" style="20" customWidth="1"/>
    <col min="15119" max="15120" width="10.7109375" style="20" customWidth="1"/>
    <col min="15121" max="15121" width="16.85546875" style="20" customWidth="1"/>
    <col min="15122" max="15122" width="16.5703125" style="20" customWidth="1"/>
    <col min="15123" max="15123" width="14.140625" style="20" customWidth="1"/>
    <col min="15124" max="15124" width="18.85546875" style="20" customWidth="1"/>
    <col min="15125" max="15360" width="9.140625" style="20"/>
    <col min="15361" max="15361" width="4.7109375" style="20" customWidth="1"/>
    <col min="15362" max="15362" width="7.7109375" style="20" customWidth="1"/>
    <col min="15363" max="15363" width="2.28515625" style="20" customWidth="1"/>
    <col min="15364" max="15364" width="2.42578125" style="20" customWidth="1"/>
    <col min="15365" max="15365" width="8.28515625" style="20" customWidth="1"/>
    <col min="15366" max="15366" width="4" style="20" customWidth="1"/>
    <col min="15367" max="15367" width="4.7109375" style="20" customWidth="1"/>
    <col min="15368" max="15368" width="6.140625" style="20" customWidth="1"/>
    <col min="15369" max="15369" width="7" style="20" customWidth="1"/>
    <col min="15370" max="15370" width="7.42578125" style="20" customWidth="1"/>
    <col min="15371" max="15371" width="3.140625" style="20" customWidth="1"/>
    <col min="15372" max="15372" width="5.140625" style="20" customWidth="1"/>
    <col min="15373" max="15373" width="8" style="20" customWidth="1"/>
    <col min="15374" max="15374" width="6.140625" style="20" customWidth="1"/>
    <col min="15375" max="15376" width="10.7109375" style="20" customWidth="1"/>
    <col min="15377" max="15377" width="16.85546875" style="20" customWidth="1"/>
    <col min="15378" max="15378" width="16.5703125" style="20" customWidth="1"/>
    <col min="15379" max="15379" width="14.140625" style="20" customWidth="1"/>
    <col min="15380" max="15380" width="18.85546875" style="20" customWidth="1"/>
    <col min="15381" max="15616" width="9.140625" style="20"/>
    <col min="15617" max="15617" width="4.7109375" style="20" customWidth="1"/>
    <col min="15618" max="15618" width="7.7109375" style="20" customWidth="1"/>
    <col min="15619" max="15619" width="2.28515625" style="20" customWidth="1"/>
    <col min="15620" max="15620" width="2.42578125" style="20" customWidth="1"/>
    <col min="15621" max="15621" width="8.28515625" style="20" customWidth="1"/>
    <col min="15622" max="15622" width="4" style="20" customWidth="1"/>
    <col min="15623" max="15623" width="4.7109375" style="20" customWidth="1"/>
    <col min="15624" max="15624" width="6.140625" style="20" customWidth="1"/>
    <col min="15625" max="15625" width="7" style="20" customWidth="1"/>
    <col min="15626" max="15626" width="7.42578125" style="20" customWidth="1"/>
    <col min="15627" max="15627" width="3.140625" style="20" customWidth="1"/>
    <col min="15628" max="15628" width="5.140625" style="20" customWidth="1"/>
    <col min="15629" max="15629" width="8" style="20" customWidth="1"/>
    <col min="15630" max="15630" width="6.140625" style="20" customWidth="1"/>
    <col min="15631" max="15632" width="10.7109375" style="20" customWidth="1"/>
    <col min="15633" max="15633" width="16.85546875" style="20" customWidth="1"/>
    <col min="15634" max="15634" width="16.5703125" style="20" customWidth="1"/>
    <col min="15635" max="15635" width="14.140625" style="20" customWidth="1"/>
    <col min="15636" max="15636" width="18.85546875" style="20" customWidth="1"/>
    <col min="15637" max="15872" width="9.140625" style="20"/>
    <col min="15873" max="15873" width="4.7109375" style="20" customWidth="1"/>
    <col min="15874" max="15874" width="7.7109375" style="20" customWidth="1"/>
    <col min="15875" max="15875" width="2.28515625" style="20" customWidth="1"/>
    <col min="15876" max="15876" width="2.42578125" style="20" customWidth="1"/>
    <col min="15877" max="15877" width="8.28515625" style="20" customWidth="1"/>
    <col min="15878" max="15878" width="4" style="20" customWidth="1"/>
    <col min="15879" max="15879" width="4.7109375" style="20" customWidth="1"/>
    <col min="15880" max="15880" width="6.140625" style="20" customWidth="1"/>
    <col min="15881" max="15881" width="7" style="20" customWidth="1"/>
    <col min="15882" max="15882" width="7.42578125" style="20" customWidth="1"/>
    <col min="15883" max="15883" width="3.140625" style="20" customWidth="1"/>
    <col min="15884" max="15884" width="5.140625" style="20" customWidth="1"/>
    <col min="15885" max="15885" width="8" style="20" customWidth="1"/>
    <col min="15886" max="15886" width="6.140625" style="20" customWidth="1"/>
    <col min="15887" max="15888" width="10.7109375" style="20" customWidth="1"/>
    <col min="15889" max="15889" width="16.85546875" style="20" customWidth="1"/>
    <col min="15890" max="15890" width="16.5703125" style="20" customWidth="1"/>
    <col min="15891" max="15891" width="14.140625" style="20" customWidth="1"/>
    <col min="15892" max="15892" width="18.85546875" style="20" customWidth="1"/>
    <col min="15893" max="16128" width="9.140625" style="20"/>
    <col min="16129" max="16129" width="4.7109375" style="20" customWidth="1"/>
    <col min="16130" max="16130" width="7.7109375" style="20" customWidth="1"/>
    <col min="16131" max="16131" width="2.28515625" style="20" customWidth="1"/>
    <col min="16132" max="16132" width="2.42578125" style="20" customWidth="1"/>
    <col min="16133" max="16133" width="8.28515625" style="20" customWidth="1"/>
    <col min="16134" max="16134" width="4" style="20" customWidth="1"/>
    <col min="16135" max="16135" width="4.7109375" style="20" customWidth="1"/>
    <col min="16136" max="16136" width="6.140625" style="20" customWidth="1"/>
    <col min="16137" max="16137" width="7" style="20" customWidth="1"/>
    <col min="16138" max="16138" width="7.42578125" style="20" customWidth="1"/>
    <col min="16139" max="16139" width="3.140625" style="20" customWidth="1"/>
    <col min="16140" max="16140" width="5.140625" style="20" customWidth="1"/>
    <col min="16141" max="16141" width="8" style="20" customWidth="1"/>
    <col min="16142" max="16142" width="6.140625" style="20" customWidth="1"/>
    <col min="16143" max="16144" width="10.7109375" style="20" customWidth="1"/>
    <col min="16145" max="16145" width="16.85546875" style="20" customWidth="1"/>
    <col min="16146" max="16146" width="16.5703125" style="20" customWidth="1"/>
    <col min="16147" max="16147" width="14.140625" style="20" customWidth="1"/>
    <col min="16148" max="16148" width="18.85546875" style="20" customWidth="1"/>
    <col min="16149" max="16384" width="9.140625" style="20"/>
  </cols>
  <sheetData>
    <row r="1" spans="1:1024" s="2" customFormat="1" ht="15.75">
      <c r="A1" s="1" t="s">
        <v>0</v>
      </c>
      <c r="B1" s="14"/>
      <c r="C1" s="1"/>
      <c r="D1" s="1"/>
      <c r="E1" s="1"/>
      <c r="F1" s="1"/>
      <c r="G1" s="1"/>
      <c r="H1" s="1"/>
      <c r="I1" s="8"/>
      <c r="J1" s="14"/>
      <c r="K1" s="14"/>
      <c r="L1" s="14"/>
      <c r="M1" s="14"/>
      <c r="N1" s="1"/>
      <c r="O1" s="115"/>
      <c r="P1" s="115"/>
      <c r="Q1" s="115"/>
      <c r="R1" s="116"/>
      <c r="S1" s="117"/>
      <c r="T1" s="118"/>
    </row>
    <row r="2" spans="1:1024" s="2" customFormat="1" ht="15">
      <c r="A2" s="3" t="s">
        <v>1</v>
      </c>
      <c r="N2" s="3"/>
      <c r="O2" s="4"/>
      <c r="P2" s="4"/>
      <c r="Q2" s="16"/>
      <c r="R2" s="17"/>
      <c r="S2" s="16"/>
      <c r="T2" s="7"/>
    </row>
    <row r="3" spans="1:1024" s="2" customFormat="1" ht="15">
      <c r="A3" s="11" t="s">
        <v>2</v>
      </c>
      <c r="F3" s="11" t="s">
        <v>3</v>
      </c>
      <c r="H3" s="3"/>
      <c r="I3" s="12"/>
      <c r="N3" s="3"/>
      <c r="O3" s="4"/>
      <c r="P3" s="4"/>
      <c r="Q3" s="4"/>
      <c r="R3" s="9"/>
      <c r="S3" s="114"/>
      <c r="T3" s="7"/>
    </row>
    <row r="4" spans="1:1024" s="2" customFormat="1" ht="15">
      <c r="A4" s="11" t="s">
        <v>4</v>
      </c>
      <c r="F4" s="11" t="s">
        <v>5</v>
      </c>
      <c r="N4" s="3"/>
      <c r="O4" s="4"/>
      <c r="P4" s="4"/>
      <c r="Q4" s="4"/>
      <c r="R4" s="9"/>
      <c r="S4" s="114"/>
      <c r="T4" s="7"/>
    </row>
    <row r="5" spans="1:1024" s="2" customFormat="1" ht="15">
      <c r="A5" s="2" t="s">
        <v>6</v>
      </c>
      <c r="F5" s="11" t="s">
        <v>7</v>
      </c>
      <c r="G5" s="11"/>
      <c r="H5" s="11"/>
      <c r="I5" s="11"/>
      <c r="J5" s="11" t="s">
        <v>8</v>
      </c>
      <c r="L5" s="13" t="s">
        <v>9</v>
      </c>
      <c r="Q5" s="16" t="s">
        <v>10</v>
      </c>
      <c r="R5" s="17"/>
      <c r="S5" s="15" t="s">
        <v>147</v>
      </c>
      <c r="T5" s="7" t="s">
        <v>12</v>
      </c>
    </row>
    <row r="6" spans="1:1024" s="2" customFormat="1" ht="15">
      <c r="F6" s="11"/>
      <c r="G6" s="11"/>
      <c r="H6" s="11"/>
      <c r="I6" s="11"/>
      <c r="J6" s="11"/>
      <c r="L6" s="13"/>
      <c r="Q6" s="16" t="s">
        <v>13</v>
      </c>
      <c r="R6" s="17"/>
      <c r="S6" s="18" t="s">
        <v>14</v>
      </c>
      <c r="T6" s="7"/>
    </row>
    <row r="7" spans="1:1024" s="2" customFormat="1" ht="15">
      <c r="F7" s="11"/>
      <c r="G7" s="11"/>
      <c r="H7" s="11"/>
      <c r="I7" s="11"/>
      <c r="J7" s="11"/>
      <c r="L7" s="13"/>
      <c r="Q7" s="4"/>
      <c r="R7" s="9"/>
      <c r="S7" s="114"/>
      <c r="T7" s="7"/>
    </row>
    <row r="8" spans="1:1024" s="19" customFormat="1" ht="23.25">
      <c r="A8" s="234" t="s">
        <v>15</v>
      </c>
      <c r="B8" s="234"/>
      <c r="C8" s="234"/>
      <c r="D8" s="234"/>
      <c r="E8" s="234"/>
      <c r="F8" s="234"/>
      <c r="G8" s="234"/>
      <c r="H8" s="234"/>
      <c r="I8" s="234"/>
      <c r="J8" s="234"/>
      <c r="K8" s="234"/>
      <c r="L8" s="234"/>
      <c r="M8" s="234"/>
      <c r="N8" s="234"/>
      <c r="O8" s="234"/>
      <c r="P8" s="234"/>
      <c r="Q8" s="234"/>
      <c r="R8" s="234"/>
      <c r="S8" s="234"/>
      <c r="T8" s="234"/>
    </row>
    <row r="9" spans="1:1024" s="19" customFormat="1" ht="23.25">
      <c r="A9" s="235" t="s">
        <v>16</v>
      </c>
      <c r="B9" s="235"/>
      <c r="C9" s="235"/>
      <c r="D9" s="235"/>
      <c r="E9" s="235"/>
      <c r="F9" s="235"/>
      <c r="G9" s="235"/>
      <c r="H9" s="235"/>
      <c r="I9" s="235"/>
      <c r="J9" s="235"/>
      <c r="K9" s="235"/>
      <c r="L9" s="235"/>
      <c r="M9" s="235"/>
      <c r="N9" s="235"/>
      <c r="O9" s="235"/>
      <c r="P9" s="235"/>
      <c r="Q9" s="235"/>
      <c r="R9" s="235"/>
      <c r="S9" s="235"/>
      <c r="T9" s="235"/>
    </row>
    <row r="10" spans="1:1024" ht="18.75">
      <c r="L10" s="21"/>
      <c r="Q10" s="24"/>
    </row>
    <row r="11" spans="1:1024" ht="15.75">
      <c r="A11" s="213" t="s">
        <v>17</v>
      </c>
      <c r="B11" s="213"/>
      <c r="C11" s="213"/>
      <c r="D11" s="213"/>
      <c r="E11" s="130" t="s">
        <v>131</v>
      </c>
      <c r="F11" s="28"/>
      <c r="G11" s="28"/>
      <c r="H11" s="28"/>
      <c r="I11" s="28"/>
      <c r="J11" s="28"/>
      <c r="K11" s="28"/>
      <c r="L11" s="28"/>
      <c r="M11" s="29"/>
      <c r="N11" s="30"/>
      <c r="O11" s="213" t="s">
        <v>19</v>
      </c>
      <c r="P11" s="213"/>
      <c r="Q11" s="31" t="s">
        <v>127</v>
      </c>
      <c r="R11" s="32"/>
      <c r="S11" s="33"/>
      <c r="T11" s="34"/>
      <c r="U11" s="22"/>
      <c r="V11" s="22"/>
      <c r="W11" s="22"/>
      <c r="X11" s="22"/>
    </row>
    <row r="12" spans="1:1024" ht="15" customHeight="1">
      <c r="A12" s="213" t="s">
        <v>20</v>
      </c>
      <c r="B12" s="213"/>
      <c r="C12" s="213"/>
      <c r="D12" s="213"/>
      <c r="E12" s="251" t="s">
        <v>132</v>
      </c>
      <c r="F12" s="251"/>
      <c r="G12" s="251"/>
      <c r="H12" s="251"/>
      <c r="I12" s="251"/>
      <c r="J12" s="251"/>
      <c r="K12" s="251"/>
      <c r="L12" s="251"/>
      <c r="M12" s="251"/>
      <c r="N12" s="30"/>
      <c r="O12" s="213" t="s">
        <v>20</v>
      </c>
      <c r="P12" s="213"/>
      <c r="Q12" s="119" t="s">
        <v>128</v>
      </c>
      <c r="R12" s="35"/>
      <c r="S12" s="35"/>
      <c r="T12" s="35"/>
      <c r="U12" s="37"/>
      <c r="V12" s="38"/>
      <c r="W12" s="22"/>
      <c r="X12" s="22"/>
    </row>
    <row r="13" spans="1:1024" ht="15.75">
      <c r="A13" s="213" t="s">
        <v>22</v>
      </c>
      <c r="B13" s="213"/>
      <c r="C13" s="213"/>
      <c r="D13" s="213"/>
      <c r="E13" s="131" t="s">
        <v>133</v>
      </c>
      <c r="F13" s="35"/>
      <c r="G13" s="35"/>
      <c r="H13" s="35"/>
      <c r="I13" s="35" t="s">
        <v>8</v>
      </c>
      <c r="J13" s="35"/>
      <c r="K13" s="35"/>
      <c r="L13" s="35"/>
      <c r="M13" s="36"/>
      <c r="N13" s="30"/>
      <c r="O13" s="213" t="s">
        <v>22</v>
      </c>
      <c r="P13" s="213"/>
      <c r="Q13" s="120" t="s">
        <v>129</v>
      </c>
      <c r="R13" s="40"/>
      <c r="S13" s="41"/>
      <c r="T13" s="42"/>
      <c r="U13" s="43"/>
      <c r="V13" s="22"/>
      <c r="W13" s="22"/>
      <c r="X13" s="22"/>
    </row>
    <row r="14" spans="1:1024" ht="15">
      <c r="A14" s="213" t="s">
        <v>23</v>
      </c>
      <c r="B14" s="213"/>
      <c r="C14" s="213"/>
      <c r="D14" s="213"/>
      <c r="E14" s="132"/>
      <c r="F14" s="35"/>
      <c r="G14" s="35"/>
      <c r="H14" s="35"/>
      <c r="I14" s="35"/>
      <c r="J14" s="35"/>
      <c r="K14" s="35"/>
      <c r="L14" s="35"/>
      <c r="M14" s="36"/>
      <c r="N14" s="30"/>
      <c r="O14" s="213" t="s">
        <v>24</v>
      </c>
      <c r="P14" s="213"/>
      <c r="Q14" s="121">
        <v>42809</v>
      </c>
      <c r="R14" s="45"/>
      <c r="S14" s="45"/>
      <c r="T14" s="45"/>
      <c r="U14" s="22"/>
      <c r="V14" s="22"/>
      <c r="W14" s="22"/>
      <c r="X14" s="22"/>
    </row>
    <row r="15" spans="1:1024">
      <c r="C15" s="46"/>
      <c r="Q15" s="47"/>
      <c r="R15" s="48"/>
      <c r="S15" s="23"/>
    </row>
    <row r="16" spans="1:1024" customFormat="1" ht="15">
      <c r="A16" s="252" t="s">
        <v>148</v>
      </c>
      <c r="B16" s="252" t="s">
        <v>149</v>
      </c>
      <c r="C16" s="252"/>
      <c r="D16" s="252"/>
      <c r="E16" s="252"/>
      <c r="F16" s="252"/>
      <c r="G16" s="252"/>
      <c r="H16" s="252"/>
      <c r="I16" s="252"/>
      <c r="J16" s="252"/>
      <c r="K16" s="252"/>
      <c r="L16" s="252"/>
      <c r="M16" s="252"/>
      <c r="N16" s="252"/>
      <c r="O16" s="257" t="s">
        <v>150</v>
      </c>
      <c r="P16" s="258" t="s">
        <v>151</v>
      </c>
      <c r="Q16" s="258" t="s">
        <v>152</v>
      </c>
      <c r="R16" s="258" t="s">
        <v>153</v>
      </c>
      <c r="S16" s="253" t="s">
        <v>154</v>
      </c>
      <c r="T16" s="253" t="s">
        <v>155</v>
      </c>
      <c r="U16" s="133"/>
      <c r="V16" s="133"/>
      <c r="W16" s="133"/>
      <c r="X16" s="133"/>
      <c r="Y16" s="133"/>
      <c r="Z16" s="133"/>
      <c r="AA16" s="133"/>
      <c r="AB16" s="133"/>
      <c r="AC16" s="133"/>
      <c r="AD16" s="133"/>
      <c r="AE16" s="133"/>
      <c r="AF16" s="133"/>
      <c r="AG16" s="133"/>
      <c r="AH16" s="133"/>
      <c r="AI16" s="133"/>
      <c r="AJ16" s="133"/>
      <c r="AK16" s="133"/>
      <c r="AL16" s="133"/>
      <c r="AM16" s="133"/>
      <c r="AN16" s="133"/>
      <c r="AO16" s="133"/>
      <c r="AP16" s="133"/>
      <c r="AQ16" s="133"/>
      <c r="AR16" s="133"/>
      <c r="AS16" s="133"/>
      <c r="AT16" s="133"/>
      <c r="AU16" s="133"/>
      <c r="AV16" s="133"/>
      <c r="AW16" s="133"/>
      <c r="AX16" s="133"/>
      <c r="AY16" s="133"/>
      <c r="AZ16" s="133"/>
      <c r="BA16" s="133"/>
      <c r="BB16" s="133"/>
      <c r="BC16" s="133"/>
      <c r="BD16" s="133"/>
      <c r="BE16" s="133"/>
      <c r="BF16" s="133"/>
      <c r="BG16" s="133"/>
      <c r="BH16" s="133"/>
      <c r="BI16" s="133"/>
      <c r="BJ16" s="133"/>
      <c r="BK16" s="133"/>
      <c r="BL16" s="133"/>
      <c r="BM16" s="133"/>
      <c r="BN16" s="133"/>
      <c r="BO16" s="133"/>
      <c r="BP16" s="133"/>
      <c r="BQ16" s="133"/>
      <c r="BR16" s="133"/>
      <c r="BS16" s="133"/>
      <c r="BT16" s="133"/>
      <c r="BU16" s="133"/>
      <c r="BV16" s="133"/>
      <c r="BW16" s="133"/>
      <c r="BX16" s="133"/>
      <c r="BY16" s="133"/>
      <c r="BZ16" s="133"/>
      <c r="CA16" s="133"/>
      <c r="CB16" s="133"/>
      <c r="CC16" s="133"/>
      <c r="CD16" s="133"/>
      <c r="CE16" s="133"/>
      <c r="CF16" s="133"/>
      <c r="CG16" s="133"/>
      <c r="CH16" s="133"/>
      <c r="CI16" s="133"/>
      <c r="CJ16" s="133"/>
      <c r="CK16" s="133"/>
      <c r="CL16" s="133"/>
      <c r="CM16" s="133"/>
      <c r="CN16" s="133"/>
      <c r="CO16" s="133"/>
      <c r="CP16" s="133"/>
      <c r="CQ16" s="133"/>
      <c r="CR16" s="133"/>
      <c r="CS16" s="133"/>
      <c r="CT16" s="133"/>
      <c r="CU16" s="133"/>
      <c r="CV16" s="133"/>
      <c r="CW16" s="133"/>
      <c r="CX16" s="133"/>
      <c r="CY16" s="133"/>
      <c r="CZ16" s="133"/>
      <c r="DA16" s="133"/>
      <c r="DB16" s="133"/>
      <c r="DC16" s="133"/>
      <c r="DD16" s="133"/>
      <c r="DE16" s="133"/>
      <c r="DF16" s="133"/>
      <c r="DG16" s="133"/>
      <c r="DH16" s="133"/>
      <c r="DI16" s="133"/>
      <c r="DJ16" s="133"/>
      <c r="DK16" s="133"/>
      <c r="DL16" s="133"/>
      <c r="DM16" s="133"/>
      <c r="DN16" s="133"/>
      <c r="DO16" s="133"/>
      <c r="DP16" s="133"/>
      <c r="DQ16" s="133"/>
      <c r="DR16" s="133"/>
      <c r="DS16" s="133"/>
      <c r="DT16" s="133"/>
      <c r="DU16" s="133"/>
      <c r="DV16" s="133"/>
      <c r="DW16" s="133"/>
      <c r="DX16" s="133"/>
      <c r="DY16" s="133"/>
      <c r="DZ16" s="133"/>
      <c r="EA16" s="133"/>
      <c r="EB16" s="133"/>
      <c r="EC16" s="133"/>
      <c r="ED16" s="133"/>
      <c r="EE16" s="133"/>
      <c r="EF16" s="133"/>
      <c r="EG16" s="133"/>
      <c r="EH16" s="133"/>
      <c r="EI16" s="133"/>
      <c r="EJ16" s="133"/>
      <c r="EK16" s="133"/>
      <c r="EL16" s="133"/>
      <c r="EM16" s="133"/>
      <c r="EN16" s="133"/>
      <c r="EO16" s="133"/>
      <c r="EP16" s="133"/>
      <c r="EQ16" s="133"/>
      <c r="ER16" s="133"/>
      <c r="ES16" s="133"/>
      <c r="ET16" s="133"/>
      <c r="EU16" s="133"/>
      <c r="EV16" s="133"/>
      <c r="EW16" s="133"/>
      <c r="EX16" s="133"/>
      <c r="EY16" s="133"/>
      <c r="EZ16" s="133"/>
      <c r="FA16" s="133"/>
      <c r="FB16" s="133"/>
      <c r="FC16" s="133"/>
      <c r="FD16" s="133"/>
      <c r="FE16" s="133"/>
      <c r="FF16" s="133"/>
      <c r="FG16" s="133"/>
      <c r="FH16" s="133"/>
      <c r="FI16" s="133"/>
      <c r="FJ16" s="133"/>
      <c r="FK16" s="133"/>
      <c r="FL16" s="133"/>
      <c r="FM16" s="133"/>
      <c r="FN16" s="133"/>
      <c r="FO16" s="133"/>
      <c r="FP16" s="133"/>
      <c r="FQ16" s="133"/>
      <c r="FR16" s="133"/>
      <c r="FS16" s="133"/>
      <c r="FT16" s="133"/>
      <c r="FU16" s="133"/>
      <c r="FV16" s="133"/>
      <c r="FW16" s="133"/>
      <c r="FX16" s="133"/>
      <c r="FY16" s="133"/>
      <c r="FZ16" s="133"/>
      <c r="GA16" s="133"/>
      <c r="GB16" s="133"/>
      <c r="GC16" s="133"/>
      <c r="GD16" s="133"/>
      <c r="GE16" s="133"/>
      <c r="GF16" s="133"/>
      <c r="GG16" s="133"/>
      <c r="GH16" s="133"/>
      <c r="GI16" s="133"/>
      <c r="GJ16" s="133"/>
      <c r="GK16" s="133"/>
      <c r="GL16" s="133"/>
      <c r="GM16" s="133"/>
      <c r="GN16" s="133"/>
      <c r="GO16" s="133"/>
      <c r="GP16" s="133"/>
      <c r="GQ16" s="133"/>
      <c r="GR16" s="133"/>
      <c r="GS16" s="133"/>
      <c r="GT16" s="133"/>
      <c r="GU16" s="133"/>
      <c r="GV16" s="133"/>
      <c r="GW16" s="133"/>
      <c r="GX16" s="133"/>
      <c r="GY16" s="133"/>
      <c r="GZ16" s="133"/>
      <c r="HA16" s="133"/>
      <c r="HB16" s="133"/>
      <c r="HC16" s="133"/>
      <c r="HD16" s="133"/>
      <c r="HE16" s="133"/>
      <c r="HF16" s="133"/>
      <c r="HG16" s="133"/>
      <c r="HH16" s="133"/>
      <c r="HI16" s="133"/>
      <c r="HJ16" s="133"/>
      <c r="HK16" s="133"/>
      <c r="HL16" s="133"/>
      <c r="HM16" s="133"/>
      <c r="HN16" s="133"/>
      <c r="HO16" s="133"/>
      <c r="HP16" s="133"/>
      <c r="HQ16" s="133"/>
      <c r="HR16" s="133"/>
      <c r="HS16" s="133"/>
      <c r="HT16" s="133"/>
      <c r="HU16" s="133"/>
      <c r="HV16" s="133"/>
      <c r="HW16" s="133"/>
      <c r="HX16" s="133"/>
      <c r="HY16" s="133"/>
      <c r="HZ16" s="133"/>
      <c r="IA16" s="133"/>
      <c r="IB16" s="133"/>
      <c r="IC16" s="133"/>
      <c r="ID16" s="133"/>
      <c r="IE16" s="133"/>
      <c r="IF16" s="133"/>
      <c r="IG16" s="133"/>
      <c r="IH16" s="133"/>
      <c r="II16" s="133"/>
      <c r="IJ16" s="133"/>
      <c r="IK16" s="133"/>
      <c r="IL16" s="133"/>
      <c r="IM16" s="133"/>
      <c r="IN16" s="133"/>
      <c r="IO16" s="133"/>
      <c r="IP16" s="133"/>
      <c r="IQ16" s="133"/>
      <c r="IR16" s="133"/>
      <c r="IS16" s="133"/>
      <c r="IT16" s="133"/>
      <c r="IU16" s="133"/>
      <c r="IV16" s="133"/>
      <c r="IW16" s="133"/>
      <c r="IX16" s="133"/>
      <c r="IY16" s="133"/>
      <c r="IZ16" s="133"/>
      <c r="JA16" s="133"/>
      <c r="JB16" s="133"/>
      <c r="JC16" s="133"/>
      <c r="JD16" s="133"/>
      <c r="JE16" s="133"/>
      <c r="JF16" s="133"/>
      <c r="JG16" s="133"/>
      <c r="JH16" s="133"/>
      <c r="JI16" s="133"/>
      <c r="JJ16" s="133"/>
      <c r="JK16" s="133"/>
      <c r="JL16" s="133"/>
      <c r="JM16" s="133"/>
      <c r="JN16" s="133"/>
      <c r="JO16" s="133"/>
      <c r="JP16" s="133"/>
      <c r="JQ16" s="133"/>
      <c r="JR16" s="133"/>
      <c r="JS16" s="133"/>
      <c r="JT16" s="133"/>
      <c r="JU16" s="133"/>
      <c r="JV16" s="133"/>
      <c r="JW16" s="133"/>
      <c r="JX16" s="133"/>
      <c r="JY16" s="133"/>
      <c r="JZ16" s="133"/>
      <c r="KA16" s="133"/>
      <c r="KB16" s="133"/>
      <c r="KC16" s="133"/>
      <c r="KD16" s="133"/>
      <c r="KE16" s="133"/>
      <c r="KF16" s="133"/>
      <c r="KG16" s="133"/>
      <c r="KH16" s="133"/>
      <c r="KI16" s="133"/>
      <c r="KJ16" s="133"/>
      <c r="KK16" s="133"/>
      <c r="KL16" s="133"/>
      <c r="KM16" s="133"/>
      <c r="KN16" s="133"/>
      <c r="KO16" s="133"/>
      <c r="KP16" s="133"/>
      <c r="KQ16" s="133"/>
      <c r="KR16" s="133"/>
      <c r="KS16" s="133"/>
      <c r="KT16" s="133"/>
      <c r="KU16" s="133"/>
      <c r="KV16" s="133"/>
      <c r="KW16" s="133"/>
      <c r="KX16" s="133"/>
      <c r="KY16" s="133"/>
      <c r="KZ16" s="133"/>
      <c r="LA16" s="133"/>
      <c r="LB16" s="133"/>
      <c r="LC16" s="133"/>
      <c r="LD16" s="133"/>
      <c r="LE16" s="133"/>
      <c r="LF16" s="133"/>
      <c r="LG16" s="133"/>
      <c r="LH16" s="133"/>
      <c r="LI16" s="133"/>
      <c r="LJ16" s="133"/>
      <c r="LK16" s="133"/>
      <c r="LL16" s="133"/>
      <c r="LM16" s="133"/>
      <c r="LN16" s="133"/>
      <c r="LO16" s="133"/>
      <c r="LP16" s="133"/>
      <c r="LQ16" s="133"/>
      <c r="LR16" s="133"/>
      <c r="LS16" s="133"/>
      <c r="LT16" s="133"/>
      <c r="LU16" s="133"/>
      <c r="LV16" s="133"/>
      <c r="LW16" s="133"/>
      <c r="LX16" s="133"/>
      <c r="LY16" s="133"/>
      <c r="LZ16" s="133"/>
      <c r="MA16" s="133"/>
      <c r="MB16" s="133"/>
      <c r="MC16" s="133"/>
      <c r="MD16" s="133"/>
      <c r="ME16" s="133"/>
      <c r="MF16" s="133"/>
      <c r="MG16" s="133"/>
      <c r="MH16" s="133"/>
      <c r="MI16" s="133"/>
      <c r="MJ16" s="133"/>
      <c r="MK16" s="133"/>
      <c r="ML16" s="133"/>
      <c r="MM16" s="133"/>
      <c r="MN16" s="133"/>
      <c r="MO16" s="133"/>
      <c r="MP16" s="133"/>
      <c r="MQ16" s="133"/>
      <c r="MR16" s="133"/>
      <c r="MS16" s="133"/>
      <c r="MT16" s="133"/>
      <c r="MU16" s="133"/>
      <c r="MV16" s="133"/>
      <c r="MW16" s="133"/>
      <c r="MX16" s="133"/>
      <c r="MY16" s="133"/>
      <c r="MZ16" s="133"/>
      <c r="NA16" s="133"/>
      <c r="NB16" s="133"/>
      <c r="NC16" s="133"/>
      <c r="ND16" s="133"/>
      <c r="NE16" s="133"/>
      <c r="NF16" s="133"/>
      <c r="NG16" s="133"/>
      <c r="NH16" s="133"/>
      <c r="NI16" s="133"/>
      <c r="NJ16" s="133"/>
      <c r="NK16" s="133"/>
      <c r="NL16" s="133"/>
      <c r="NM16" s="133"/>
      <c r="NN16" s="133"/>
      <c r="NO16" s="133"/>
      <c r="NP16" s="133"/>
      <c r="NQ16" s="133"/>
      <c r="NR16" s="133"/>
      <c r="NS16" s="133"/>
      <c r="NT16" s="133"/>
      <c r="NU16" s="133"/>
      <c r="NV16" s="133"/>
      <c r="NW16" s="133"/>
      <c r="NX16" s="133"/>
      <c r="NY16" s="133"/>
      <c r="NZ16" s="133"/>
      <c r="OA16" s="133"/>
      <c r="OB16" s="133"/>
      <c r="OC16" s="133"/>
      <c r="OD16" s="133"/>
      <c r="OE16" s="133"/>
      <c r="OF16" s="133"/>
      <c r="OG16" s="133"/>
      <c r="OH16" s="133"/>
      <c r="OI16" s="133"/>
      <c r="OJ16" s="133"/>
      <c r="OK16" s="133"/>
      <c r="OL16" s="133"/>
      <c r="OM16" s="133"/>
      <c r="ON16" s="133"/>
      <c r="OO16" s="133"/>
      <c r="OP16" s="133"/>
      <c r="OQ16" s="133"/>
      <c r="OR16" s="133"/>
      <c r="OS16" s="133"/>
      <c r="OT16" s="133"/>
      <c r="OU16" s="133"/>
      <c r="OV16" s="133"/>
      <c r="OW16" s="133"/>
      <c r="OX16" s="133"/>
      <c r="OY16" s="133"/>
      <c r="OZ16" s="133"/>
      <c r="PA16" s="133"/>
      <c r="PB16" s="133"/>
      <c r="PC16" s="133"/>
      <c r="PD16" s="133"/>
      <c r="PE16" s="133"/>
      <c r="PF16" s="133"/>
      <c r="PG16" s="133"/>
      <c r="PH16" s="133"/>
      <c r="PI16" s="133"/>
      <c r="PJ16" s="133"/>
      <c r="PK16" s="133"/>
      <c r="PL16" s="133"/>
      <c r="PM16" s="133"/>
      <c r="PN16" s="133"/>
      <c r="PO16" s="133"/>
      <c r="PP16" s="133"/>
      <c r="PQ16" s="133"/>
      <c r="PR16" s="133"/>
      <c r="PS16" s="133"/>
      <c r="PT16" s="133"/>
      <c r="PU16" s="133"/>
      <c r="PV16" s="133"/>
      <c r="PW16" s="133"/>
      <c r="PX16" s="133"/>
      <c r="PY16" s="133"/>
      <c r="PZ16" s="133"/>
      <c r="QA16" s="133"/>
      <c r="QB16" s="133"/>
      <c r="QC16" s="133"/>
      <c r="QD16" s="133"/>
      <c r="QE16" s="133"/>
      <c r="QF16" s="133"/>
      <c r="QG16" s="133"/>
      <c r="QH16" s="133"/>
      <c r="QI16" s="133"/>
      <c r="QJ16" s="133"/>
      <c r="QK16" s="133"/>
      <c r="QL16" s="133"/>
      <c r="QM16" s="133"/>
      <c r="QN16" s="133"/>
      <c r="QO16" s="133"/>
      <c r="QP16" s="133"/>
      <c r="QQ16" s="133"/>
      <c r="QR16" s="133"/>
      <c r="QS16" s="133"/>
      <c r="QT16" s="133"/>
      <c r="QU16" s="133"/>
      <c r="QV16" s="133"/>
      <c r="QW16" s="133"/>
      <c r="QX16" s="133"/>
      <c r="QY16" s="133"/>
      <c r="QZ16" s="133"/>
      <c r="RA16" s="133"/>
      <c r="RB16" s="133"/>
      <c r="RC16" s="133"/>
      <c r="RD16" s="133"/>
      <c r="RE16" s="133"/>
      <c r="RF16" s="133"/>
      <c r="RG16" s="133"/>
      <c r="RH16" s="133"/>
      <c r="RI16" s="133"/>
      <c r="RJ16" s="133"/>
      <c r="RK16" s="133"/>
      <c r="RL16" s="133"/>
      <c r="RM16" s="133"/>
      <c r="RN16" s="133"/>
      <c r="RO16" s="133"/>
      <c r="RP16" s="133"/>
      <c r="RQ16" s="133"/>
      <c r="RR16" s="133"/>
      <c r="RS16" s="133"/>
      <c r="RT16" s="133"/>
      <c r="RU16" s="133"/>
      <c r="RV16" s="133"/>
      <c r="RW16" s="133"/>
      <c r="RX16" s="133"/>
      <c r="RY16" s="133"/>
      <c r="RZ16" s="133"/>
      <c r="SA16" s="133"/>
      <c r="SB16" s="133"/>
      <c r="SC16" s="133"/>
      <c r="SD16" s="133"/>
      <c r="SE16" s="133"/>
      <c r="SF16" s="133"/>
      <c r="SG16" s="133"/>
      <c r="SH16" s="133"/>
      <c r="SI16" s="133"/>
      <c r="SJ16" s="133"/>
      <c r="SK16" s="133"/>
      <c r="SL16" s="133"/>
      <c r="SM16" s="133"/>
      <c r="SN16" s="133"/>
      <c r="SO16" s="133"/>
      <c r="SP16" s="133"/>
      <c r="SQ16" s="133"/>
      <c r="SR16" s="133"/>
      <c r="SS16" s="133"/>
      <c r="ST16" s="133"/>
      <c r="SU16" s="133"/>
      <c r="SV16" s="133"/>
      <c r="SW16" s="133"/>
      <c r="SX16" s="133"/>
      <c r="SY16" s="133"/>
      <c r="SZ16" s="133"/>
      <c r="TA16" s="133"/>
      <c r="TB16" s="133"/>
      <c r="TC16" s="133"/>
      <c r="TD16" s="133"/>
      <c r="TE16" s="133"/>
      <c r="TF16" s="133"/>
      <c r="TG16" s="133"/>
      <c r="TH16" s="133"/>
      <c r="TI16" s="133"/>
      <c r="TJ16" s="133"/>
      <c r="TK16" s="133"/>
      <c r="TL16" s="133"/>
      <c r="TM16" s="133"/>
      <c r="TN16" s="133"/>
      <c r="TO16" s="133"/>
      <c r="TP16" s="133"/>
      <c r="TQ16" s="133"/>
      <c r="TR16" s="133"/>
      <c r="TS16" s="133"/>
      <c r="TT16" s="133"/>
      <c r="TU16" s="133"/>
      <c r="TV16" s="133"/>
      <c r="TW16" s="133"/>
      <c r="TX16" s="133"/>
      <c r="TY16" s="133"/>
      <c r="TZ16" s="133"/>
      <c r="UA16" s="133"/>
      <c r="UB16" s="133"/>
      <c r="UC16" s="133"/>
      <c r="UD16" s="133"/>
      <c r="UE16" s="133"/>
      <c r="UF16" s="133"/>
      <c r="UG16" s="133"/>
      <c r="UH16" s="133"/>
      <c r="UI16" s="133"/>
      <c r="UJ16" s="133"/>
      <c r="UK16" s="133"/>
      <c r="UL16" s="133"/>
      <c r="UM16" s="133"/>
      <c r="UN16" s="133"/>
      <c r="UO16" s="133"/>
      <c r="UP16" s="133"/>
      <c r="UQ16" s="133"/>
      <c r="UR16" s="133"/>
      <c r="US16" s="133"/>
      <c r="UT16" s="133"/>
      <c r="UU16" s="133"/>
      <c r="UV16" s="133"/>
      <c r="UW16" s="133"/>
      <c r="UX16" s="133"/>
      <c r="UY16" s="133"/>
      <c r="UZ16" s="133"/>
      <c r="VA16" s="133"/>
      <c r="VB16" s="133"/>
      <c r="VC16" s="133"/>
      <c r="VD16" s="133"/>
      <c r="VE16" s="133"/>
      <c r="VF16" s="133"/>
      <c r="VG16" s="133"/>
      <c r="VH16" s="133"/>
      <c r="VI16" s="133"/>
      <c r="VJ16" s="133"/>
      <c r="VK16" s="133"/>
      <c r="VL16" s="133"/>
      <c r="VM16" s="133"/>
      <c r="VN16" s="133"/>
      <c r="VO16" s="133"/>
      <c r="VP16" s="133"/>
      <c r="VQ16" s="133"/>
      <c r="VR16" s="133"/>
      <c r="VS16" s="133"/>
      <c r="VT16" s="133"/>
      <c r="VU16" s="133"/>
      <c r="VV16" s="133"/>
      <c r="VW16" s="133"/>
      <c r="VX16" s="133"/>
      <c r="VY16" s="133"/>
      <c r="VZ16" s="133"/>
      <c r="WA16" s="133"/>
      <c r="WB16" s="133"/>
      <c r="WC16" s="133"/>
      <c r="WD16" s="133"/>
      <c r="WE16" s="133"/>
      <c r="WF16" s="133"/>
      <c r="WG16" s="133"/>
      <c r="WH16" s="133"/>
      <c r="WI16" s="133"/>
      <c r="WJ16" s="133"/>
      <c r="WK16" s="133"/>
      <c r="WL16" s="133"/>
      <c r="WM16" s="133"/>
      <c r="WN16" s="133"/>
      <c r="WO16" s="133"/>
      <c r="WP16" s="133"/>
      <c r="WQ16" s="133"/>
      <c r="WR16" s="133"/>
      <c r="WS16" s="133"/>
      <c r="WT16" s="133"/>
      <c r="WU16" s="133"/>
      <c r="WV16" s="133"/>
      <c r="WW16" s="133"/>
      <c r="WX16" s="133"/>
      <c r="WY16" s="133"/>
      <c r="WZ16" s="133"/>
      <c r="XA16" s="133"/>
      <c r="XB16" s="133"/>
      <c r="XC16" s="133"/>
      <c r="XD16" s="133"/>
      <c r="XE16" s="133"/>
      <c r="XF16" s="133"/>
      <c r="XG16" s="133"/>
      <c r="XH16" s="133"/>
      <c r="XI16" s="133"/>
      <c r="XJ16" s="133"/>
      <c r="XK16" s="133"/>
      <c r="XL16" s="133"/>
      <c r="XM16" s="133"/>
      <c r="XN16" s="133"/>
      <c r="XO16" s="133"/>
      <c r="XP16" s="133"/>
      <c r="XQ16" s="133"/>
      <c r="XR16" s="133"/>
      <c r="XS16" s="133"/>
      <c r="XT16" s="133"/>
      <c r="XU16" s="133"/>
      <c r="XV16" s="133"/>
      <c r="XW16" s="133"/>
      <c r="XX16" s="133"/>
      <c r="XY16" s="133"/>
      <c r="XZ16" s="133"/>
      <c r="YA16" s="133"/>
      <c r="YB16" s="133"/>
      <c r="YC16" s="133"/>
      <c r="YD16" s="133"/>
      <c r="YE16" s="133"/>
      <c r="YF16" s="133"/>
      <c r="YG16" s="133"/>
      <c r="YH16" s="133"/>
      <c r="YI16" s="133"/>
      <c r="YJ16" s="133"/>
      <c r="YK16" s="133"/>
      <c r="YL16" s="133"/>
      <c r="YM16" s="133"/>
      <c r="YN16" s="133"/>
      <c r="YO16" s="133"/>
      <c r="YP16" s="133"/>
      <c r="YQ16" s="133"/>
      <c r="YR16" s="133"/>
      <c r="YS16" s="133"/>
      <c r="YT16" s="133"/>
      <c r="YU16" s="133"/>
      <c r="YV16" s="133"/>
      <c r="YW16" s="133"/>
      <c r="YX16" s="133"/>
      <c r="YY16" s="133"/>
      <c r="YZ16" s="133"/>
      <c r="ZA16" s="133"/>
      <c r="ZB16" s="133"/>
      <c r="ZC16" s="133"/>
      <c r="ZD16" s="133"/>
      <c r="ZE16" s="133"/>
      <c r="ZF16" s="133"/>
      <c r="ZG16" s="133"/>
      <c r="ZH16" s="133"/>
      <c r="ZI16" s="133"/>
      <c r="ZJ16" s="133"/>
      <c r="ZK16" s="133"/>
      <c r="ZL16" s="133"/>
      <c r="ZM16" s="133"/>
      <c r="ZN16" s="133"/>
      <c r="ZO16" s="133"/>
      <c r="ZP16" s="133"/>
      <c r="ZQ16" s="133"/>
      <c r="ZR16" s="133"/>
      <c r="ZS16" s="133"/>
      <c r="ZT16" s="133"/>
      <c r="ZU16" s="133"/>
      <c r="ZV16" s="133"/>
      <c r="ZW16" s="133"/>
      <c r="ZX16" s="133"/>
      <c r="ZY16" s="133"/>
      <c r="ZZ16" s="133"/>
      <c r="AAA16" s="133"/>
      <c r="AAB16" s="133"/>
      <c r="AAC16" s="133"/>
      <c r="AAD16" s="133"/>
      <c r="AAE16" s="133"/>
      <c r="AAF16" s="133"/>
      <c r="AAG16" s="133"/>
      <c r="AAH16" s="133"/>
      <c r="AAI16" s="133"/>
      <c r="AAJ16" s="133"/>
      <c r="AAK16" s="133"/>
      <c r="AAL16" s="133"/>
      <c r="AAM16" s="133"/>
      <c r="AAN16" s="133"/>
      <c r="AAO16" s="133"/>
      <c r="AAP16" s="133"/>
      <c r="AAQ16" s="133"/>
      <c r="AAR16" s="133"/>
      <c r="AAS16" s="133"/>
      <c r="AAT16" s="133"/>
      <c r="AAU16" s="133"/>
      <c r="AAV16" s="133"/>
      <c r="AAW16" s="133"/>
      <c r="AAX16" s="133"/>
      <c r="AAY16" s="133"/>
      <c r="AAZ16" s="133"/>
      <c r="ABA16" s="133"/>
      <c r="ABB16" s="133"/>
      <c r="ABC16" s="133"/>
      <c r="ABD16" s="133"/>
      <c r="ABE16" s="133"/>
      <c r="ABF16" s="133"/>
      <c r="ABG16" s="133"/>
      <c r="ABH16" s="133"/>
      <c r="ABI16" s="133"/>
      <c r="ABJ16" s="133"/>
      <c r="ABK16" s="133"/>
      <c r="ABL16" s="133"/>
      <c r="ABM16" s="133"/>
      <c r="ABN16" s="133"/>
      <c r="ABO16" s="133"/>
      <c r="ABP16" s="133"/>
      <c r="ABQ16" s="133"/>
      <c r="ABR16" s="133"/>
      <c r="ABS16" s="133"/>
      <c r="ABT16" s="133"/>
      <c r="ABU16" s="133"/>
      <c r="ABV16" s="133"/>
      <c r="ABW16" s="133"/>
      <c r="ABX16" s="133"/>
      <c r="ABY16" s="133"/>
      <c r="ABZ16" s="133"/>
      <c r="ACA16" s="133"/>
      <c r="ACB16" s="133"/>
      <c r="ACC16" s="133"/>
      <c r="ACD16" s="133"/>
      <c r="ACE16" s="133"/>
      <c r="ACF16" s="133"/>
      <c r="ACG16" s="133"/>
      <c r="ACH16" s="133"/>
      <c r="ACI16" s="133"/>
      <c r="ACJ16" s="133"/>
      <c r="ACK16" s="133"/>
      <c r="ACL16" s="133"/>
      <c r="ACM16" s="133"/>
      <c r="ACN16" s="133"/>
      <c r="ACO16" s="133"/>
      <c r="ACP16" s="133"/>
      <c r="ACQ16" s="133"/>
      <c r="ACR16" s="133"/>
      <c r="ACS16" s="133"/>
      <c r="ACT16" s="133"/>
      <c r="ACU16" s="133"/>
      <c r="ACV16" s="133"/>
      <c r="ACW16" s="133"/>
      <c r="ACX16" s="133"/>
      <c r="ACY16" s="133"/>
      <c r="ACZ16" s="133"/>
      <c r="ADA16" s="133"/>
      <c r="ADB16" s="133"/>
      <c r="ADC16" s="133"/>
      <c r="ADD16" s="133"/>
      <c r="ADE16" s="133"/>
      <c r="ADF16" s="133"/>
      <c r="ADG16" s="133"/>
      <c r="ADH16" s="133"/>
      <c r="ADI16" s="133"/>
      <c r="ADJ16" s="133"/>
      <c r="ADK16" s="133"/>
      <c r="ADL16" s="133"/>
      <c r="ADM16" s="133"/>
      <c r="ADN16" s="133"/>
      <c r="ADO16" s="133"/>
      <c r="ADP16" s="133"/>
      <c r="ADQ16" s="133"/>
      <c r="ADR16" s="133"/>
      <c r="ADS16" s="133"/>
      <c r="ADT16" s="133"/>
      <c r="ADU16" s="133"/>
      <c r="ADV16" s="133"/>
      <c r="ADW16" s="133"/>
      <c r="ADX16" s="133"/>
      <c r="ADY16" s="133"/>
      <c r="ADZ16" s="133"/>
      <c r="AEA16" s="133"/>
      <c r="AEB16" s="133"/>
      <c r="AEC16" s="133"/>
      <c r="AED16" s="133"/>
      <c r="AEE16" s="133"/>
      <c r="AEF16" s="133"/>
      <c r="AEG16" s="133"/>
      <c r="AEH16" s="133"/>
      <c r="AEI16" s="133"/>
      <c r="AEJ16" s="133"/>
      <c r="AEK16" s="133"/>
      <c r="AEL16" s="133"/>
      <c r="AEM16" s="133"/>
      <c r="AEN16" s="133"/>
      <c r="AEO16" s="133"/>
      <c r="AEP16" s="133"/>
      <c r="AEQ16" s="133"/>
      <c r="AER16" s="133"/>
      <c r="AES16" s="133"/>
      <c r="AET16" s="133"/>
      <c r="AEU16" s="133"/>
      <c r="AEV16" s="133"/>
      <c r="AEW16" s="133"/>
      <c r="AEX16" s="133"/>
      <c r="AEY16" s="133"/>
      <c r="AEZ16" s="133"/>
      <c r="AFA16" s="133"/>
      <c r="AFB16" s="133"/>
      <c r="AFC16" s="133"/>
      <c r="AFD16" s="133"/>
      <c r="AFE16" s="133"/>
      <c r="AFF16" s="133"/>
      <c r="AFG16" s="133"/>
      <c r="AFH16" s="133"/>
      <c r="AFI16" s="133"/>
      <c r="AFJ16" s="133"/>
      <c r="AFK16" s="133"/>
      <c r="AFL16" s="133"/>
      <c r="AFM16" s="133"/>
      <c r="AFN16" s="133"/>
      <c r="AFO16" s="133"/>
      <c r="AFP16" s="133"/>
      <c r="AFQ16" s="133"/>
      <c r="AFR16" s="133"/>
      <c r="AFS16" s="133"/>
      <c r="AFT16" s="133"/>
      <c r="AFU16" s="133"/>
      <c r="AFV16" s="133"/>
      <c r="AFW16" s="133"/>
      <c r="AFX16" s="133"/>
      <c r="AFY16" s="133"/>
      <c r="AFZ16" s="133"/>
      <c r="AGA16" s="133"/>
      <c r="AGB16" s="133"/>
      <c r="AGC16" s="133"/>
      <c r="AGD16" s="133"/>
      <c r="AGE16" s="133"/>
      <c r="AGF16" s="133"/>
      <c r="AGG16" s="133"/>
      <c r="AGH16" s="133"/>
      <c r="AGI16" s="133"/>
      <c r="AGJ16" s="133"/>
      <c r="AGK16" s="133"/>
      <c r="AGL16" s="133"/>
      <c r="AGM16" s="133"/>
      <c r="AGN16" s="133"/>
      <c r="AGO16" s="133"/>
      <c r="AGP16" s="133"/>
      <c r="AGQ16" s="133"/>
      <c r="AGR16" s="133"/>
      <c r="AGS16" s="133"/>
      <c r="AGT16" s="133"/>
      <c r="AGU16" s="133"/>
      <c r="AGV16" s="133"/>
      <c r="AGW16" s="133"/>
      <c r="AGX16" s="133"/>
      <c r="AGY16" s="133"/>
      <c r="AGZ16" s="133"/>
      <c r="AHA16" s="133"/>
      <c r="AHB16" s="133"/>
      <c r="AHC16" s="133"/>
      <c r="AHD16" s="133"/>
      <c r="AHE16" s="133"/>
      <c r="AHF16" s="133"/>
      <c r="AHG16" s="133"/>
      <c r="AHH16" s="133"/>
      <c r="AHI16" s="133"/>
      <c r="AHJ16" s="133"/>
      <c r="AHK16" s="133"/>
      <c r="AHL16" s="133"/>
      <c r="AHM16" s="133"/>
      <c r="AHN16" s="133"/>
      <c r="AHO16" s="133"/>
      <c r="AHP16" s="133"/>
      <c r="AHQ16" s="133"/>
      <c r="AHR16" s="133"/>
      <c r="AHS16" s="133"/>
      <c r="AHT16" s="133"/>
      <c r="AHU16" s="133"/>
      <c r="AHV16" s="133"/>
      <c r="AHW16" s="133"/>
      <c r="AHX16" s="133"/>
      <c r="AHY16" s="133"/>
      <c r="AHZ16" s="133"/>
      <c r="AIA16" s="133"/>
      <c r="AIB16" s="133"/>
      <c r="AIC16" s="133"/>
      <c r="AID16" s="133"/>
      <c r="AIE16" s="133"/>
      <c r="AIF16" s="133"/>
      <c r="AIG16" s="133"/>
      <c r="AIH16" s="133"/>
      <c r="AII16" s="133"/>
      <c r="AIJ16" s="133"/>
      <c r="AIK16" s="133"/>
      <c r="AIL16" s="133"/>
      <c r="AIM16" s="133"/>
      <c r="AIN16" s="133"/>
      <c r="AIO16" s="133"/>
      <c r="AIP16" s="133"/>
      <c r="AIQ16" s="133"/>
      <c r="AIR16" s="133"/>
      <c r="AIS16" s="133"/>
      <c r="AIT16" s="133"/>
      <c r="AIU16" s="133"/>
      <c r="AIV16" s="133"/>
      <c r="AIW16" s="133"/>
      <c r="AIX16" s="133"/>
      <c r="AIY16" s="133"/>
      <c r="AIZ16" s="133"/>
      <c r="AJA16" s="133"/>
      <c r="AJB16" s="133"/>
      <c r="AJC16" s="133"/>
      <c r="AJD16" s="133"/>
      <c r="AJE16" s="133"/>
      <c r="AJF16" s="133"/>
      <c r="AJG16" s="133"/>
      <c r="AJH16" s="133"/>
      <c r="AJI16" s="133"/>
      <c r="AJJ16" s="133"/>
      <c r="AJK16" s="133"/>
      <c r="AJL16" s="133"/>
      <c r="AJM16" s="133"/>
      <c r="AJN16" s="133"/>
      <c r="AJO16" s="133"/>
      <c r="AJP16" s="133"/>
      <c r="AJQ16" s="133"/>
      <c r="AJR16" s="133"/>
      <c r="AJS16" s="133"/>
      <c r="AJT16" s="133"/>
      <c r="AJU16" s="133"/>
      <c r="AJV16" s="133"/>
      <c r="AJW16" s="133"/>
      <c r="AJX16" s="133"/>
      <c r="AJY16" s="133"/>
      <c r="AJZ16" s="133"/>
      <c r="AKA16" s="133"/>
      <c r="AKB16" s="133"/>
      <c r="AKC16" s="133"/>
      <c r="AKD16" s="133"/>
      <c r="AKE16" s="133"/>
      <c r="AKF16" s="133"/>
      <c r="AKG16" s="133"/>
      <c r="AKH16" s="133"/>
      <c r="AKI16" s="133"/>
      <c r="AKJ16" s="133"/>
      <c r="AKK16" s="133"/>
      <c r="AKL16" s="133"/>
      <c r="AKM16" s="133"/>
      <c r="AKN16" s="133"/>
      <c r="AKO16" s="133"/>
      <c r="AKP16" s="133"/>
      <c r="AKQ16" s="133"/>
      <c r="AKR16" s="133"/>
      <c r="AKS16" s="133"/>
      <c r="AKT16" s="133"/>
      <c r="AKU16" s="133"/>
      <c r="AKV16" s="133"/>
      <c r="AKW16" s="133"/>
      <c r="AKX16" s="133"/>
      <c r="AKY16" s="133"/>
      <c r="AKZ16" s="133"/>
      <c r="ALA16" s="133"/>
      <c r="ALB16" s="133"/>
      <c r="ALC16" s="133"/>
      <c r="ALD16" s="133"/>
      <c r="ALE16" s="133"/>
      <c r="ALF16" s="133"/>
      <c r="ALG16" s="133"/>
      <c r="ALH16" s="133"/>
      <c r="ALI16" s="133"/>
      <c r="ALJ16" s="133"/>
      <c r="ALK16" s="133"/>
      <c r="ALL16" s="133"/>
      <c r="ALM16" s="133"/>
      <c r="ALN16" s="133"/>
      <c r="ALO16" s="133"/>
      <c r="ALP16" s="133"/>
      <c r="ALQ16" s="133"/>
      <c r="ALR16" s="133"/>
      <c r="ALS16" s="133"/>
      <c r="ALT16" s="133"/>
      <c r="ALU16" s="133"/>
      <c r="ALV16" s="133"/>
      <c r="ALW16" s="133"/>
      <c r="ALX16" s="133"/>
      <c r="ALY16" s="133"/>
      <c r="ALZ16" s="133"/>
      <c r="AMA16" s="133"/>
      <c r="AMB16" s="133"/>
      <c r="AMC16" s="133"/>
      <c r="AMD16" s="133"/>
      <c r="AME16" s="133"/>
      <c r="AMF16" s="133"/>
      <c r="AMG16" s="133"/>
      <c r="AMH16" s="133"/>
      <c r="AMI16" s="133"/>
      <c r="AMJ16" s="133"/>
    </row>
    <row r="17" spans="1:1024" customFormat="1" ht="15">
      <c r="A17" s="252"/>
      <c r="B17" s="252"/>
      <c r="C17" s="252"/>
      <c r="D17" s="252"/>
      <c r="E17" s="252"/>
      <c r="F17" s="252"/>
      <c r="G17" s="252"/>
      <c r="H17" s="252"/>
      <c r="I17" s="252"/>
      <c r="J17" s="252"/>
      <c r="K17" s="252"/>
      <c r="L17" s="252"/>
      <c r="M17" s="252"/>
      <c r="N17" s="252"/>
      <c r="O17" s="257"/>
      <c r="P17" s="258"/>
      <c r="Q17" s="258"/>
      <c r="R17" s="258"/>
      <c r="S17" s="253"/>
      <c r="T17" s="253"/>
      <c r="U17" s="133"/>
      <c r="V17" s="133"/>
      <c r="W17" s="133"/>
      <c r="X17" s="133"/>
      <c r="Y17" s="133"/>
      <c r="Z17" s="133"/>
      <c r="AA17" s="133"/>
      <c r="AB17" s="133"/>
      <c r="AC17" s="133"/>
      <c r="AD17" s="133"/>
      <c r="AE17" s="133"/>
      <c r="AF17" s="133"/>
      <c r="AG17" s="133"/>
      <c r="AH17" s="133"/>
      <c r="AI17" s="133"/>
      <c r="AJ17" s="133"/>
      <c r="AK17" s="133"/>
      <c r="AL17" s="133"/>
      <c r="AM17" s="133"/>
      <c r="AN17" s="133"/>
      <c r="AO17" s="133"/>
      <c r="AP17" s="133"/>
      <c r="AQ17" s="133"/>
      <c r="AR17" s="133"/>
      <c r="AS17" s="133"/>
      <c r="AT17" s="133"/>
      <c r="AU17" s="133"/>
      <c r="AV17" s="133"/>
      <c r="AW17" s="133"/>
      <c r="AX17" s="133"/>
      <c r="AY17" s="133"/>
      <c r="AZ17" s="133"/>
      <c r="BA17" s="133"/>
      <c r="BB17" s="133"/>
      <c r="BC17" s="133"/>
      <c r="BD17" s="133"/>
      <c r="BE17" s="133"/>
      <c r="BF17" s="133"/>
      <c r="BG17" s="133"/>
      <c r="BH17" s="133"/>
      <c r="BI17" s="133"/>
      <c r="BJ17" s="133"/>
      <c r="BK17" s="133"/>
      <c r="BL17" s="133"/>
      <c r="BM17" s="133"/>
      <c r="BN17" s="133"/>
      <c r="BO17" s="133"/>
      <c r="BP17" s="133"/>
      <c r="BQ17" s="133"/>
      <c r="BR17" s="133"/>
      <c r="BS17" s="133"/>
      <c r="BT17" s="133"/>
      <c r="BU17" s="133"/>
      <c r="BV17" s="133"/>
      <c r="BW17" s="133"/>
      <c r="BX17" s="133"/>
      <c r="BY17" s="133"/>
      <c r="BZ17" s="133"/>
      <c r="CA17" s="133"/>
      <c r="CB17" s="133"/>
      <c r="CC17" s="133"/>
      <c r="CD17" s="133"/>
      <c r="CE17" s="133"/>
      <c r="CF17" s="133"/>
      <c r="CG17" s="133"/>
      <c r="CH17" s="133"/>
      <c r="CI17" s="133"/>
      <c r="CJ17" s="133"/>
      <c r="CK17" s="133"/>
      <c r="CL17" s="133"/>
      <c r="CM17" s="133"/>
      <c r="CN17" s="133"/>
      <c r="CO17" s="133"/>
      <c r="CP17" s="133"/>
      <c r="CQ17" s="133"/>
      <c r="CR17" s="133"/>
      <c r="CS17" s="133"/>
      <c r="CT17" s="133"/>
      <c r="CU17" s="133"/>
      <c r="CV17" s="133"/>
      <c r="CW17" s="133"/>
      <c r="CX17" s="133"/>
      <c r="CY17" s="133"/>
      <c r="CZ17" s="133"/>
      <c r="DA17" s="133"/>
      <c r="DB17" s="133"/>
      <c r="DC17" s="133"/>
      <c r="DD17" s="133"/>
      <c r="DE17" s="133"/>
      <c r="DF17" s="133"/>
      <c r="DG17" s="133"/>
      <c r="DH17" s="133"/>
      <c r="DI17" s="133"/>
      <c r="DJ17" s="133"/>
      <c r="DK17" s="133"/>
      <c r="DL17" s="133"/>
      <c r="DM17" s="133"/>
      <c r="DN17" s="133"/>
      <c r="DO17" s="133"/>
      <c r="DP17" s="133"/>
      <c r="DQ17" s="133"/>
      <c r="DR17" s="133"/>
      <c r="DS17" s="133"/>
      <c r="DT17" s="133"/>
      <c r="DU17" s="133"/>
      <c r="DV17" s="133"/>
      <c r="DW17" s="133"/>
      <c r="DX17" s="133"/>
      <c r="DY17" s="133"/>
      <c r="DZ17" s="133"/>
      <c r="EA17" s="133"/>
      <c r="EB17" s="133"/>
      <c r="EC17" s="133"/>
      <c r="ED17" s="133"/>
      <c r="EE17" s="133"/>
      <c r="EF17" s="133"/>
      <c r="EG17" s="133"/>
      <c r="EH17" s="133"/>
      <c r="EI17" s="133"/>
      <c r="EJ17" s="133"/>
      <c r="EK17" s="133"/>
      <c r="EL17" s="133"/>
      <c r="EM17" s="133"/>
      <c r="EN17" s="133"/>
      <c r="EO17" s="133"/>
      <c r="EP17" s="133"/>
      <c r="EQ17" s="133"/>
      <c r="ER17" s="133"/>
      <c r="ES17" s="133"/>
      <c r="ET17" s="133"/>
      <c r="EU17" s="133"/>
      <c r="EV17" s="133"/>
      <c r="EW17" s="133"/>
      <c r="EX17" s="133"/>
      <c r="EY17" s="133"/>
      <c r="EZ17" s="133"/>
      <c r="FA17" s="133"/>
      <c r="FB17" s="133"/>
      <c r="FC17" s="133"/>
      <c r="FD17" s="133"/>
      <c r="FE17" s="133"/>
      <c r="FF17" s="133"/>
      <c r="FG17" s="133"/>
      <c r="FH17" s="133"/>
      <c r="FI17" s="133"/>
      <c r="FJ17" s="133"/>
      <c r="FK17" s="133"/>
      <c r="FL17" s="133"/>
      <c r="FM17" s="133"/>
      <c r="FN17" s="133"/>
      <c r="FO17" s="133"/>
      <c r="FP17" s="133"/>
      <c r="FQ17" s="133"/>
      <c r="FR17" s="133"/>
      <c r="FS17" s="133"/>
      <c r="FT17" s="133"/>
      <c r="FU17" s="133"/>
      <c r="FV17" s="133"/>
      <c r="FW17" s="133"/>
      <c r="FX17" s="133"/>
      <c r="FY17" s="133"/>
      <c r="FZ17" s="133"/>
      <c r="GA17" s="133"/>
      <c r="GB17" s="133"/>
      <c r="GC17" s="133"/>
      <c r="GD17" s="133"/>
      <c r="GE17" s="133"/>
      <c r="GF17" s="133"/>
      <c r="GG17" s="133"/>
      <c r="GH17" s="133"/>
      <c r="GI17" s="133"/>
      <c r="GJ17" s="133"/>
      <c r="GK17" s="133"/>
      <c r="GL17" s="133"/>
      <c r="GM17" s="133"/>
      <c r="GN17" s="133"/>
      <c r="GO17" s="133"/>
      <c r="GP17" s="133"/>
      <c r="GQ17" s="133"/>
      <c r="GR17" s="133"/>
      <c r="GS17" s="133"/>
      <c r="GT17" s="133"/>
      <c r="GU17" s="133"/>
      <c r="GV17" s="133"/>
      <c r="GW17" s="133"/>
      <c r="GX17" s="133"/>
      <c r="GY17" s="133"/>
      <c r="GZ17" s="133"/>
      <c r="HA17" s="133"/>
      <c r="HB17" s="133"/>
      <c r="HC17" s="133"/>
      <c r="HD17" s="133"/>
      <c r="HE17" s="133"/>
      <c r="HF17" s="133"/>
      <c r="HG17" s="133"/>
      <c r="HH17" s="133"/>
      <c r="HI17" s="133"/>
      <c r="HJ17" s="133"/>
      <c r="HK17" s="133"/>
      <c r="HL17" s="133"/>
      <c r="HM17" s="133"/>
      <c r="HN17" s="133"/>
      <c r="HO17" s="133"/>
      <c r="HP17" s="133"/>
      <c r="HQ17" s="133"/>
      <c r="HR17" s="133"/>
      <c r="HS17" s="133"/>
      <c r="HT17" s="133"/>
      <c r="HU17" s="133"/>
      <c r="HV17" s="133"/>
      <c r="HW17" s="133"/>
      <c r="HX17" s="133"/>
      <c r="HY17" s="133"/>
      <c r="HZ17" s="133"/>
      <c r="IA17" s="133"/>
      <c r="IB17" s="133"/>
      <c r="IC17" s="133"/>
      <c r="ID17" s="133"/>
      <c r="IE17" s="133"/>
      <c r="IF17" s="133"/>
      <c r="IG17" s="133"/>
      <c r="IH17" s="133"/>
      <c r="II17" s="133"/>
      <c r="IJ17" s="133"/>
      <c r="IK17" s="133"/>
      <c r="IL17" s="133"/>
      <c r="IM17" s="133"/>
      <c r="IN17" s="133"/>
      <c r="IO17" s="133"/>
      <c r="IP17" s="133"/>
      <c r="IQ17" s="133"/>
      <c r="IR17" s="133"/>
      <c r="IS17" s="133"/>
      <c r="IT17" s="133"/>
      <c r="IU17" s="133"/>
      <c r="IV17" s="133"/>
      <c r="IW17" s="133"/>
      <c r="IX17" s="133"/>
      <c r="IY17" s="133"/>
      <c r="IZ17" s="133"/>
      <c r="JA17" s="133"/>
      <c r="JB17" s="133"/>
      <c r="JC17" s="133"/>
      <c r="JD17" s="133"/>
      <c r="JE17" s="133"/>
      <c r="JF17" s="133"/>
      <c r="JG17" s="133"/>
      <c r="JH17" s="133"/>
      <c r="JI17" s="133"/>
      <c r="JJ17" s="133"/>
      <c r="JK17" s="133"/>
      <c r="JL17" s="133"/>
      <c r="JM17" s="133"/>
      <c r="JN17" s="133"/>
      <c r="JO17" s="133"/>
      <c r="JP17" s="133"/>
      <c r="JQ17" s="133"/>
      <c r="JR17" s="133"/>
      <c r="JS17" s="133"/>
      <c r="JT17" s="133"/>
      <c r="JU17" s="133"/>
      <c r="JV17" s="133"/>
      <c r="JW17" s="133"/>
      <c r="JX17" s="133"/>
      <c r="JY17" s="133"/>
      <c r="JZ17" s="133"/>
      <c r="KA17" s="133"/>
      <c r="KB17" s="133"/>
      <c r="KC17" s="133"/>
      <c r="KD17" s="133"/>
      <c r="KE17" s="133"/>
      <c r="KF17" s="133"/>
      <c r="KG17" s="133"/>
      <c r="KH17" s="133"/>
      <c r="KI17" s="133"/>
      <c r="KJ17" s="133"/>
      <c r="KK17" s="133"/>
      <c r="KL17" s="133"/>
      <c r="KM17" s="133"/>
      <c r="KN17" s="133"/>
      <c r="KO17" s="133"/>
      <c r="KP17" s="133"/>
      <c r="KQ17" s="133"/>
      <c r="KR17" s="133"/>
      <c r="KS17" s="133"/>
      <c r="KT17" s="133"/>
      <c r="KU17" s="133"/>
      <c r="KV17" s="133"/>
      <c r="KW17" s="133"/>
      <c r="KX17" s="133"/>
      <c r="KY17" s="133"/>
      <c r="KZ17" s="133"/>
      <c r="LA17" s="133"/>
      <c r="LB17" s="133"/>
      <c r="LC17" s="133"/>
      <c r="LD17" s="133"/>
      <c r="LE17" s="133"/>
      <c r="LF17" s="133"/>
      <c r="LG17" s="133"/>
      <c r="LH17" s="133"/>
      <c r="LI17" s="133"/>
      <c r="LJ17" s="133"/>
      <c r="LK17" s="133"/>
      <c r="LL17" s="133"/>
      <c r="LM17" s="133"/>
      <c r="LN17" s="133"/>
      <c r="LO17" s="133"/>
      <c r="LP17" s="133"/>
      <c r="LQ17" s="133"/>
      <c r="LR17" s="133"/>
      <c r="LS17" s="133"/>
      <c r="LT17" s="133"/>
      <c r="LU17" s="133"/>
      <c r="LV17" s="133"/>
      <c r="LW17" s="133"/>
      <c r="LX17" s="133"/>
      <c r="LY17" s="133"/>
      <c r="LZ17" s="133"/>
      <c r="MA17" s="133"/>
      <c r="MB17" s="133"/>
      <c r="MC17" s="133"/>
      <c r="MD17" s="133"/>
      <c r="ME17" s="133"/>
      <c r="MF17" s="133"/>
      <c r="MG17" s="133"/>
      <c r="MH17" s="133"/>
      <c r="MI17" s="133"/>
      <c r="MJ17" s="133"/>
      <c r="MK17" s="133"/>
      <c r="ML17" s="133"/>
      <c r="MM17" s="133"/>
      <c r="MN17" s="133"/>
      <c r="MO17" s="133"/>
      <c r="MP17" s="133"/>
      <c r="MQ17" s="133"/>
      <c r="MR17" s="133"/>
      <c r="MS17" s="133"/>
      <c r="MT17" s="133"/>
      <c r="MU17" s="133"/>
      <c r="MV17" s="133"/>
      <c r="MW17" s="133"/>
      <c r="MX17" s="133"/>
      <c r="MY17" s="133"/>
      <c r="MZ17" s="133"/>
      <c r="NA17" s="133"/>
      <c r="NB17" s="133"/>
      <c r="NC17" s="133"/>
      <c r="ND17" s="133"/>
      <c r="NE17" s="133"/>
      <c r="NF17" s="133"/>
      <c r="NG17" s="133"/>
      <c r="NH17" s="133"/>
      <c r="NI17" s="133"/>
      <c r="NJ17" s="133"/>
      <c r="NK17" s="133"/>
      <c r="NL17" s="133"/>
      <c r="NM17" s="133"/>
      <c r="NN17" s="133"/>
      <c r="NO17" s="133"/>
      <c r="NP17" s="133"/>
      <c r="NQ17" s="133"/>
      <c r="NR17" s="133"/>
      <c r="NS17" s="133"/>
      <c r="NT17" s="133"/>
      <c r="NU17" s="133"/>
      <c r="NV17" s="133"/>
      <c r="NW17" s="133"/>
      <c r="NX17" s="133"/>
      <c r="NY17" s="133"/>
      <c r="NZ17" s="133"/>
      <c r="OA17" s="133"/>
      <c r="OB17" s="133"/>
      <c r="OC17" s="133"/>
      <c r="OD17" s="133"/>
      <c r="OE17" s="133"/>
      <c r="OF17" s="133"/>
      <c r="OG17" s="133"/>
      <c r="OH17" s="133"/>
      <c r="OI17" s="133"/>
      <c r="OJ17" s="133"/>
      <c r="OK17" s="133"/>
      <c r="OL17" s="133"/>
      <c r="OM17" s="133"/>
      <c r="ON17" s="133"/>
      <c r="OO17" s="133"/>
      <c r="OP17" s="133"/>
      <c r="OQ17" s="133"/>
      <c r="OR17" s="133"/>
      <c r="OS17" s="133"/>
      <c r="OT17" s="133"/>
      <c r="OU17" s="133"/>
      <c r="OV17" s="133"/>
      <c r="OW17" s="133"/>
      <c r="OX17" s="133"/>
      <c r="OY17" s="133"/>
      <c r="OZ17" s="133"/>
      <c r="PA17" s="133"/>
      <c r="PB17" s="133"/>
      <c r="PC17" s="133"/>
      <c r="PD17" s="133"/>
      <c r="PE17" s="133"/>
      <c r="PF17" s="133"/>
      <c r="PG17" s="133"/>
      <c r="PH17" s="133"/>
      <c r="PI17" s="133"/>
      <c r="PJ17" s="133"/>
      <c r="PK17" s="133"/>
      <c r="PL17" s="133"/>
      <c r="PM17" s="133"/>
      <c r="PN17" s="133"/>
      <c r="PO17" s="133"/>
      <c r="PP17" s="133"/>
      <c r="PQ17" s="133"/>
      <c r="PR17" s="133"/>
      <c r="PS17" s="133"/>
      <c r="PT17" s="133"/>
      <c r="PU17" s="133"/>
      <c r="PV17" s="133"/>
      <c r="PW17" s="133"/>
      <c r="PX17" s="133"/>
      <c r="PY17" s="133"/>
      <c r="PZ17" s="133"/>
      <c r="QA17" s="133"/>
      <c r="QB17" s="133"/>
      <c r="QC17" s="133"/>
      <c r="QD17" s="133"/>
      <c r="QE17" s="133"/>
      <c r="QF17" s="133"/>
      <c r="QG17" s="133"/>
      <c r="QH17" s="133"/>
      <c r="QI17" s="133"/>
      <c r="QJ17" s="133"/>
      <c r="QK17" s="133"/>
      <c r="QL17" s="133"/>
      <c r="QM17" s="133"/>
      <c r="QN17" s="133"/>
      <c r="QO17" s="133"/>
      <c r="QP17" s="133"/>
      <c r="QQ17" s="133"/>
      <c r="QR17" s="133"/>
      <c r="QS17" s="133"/>
      <c r="QT17" s="133"/>
      <c r="QU17" s="133"/>
      <c r="QV17" s="133"/>
      <c r="QW17" s="133"/>
      <c r="QX17" s="133"/>
      <c r="QY17" s="133"/>
      <c r="QZ17" s="133"/>
      <c r="RA17" s="133"/>
      <c r="RB17" s="133"/>
      <c r="RC17" s="133"/>
      <c r="RD17" s="133"/>
      <c r="RE17" s="133"/>
      <c r="RF17" s="133"/>
      <c r="RG17" s="133"/>
      <c r="RH17" s="133"/>
      <c r="RI17" s="133"/>
      <c r="RJ17" s="133"/>
      <c r="RK17" s="133"/>
      <c r="RL17" s="133"/>
      <c r="RM17" s="133"/>
      <c r="RN17" s="133"/>
      <c r="RO17" s="133"/>
      <c r="RP17" s="133"/>
      <c r="RQ17" s="133"/>
      <c r="RR17" s="133"/>
      <c r="RS17" s="133"/>
      <c r="RT17" s="133"/>
      <c r="RU17" s="133"/>
      <c r="RV17" s="133"/>
      <c r="RW17" s="133"/>
      <c r="RX17" s="133"/>
      <c r="RY17" s="133"/>
      <c r="RZ17" s="133"/>
      <c r="SA17" s="133"/>
      <c r="SB17" s="133"/>
      <c r="SC17" s="133"/>
      <c r="SD17" s="133"/>
      <c r="SE17" s="133"/>
      <c r="SF17" s="133"/>
      <c r="SG17" s="133"/>
      <c r="SH17" s="133"/>
      <c r="SI17" s="133"/>
      <c r="SJ17" s="133"/>
      <c r="SK17" s="133"/>
      <c r="SL17" s="133"/>
      <c r="SM17" s="133"/>
      <c r="SN17" s="133"/>
      <c r="SO17" s="133"/>
      <c r="SP17" s="133"/>
      <c r="SQ17" s="133"/>
      <c r="SR17" s="133"/>
      <c r="SS17" s="133"/>
      <c r="ST17" s="133"/>
      <c r="SU17" s="133"/>
      <c r="SV17" s="133"/>
      <c r="SW17" s="133"/>
      <c r="SX17" s="133"/>
      <c r="SY17" s="133"/>
      <c r="SZ17" s="133"/>
      <c r="TA17" s="133"/>
      <c r="TB17" s="133"/>
      <c r="TC17" s="133"/>
      <c r="TD17" s="133"/>
      <c r="TE17" s="133"/>
      <c r="TF17" s="133"/>
      <c r="TG17" s="133"/>
      <c r="TH17" s="133"/>
      <c r="TI17" s="133"/>
      <c r="TJ17" s="133"/>
      <c r="TK17" s="133"/>
      <c r="TL17" s="133"/>
      <c r="TM17" s="133"/>
      <c r="TN17" s="133"/>
      <c r="TO17" s="133"/>
      <c r="TP17" s="133"/>
      <c r="TQ17" s="133"/>
      <c r="TR17" s="133"/>
      <c r="TS17" s="133"/>
      <c r="TT17" s="133"/>
      <c r="TU17" s="133"/>
      <c r="TV17" s="133"/>
      <c r="TW17" s="133"/>
      <c r="TX17" s="133"/>
      <c r="TY17" s="133"/>
      <c r="TZ17" s="133"/>
      <c r="UA17" s="133"/>
      <c r="UB17" s="133"/>
      <c r="UC17" s="133"/>
      <c r="UD17" s="133"/>
      <c r="UE17" s="133"/>
      <c r="UF17" s="133"/>
      <c r="UG17" s="133"/>
      <c r="UH17" s="133"/>
      <c r="UI17" s="133"/>
      <c r="UJ17" s="133"/>
      <c r="UK17" s="133"/>
      <c r="UL17" s="133"/>
      <c r="UM17" s="133"/>
      <c r="UN17" s="133"/>
      <c r="UO17" s="133"/>
      <c r="UP17" s="133"/>
      <c r="UQ17" s="133"/>
      <c r="UR17" s="133"/>
      <c r="US17" s="133"/>
      <c r="UT17" s="133"/>
      <c r="UU17" s="133"/>
      <c r="UV17" s="133"/>
      <c r="UW17" s="133"/>
      <c r="UX17" s="133"/>
      <c r="UY17" s="133"/>
      <c r="UZ17" s="133"/>
      <c r="VA17" s="133"/>
      <c r="VB17" s="133"/>
      <c r="VC17" s="133"/>
      <c r="VD17" s="133"/>
      <c r="VE17" s="133"/>
      <c r="VF17" s="133"/>
      <c r="VG17" s="133"/>
      <c r="VH17" s="133"/>
      <c r="VI17" s="133"/>
      <c r="VJ17" s="133"/>
      <c r="VK17" s="133"/>
      <c r="VL17" s="133"/>
      <c r="VM17" s="133"/>
      <c r="VN17" s="133"/>
      <c r="VO17" s="133"/>
      <c r="VP17" s="133"/>
      <c r="VQ17" s="133"/>
      <c r="VR17" s="133"/>
      <c r="VS17" s="133"/>
      <c r="VT17" s="133"/>
      <c r="VU17" s="133"/>
      <c r="VV17" s="133"/>
      <c r="VW17" s="133"/>
      <c r="VX17" s="133"/>
      <c r="VY17" s="133"/>
      <c r="VZ17" s="133"/>
      <c r="WA17" s="133"/>
      <c r="WB17" s="133"/>
      <c r="WC17" s="133"/>
      <c r="WD17" s="133"/>
      <c r="WE17" s="133"/>
      <c r="WF17" s="133"/>
      <c r="WG17" s="133"/>
      <c r="WH17" s="133"/>
      <c r="WI17" s="133"/>
      <c r="WJ17" s="133"/>
      <c r="WK17" s="133"/>
      <c r="WL17" s="133"/>
      <c r="WM17" s="133"/>
      <c r="WN17" s="133"/>
      <c r="WO17" s="133"/>
      <c r="WP17" s="133"/>
      <c r="WQ17" s="133"/>
      <c r="WR17" s="133"/>
      <c r="WS17" s="133"/>
      <c r="WT17" s="133"/>
      <c r="WU17" s="133"/>
      <c r="WV17" s="133"/>
      <c r="WW17" s="133"/>
      <c r="WX17" s="133"/>
      <c r="WY17" s="133"/>
      <c r="WZ17" s="133"/>
      <c r="XA17" s="133"/>
      <c r="XB17" s="133"/>
      <c r="XC17" s="133"/>
      <c r="XD17" s="133"/>
      <c r="XE17" s="133"/>
      <c r="XF17" s="133"/>
      <c r="XG17" s="133"/>
      <c r="XH17" s="133"/>
      <c r="XI17" s="133"/>
      <c r="XJ17" s="133"/>
      <c r="XK17" s="133"/>
      <c r="XL17" s="133"/>
      <c r="XM17" s="133"/>
      <c r="XN17" s="133"/>
      <c r="XO17" s="133"/>
      <c r="XP17" s="133"/>
      <c r="XQ17" s="133"/>
      <c r="XR17" s="133"/>
      <c r="XS17" s="133"/>
      <c r="XT17" s="133"/>
      <c r="XU17" s="133"/>
      <c r="XV17" s="133"/>
      <c r="XW17" s="133"/>
      <c r="XX17" s="133"/>
      <c r="XY17" s="133"/>
      <c r="XZ17" s="133"/>
      <c r="YA17" s="133"/>
      <c r="YB17" s="133"/>
      <c r="YC17" s="133"/>
      <c r="YD17" s="133"/>
      <c r="YE17" s="133"/>
      <c r="YF17" s="133"/>
      <c r="YG17" s="133"/>
      <c r="YH17" s="133"/>
      <c r="YI17" s="133"/>
      <c r="YJ17" s="133"/>
      <c r="YK17" s="133"/>
      <c r="YL17" s="133"/>
      <c r="YM17" s="133"/>
      <c r="YN17" s="133"/>
      <c r="YO17" s="133"/>
      <c r="YP17" s="133"/>
      <c r="YQ17" s="133"/>
      <c r="YR17" s="133"/>
      <c r="YS17" s="133"/>
      <c r="YT17" s="133"/>
      <c r="YU17" s="133"/>
      <c r="YV17" s="133"/>
      <c r="YW17" s="133"/>
      <c r="YX17" s="133"/>
      <c r="YY17" s="133"/>
      <c r="YZ17" s="133"/>
      <c r="ZA17" s="133"/>
      <c r="ZB17" s="133"/>
      <c r="ZC17" s="133"/>
      <c r="ZD17" s="133"/>
      <c r="ZE17" s="133"/>
      <c r="ZF17" s="133"/>
      <c r="ZG17" s="133"/>
      <c r="ZH17" s="133"/>
      <c r="ZI17" s="133"/>
      <c r="ZJ17" s="133"/>
      <c r="ZK17" s="133"/>
      <c r="ZL17" s="133"/>
      <c r="ZM17" s="133"/>
      <c r="ZN17" s="133"/>
      <c r="ZO17" s="133"/>
      <c r="ZP17" s="133"/>
      <c r="ZQ17" s="133"/>
      <c r="ZR17" s="133"/>
      <c r="ZS17" s="133"/>
      <c r="ZT17" s="133"/>
      <c r="ZU17" s="133"/>
      <c r="ZV17" s="133"/>
      <c r="ZW17" s="133"/>
      <c r="ZX17" s="133"/>
      <c r="ZY17" s="133"/>
      <c r="ZZ17" s="133"/>
      <c r="AAA17" s="133"/>
      <c r="AAB17" s="133"/>
      <c r="AAC17" s="133"/>
      <c r="AAD17" s="133"/>
      <c r="AAE17" s="133"/>
      <c r="AAF17" s="133"/>
      <c r="AAG17" s="133"/>
      <c r="AAH17" s="133"/>
      <c r="AAI17" s="133"/>
      <c r="AAJ17" s="133"/>
      <c r="AAK17" s="133"/>
      <c r="AAL17" s="133"/>
      <c r="AAM17" s="133"/>
      <c r="AAN17" s="133"/>
      <c r="AAO17" s="133"/>
      <c r="AAP17" s="133"/>
      <c r="AAQ17" s="133"/>
      <c r="AAR17" s="133"/>
      <c r="AAS17" s="133"/>
      <c r="AAT17" s="133"/>
      <c r="AAU17" s="133"/>
      <c r="AAV17" s="133"/>
      <c r="AAW17" s="133"/>
      <c r="AAX17" s="133"/>
      <c r="AAY17" s="133"/>
      <c r="AAZ17" s="133"/>
      <c r="ABA17" s="133"/>
      <c r="ABB17" s="133"/>
      <c r="ABC17" s="133"/>
      <c r="ABD17" s="133"/>
      <c r="ABE17" s="133"/>
      <c r="ABF17" s="133"/>
      <c r="ABG17" s="133"/>
      <c r="ABH17" s="133"/>
      <c r="ABI17" s="133"/>
      <c r="ABJ17" s="133"/>
      <c r="ABK17" s="133"/>
      <c r="ABL17" s="133"/>
      <c r="ABM17" s="133"/>
      <c r="ABN17" s="133"/>
      <c r="ABO17" s="133"/>
      <c r="ABP17" s="133"/>
      <c r="ABQ17" s="133"/>
      <c r="ABR17" s="133"/>
      <c r="ABS17" s="133"/>
      <c r="ABT17" s="133"/>
      <c r="ABU17" s="133"/>
      <c r="ABV17" s="133"/>
      <c r="ABW17" s="133"/>
      <c r="ABX17" s="133"/>
      <c r="ABY17" s="133"/>
      <c r="ABZ17" s="133"/>
      <c r="ACA17" s="133"/>
      <c r="ACB17" s="133"/>
      <c r="ACC17" s="133"/>
      <c r="ACD17" s="133"/>
      <c r="ACE17" s="133"/>
      <c r="ACF17" s="133"/>
      <c r="ACG17" s="133"/>
      <c r="ACH17" s="133"/>
      <c r="ACI17" s="133"/>
      <c r="ACJ17" s="133"/>
      <c r="ACK17" s="133"/>
      <c r="ACL17" s="133"/>
      <c r="ACM17" s="133"/>
      <c r="ACN17" s="133"/>
      <c r="ACO17" s="133"/>
      <c r="ACP17" s="133"/>
      <c r="ACQ17" s="133"/>
      <c r="ACR17" s="133"/>
      <c r="ACS17" s="133"/>
      <c r="ACT17" s="133"/>
      <c r="ACU17" s="133"/>
      <c r="ACV17" s="133"/>
      <c r="ACW17" s="133"/>
      <c r="ACX17" s="133"/>
      <c r="ACY17" s="133"/>
      <c r="ACZ17" s="133"/>
      <c r="ADA17" s="133"/>
      <c r="ADB17" s="133"/>
      <c r="ADC17" s="133"/>
      <c r="ADD17" s="133"/>
      <c r="ADE17" s="133"/>
      <c r="ADF17" s="133"/>
      <c r="ADG17" s="133"/>
      <c r="ADH17" s="133"/>
      <c r="ADI17" s="133"/>
      <c r="ADJ17" s="133"/>
      <c r="ADK17" s="133"/>
      <c r="ADL17" s="133"/>
      <c r="ADM17" s="133"/>
      <c r="ADN17" s="133"/>
      <c r="ADO17" s="133"/>
      <c r="ADP17" s="133"/>
      <c r="ADQ17" s="133"/>
      <c r="ADR17" s="133"/>
      <c r="ADS17" s="133"/>
      <c r="ADT17" s="133"/>
      <c r="ADU17" s="133"/>
      <c r="ADV17" s="133"/>
      <c r="ADW17" s="133"/>
      <c r="ADX17" s="133"/>
      <c r="ADY17" s="133"/>
      <c r="ADZ17" s="133"/>
      <c r="AEA17" s="133"/>
      <c r="AEB17" s="133"/>
      <c r="AEC17" s="133"/>
      <c r="AED17" s="133"/>
      <c r="AEE17" s="133"/>
      <c r="AEF17" s="133"/>
      <c r="AEG17" s="133"/>
      <c r="AEH17" s="133"/>
      <c r="AEI17" s="133"/>
      <c r="AEJ17" s="133"/>
      <c r="AEK17" s="133"/>
      <c r="AEL17" s="133"/>
      <c r="AEM17" s="133"/>
      <c r="AEN17" s="133"/>
      <c r="AEO17" s="133"/>
      <c r="AEP17" s="133"/>
      <c r="AEQ17" s="133"/>
      <c r="AER17" s="133"/>
      <c r="AES17" s="133"/>
      <c r="AET17" s="133"/>
      <c r="AEU17" s="133"/>
      <c r="AEV17" s="133"/>
      <c r="AEW17" s="133"/>
      <c r="AEX17" s="133"/>
      <c r="AEY17" s="133"/>
      <c r="AEZ17" s="133"/>
      <c r="AFA17" s="133"/>
      <c r="AFB17" s="133"/>
      <c r="AFC17" s="133"/>
      <c r="AFD17" s="133"/>
      <c r="AFE17" s="133"/>
      <c r="AFF17" s="133"/>
      <c r="AFG17" s="133"/>
      <c r="AFH17" s="133"/>
      <c r="AFI17" s="133"/>
      <c r="AFJ17" s="133"/>
      <c r="AFK17" s="133"/>
      <c r="AFL17" s="133"/>
      <c r="AFM17" s="133"/>
      <c r="AFN17" s="133"/>
      <c r="AFO17" s="133"/>
      <c r="AFP17" s="133"/>
      <c r="AFQ17" s="133"/>
      <c r="AFR17" s="133"/>
      <c r="AFS17" s="133"/>
      <c r="AFT17" s="133"/>
      <c r="AFU17" s="133"/>
      <c r="AFV17" s="133"/>
      <c r="AFW17" s="133"/>
      <c r="AFX17" s="133"/>
      <c r="AFY17" s="133"/>
      <c r="AFZ17" s="133"/>
      <c r="AGA17" s="133"/>
      <c r="AGB17" s="133"/>
      <c r="AGC17" s="133"/>
      <c r="AGD17" s="133"/>
      <c r="AGE17" s="133"/>
      <c r="AGF17" s="133"/>
      <c r="AGG17" s="133"/>
      <c r="AGH17" s="133"/>
      <c r="AGI17" s="133"/>
      <c r="AGJ17" s="133"/>
      <c r="AGK17" s="133"/>
      <c r="AGL17" s="133"/>
      <c r="AGM17" s="133"/>
      <c r="AGN17" s="133"/>
      <c r="AGO17" s="133"/>
      <c r="AGP17" s="133"/>
      <c r="AGQ17" s="133"/>
      <c r="AGR17" s="133"/>
      <c r="AGS17" s="133"/>
      <c r="AGT17" s="133"/>
      <c r="AGU17" s="133"/>
      <c r="AGV17" s="133"/>
      <c r="AGW17" s="133"/>
      <c r="AGX17" s="133"/>
      <c r="AGY17" s="133"/>
      <c r="AGZ17" s="133"/>
      <c r="AHA17" s="133"/>
      <c r="AHB17" s="133"/>
      <c r="AHC17" s="133"/>
      <c r="AHD17" s="133"/>
      <c r="AHE17" s="133"/>
      <c r="AHF17" s="133"/>
      <c r="AHG17" s="133"/>
      <c r="AHH17" s="133"/>
      <c r="AHI17" s="133"/>
      <c r="AHJ17" s="133"/>
      <c r="AHK17" s="133"/>
      <c r="AHL17" s="133"/>
      <c r="AHM17" s="133"/>
      <c r="AHN17" s="133"/>
      <c r="AHO17" s="133"/>
      <c r="AHP17" s="133"/>
      <c r="AHQ17" s="133"/>
      <c r="AHR17" s="133"/>
      <c r="AHS17" s="133"/>
      <c r="AHT17" s="133"/>
      <c r="AHU17" s="133"/>
      <c r="AHV17" s="133"/>
      <c r="AHW17" s="133"/>
      <c r="AHX17" s="133"/>
      <c r="AHY17" s="133"/>
      <c r="AHZ17" s="133"/>
      <c r="AIA17" s="133"/>
      <c r="AIB17" s="133"/>
      <c r="AIC17" s="133"/>
      <c r="AID17" s="133"/>
      <c r="AIE17" s="133"/>
      <c r="AIF17" s="133"/>
      <c r="AIG17" s="133"/>
      <c r="AIH17" s="133"/>
      <c r="AII17" s="133"/>
      <c r="AIJ17" s="133"/>
      <c r="AIK17" s="133"/>
      <c r="AIL17" s="133"/>
      <c r="AIM17" s="133"/>
      <c r="AIN17" s="133"/>
      <c r="AIO17" s="133"/>
      <c r="AIP17" s="133"/>
      <c r="AIQ17" s="133"/>
      <c r="AIR17" s="133"/>
      <c r="AIS17" s="133"/>
      <c r="AIT17" s="133"/>
      <c r="AIU17" s="133"/>
      <c r="AIV17" s="133"/>
      <c r="AIW17" s="133"/>
      <c r="AIX17" s="133"/>
      <c r="AIY17" s="133"/>
      <c r="AIZ17" s="133"/>
      <c r="AJA17" s="133"/>
      <c r="AJB17" s="133"/>
      <c r="AJC17" s="133"/>
      <c r="AJD17" s="133"/>
      <c r="AJE17" s="133"/>
      <c r="AJF17" s="133"/>
      <c r="AJG17" s="133"/>
      <c r="AJH17" s="133"/>
      <c r="AJI17" s="133"/>
      <c r="AJJ17" s="133"/>
      <c r="AJK17" s="133"/>
      <c r="AJL17" s="133"/>
      <c r="AJM17" s="133"/>
      <c r="AJN17" s="133"/>
      <c r="AJO17" s="133"/>
      <c r="AJP17" s="133"/>
      <c r="AJQ17" s="133"/>
      <c r="AJR17" s="133"/>
      <c r="AJS17" s="133"/>
      <c r="AJT17" s="133"/>
      <c r="AJU17" s="133"/>
      <c r="AJV17" s="133"/>
      <c r="AJW17" s="133"/>
      <c r="AJX17" s="133"/>
      <c r="AJY17" s="133"/>
      <c r="AJZ17" s="133"/>
      <c r="AKA17" s="133"/>
      <c r="AKB17" s="133"/>
      <c r="AKC17" s="133"/>
      <c r="AKD17" s="133"/>
      <c r="AKE17" s="133"/>
      <c r="AKF17" s="133"/>
      <c r="AKG17" s="133"/>
      <c r="AKH17" s="133"/>
      <c r="AKI17" s="133"/>
      <c r="AKJ17" s="133"/>
      <c r="AKK17" s="133"/>
      <c r="AKL17" s="133"/>
      <c r="AKM17" s="133"/>
      <c r="AKN17" s="133"/>
      <c r="AKO17" s="133"/>
      <c r="AKP17" s="133"/>
      <c r="AKQ17" s="133"/>
      <c r="AKR17" s="133"/>
      <c r="AKS17" s="133"/>
      <c r="AKT17" s="133"/>
      <c r="AKU17" s="133"/>
      <c r="AKV17" s="133"/>
      <c r="AKW17" s="133"/>
      <c r="AKX17" s="133"/>
      <c r="AKY17" s="133"/>
      <c r="AKZ17" s="133"/>
      <c r="ALA17" s="133"/>
      <c r="ALB17" s="133"/>
      <c r="ALC17" s="133"/>
      <c r="ALD17" s="133"/>
      <c r="ALE17" s="133"/>
      <c r="ALF17" s="133"/>
      <c r="ALG17" s="133"/>
      <c r="ALH17" s="133"/>
      <c r="ALI17" s="133"/>
      <c r="ALJ17" s="133"/>
      <c r="ALK17" s="133"/>
      <c r="ALL17" s="133"/>
      <c r="ALM17" s="133"/>
      <c r="ALN17" s="133"/>
      <c r="ALO17" s="133"/>
      <c r="ALP17" s="133"/>
      <c r="ALQ17" s="133"/>
      <c r="ALR17" s="133"/>
      <c r="ALS17" s="133"/>
      <c r="ALT17" s="133"/>
      <c r="ALU17" s="133"/>
      <c r="ALV17" s="133"/>
      <c r="ALW17" s="133"/>
      <c r="ALX17" s="133"/>
      <c r="ALY17" s="133"/>
      <c r="ALZ17" s="133"/>
      <c r="AMA17" s="133"/>
      <c r="AMB17" s="133"/>
      <c r="AMC17" s="133"/>
      <c r="AMD17" s="133"/>
      <c r="AME17" s="133"/>
      <c r="AMF17" s="133"/>
      <c r="AMG17" s="133"/>
      <c r="AMH17" s="133"/>
      <c r="AMI17" s="133"/>
      <c r="AMJ17" s="133"/>
    </row>
    <row r="18" spans="1:1024" s="144" customFormat="1" ht="15">
      <c r="A18" s="134">
        <v>1</v>
      </c>
      <c r="B18" s="135" t="s">
        <v>156</v>
      </c>
      <c r="C18" s="136"/>
      <c r="D18" s="136"/>
      <c r="E18" s="136"/>
      <c r="F18" s="136"/>
      <c r="G18" s="136"/>
      <c r="H18" s="136"/>
      <c r="I18" s="136"/>
      <c r="J18" s="136"/>
      <c r="K18" s="136"/>
      <c r="L18" s="136"/>
      <c r="M18" s="137"/>
      <c r="N18" s="138"/>
      <c r="O18" s="139" t="s">
        <v>83</v>
      </c>
      <c r="P18" s="139">
        <v>2</v>
      </c>
      <c r="Q18" s="140">
        <f>V18/1.1</f>
        <v>95363.636363636353</v>
      </c>
      <c r="R18" s="141">
        <f>P18*Q18</f>
        <v>190727.27272727271</v>
      </c>
      <c r="S18" s="142">
        <f>R18*0.1</f>
        <v>19072.727272727272</v>
      </c>
      <c r="T18" s="143">
        <f>R18+S18</f>
        <v>209799.99999999997</v>
      </c>
      <c r="V18" s="145">
        <v>104900</v>
      </c>
    </row>
    <row r="19" spans="1:1024" s="144" customFormat="1" ht="15">
      <c r="A19" s="134">
        <v>2</v>
      </c>
      <c r="B19" s="135" t="s">
        <v>134</v>
      </c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7"/>
      <c r="N19" s="138"/>
      <c r="O19" s="139" t="s">
        <v>79</v>
      </c>
      <c r="P19" s="139">
        <v>2</v>
      </c>
      <c r="Q19" s="140">
        <f t="shared" ref="Q19:Q33" si="0">V19/1.1</f>
        <v>45363.63636363636</v>
      </c>
      <c r="R19" s="141">
        <f t="shared" ref="R19:R33" si="1">P19*Q19</f>
        <v>90727.272727272721</v>
      </c>
      <c r="S19" s="142">
        <f t="shared" ref="S19:S33" si="2">R19*0.1</f>
        <v>9072.7272727272721</v>
      </c>
      <c r="T19" s="143">
        <f t="shared" ref="T19:T33" si="3">R19+S19</f>
        <v>99800</v>
      </c>
      <c r="V19" s="145">
        <v>49900</v>
      </c>
    </row>
    <row r="20" spans="1:1024" s="144" customFormat="1" ht="15">
      <c r="A20" s="134">
        <v>3</v>
      </c>
      <c r="B20" s="135" t="s">
        <v>135</v>
      </c>
      <c r="C20" s="136"/>
      <c r="D20" s="136"/>
      <c r="E20" s="136"/>
      <c r="F20" s="136"/>
      <c r="G20" s="136"/>
      <c r="H20" s="136"/>
      <c r="I20" s="136"/>
      <c r="J20" s="136"/>
      <c r="K20" s="136"/>
      <c r="L20" s="136"/>
      <c r="M20" s="137"/>
      <c r="N20" s="138"/>
      <c r="O20" s="139" t="s">
        <v>83</v>
      </c>
      <c r="P20" s="139">
        <v>10</v>
      </c>
      <c r="Q20" s="140">
        <f t="shared" si="0"/>
        <v>16272.727272727272</v>
      </c>
      <c r="R20" s="141">
        <f t="shared" si="1"/>
        <v>162727.27272727271</v>
      </c>
      <c r="S20" s="142">
        <f t="shared" si="2"/>
        <v>16272.727272727272</v>
      </c>
      <c r="T20" s="143">
        <f t="shared" si="3"/>
        <v>178999.99999999997</v>
      </c>
      <c r="V20" s="145">
        <v>17900</v>
      </c>
    </row>
    <row r="21" spans="1:1024" s="144" customFormat="1" ht="15">
      <c r="A21" s="134">
        <v>4</v>
      </c>
      <c r="B21" s="135" t="s">
        <v>136</v>
      </c>
      <c r="C21" s="136"/>
      <c r="D21" s="136"/>
      <c r="E21" s="136"/>
      <c r="F21" s="136"/>
      <c r="G21" s="136"/>
      <c r="H21" s="136"/>
      <c r="I21" s="136"/>
      <c r="J21" s="136"/>
      <c r="K21" s="136"/>
      <c r="L21" s="136"/>
      <c r="M21" s="137"/>
      <c r="N21" s="138"/>
      <c r="O21" s="139" t="s">
        <v>83</v>
      </c>
      <c r="P21" s="139">
        <v>1</v>
      </c>
      <c r="Q21" s="140">
        <f t="shared" si="0"/>
        <v>23545.454545454544</v>
      </c>
      <c r="R21" s="141">
        <f t="shared" si="1"/>
        <v>23545.454545454544</v>
      </c>
      <c r="S21" s="142">
        <f t="shared" si="2"/>
        <v>2354.5454545454545</v>
      </c>
      <c r="T21" s="143">
        <f t="shared" si="3"/>
        <v>25900</v>
      </c>
      <c r="V21" s="145">
        <v>25900</v>
      </c>
    </row>
    <row r="22" spans="1:1024" s="144" customFormat="1" ht="17.25" customHeight="1">
      <c r="A22" s="134">
        <v>5</v>
      </c>
      <c r="B22" s="135" t="s">
        <v>137</v>
      </c>
      <c r="C22" s="136"/>
      <c r="D22" s="136"/>
      <c r="E22" s="136"/>
      <c r="F22" s="136"/>
      <c r="G22" s="136"/>
      <c r="H22" s="136"/>
      <c r="I22" s="136"/>
      <c r="J22" s="136"/>
      <c r="K22" s="136"/>
      <c r="L22" s="136"/>
      <c r="M22" s="137"/>
      <c r="N22" s="138"/>
      <c r="O22" s="139" t="s">
        <v>83</v>
      </c>
      <c r="P22" s="139">
        <v>2</v>
      </c>
      <c r="Q22" s="140">
        <f t="shared" si="0"/>
        <v>99909.090909090897</v>
      </c>
      <c r="R22" s="141">
        <f t="shared" si="1"/>
        <v>199818.18181818179</v>
      </c>
      <c r="S22" s="142">
        <f t="shared" si="2"/>
        <v>19981.81818181818</v>
      </c>
      <c r="T22" s="143">
        <f t="shared" si="3"/>
        <v>219799.99999999997</v>
      </c>
      <c r="V22" s="145">
        <v>109900</v>
      </c>
    </row>
    <row r="23" spans="1:1024" s="144" customFormat="1" ht="15">
      <c r="A23" s="134">
        <v>6</v>
      </c>
      <c r="B23" s="135" t="s">
        <v>138</v>
      </c>
      <c r="C23" s="136"/>
      <c r="D23" s="136"/>
      <c r="E23" s="136"/>
      <c r="F23" s="136"/>
      <c r="G23" s="136"/>
      <c r="H23" s="136"/>
      <c r="I23" s="136"/>
      <c r="J23" s="136"/>
      <c r="K23" s="136"/>
      <c r="L23" s="136"/>
      <c r="M23" s="137"/>
      <c r="N23" s="138"/>
      <c r="O23" s="139" t="s">
        <v>83</v>
      </c>
      <c r="P23" s="139">
        <v>1</v>
      </c>
      <c r="Q23" s="140">
        <f t="shared" si="0"/>
        <v>81818.181818181809</v>
      </c>
      <c r="R23" s="141">
        <f t="shared" si="1"/>
        <v>81818.181818181809</v>
      </c>
      <c r="S23" s="142">
        <f t="shared" si="2"/>
        <v>8181.8181818181811</v>
      </c>
      <c r="T23" s="143">
        <f t="shared" si="3"/>
        <v>89999.999999999985</v>
      </c>
      <c r="V23" s="145">
        <v>90000</v>
      </c>
    </row>
    <row r="24" spans="1:1024" s="144" customFormat="1" ht="15">
      <c r="A24" s="134">
        <v>7</v>
      </c>
      <c r="B24" s="135" t="s">
        <v>139</v>
      </c>
      <c r="C24" s="136"/>
      <c r="D24" s="136"/>
      <c r="E24" s="136"/>
      <c r="F24" s="136"/>
      <c r="G24" s="136"/>
      <c r="H24" s="136"/>
      <c r="I24" s="136"/>
      <c r="J24" s="136"/>
      <c r="K24" s="136"/>
      <c r="L24" s="136"/>
      <c r="M24" s="137"/>
      <c r="N24" s="138"/>
      <c r="O24" s="139" t="s">
        <v>140</v>
      </c>
      <c r="P24" s="139">
        <v>1</v>
      </c>
      <c r="Q24" s="140">
        <f t="shared" si="0"/>
        <v>22000</v>
      </c>
      <c r="R24" s="141">
        <f t="shared" si="1"/>
        <v>22000</v>
      </c>
      <c r="S24" s="142">
        <f t="shared" si="2"/>
        <v>2200</v>
      </c>
      <c r="T24" s="143">
        <f t="shared" si="3"/>
        <v>24200</v>
      </c>
      <c r="V24" s="145">
        <v>24200</v>
      </c>
    </row>
    <row r="25" spans="1:1024" s="144" customFormat="1" ht="15">
      <c r="A25" s="134">
        <v>8</v>
      </c>
      <c r="B25" s="135" t="s">
        <v>141</v>
      </c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7"/>
      <c r="N25" s="138"/>
      <c r="O25" s="139" t="s">
        <v>140</v>
      </c>
      <c r="P25" s="139">
        <v>2</v>
      </c>
      <c r="Q25" s="140">
        <f t="shared" si="0"/>
        <v>16272.727272727272</v>
      </c>
      <c r="R25" s="141">
        <f t="shared" si="1"/>
        <v>32545.454545454544</v>
      </c>
      <c r="S25" s="142">
        <f t="shared" si="2"/>
        <v>3254.5454545454545</v>
      </c>
      <c r="T25" s="143">
        <f t="shared" si="3"/>
        <v>35800</v>
      </c>
      <c r="V25" s="145">
        <v>17900</v>
      </c>
    </row>
    <row r="26" spans="1:1024" s="144" customFormat="1" ht="15">
      <c r="A26" s="134">
        <v>9</v>
      </c>
      <c r="B26" s="135" t="s">
        <v>157</v>
      </c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7"/>
      <c r="N26" s="138"/>
      <c r="O26" s="139" t="s">
        <v>79</v>
      </c>
      <c r="P26" s="139">
        <v>1</v>
      </c>
      <c r="Q26" s="140">
        <f t="shared" si="0"/>
        <v>39545.454545454544</v>
      </c>
      <c r="R26" s="141">
        <f t="shared" si="1"/>
        <v>39545.454545454544</v>
      </c>
      <c r="S26" s="142">
        <f t="shared" si="2"/>
        <v>3954.5454545454545</v>
      </c>
      <c r="T26" s="143">
        <f t="shared" si="3"/>
        <v>43500</v>
      </c>
      <c r="V26" s="145">
        <v>43500</v>
      </c>
    </row>
    <row r="27" spans="1:1024" s="144" customFormat="1" ht="15">
      <c r="A27" s="134">
        <v>10</v>
      </c>
      <c r="B27" s="135" t="s">
        <v>158</v>
      </c>
      <c r="C27" s="136"/>
      <c r="D27" s="136"/>
      <c r="E27" s="136"/>
      <c r="F27" s="136"/>
      <c r="G27" s="136"/>
      <c r="H27" s="136"/>
      <c r="I27" s="136"/>
      <c r="J27" s="136"/>
      <c r="K27" s="136"/>
      <c r="L27" s="136"/>
      <c r="M27" s="137"/>
      <c r="N27" s="138"/>
      <c r="O27" s="139" t="s">
        <v>83</v>
      </c>
      <c r="P27" s="139">
        <v>1</v>
      </c>
      <c r="Q27" s="140">
        <f t="shared" si="0"/>
        <v>118090.90909090909</v>
      </c>
      <c r="R27" s="141">
        <f t="shared" si="1"/>
        <v>118090.90909090909</v>
      </c>
      <c r="S27" s="142">
        <f t="shared" si="2"/>
        <v>11809.09090909091</v>
      </c>
      <c r="T27" s="143">
        <f t="shared" si="3"/>
        <v>129900</v>
      </c>
      <c r="V27" s="145">
        <v>129900</v>
      </c>
    </row>
    <row r="28" spans="1:1024" s="144" customFormat="1" ht="15">
      <c r="A28" s="134">
        <v>11</v>
      </c>
      <c r="B28" s="135" t="s">
        <v>159</v>
      </c>
      <c r="C28" s="136"/>
      <c r="D28" s="136"/>
      <c r="E28" s="136"/>
      <c r="F28" s="136"/>
      <c r="G28" s="136"/>
      <c r="H28" s="136"/>
      <c r="I28" s="136"/>
      <c r="J28" s="136"/>
      <c r="K28" s="136"/>
      <c r="L28" s="136"/>
      <c r="M28" s="137"/>
      <c r="N28" s="138"/>
      <c r="O28" s="139" t="s">
        <v>83</v>
      </c>
      <c r="P28" s="139">
        <v>1</v>
      </c>
      <c r="Q28" s="140">
        <f t="shared" si="0"/>
        <v>45363.63636363636</v>
      </c>
      <c r="R28" s="141">
        <f t="shared" si="1"/>
        <v>45363.63636363636</v>
      </c>
      <c r="S28" s="142">
        <f t="shared" si="2"/>
        <v>4536.363636363636</v>
      </c>
      <c r="T28" s="143">
        <f t="shared" si="3"/>
        <v>49900</v>
      </c>
      <c r="V28" s="145">
        <v>49900</v>
      </c>
    </row>
    <row r="29" spans="1:1024" s="144" customFormat="1" ht="15">
      <c r="A29" s="134">
        <v>12</v>
      </c>
      <c r="B29" s="135" t="s">
        <v>142</v>
      </c>
      <c r="C29" s="136"/>
      <c r="D29" s="136"/>
      <c r="E29" s="136"/>
      <c r="F29" s="136"/>
      <c r="G29" s="136"/>
      <c r="H29" s="136"/>
      <c r="I29" s="136"/>
      <c r="J29" s="136"/>
      <c r="K29" s="136"/>
      <c r="L29" s="136"/>
      <c r="M29" s="137"/>
      <c r="N29" s="138"/>
      <c r="O29" s="139" t="s">
        <v>83</v>
      </c>
      <c r="P29" s="139">
        <v>1</v>
      </c>
      <c r="Q29" s="140">
        <f t="shared" si="0"/>
        <v>26272.727272727272</v>
      </c>
      <c r="R29" s="141">
        <f t="shared" si="1"/>
        <v>26272.727272727272</v>
      </c>
      <c r="S29" s="142">
        <f t="shared" si="2"/>
        <v>2627.2727272727275</v>
      </c>
      <c r="T29" s="143">
        <f t="shared" si="3"/>
        <v>28900</v>
      </c>
      <c r="V29" s="145">
        <v>28900</v>
      </c>
    </row>
    <row r="30" spans="1:1024" s="144" customFormat="1" ht="15">
      <c r="A30" s="134">
        <v>13</v>
      </c>
      <c r="B30" s="135" t="s">
        <v>143</v>
      </c>
      <c r="C30" s="136"/>
      <c r="D30" s="136"/>
      <c r="E30" s="136"/>
      <c r="F30" s="136"/>
      <c r="G30" s="136"/>
      <c r="H30" s="136"/>
      <c r="I30" s="136"/>
      <c r="J30" s="136"/>
      <c r="K30" s="136"/>
      <c r="L30" s="136"/>
      <c r="M30" s="137"/>
      <c r="N30" s="138"/>
      <c r="O30" s="139" t="s">
        <v>79</v>
      </c>
      <c r="P30" s="139">
        <v>1</v>
      </c>
      <c r="Q30" s="140">
        <f t="shared" si="0"/>
        <v>29090.909090909088</v>
      </c>
      <c r="R30" s="141">
        <f t="shared" si="1"/>
        <v>29090.909090909088</v>
      </c>
      <c r="S30" s="142">
        <f t="shared" si="2"/>
        <v>2909.090909090909</v>
      </c>
      <c r="T30" s="143">
        <f t="shared" si="3"/>
        <v>31999.999999999996</v>
      </c>
      <c r="V30" s="145">
        <v>32000</v>
      </c>
    </row>
    <row r="31" spans="1:1024" s="144" customFormat="1" ht="15">
      <c r="A31" s="134">
        <v>14</v>
      </c>
      <c r="B31" s="135" t="s">
        <v>144</v>
      </c>
      <c r="C31" s="136"/>
      <c r="D31" s="136"/>
      <c r="E31" s="136"/>
      <c r="F31" s="136"/>
      <c r="G31" s="136"/>
      <c r="H31" s="136"/>
      <c r="I31" s="136"/>
      <c r="J31" s="136"/>
      <c r="K31" s="136"/>
      <c r="L31" s="136"/>
      <c r="M31" s="137"/>
      <c r="N31" s="138"/>
      <c r="O31" s="139" t="s">
        <v>79</v>
      </c>
      <c r="P31" s="139">
        <v>1</v>
      </c>
      <c r="Q31" s="140">
        <f t="shared" si="0"/>
        <v>160000</v>
      </c>
      <c r="R31" s="141">
        <f t="shared" si="1"/>
        <v>160000</v>
      </c>
      <c r="S31" s="142">
        <f t="shared" si="2"/>
        <v>16000</v>
      </c>
      <c r="T31" s="143">
        <f t="shared" si="3"/>
        <v>176000</v>
      </c>
      <c r="V31" s="145">
        <v>176000</v>
      </c>
    </row>
    <row r="32" spans="1:1024" s="144" customFormat="1" ht="15">
      <c r="A32" s="134">
        <v>15</v>
      </c>
      <c r="B32" s="135" t="s">
        <v>145</v>
      </c>
      <c r="C32" s="136"/>
      <c r="D32" s="136"/>
      <c r="E32" s="136"/>
      <c r="F32" s="136"/>
      <c r="G32" s="136"/>
      <c r="H32" s="136"/>
      <c r="I32" s="136"/>
      <c r="J32" s="136"/>
      <c r="K32" s="136"/>
      <c r="L32" s="136"/>
      <c r="M32" s="137"/>
      <c r="N32" s="138"/>
      <c r="O32" s="139" t="s">
        <v>114</v>
      </c>
      <c r="P32" s="139">
        <v>1</v>
      </c>
      <c r="Q32" s="140">
        <f t="shared" si="0"/>
        <v>136272.72727272726</v>
      </c>
      <c r="R32" s="141">
        <f t="shared" si="1"/>
        <v>136272.72727272726</v>
      </c>
      <c r="S32" s="142">
        <f t="shared" si="2"/>
        <v>13627.272727272728</v>
      </c>
      <c r="T32" s="143">
        <f t="shared" si="3"/>
        <v>149900</v>
      </c>
      <c r="V32" s="145">
        <v>149900</v>
      </c>
    </row>
    <row r="33" spans="1:1024" s="144" customFormat="1" ht="15">
      <c r="A33" s="134">
        <v>16</v>
      </c>
      <c r="B33" s="135" t="s">
        <v>146</v>
      </c>
      <c r="C33" s="136"/>
      <c r="D33" s="136"/>
      <c r="E33" s="136"/>
      <c r="F33" s="136"/>
      <c r="G33" s="136"/>
      <c r="H33" s="136"/>
      <c r="I33" s="136"/>
      <c r="J33" s="136"/>
      <c r="K33" s="136"/>
      <c r="L33" s="136"/>
      <c r="M33" s="137"/>
      <c r="N33" s="138"/>
      <c r="O33" s="139" t="s">
        <v>79</v>
      </c>
      <c r="P33" s="139">
        <v>5</v>
      </c>
      <c r="Q33" s="140">
        <f t="shared" si="0"/>
        <v>9545.4545454545441</v>
      </c>
      <c r="R33" s="141">
        <f t="shared" si="1"/>
        <v>47727.272727272721</v>
      </c>
      <c r="S33" s="142">
        <f t="shared" si="2"/>
        <v>4772.7272727272721</v>
      </c>
      <c r="T33" s="143">
        <f t="shared" si="3"/>
        <v>52499.999999999993</v>
      </c>
      <c r="V33" s="145">
        <v>10500</v>
      </c>
    </row>
    <row r="34" spans="1:1024" customFormat="1" ht="15.75" customHeight="1">
      <c r="A34" s="133"/>
      <c r="B34" s="133"/>
      <c r="C34" s="133"/>
      <c r="D34" s="133"/>
      <c r="E34" s="133"/>
      <c r="F34" s="133"/>
      <c r="G34" s="133"/>
      <c r="H34" s="133"/>
      <c r="I34" s="133"/>
      <c r="J34" s="133"/>
      <c r="K34" s="133"/>
      <c r="L34" s="133"/>
      <c r="M34" s="133"/>
      <c r="N34" s="146"/>
      <c r="O34" s="259" t="s">
        <v>160</v>
      </c>
      <c r="P34" s="259"/>
      <c r="Q34" s="259"/>
      <c r="R34" s="147">
        <f>SUM(R18:R33)</f>
        <v>1406272.7272727273</v>
      </c>
      <c r="S34" s="147">
        <f t="shared" ref="S34:T34" si="4">SUM(S18:S33)</f>
        <v>140627.27272727271</v>
      </c>
      <c r="T34" s="147">
        <f t="shared" si="4"/>
        <v>1546900</v>
      </c>
      <c r="U34" s="133"/>
      <c r="V34" s="148"/>
      <c r="W34" s="133"/>
      <c r="X34" s="133"/>
      <c r="Y34" s="133"/>
      <c r="Z34" s="133"/>
      <c r="AA34" s="133"/>
      <c r="AB34" s="133"/>
      <c r="AC34" s="133"/>
      <c r="AD34" s="133"/>
      <c r="AE34" s="133"/>
      <c r="AF34" s="133"/>
      <c r="AG34" s="133"/>
      <c r="AH34" s="133"/>
      <c r="AI34" s="133"/>
      <c r="AJ34" s="133"/>
      <c r="AK34" s="133"/>
      <c r="AL34" s="133"/>
      <c r="AM34" s="133"/>
      <c r="AN34" s="133"/>
      <c r="AO34" s="133"/>
      <c r="AP34" s="133"/>
      <c r="AQ34" s="133"/>
      <c r="AR34" s="133"/>
      <c r="AS34" s="133"/>
      <c r="AT34" s="133"/>
      <c r="AU34" s="133"/>
      <c r="AV34" s="133"/>
      <c r="AW34" s="133"/>
      <c r="AX34" s="133"/>
      <c r="AY34" s="133"/>
      <c r="AZ34" s="133"/>
      <c r="BA34" s="133"/>
      <c r="BB34" s="133"/>
      <c r="BC34" s="133"/>
      <c r="BD34" s="133"/>
      <c r="BE34" s="133"/>
      <c r="BF34" s="133"/>
      <c r="BG34" s="133"/>
      <c r="BH34" s="133"/>
      <c r="BI34" s="133"/>
      <c r="BJ34" s="133"/>
      <c r="BK34" s="133"/>
      <c r="BL34" s="133"/>
      <c r="BM34" s="133"/>
      <c r="BN34" s="133"/>
      <c r="BO34" s="133"/>
      <c r="BP34" s="133"/>
      <c r="BQ34" s="133"/>
      <c r="BR34" s="133"/>
      <c r="BS34" s="133"/>
      <c r="BT34" s="133"/>
      <c r="BU34" s="133"/>
      <c r="BV34" s="133"/>
      <c r="BW34" s="133"/>
      <c r="BX34" s="133"/>
      <c r="BY34" s="133"/>
      <c r="BZ34" s="133"/>
      <c r="CA34" s="133"/>
      <c r="CB34" s="133"/>
      <c r="CC34" s="133"/>
      <c r="CD34" s="133"/>
      <c r="CE34" s="133"/>
      <c r="CF34" s="133"/>
      <c r="CG34" s="133"/>
      <c r="CH34" s="133"/>
      <c r="CI34" s="133"/>
      <c r="CJ34" s="133"/>
      <c r="CK34" s="133"/>
      <c r="CL34" s="133"/>
      <c r="CM34" s="133"/>
      <c r="CN34" s="133"/>
      <c r="CO34" s="133"/>
      <c r="CP34" s="133"/>
      <c r="CQ34" s="133"/>
      <c r="CR34" s="133"/>
      <c r="CS34" s="133"/>
      <c r="CT34" s="133"/>
      <c r="CU34" s="133"/>
      <c r="CV34" s="133"/>
      <c r="CW34" s="133"/>
      <c r="CX34" s="133"/>
      <c r="CY34" s="133"/>
      <c r="CZ34" s="133"/>
      <c r="DA34" s="133"/>
      <c r="DB34" s="133"/>
      <c r="DC34" s="133"/>
      <c r="DD34" s="133"/>
      <c r="DE34" s="133"/>
      <c r="DF34" s="133"/>
      <c r="DG34" s="133"/>
      <c r="DH34" s="133"/>
      <c r="DI34" s="133"/>
      <c r="DJ34" s="133"/>
      <c r="DK34" s="133"/>
      <c r="DL34" s="133"/>
      <c r="DM34" s="133"/>
      <c r="DN34" s="133"/>
      <c r="DO34" s="133"/>
      <c r="DP34" s="133"/>
      <c r="DQ34" s="133"/>
      <c r="DR34" s="133"/>
      <c r="DS34" s="133"/>
      <c r="DT34" s="133"/>
      <c r="DU34" s="133"/>
      <c r="DV34" s="133"/>
      <c r="DW34" s="133"/>
      <c r="DX34" s="133"/>
      <c r="DY34" s="133"/>
      <c r="DZ34" s="133"/>
      <c r="EA34" s="133"/>
      <c r="EB34" s="133"/>
      <c r="EC34" s="133"/>
      <c r="ED34" s="133"/>
      <c r="EE34" s="133"/>
      <c r="EF34" s="133"/>
      <c r="EG34" s="133"/>
      <c r="EH34" s="133"/>
      <c r="EI34" s="133"/>
      <c r="EJ34" s="133"/>
      <c r="EK34" s="133"/>
      <c r="EL34" s="133"/>
      <c r="EM34" s="133"/>
      <c r="EN34" s="133"/>
      <c r="EO34" s="133"/>
      <c r="EP34" s="133"/>
      <c r="EQ34" s="133"/>
      <c r="ER34" s="133"/>
      <c r="ES34" s="133"/>
      <c r="ET34" s="133"/>
      <c r="EU34" s="133"/>
      <c r="EV34" s="133"/>
      <c r="EW34" s="133"/>
      <c r="EX34" s="133"/>
      <c r="EY34" s="133"/>
      <c r="EZ34" s="133"/>
      <c r="FA34" s="133"/>
      <c r="FB34" s="133"/>
      <c r="FC34" s="133"/>
      <c r="FD34" s="133"/>
      <c r="FE34" s="133"/>
      <c r="FF34" s="133"/>
      <c r="FG34" s="133"/>
      <c r="FH34" s="133"/>
      <c r="FI34" s="133"/>
      <c r="FJ34" s="133"/>
      <c r="FK34" s="133"/>
      <c r="FL34" s="133"/>
      <c r="FM34" s="133"/>
      <c r="FN34" s="133"/>
      <c r="FO34" s="133"/>
      <c r="FP34" s="133"/>
      <c r="FQ34" s="133"/>
      <c r="FR34" s="133"/>
      <c r="FS34" s="133"/>
      <c r="FT34" s="133"/>
      <c r="FU34" s="133"/>
      <c r="FV34" s="133"/>
      <c r="FW34" s="133"/>
      <c r="FX34" s="133"/>
      <c r="FY34" s="133"/>
      <c r="FZ34" s="133"/>
      <c r="GA34" s="133"/>
      <c r="GB34" s="133"/>
      <c r="GC34" s="133"/>
      <c r="GD34" s="133"/>
      <c r="GE34" s="133"/>
      <c r="GF34" s="133"/>
      <c r="GG34" s="133"/>
      <c r="GH34" s="133"/>
      <c r="GI34" s="133"/>
      <c r="GJ34" s="133"/>
      <c r="GK34" s="133"/>
      <c r="GL34" s="133"/>
      <c r="GM34" s="133"/>
      <c r="GN34" s="133"/>
      <c r="GO34" s="133"/>
      <c r="GP34" s="133"/>
      <c r="GQ34" s="133"/>
      <c r="GR34" s="133"/>
      <c r="GS34" s="133"/>
      <c r="GT34" s="133"/>
      <c r="GU34" s="133"/>
      <c r="GV34" s="133"/>
      <c r="GW34" s="133"/>
      <c r="GX34" s="133"/>
      <c r="GY34" s="133"/>
      <c r="GZ34" s="133"/>
      <c r="HA34" s="133"/>
      <c r="HB34" s="133"/>
      <c r="HC34" s="133"/>
      <c r="HD34" s="133"/>
      <c r="HE34" s="133"/>
      <c r="HF34" s="133"/>
      <c r="HG34" s="133"/>
      <c r="HH34" s="133"/>
      <c r="HI34" s="133"/>
      <c r="HJ34" s="133"/>
      <c r="HK34" s="133"/>
      <c r="HL34" s="133"/>
      <c r="HM34" s="133"/>
      <c r="HN34" s="133"/>
      <c r="HO34" s="133"/>
      <c r="HP34" s="133"/>
      <c r="HQ34" s="133"/>
      <c r="HR34" s="133"/>
      <c r="HS34" s="133"/>
      <c r="HT34" s="133"/>
      <c r="HU34" s="133"/>
      <c r="HV34" s="133"/>
      <c r="HW34" s="133"/>
      <c r="HX34" s="133"/>
      <c r="HY34" s="133"/>
      <c r="HZ34" s="133"/>
      <c r="IA34" s="133"/>
      <c r="IB34" s="133"/>
      <c r="IC34" s="133"/>
      <c r="ID34" s="133"/>
      <c r="IE34" s="133"/>
      <c r="IF34" s="133"/>
      <c r="IG34" s="133"/>
      <c r="IH34" s="133"/>
      <c r="II34" s="133"/>
      <c r="IJ34" s="133"/>
      <c r="IK34" s="133"/>
      <c r="IL34" s="133"/>
      <c r="IM34" s="133"/>
      <c r="IN34" s="133"/>
      <c r="IO34" s="133"/>
      <c r="IP34" s="133"/>
      <c r="IQ34" s="133"/>
      <c r="IR34" s="133"/>
      <c r="IS34" s="133"/>
      <c r="IT34" s="133"/>
      <c r="IU34" s="133"/>
      <c r="IV34" s="133"/>
      <c r="IW34" s="133"/>
      <c r="IX34" s="133"/>
      <c r="IY34" s="133"/>
      <c r="IZ34" s="133"/>
      <c r="JA34" s="133"/>
      <c r="JB34" s="133"/>
      <c r="JC34" s="133"/>
      <c r="JD34" s="133"/>
      <c r="JE34" s="133"/>
      <c r="JF34" s="133"/>
      <c r="JG34" s="133"/>
      <c r="JH34" s="133"/>
      <c r="JI34" s="133"/>
      <c r="JJ34" s="133"/>
      <c r="JK34" s="133"/>
      <c r="JL34" s="133"/>
      <c r="JM34" s="133"/>
      <c r="JN34" s="133"/>
      <c r="JO34" s="133"/>
      <c r="JP34" s="133"/>
      <c r="JQ34" s="133"/>
      <c r="JR34" s="133"/>
      <c r="JS34" s="133"/>
      <c r="JT34" s="133"/>
      <c r="JU34" s="133"/>
      <c r="JV34" s="133"/>
      <c r="JW34" s="133"/>
      <c r="JX34" s="133"/>
      <c r="JY34" s="133"/>
      <c r="JZ34" s="133"/>
      <c r="KA34" s="133"/>
      <c r="KB34" s="133"/>
      <c r="KC34" s="133"/>
      <c r="KD34" s="133"/>
      <c r="KE34" s="133"/>
      <c r="KF34" s="133"/>
      <c r="KG34" s="133"/>
      <c r="KH34" s="133"/>
      <c r="KI34" s="133"/>
      <c r="KJ34" s="133"/>
      <c r="KK34" s="133"/>
      <c r="KL34" s="133"/>
      <c r="KM34" s="133"/>
      <c r="KN34" s="133"/>
      <c r="KO34" s="133"/>
      <c r="KP34" s="133"/>
      <c r="KQ34" s="133"/>
      <c r="KR34" s="133"/>
      <c r="KS34" s="133"/>
      <c r="KT34" s="133"/>
      <c r="KU34" s="133"/>
      <c r="KV34" s="133"/>
      <c r="KW34" s="133"/>
      <c r="KX34" s="133"/>
      <c r="KY34" s="133"/>
      <c r="KZ34" s="133"/>
      <c r="LA34" s="133"/>
      <c r="LB34" s="133"/>
      <c r="LC34" s="133"/>
      <c r="LD34" s="133"/>
      <c r="LE34" s="133"/>
      <c r="LF34" s="133"/>
      <c r="LG34" s="133"/>
      <c r="LH34" s="133"/>
      <c r="LI34" s="133"/>
      <c r="LJ34" s="133"/>
      <c r="LK34" s="133"/>
      <c r="LL34" s="133"/>
      <c r="LM34" s="133"/>
      <c r="LN34" s="133"/>
      <c r="LO34" s="133"/>
      <c r="LP34" s="133"/>
      <c r="LQ34" s="133"/>
      <c r="LR34" s="133"/>
      <c r="LS34" s="133"/>
      <c r="LT34" s="133"/>
      <c r="LU34" s="133"/>
      <c r="LV34" s="133"/>
      <c r="LW34" s="133"/>
      <c r="LX34" s="133"/>
      <c r="LY34" s="133"/>
      <c r="LZ34" s="133"/>
      <c r="MA34" s="133"/>
      <c r="MB34" s="133"/>
      <c r="MC34" s="133"/>
      <c r="MD34" s="133"/>
      <c r="ME34" s="133"/>
      <c r="MF34" s="133"/>
      <c r="MG34" s="133"/>
      <c r="MH34" s="133"/>
      <c r="MI34" s="133"/>
      <c r="MJ34" s="133"/>
      <c r="MK34" s="133"/>
      <c r="ML34" s="133"/>
      <c r="MM34" s="133"/>
      <c r="MN34" s="133"/>
      <c r="MO34" s="133"/>
      <c r="MP34" s="133"/>
      <c r="MQ34" s="133"/>
      <c r="MR34" s="133"/>
      <c r="MS34" s="133"/>
      <c r="MT34" s="133"/>
      <c r="MU34" s="133"/>
      <c r="MV34" s="133"/>
      <c r="MW34" s="133"/>
      <c r="MX34" s="133"/>
      <c r="MY34" s="133"/>
      <c r="MZ34" s="133"/>
      <c r="NA34" s="133"/>
      <c r="NB34" s="133"/>
      <c r="NC34" s="133"/>
      <c r="ND34" s="133"/>
      <c r="NE34" s="133"/>
      <c r="NF34" s="133"/>
      <c r="NG34" s="133"/>
      <c r="NH34" s="133"/>
      <c r="NI34" s="133"/>
      <c r="NJ34" s="133"/>
      <c r="NK34" s="133"/>
      <c r="NL34" s="133"/>
      <c r="NM34" s="133"/>
      <c r="NN34" s="133"/>
      <c r="NO34" s="133"/>
      <c r="NP34" s="133"/>
      <c r="NQ34" s="133"/>
      <c r="NR34" s="133"/>
      <c r="NS34" s="133"/>
      <c r="NT34" s="133"/>
      <c r="NU34" s="133"/>
      <c r="NV34" s="133"/>
      <c r="NW34" s="133"/>
      <c r="NX34" s="133"/>
      <c r="NY34" s="133"/>
      <c r="NZ34" s="133"/>
      <c r="OA34" s="133"/>
      <c r="OB34" s="133"/>
      <c r="OC34" s="133"/>
      <c r="OD34" s="133"/>
      <c r="OE34" s="133"/>
      <c r="OF34" s="133"/>
      <c r="OG34" s="133"/>
      <c r="OH34" s="133"/>
      <c r="OI34" s="133"/>
      <c r="OJ34" s="133"/>
      <c r="OK34" s="133"/>
      <c r="OL34" s="133"/>
      <c r="OM34" s="133"/>
      <c r="ON34" s="133"/>
      <c r="OO34" s="133"/>
      <c r="OP34" s="133"/>
      <c r="OQ34" s="133"/>
      <c r="OR34" s="133"/>
      <c r="OS34" s="133"/>
      <c r="OT34" s="133"/>
      <c r="OU34" s="133"/>
      <c r="OV34" s="133"/>
      <c r="OW34" s="133"/>
      <c r="OX34" s="133"/>
      <c r="OY34" s="133"/>
      <c r="OZ34" s="133"/>
      <c r="PA34" s="133"/>
      <c r="PB34" s="133"/>
      <c r="PC34" s="133"/>
      <c r="PD34" s="133"/>
      <c r="PE34" s="133"/>
      <c r="PF34" s="133"/>
      <c r="PG34" s="133"/>
      <c r="PH34" s="133"/>
      <c r="PI34" s="133"/>
      <c r="PJ34" s="133"/>
      <c r="PK34" s="133"/>
      <c r="PL34" s="133"/>
      <c r="PM34" s="133"/>
      <c r="PN34" s="133"/>
      <c r="PO34" s="133"/>
      <c r="PP34" s="133"/>
      <c r="PQ34" s="133"/>
      <c r="PR34" s="133"/>
      <c r="PS34" s="133"/>
      <c r="PT34" s="133"/>
      <c r="PU34" s="133"/>
      <c r="PV34" s="133"/>
      <c r="PW34" s="133"/>
      <c r="PX34" s="133"/>
      <c r="PY34" s="133"/>
      <c r="PZ34" s="133"/>
      <c r="QA34" s="133"/>
      <c r="QB34" s="133"/>
      <c r="QC34" s="133"/>
      <c r="QD34" s="133"/>
      <c r="QE34" s="133"/>
      <c r="QF34" s="133"/>
      <c r="QG34" s="133"/>
      <c r="QH34" s="133"/>
      <c r="QI34" s="133"/>
      <c r="QJ34" s="133"/>
      <c r="QK34" s="133"/>
      <c r="QL34" s="133"/>
      <c r="QM34" s="133"/>
      <c r="QN34" s="133"/>
      <c r="QO34" s="133"/>
      <c r="QP34" s="133"/>
      <c r="QQ34" s="133"/>
      <c r="QR34" s="133"/>
      <c r="QS34" s="133"/>
      <c r="QT34" s="133"/>
      <c r="QU34" s="133"/>
      <c r="QV34" s="133"/>
      <c r="QW34" s="133"/>
      <c r="QX34" s="133"/>
      <c r="QY34" s="133"/>
      <c r="QZ34" s="133"/>
      <c r="RA34" s="133"/>
      <c r="RB34" s="133"/>
      <c r="RC34" s="133"/>
      <c r="RD34" s="133"/>
      <c r="RE34" s="133"/>
      <c r="RF34" s="133"/>
      <c r="RG34" s="133"/>
      <c r="RH34" s="133"/>
      <c r="RI34" s="133"/>
      <c r="RJ34" s="133"/>
      <c r="RK34" s="133"/>
      <c r="RL34" s="133"/>
      <c r="RM34" s="133"/>
      <c r="RN34" s="133"/>
      <c r="RO34" s="133"/>
      <c r="RP34" s="133"/>
      <c r="RQ34" s="133"/>
      <c r="RR34" s="133"/>
      <c r="RS34" s="133"/>
      <c r="RT34" s="133"/>
      <c r="RU34" s="133"/>
      <c r="RV34" s="133"/>
      <c r="RW34" s="133"/>
      <c r="RX34" s="133"/>
      <c r="RY34" s="133"/>
      <c r="RZ34" s="133"/>
      <c r="SA34" s="133"/>
      <c r="SB34" s="133"/>
      <c r="SC34" s="133"/>
      <c r="SD34" s="133"/>
      <c r="SE34" s="133"/>
      <c r="SF34" s="133"/>
      <c r="SG34" s="133"/>
      <c r="SH34" s="133"/>
      <c r="SI34" s="133"/>
      <c r="SJ34" s="133"/>
      <c r="SK34" s="133"/>
      <c r="SL34" s="133"/>
      <c r="SM34" s="133"/>
      <c r="SN34" s="133"/>
      <c r="SO34" s="133"/>
      <c r="SP34" s="133"/>
      <c r="SQ34" s="133"/>
      <c r="SR34" s="133"/>
      <c r="SS34" s="133"/>
      <c r="ST34" s="133"/>
      <c r="SU34" s="133"/>
      <c r="SV34" s="133"/>
      <c r="SW34" s="133"/>
      <c r="SX34" s="133"/>
      <c r="SY34" s="133"/>
      <c r="SZ34" s="133"/>
      <c r="TA34" s="133"/>
      <c r="TB34" s="133"/>
      <c r="TC34" s="133"/>
      <c r="TD34" s="133"/>
      <c r="TE34" s="133"/>
      <c r="TF34" s="133"/>
      <c r="TG34" s="133"/>
      <c r="TH34" s="133"/>
      <c r="TI34" s="133"/>
      <c r="TJ34" s="133"/>
      <c r="TK34" s="133"/>
      <c r="TL34" s="133"/>
      <c r="TM34" s="133"/>
      <c r="TN34" s="133"/>
      <c r="TO34" s="133"/>
      <c r="TP34" s="133"/>
      <c r="TQ34" s="133"/>
      <c r="TR34" s="133"/>
      <c r="TS34" s="133"/>
      <c r="TT34" s="133"/>
      <c r="TU34" s="133"/>
      <c r="TV34" s="133"/>
      <c r="TW34" s="133"/>
      <c r="TX34" s="133"/>
      <c r="TY34" s="133"/>
      <c r="TZ34" s="133"/>
      <c r="UA34" s="133"/>
      <c r="UB34" s="133"/>
      <c r="UC34" s="133"/>
      <c r="UD34" s="133"/>
      <c r="UE34" s="133"/>
      <c r="UF34" s="133"/>
      <c r="UG34" s="133"/>
      <c r="UH34" s="133"/>
      <c r="UI34" s="133"/>
      <c r="UJ34" s="133"/>
      <c r="UK34" s="133"/>
      <c r="UL34" s="133"/>
      <c r="UM34" s="133"/>
      <c r="UN34" s="133"/>
      <c r="UO34" s="133"/>
      <c r="UP34" s="133"/>
      <c r="UQ34" s="133"/>
      <c r="UR34" s="133"/>
      <c r="US34" s="133"/>
      <c r="UT34" s="133"/>
      <c r="UU34" s="133"/>
      <c r="UV34" s="133"/>
      <c r="UW34" s="133"/>
      <c r="UX34" s="133"/>
      <c r="UY34" s="133"/>
      <c r="UZ34" s="133"/>
      <c r="VA34" s="133"/>
      <c r="VB34" s="133"/>
      <c r="VC34" s="133"/>
      <c r="VD34" s="133"/>
      <c r="VE34" s="133"/>
      <c r="VF34" s="133"/>
      <c r="VG34" s="133"/>
      <c r="VH34" s="133"/>
      <c r="VI34" s="133"/>
      <c r="VJ34" s="133"/>
      <c r="VK34" s="133"/>
      <c r="VL34" s="133"/>
      <c r="VM34" s="133"/>
      <c r="VN34" s="133"/>
      <c r="VO34" s="133"/>
      <c r="VP34" s="133"/>
      <c r="VQ34" s="133"/>
      <c r="VR34" s="133"/>
      <c r="VS34" s="133"/>
      <c r="VT34" s="133"/>
      <c r="VU34" s="133"/>
      <c r="VV34" s="133"/>
      <c r="VW34" s="133"/>
      <c r="VX34" s="133"/>
      <c r="VY34" s="133"/>
      <c r="VZ34" s="133"/>
      <c r="WA34" s="133"/>
      <c r="WB34" s="133"/>
      <c r="WC34" s="133"/>
      <c r="WD34" s="133"/>
      <c r="WE34" s="133"/>
      <c r="WF34" s="133"/>
      <c r="WG34" s="133"/>
      <c r="WH34" s="133"/>
      <c r="WI34" s="133"/>
      <c r="WJ34" s="133"/>
      <c r="WK34" s="133"/>
      <c r="WL34" s="133"/>
      <c r="WM34" s="133"/>
      <c r="WN34" s="133"/>
      <c r="WO34" s="133"/>
      <c r="WP34" s="133"/>
      <c r="WQ34" s="133"/>
      <c r="WR34" s="133"/>
      <c r="WS34" s="133"/>
      <c r="WT34" s="133"/>
      <c r="WU34" s="133"/>
      <c r="WV34" s="133"/>
      <c r="WW34" s="133"/>
      <c r="WX34" s="133"/>
      <c r="WY34" s="133"/>
      <c r="WZ34" s="133"/>
      <c r="XA34" s="133"/>
      <c r="XB34" s="133"/>
      <c r="XC34" s="133"/>
      <c r="XD34" s="133"/>
      <c r="XE34" s="133"/>
      <c r="XF34" s="133"/>
      <c r="XG34" s="133"/>
      <c r="XH34" s="133"/>
      <c r="XI34" s="133"/>
      <c r="XJ34" s="133"/>
      <c r="XK34" s="133"/>
      <c r="XL34" s="133"/>
      <c r="XM34" s="133"/>
      <c r="XN34" s="133"/>
      <c r="XO34" s="133"/>
      <c r="XP34" s="133"/>
      <c r="XQ34" s="133"/>
      <c r="XR34" s="133"/>
      <c r="XS34" s="133"/>
      <c r="XT34" s="133"/>
      <c r="XU34" s="133"/>
      <c r="XV34" s="133"/>
      <c r="XW34" s="133"/>
      <c r="XX34" s="133"/>
      <c r="XY34" s="133"/>
      <c r="XZ34" s="133"/>
      <c r="YA34" s="133"/>
      <c r="YB34" s="133"/>
      <c r="YC34" s="133"/>
      <c r="YD34" s="133"/>
      <c r="YE34" s="133"/>
      <c r="YF34" s="133"/>
      <c r="YG34" s="133"/>
      <c r="YH34" s="133"/>
      <c r="YI34" s="133"/>
      <c r="YJ34" s="133"/>
      <c r="YK34" s="133"/>
      <c r="YL34" s="133"/>
      <c r="YM34" s="133"/>
      <c r="YN34" s="133"/>
      <c r="YO34" s="133"/>
      <c r="YP34" s="133"/>
      <c r="YQ34" s="133"/>
      <c r="YR34" s="133"/>
      <c r="YS34" s="133"/>
      <c r="YT34" s="133"/>
      <c r="YU34" s="133"/>
      <c r="YV34" s="133"/>
      <c r="YW34" s="133"/>
      <c r="YX34" s="133"/>
      <c r="YY34" s="133"/>
      <c r="YZ34" s="133"/>
      <c r="ZA34" s="133"/>
      <c r="ZB34" s="133"/>
      <c r="ZC34" s="133"/>
      <c r="ZD34" s="133"/>
      <c r="ZE34" s="133"/>
      <c r="ZF34" s="133"/>
      <c r="ZG34" s="133"/>
      <c r="ZH34" s="133"/>
      <c r="ZI34" s="133"/>
      <c r="ZJ34" s="133"/>
      <c r="ZK34" s="133"/>
      <c r="ZL34" s="133"/>
      <c r="ZM34" s="133"/>
      <c r="ZN34" s="133"/>
      <c r="ZO34" s="133"/>
      <c r="ZP34" s="133"/>
      <c r="ZQ34" s="133"/>
      <c r="ZR34" s="133"/>
      <c r="ZS34" s="133"/>
      <c r="ZT34" s="133"/>
      <c r="ZU34" s="133"/>
      <c r="ZV34" s="133"/>
      <c r="ZW34" s="133"/>
      <c r="ZX34" s="133"/>
      <c r="ZY34" s="133"/>
      <c r="ZZ34" s="133"/>
      <c r="AAA34" s="133"/>
      <c r="AAB34" s="133"/>
      <c r="AAC34" s="133"/>
      <c r="AAD34" s="133"/>
      <c r="AAE34" s="133"/>
      <c r="AAF34" s="133"/>
      <c r="AAG34" s="133"/>
      <c r="AAH34" s="133"/>
      <c r="AAI34" s="133"/>
      <c r="AAJ34" s="133"/>
      <c r="AAK34" s="133"/>
      <c r="AAL34" s="133"/>
      <c r="AAM34" s="133"/>
      <c r="AAN34" s="133"/>
      <c r="AAO34" s="133"/>
      <c r="AAP34" s="133"/>
      <c r="AAQ34" s="133"/>
      <c r="AAR34" s="133"/>
      <c r="AAS34" s="133"/>
      <c r="AAT34" s="133"/>
      <c r="AAU34" s="133"/>
      <c r="AAV34" s="133"/>
      <c r="AAW34" s="133"/>
      <c r="AAX34" s="133"/>
      <c r="AAY34" s="133"/>
      <c r="AAZ34" s="133"/>
      <c r="ABA34" s="133"/>
      <c r="ABB34" s="133"/>
      <c r="ABC34" s="133"/>
      <c r="ABD34" s="133"/>
      <c r="ABE34" s="133"/>
      <c r="ABF34" s="133"/>
      <c r="ABG34" s="133"/>
      <c r="ABH34" s="133"/>
      <c r="ABI34" s="133"/>
      <c r="ABJ34" s="133"/>
      <c r="ABK34" s="133"/>
      <c r="ABL34" s="133"/>
      <c r="ABM34" s="133"/>
      <c r="ABN34" s="133"/>
      <c r="ABO34" s="133"/>
      <c r="ABP34" s="133"/>
      <c r="ABQ34" s="133"/>
      <c r="ABR34" s="133"/>
      <c r="ABS34" s="133"/>
      <c r="ABT34" s="133"/>
      <c r="ABU34" s="133"/>
      <c r="ABV34" s="133"/>
      <c r="ABW34" s="133"/>
      <c r="ABX34" s="133"/>
      <c r="ABY34" s="133"/>
      <c r="ABZ34" s="133"/>
      <c r="ACA34" s="133"/>
      <c r="ACB34" s="133"/>
      <c r="ACC34" s="133"/>
      <c r="ACD34" s="133"/>
      <c r="ACE34" s="133"/>
      <c r="ACF34" s="133"/>
      <c r="ACG34" s="133"/>
      <c r="ACH34" s="133"/>
      <c r="ACI34" s="133"/>
      <c r="ACJ34" s="133"/>
      <c r="ACK34" s="133"/>
      <c r="ACL34" s="133"/>
      <c r="ACM34" s="133"/>
      <c r="ACN34" s="133"/>
      <c r="ACO34" s="133"/>
      <c r="ACP34" s="133"/>
      <c r="ACQ34" s="133"/>
      <c r="ACR34" s="133"/>
      <c r="ACS34" s="133"/>
      <c r="ACT34" s="133"/>
      <c r="ACU34" s="133"/>
      <c r="ACV34" s="133"/>
      <c r="ACW34" s="133"/>
      <c r="ACX34" s="133"/>
      <c r="ACY34" s="133"/>
      <c r="ACZ34" s="133"/>
      <c r="ADA34" s="133"/>
      <c r="ADB34" s="133"/>
      <c r="ADC34" s="133"/>
      <c r="ADD34" s="133"/>
      <c r="ADE34" s="133"/>
      <c r="ADF34" s="133"/>
      <c r="ADG34" s="133"/>
      <c r="ADH34" s="133"/>
      <c r="ADI34" s="133"/>
      <c r="ADJ34" s="133"/>
      <c r="ADK34" s="133"/>
      <c r="ADL34" s="133"/>
      <c r="ADM34" s="133"/>
      <c r="ADN34" s="133"/>
      <c r="ADO34" s="133"/>
      <c r="ADP34" s="133"/>
      <c r="ADQ34" s="133"/>
      <c r="ADR34" s="133"/>
      <c r="ADS34" s="133"/>
      <c r="ADT34" s="133"/>
      <c r="ADU34" s="133"/>
      <c r="ADV34" s="133"/>
      <c r="ADW34" s="133"/>
      <c r="ADX34" s="133"/>
      <c r="ADY34" s="133"/>
      <c r="ADZ34" s="133"/>
      <c r="AEA34" s="133"/>
      <c r="AEB34" s="133"/>
      <c r="AEC34" s="133"/>
      <c r="AED34" s="133"/>
      <c r="AEE34" s="133"/>
      <c r="AEF34" s="133"/>
      <c r="AEG34" s="133"/>
      <c r="AEH34" s="133"/>
      <c r="AEI34" s="133"/>
      <c r="AEJ34" s="133"/>
      <c r="AEK34" s="133"/>
      <c r="AEL34" s="133"/>
      <c r="AEM34" s="133"/>
      <c r="AEN34" s="133"/>
      <c r="AEO34" s="133"/>
      <c r="AEP34" s="133"/>
      <c r="AEQ34" s="133"/>
      <c r="AER34" s="133"/>
      <c r="AES34" s="133"/>
      <c r="AET34" s="133"/>
      <c r="AEU34" s="133"/>
      <c r="AEV34" s="133"/>
      <c r="AEW34" s="133"/>
      <c r="AEX34" s="133"/>
      <c r="AEY34" s="133"/>
      <c r="AEZ34" s="133"/>
      <c r="AFA34" s="133"/>
      <c r="AFB34" s="133"/>
      <c r="AFC34" s="133"/>
      <c r="AFD34" s="133"/>
      <c r="AFE34" s="133"/>
      <c r="AFF34" s="133"/>
      <c r="AFG34" s="133"/>
      <c r="AFH34" s="133"/>
      <c r="AFI34" s="133"/>
      <c r="AFJ34" s="133"/>
      <c r="AFK34" s="133"/>
      <c r="AFL34" s="133"/>
      <c r="AFM34" s="133"/>
      <c r="AFN34" s="133"/>
      <c r="AFO34" s="133"/>
      <c r="AFP34" s="133"/>
      <c r="AFQ34" s="133"/>
      <c r="AFR34" s="133"/>
      <c r="AFS34" s="133"/>
      <c r="AFT34" s="133"/>
      <c r="AFU34" s="133"/>
      <c r="AFV34" s="133"/>
      <c r="AFW34" s="133"/>
      <c r="AFX34" s="133"/>
      <c r="AFY34" s="133"/>
      <c r="AFZ34" s="133"/>
      <c r="AGA34" s="133"/>
      <c r="AGB34" s="133"/>
      <c r="AGC34" s="133"/>
      <c r="AGD34" s="133"/>
      <c r="AGE34" s="133"/>
      <c r="AGF34" s="133"/>
      <c r="AGG34" s="133"/>
      <c r="AGH34" s="133"/>
      <c r="AGI34" s="133"/>
      <c r="AGJ34" s="133"/>
      <c r="AGK34" s="133"/>
      <c r="AGL34" s="133"/>
      <c r="AGM34" s="133"/>
      <c r="AGN34" s="133"/>
      <c r="AGO34" s="133"/>
      <c r="AGP34" s="133"/>
      <c r="AGQ34" s="133"/>
      <c r="AGR34" s="133"/>
      <c r="AGS34" s="133"/>
      <c r="AGT34" s="133"/>
      <c r="AGU34" s="133"/>
      <c r="AGV34" s="133"/>
      <c r="AGW34" s="133"/>
      <c r="AGX34" s="133"/>
      <c r="AGY34" s="133"/>
      <c r="AGZ34" s="133"/>
      <c r="AHA34" s="133"/>
      <c r="AHB34" s="133"/>
      <c r="AHC34" s="133"/>
      <c r="AHD34" s="133"/>
      <c r="AHE34" s="133"/>
      <c r="AHF34" s="133"/>
      <c r="AHG34" s="133"/>
      <c r="AHH34" s="133"/>
      <c r="AHI34" s="133"/>
      <c r="AHJ34" s="133"/>
      <c r="AHK34" s="133"/>
      <c r="AHL34" s="133"/>
      <c r="AHM34" s="133"/>
      <c r="AHN34" s="133"/>
      <c r="AHO34" s="133"/>
      <c r="AHP34" s="133"/>
      <c r="AHQ34" s="133"/>
      <c r="AHR34" s="133"/>
      <c r="AHS34" s="133"/>
      <c r="AHT34" s="133"/>
      <c r="AHU34" s="133"/>
      <c r="AHV34" s="133"/>
      <c r="AHW34" s="133"/>
      <c r="AHX34" s="133"/>
      <c r="AHY34" s="133"/>
      <c r="AHZ34" s="133"/>
      <c r="AIA34" s="133"/>
      <c r="AIB34" s="133"/>
      <c r="AIC34" s="133"/>
      <c r="AID34" s="133"/>
      <c r="AIE34" s="133"/>
      <c r="AIF34" s="133"/>
      <c r="AIG34" s="133"/>
      <c r="AIH34" s="133"/>
      <c r="AII34" s="133"/>
      <c r="AIJ34" s="133"/>
      <c r="AIK34" s="133"/>
      <c r="AIL34" s="133"/>
      <c r="AIM34" s="133"/>
      <c r="AIN34" s="133"/>
      <c r="AIO34" s="133"/>
      <c r="AIP34" s="133"/>
      <c r="AIQ34" s="133"/>
      <c r="AIR34" s="133"/>
      <c r="AIS34" s="133"/>
      <c r="AIT34" s="133"/>
      <c r="AIU34" s="133"/>
      <c r="AIV34" s="133"/>
      <c r="AIW34" s="133"/>
      <c r="AIX34" s="133"/>
      <c r="AIY34" s="133"/>
      <c r="AIZ34" s="133"/>
      <c r="AJA34" s="133"/>
      <c r="AJB34" s="133"/>
      <c r="AJC34" s="133"/>
      <c r="AJD34" s="133"/>
      <c r="AJE34" s="133"/>
      <c r="AJF34" s="133"/>
      <c r="AJG34" s="133"/>
      <c r="AJH34" s="133"/>
      <c r="AJI34" s="133"/>
      <c r="AJJ34" s="133"/>
      <c r="AJK34" s="133"/>
      <c r="AJL34" s="133"/>
      <c r="AJM34" s="133"/>
      <c r="AJN34" s="133"/>
      <c r="AJO34" s="133"/>
      <c r="AJP34" s="133"/>
      <c r="AJQ34" s="133"/>
      <c r="AJR34" s="133"/>
      <c r="AJS34" s="133"/>
      <c r="AJT34" s="133"/>
      <c r="AJU34" s="133"/>
      <c r="AJV34" s="133"/>
      <c r="AJW34" s="133"/>
      <c r="AJX34" s="133"/>
      <c r="AJY34" s="133"/>
      <c r="AJZ34" s="133"/>
      <c r="AKA34" s="133"/>
      <c r="AKB34" s="133"/>
      <c r="AKC34" s="133"/>
      <c r="AKD34" s="133"/>
      <c r="AKE34" s="133"/>
      <c r="AKF34" s="133"/>
      <c r="AKG34" s="133"/>
      <c r="AKH34" s="133"/>
      <c r="AKI34" s="133"/>
      <c r="AKJ34" s="133"/>
      <c r="AKK34" s="133"/>
      <c r="AKL34" s="133"/>
      <c r="AKM34" s="133"/>
      <c r="AKN34" s="133"/>
      <c r="AKO34" s="133"/>
      <c r="AKP34" s="133"/>
      <c r="AKQ34" s="133"/>
      <c r="AKR34" s="133"/>
      <c r="AKS34" s="133"/>
      <c r="AKT34" s="133"/>
      <c r="AKU34" s="133"/>
      <c r="AKV34" s="133"/>
      <c r="AKW34" s="133"/>
      <c r="AKX34" s="133"/>
      <c r="AKY34" s="133"/>
      <c r="AKZ34" s="133"/>
      <c r="ALA34" s="133"/>
      <c r="ALB34" s="133"/>
      <c r="ALC34" s="133"/>
      <c r="ALD34" s="133"/>
      <c r="ALE34" s="133"/>
      <c r="ALF34" s="133"/>
      <c r="ALG34" s="133"/>
      <c r="ALH34" s="133"/>
      <c r="ALI34" s="133"/>
      <c r="ALJ34" s="133"/>
      <c r="ALK34" s="133"/>
      <c r="ALL34" s="133"/>
      <c r="ALM34" s="133"/>
      <c r="ALN34" s="133"/>
      <c r="ALO34" s="133"/>
      <c r="ALP34" s="133"/>
      <c r="ALQ34" s="133"/>
      <c r="ALR34" s="133"/>
      <c r="ALS34" s="133"/>
      <c r="ALT34" s="133"/>
      <c r="ALU34" s="133"/>
      <c r="ALV34" s="133"/>
      <c r="ALW34" s="133"/>
      <c r="ALX34" s="133"/>
      <c r="ALY34" s="133"/>
      <c r="ALZ34" s="133"/>
      <c r="AMA34" s="133"/>
      <c r="AMB34" s="133"/>
      <c r="AMC34" s="133"/>
      <c r="AMD34" s="133"/>
      <c r="AME34" s="133"/>
      <c r="AMF34" s="133"/>
      <c r="AMG34" s="133"/>
      <c r="AMH34" s="133"/>
      <c r="AMI34" s="133"/>
      <c r="AMJ34" s="133"/>
    </row>
    <row r="35" spans="1:1024" customFormat="1" ht="15">
      <c r="A35" s="149"/>
      <c r="B35" s="149"/>
      <c r="C35" s="149"/>
      <c r="D35" s="149"/>
      <c r="E35" s="149"/>
      <c r="F35" s="149"/>
      <c r="G35" s="149"/>
      <c r="H35" s="149"/>
      <c r="I35" s="150"/>
      <c r="J35" s="151"/>
      <c r="K35" s="151"/>
      <c r="L35" s="151"/>
      <c r="M35" s="152"/>
      <c r="N35" s="152"/>
      <c r="O35" s="152"/>
      <c r="P35" s="152"/>
      <c r="Q35" s="152"/>
      <c r="R35" s="153"/>
      <c r="S35" s="154"/>
      <c r="T35" s="155"/>
      <c r="U35" s="133"/>
      <c r="V35" s="133"/>
      <c r="W35" s="133"/>
      <c r="X35" s="133"/>
      <c r="Y35" s="133"/>
      <c r="Z35" s="133"/>
      <c r="AA35" s="133"/>
      <c r="AB35" s="133"/>
      <c r="AC35" s="133"/>
      <c r="AD35" s="133"/>
      <c r="AE35" s="133"/>
      <c r="AF35" s="133"/>
      <c r="AG35" s="133"/>
      <c r="AH35" s="133"/>
      <c r="AI35" s="133"/>
      <c r="AJ35" s="133"/>
      <c r="AK35" s="133"/>
      <c r="AL35" s="133"/>
      <c r="AM35" s="133"/>
      <c r="AN35" s="133"/>
      <c r="AO35" s="133"/>
      <c r="AP35" s="133"/>
      <c r="AQ35" s="133"/>
      <c r="AR35" s="133"/>
      <c r="AS35" s="133"/>
      <c r="AT35" s="133"/>
      <c r="AU35" s="133"/>
      <c r="AV35" s="133"/>
      <c r="AW35" s="133"/>
      <c r="AX35" s="133"/>
      <c r="AY35" s="133"/>
      <c r="AZ35" s="133"/>
      <c r="BA35" s="133"/>
      <c r="BB35" s="133"/>
      <c r="BC35" s="133"/>
      <c r="BD35" s="133"/>
      <c r="BE35" s="133"/>
      <c r="BF35" s="133"/>
      <c r="BG35" s="133"/>
      <c r="BH35" s="133"/>
      <c r="BI35" s="133"/>
      <c r="BJ35" s="133"/>
      <c r="BK35" s="133"/>
      <c r="BL35" s="133"/>
      <c r="BM35" s="133"/>
      <c r="BN35" s="133"/>
      <c r="BO35" s="133"/>
      <c r="BP35" s="133"/>
      <c r="BQ35" s="133"/>
      <c r="BR35" s="133"/>
      <c r="BS35" s="133"/>
      <c r="BT35" s="133"/>
      <c r="BU35" s="133"/>
      <c r="BV35" s="133"/>
      <c r="BW35" s="133"/>
      <c r="BX35" s="133"/>
      <c r="BY35" s="133"/>
      <c r="BZ35" s="133"/>
      <c r="CA35" s="133"/>
      <c r="CB35" s="133"/>
      <c r="CC35" s="133"/>
      <c r="CD35" s="133"/>
      <c r="CE35" s="133"/>
      <c r="CF35" s="133"/>
      <c r="CG35" s="133"/>
      <c r="CH35" s="133"/>
      <c r="CI35" s="133"/>
      <c r="CJ35" s="133"/>
      <c r="CK35" s="133"/>
      <c r="CL35" s="133"/>
      <c r="CM35" s="133"/>
      <c r="CN35" s="133"/>
      <c r="CO35" s="133"/>
      <c r="CP35" s="133"/>
      <c r="CQ35" s="133"/>
      <c r="CR35" s="133"/>
      <c r="CS35" s="133"/>
      <c r="CT35" s="133"/>
      <c r="CU35" s="133"/>
      <c r="CV35" s="133"/>
      <c r="CW35" s="133"/>
      <c r="CX35" s="133"/>
      <c r="CY35" s="133"/>
      <c r="CZ35" s="133"/>
      <c r="DA35" s="133"/>
      <c r="DB35" s="133"/>
      <c r="DC35" s="133"/>
      <c r="DD35" s="133"/>
      <c r="DE35" s="133"/>
      <c r="DF35" s="133"/>
      <c r="DG35" s="133"/>
      <c r="DH35" s="133"/>
      <c r="DI35" s="133"/>
      <c r="DJ35" s="133"/>
      <c r="DK35" s="133"/>
      <c r="DL35" s="133"/>
      <c r="DM35" s="133"/>
      <c r="DN35" s="133"/>
      <c r="DO35" s="133"/>
      <c r="DP35" s="133"/>
      <c r="DQ35" s="133"/>
      <c r="DR35" s="133"/>
      <c r="DS35" s="133"/>
      <c r="DT35" s="133"/>
      <c r="DU35" s="133"/>
      <c r="DV35" s="133"/>
      <c r="DW35" s="133"/>
      <c r="DX35" s="133"/>
      <c r="DY35" s="133"/>
      <c r="DZ35" s="133"/>
      <c r="EA35" s="133"/>
      <c r="EB35" s="133"/>
      <c r="EC35" s="133"/>
      <c r="ED35" s="133"/>
      <c r="EE35" s="133"/>
      <c r="EF35" s="133"/>
      <c r="EG35" s="133"/>
      <c r="EH35" s="133"/>
      <c r="EI35" s="133"/>
      <c r="EJ35" s="133"/>
      <c r="EK35" s="133"/>
      <c r="EL35" s="133"/>
      <c r="EM35" s="133"/>
      <c r="EN35" s="133"/>
      <c r="EO35" s="133"/>
      <c r="EP35" s="133"/>
      <c r="EQ35" s="133"/>
      <c r="ER35" s="133"/>
      <c r="ES35" s="133"/>
      <c r="ET35" s="133"/>
      <c r="EU35" s="133"/>
      <c r="EV35" s="133"/>
      <c r="EW35" s="133"/>
      <c r="EX35" s="133"/>
      <c r="EY35" s="133"/>
      <c r="EZ35" s="133"/>
      <c r="FA35" s="133"/>
      <c r="FB35" s="133"/>
      <c r="FC35" s="133"/>
      <c r="FD35" s="133"/>
      <c r="FE35" s="133"/>
      <c r="FF35" s="133"/>
      <c r="FG35" s="133"/>
      <c r="FH35" s="133"/>
      <c r="FI35" s="133"/>
      <c r="FJ35" s="133"/>
      <c r="FK35" s="133"/>
      <c r="FL35" s="133"/>
      <c r="FM35" s="133"/>
      <c r="FN35" s="133"/>
      <c r="FO35" s="133"/>
      <c r="FP35" s="133"/>
      <c r="FQ35" s="133"/>
      <c r="FR35" s="133"/>
      <c r="FS35" s="133"/>
      <c r="FT35" s="133"/>
      <c r="FU35" s="133"/>
      <c r="FV35" s="133"/>
      <c r="FW35" s="133"/>
      <c r="FX35" s="133"/>
      <c r="FY35" s="133"/>
      <c r="FZ35" s="133"/>
      <c r="GA35" s="133"/>
      <c r="GB35" s="133"/>
      <c r="GC35" s="133"/>
      <c r="GD35" s="133"/>
      <c r="GE35" s="133"/>
      <c r="GF35" s="133"/>
      <c r="GG35" s="133"/>
      <c r="GH35" s="133"/>
      <c r="GI35" s="133"/>
      <c r="GJ35" s="133"/>
      <c r="GK35" s="133"/>
      <c r="GL35" s="133"/>
      <c r="GM35" s="133"/>
      <c r="GN35" s="133"/>
      <c r="GO35" s="133"/>
      <c r="GP35" s="133"/>
      <c r="GQ35" s="133"/>
      <c r="GR35" s="133"/>
      <c r="GS35" s="133"/>
      <c r="GT35" s="133"/>
      <c r="GU35" s="133"/>
      <c r="GV35" s="133"/>
      <c r="GW35" s="133"/>
      <c r="GX35" s="133"/>
      <c r="GY35" s="133"/>
      <c r="GZ35" s="133"/>
      <c r="HA35" s="133"/>
      <c r="HB35" s="133"/>
      <c r="HC35" s="133"/>
      <c r="HD35" s="133"/>
      <c r="HE35" s="133"/>
      <c r="HF35" s="133"/>
      <c r="HG35" s="133"/>
      <c r="HH35" s="133"/>
      <c r="HI35" s="133"/>
      <c r="HJ35" s="133"/>
      <c r="HK35" s="133"/>
      <c r="HL35" s="133"/>
      <c r="HM35" s="133"/>
      <c r="HN35" s="133"/>
      <c r="HO35" s="133"/>
      <c r="HP35" s="133"/>
      <c r="HQ35" s="133"/>
      <c r="HR35" s="133"/>
      <c r="HS35" s="133"/>
      <c r="HT35" s="133"/>
      <c r="HU35" s="133"/>
      <c r="HV35" s="133"/>
      <c r="HW35" s="133"/>
      <c r="HX35" s="133"/>
      <c r="HY35" s="133"/>
      <c r="HZ35" s="133"/>
      <c r="IA35" s="133"/>
      <c r="IB35" s="133"/>
      <c r="IC35" s="133"/>
      <c r="ID35" s="133"/>
      <c r="IE35" s="133"/>
      <c r="IF35" s="133"/>
      <c r="IG35" s="133"/>
      <c r="IH35" s="133"/>
      <c r="II35" s="133"/>
      <c r="IJ35" s="133"/>
      <c r="IK35" s="133"/>
      <c r="IL35" s="133"/>
      <c r="IM35" s="133"/>
      <c r="IN35" s="133"/>
      <c r="IO35" s="133"/>
      <c r="IP35" s="133"/>
      <c r="IQ35" s="133"/>
      <c r="IR35" s="133"/>
      <c r="IS35" s="133"/>
      <c r="IT35" s="133"/>
      <c r="IU35" s="133"/>
      <c r="IV35" s="133"/>
      <c r="IW35" s="133"/>
      <c r="IX35" s="133"/>
      <c r="IY35" s="133"/>
      <c r="IZ35" s="133"/>
      <c r="JA35" s="133"/>
      <c r="JB35" s="133"/>
      <c r="JC35" s="133"/>
      <c r="JD35" s="133"/>
      <c r="JE35" s="133"/>
      <c r="JF35" s="133"/>
      <c r="JG35" s="133"/>
      <c r="JH35" s="133"/>
      <c r="JI35" s="133"/>
      <c r="JJ35" s="133"/>
      <c r="JK35" s="133"/>
      <c r="JL35" s="133"/>
      <c r="JM35" s="133"/>
      <c r="JN35" s="133"/>
      <c r="JO35" s="133"/>
      <c r="JP35" s="133"/>
      <c r="JQ35" s="133"/>
      <c r="JR35" s="133"/>
      <c r="JS35" s="133"/>
      <c r="JT35" s="133"/>
      <c r="JU35" s="133"/>
      <c r="JV35" s="133"/>
      <c r="JW35" s="133"/>
      <c r="JX35" s="133"/>
      <c r="JY35" s="133"/>
      <c r="JZ35" s="133"/>
      <c r="KA35" s="133"/>
      <c r="KB35" s="133"/>
      <c r="KC35" s="133"/>
      <c r="KD35" s="133"/>
      <c r="KE35" s="133"/>
      <c r="KF35" s="133"/>
      <c r="KG35" s="133"/>
      <c r="KH35" s="133"/>
      <c r="KI35" s="133"/>
      <c r="KJ35" s="133"/>
      <c r="KK35" s="133"/>
      <c r="KL35" s="133"/>
      <c r="KM35" s="133"/>
      <c r="KN35" s="133"/>
      <c r="KO35" s="133"/>
      <c r="KP35" s="133"/>
      <c r="KQ35" s="133"/>
      <c r="KR35" s="133"/>
      <c r="KS35" s="133"/>
      <c r="KT35" s="133"/>
      <c r="KU35" s="133"/>
      <c r="KV35" s="133"/>
      <c r="KW35" s="133"/>
      <c r="KX35" s="133"/>
      <c r="KY35" s="133"/>
      <c r="KZ35" s="133"/>
      <c r="LA35" s="133"/>
      <c r="LB35" s="133"/>
      <c r="LC35" s="133"/>
      <c r="LD35" s="133"/>
      <c r="LE35" s="133"/>
      <c r="LF35" s="133"/>
      <c r="LG35" s="133"/>
      <c r="LH35" s="133"/>
      <c r="LI35" s="133"/>
      <c r="LJ35" s="133"/>
      <c r="LK35" s="133"/>
      <c r="LL35" s="133"/>
      <c r="LM35" s="133"/>
      <c r="LN35" s="133"/>
      <c r="LO35" s="133"/>
      <c r="LP35" s="133"/>
      <c r="LQ35" s="133"/>
      <c r="LR35" s="133"/>
      <c r="LS35" s="133"/>
      <c r="LT35" s="133"/>
      <c r="LU35" s="133"/>
      <c r="LV35" s="133"/>
      <c r="LW35" s="133"/>
      <c r="LX35" s="133"/>
      <c r="LY35" s="133"/>
      <c r="LZ35" s="133"/>
      <c r="MA35" s="133"/>
      <c r="MB35" s="133"/>
      <c r="MC35" s="133"/>
      <c r="MD35" s="133"/>
      <c r="ME35" s="133"/>
      <c r="MF35" s="133"/>
      <c r="MG35" s="133"/>
      <c r="MH35" s="133"/>
      <c r="MI35" s="133"/>
      <c r="MJ35" s="133"/>
      <c r="MK35" s="133"/>
      <c r="ML35" s="133"/>
      <c r="MM35" s="133"/>
      <c r="MN35" s="133"/>
      <c r="MO35" s="133"/>
      <c r="MP35" s="133"/>
      <c r="MQ35" s="133"/>
      <c r="MR35" s="133"/>
      <c r="MS35" s="133"/>
      <c r="MT35" s="133"/>
      <c r="MU35" s="133"/>
      <c r="MV35" s="133"/>
      <c r="MW35" s="133"/>
      <c r="MX35" s="133"/>
      <c r="MY35" s="133"/>
      <c r="MZ35" s="133"/>
      <c r="NA35" s="133"/>
      <c r="NB35" s="133"/>
      <c r="NC35" s="133"/>
      <c r="ND35" s="133"/>
      <c r="NE35" s="133"/>
      <c r="NF35" s="133"/>
      <c r="NG35" s="133"/>
      <c r="NH35" s="133"/>
      <c r="NI35" s="133"/>
      <c r="NJ35" s="133"/>
      <c r="NK35" s="133"/>
      <c r="NL35" s="133"/>
      <c r="NM35" s="133"/>
      <c r="NN35" s="133"/>
      <c r="NO35" s="133"/>
      <c r="NP35" s="133"/>
      <c r="NQ35" s="133"/>
      <c r="NR35" s="133"/>
      <c r="NS35" s="133"/>
      <c r="NT35" s="133"/>
      <c r="NU35" s="133"/>
      <c r="NV35" s="133"/>
      <c r="NW35" s="133"/>
      <c r="NX35" s="133"/>
      <c r="NY35" s="133"/>
      <c r="NZ35" s="133"/>
      <c r="OA35" s="133"/>
      <c r="OB35" s="133"/>
      <c r="OC35" s="133"/>
      <c r="OD35" s="133"/>
      <c r="OE35" s="133"/>
      <c r="OF35" s="133"/>
      <c r="OG35" s="133"/>
      <c r="OH35" s="133"/>
      <c r="OI35" s="133"/>
      <c r="OJ35" s="133"/>
      <c r="OK35" s="133"/>
      <c r="OL35" s="133"/>
      <c r="OM35" s="133"/>
      <c r="ON35" s="133"/>
      <c r="OO35" s="133"/>
      <c r="OP35" s="133"/>
      <c r="OQ35" s="133"/>
      <c r="OR35" s="133"/>
      <c r="OS35" s="133"/>
      <c r="OT35" s="133"/>
      <c r="OU35" s="133"/>
      <c r="OV35" s="133"/>
      <c r="OW35" s="133"/>
      <c r="OX35" s="133"/>
      <c r="OY35" s="133"/>
      <c r="OZ35" s="133"/>
      <c r="PA35" s="133"/>
      <c r="PB35" s="133"/>
      <c r="PC35" s="133"/>
      <c r="PD35" s="133"/>
      <c r="PE35" s="133"/>
      <c r="PF35" s="133"/>
      <c r="PG35" s="133"/>
      <c r="PH35" s="133"/>
      <c r="PI35" s="133"/>
      <c r="PJ35" s="133"/>
      <c r="PK35" s="133"/>
      <c r="PL35" s="133"/>
      <c r="PM35" s="133"/>
      <c r="PN35" s="133"/>
      <c r="PO35" s="133"/>
      <c r="PP35" s="133"/>
      <c r="PQ35" s="133"/>
      <c r="PR35" s="133"/>
      <c r="PS35" s="133"/>
      <c r="PT35" s="133"/>
      <c r="PU35" s="133"/>
      <c r="PV35" s="133"/>
      <c r="PW35" s="133"/>
      <c r="PX35" s="133"/>
      <c r="PY35" s="133"/>
      <c r="PZ35" s="133"/>
      <c r="QA35" s="133"/>
      <c r="QB35" s="133"/>
      <c r="QC35" s="133"/>
      <c r="QD35" s="133"/>
      <c r="QE35" s="133"/>
      <c r="QF35" s="133"/>
      <c r="QG35" s="133"/>
      <c r="QH35" s="133"/>
      <c r="QI35" s="133"/>
      <c r="QJ35" s="133"/>
      <c r="QK35" s="133"/>
      <c r="QL35" s="133"/>
      <c r="QM35" s="133"/>
      <c r="QN35" s="133"/>
      <c r="QO35" s="133"/>
      <c r="QP35" s="133"/>
      <c r="QQ35" s="133"/>
      <c r="QR35" s="133"/>
      <c r="QS35" s="133"/>
      <c r="QT35" s="133"/>
      <c r="QU35" s="133"/>
      <c r="QV35" s="133"/>
      <c r="QW35" s="133"/>
      <c r="QX35" s="133"/>
      <c r="QY35" s="133"/>
      <c r="QZ35" s="133"/>
      <c r="RA35" s="133"/>
      <c r="RB35" s="133"/>
      <c r="RC35" s="133"/>
      <c r="RD35" s="133"/>
      <c r="RE35" s="133"/>
      <c r="RF35" s="133"/>
      <c r="RG35" s="133"/>
      <c r="RH35" s="133"/>
      <c r="RI35" s="133"/>
      <c r="RJ35" s="133"/>
      <c r="RK35" s="133"/>
      <c r="RL35" s="133"/>
      <c r="RM35" s="133"/>
      <c r="RN35" s="133"/>
      <c r="RO35" s="133"/>
      <c r="RP35" s="133"/>
      <c r="RQ35" s="133"/>
      <c r="RR35" s="133"/>
      <c r="RS35" s="133"/>
      <c r="RT35" s="133"/>
      <c r="RU35" s="133"/>
      <c r="RV35" s="133"/>
      <c r="RW35" s="133"/>
      <c r="RX35" s="133"/>
      <c r="RY35" s="133"/>
      <c r="RZ35" s="133"/>
      <c r="SA35" s="133"/>
      <c r="SB35" s="133"/>
      <c r="SC35" s="133"/>
      <c r="SD35" s="133"/>
      <c r="SE35" s="133"/>
      <c r="SF35" s="133"/>
      <c r="SG35" s="133"/>
      <c r="SH35" s="133"/>
      <c r="SI35" s="133"/>
      <c r="SJ35" s="133"/>
      <c r="SK35" s="133"/>
      <c r="SL35" s="133"/>
      <c r="SM35" s="133"/>
      <c r="SN35" s="133"/>
      <c r="SO35" s="133"/>
      <c r="SP35" s="133"/>
      <c r="SQ35" s="133"/>
      <c r="SR35" s="133"/>
      <c r="SS35" s="133"/>
      <c r="ST35" s="133"/>
      <c r="SU35" s="133"/>
      <c r="SV35" s="133"/>
      <c r="SW35" s="133"/>
      <c r="SX35" s="133"/>
      <c r="SY35" s="133"/>
      <c r="SZ35" s="133"/>
      <c r="TA35" s="133"/>
      <c r="TB35" s="133"/>
      <c r="TC35" s="133"/>
      <c r="TD35" s="133"/>
      <c r="TE35" s="133"/>
      <c r="TF35" s="133"/>
      <c r="TG35" s="133"/>
      <c r="TH35" s="133"/>
      <c r="TI35" s="133"/>
      <c r="TJ35" s="133"/>
      <c r="TK35" s="133"/>
      <c r="TL35" s="133"/>
      <c r="TM35" s="133"/>
      <c r="TN35" s="133"/>
      <c r="TO35" s="133"/>
      <c r="TP35" s="133"/>
      <c r="TQ35" s="133"/>
      <c r="TR35" s="133"/>
      <c r="TS35" s="133"/>
      <c r="TT35" s="133"/>
      <c r="TU35" s="133"/>
      <c r="TV35" s="133"/>
      <c r="TW35" s="133"/>
      <c r="TX35" s="133"/>
      <c r="TY35" s="133"/>
      <c r="TZ35" s="133"/>
      <c r="UA35" s="133"/>
      <c r="UB35" s="133"/>
      <c r="UC35" s="133"/>
      <c r="UD35" s="133"/>
      <c r="UE35" s="133"/>
      <c r="UF35" s="133"/>
      <c r="UG35" s="133"/>
      <c r="UH35" s="133"/>
      <c r="UI35" s="133"/>
      <c r="UJ35" s="133"/>
      <c r="UK35" s="133"/>
      <c r="UL35" s="133"/>
      <c r="UM35" s="133"/>
      <c r="UN35" s="133"/>
      <c r="UO35" s="133"/>
      <c r="UP35" s="133"/>
      <c r="UQ35" s="133"/>
      <c r="UR35" s="133"/>
      <c r="US35" s="133"/>
      <c r="UT35" s="133"/>
      <c r="UU35" s="133"/>
      <c r="UV35" s="133"/>
      <c r="UW35" s="133"/>
      <c r="UX35" s="133"/>
      <c r="UY35" s="133"/>
      <c r="UZ35" s="133"/>
      <c r="VA35" s="133"/>
      <c r="VB35" s="133"/>
      <c r="VC35" s="133"/>
      <c r="VD35" s="133"/>
      <c r="VE35" s="133"/>
      <c r="VF35" s="133"/>
      <c r="VG35" s="133"/>
      <c r="VH35" s="133"/>
      <c r="VI35" s="133"/>
      <c r="VJ35" s="133"/>
      <c r="VK35" s="133"/>
      <c r="VL35" s="133"/>
      <c r="VM35" s="133"/>
      <c r="VN35" s="133"/>
      <c r="VO35" s="133"/>
      <c r="VP35" s="133"/>
      <c r="VQ35" s="133"/>
      <c r="VR35" s="133"/>
      <c r="VS35" s="133"/>
      <c r="VT35" s="133"/>
      <c r="VU35" s="133"/>
      <c r="VV35" s="133"/>
      <c r="VW35" s="133"/>
      <c r="VX35" s="133"/>
      <c r="VY35" s="133"/>
      <c r="VZ35" s="133"/>
      <c r="WA35" s="133"/>
      <c r="WB35" s="133"/>
      <c r="WC35" s="133"/>
      <c r="WD35" s="133"/>
      <c r="WE35" s="133"/>
      <c r="WF35" s="133"/>
      <c r="WG35" s="133"/>
      <c r="WH35" s="133"/>
      <c r="WI35" s="133"/>
      <c r="WJ35" s="133"/>
      <c r="WK35" s="133"/>
      <c r="WL35" s="133"/>
      <c r="WM35" s="133"/>
      <c r="WN35" s="133"/>
      <c r="WO35" s="133"/>
      <c r="WP35" s="133"/>
      <c r="WQ35" s="133"/>
      <c r="WR35" s="133"/>
      <c r="WS35" s="133"/>
      <c r="WT35" s="133"/>
      <c r="WU35" s="133"/>
      <c r="WV35" s="133"/>
      <c r="WW35" s="133"/>
      <c r="WX35" s="133"/>
      <c r="WY35" s="133"/>
      <c r="WZ35" s="133"/>
      <c r="XA35" s="133"/>
      <c r="XB35" s="133"/>
      <c r="XC35" s="133"/>
      <c r="XD35" s="133"/>
      <c r="XE35" s="133"/>
      <c r="XF35" s="133"/>
      <c r="XG35" s="133"/>
      <c r="XH35" s="133"/>
      <c r="XI35" s="133"/>
      <c r="XJ35" s="133"/>
      <c r="XK35" s="133"/>
      <c r="XL35" s="133"/>
      <c r="XM35" s="133"/>
      <c r="XN35" s="133"/>
      <c r="XO35" s="133"/>
      <c r="XP35" s="133"/>
      <c r="XQ35" s="133"/>
      <c r="XR35" s="133"/>
      <c r="XS35" s="133"/>
      <c r="XT35" s="133"/>
      <c r="XU35" s="133"/>
      <c r="XV35" s="133"/>
      <c r="XW35" s="133"/>
      <c r="XX35" s="133"/>
      <c r="XY35" s="133"/>
      <c r="XZ35" s="133"/>
      <c r="YA35" s="133"/>
      <c r="YB35" s="133"/>
      <c r="YC35" s="133"/>
      <c r="YD35" s="133"/>
      <c r="YE35" s="133"/>
      <c r="YF35" s="133"/>
      <c r="YG35" s="133"/>
      <c r="YH35" s="133"/>
      <c r="YI35" s="133"/>
      <c r="YJ35" s="133"/>
      <c r="YK35" s="133"/>
      <c r="YL35" s="133"/>
      <c r="YM35" s="133"/>
      <c r="YN35" s="133"/>
      <c r="YO35" s="133"/>
      <c r="YP35" s="133"/>
      <c r="YQ35" s="133"/>
      <c r="YR35" s="133"/>
      <c r="YS35" s="133"/>
      <c r="YT35" s="133"/>
      <c r="YU35" s="133"/>
      <c r="YV35" s="133"/>
      <c r="YW35" s="133"/>
      <c r="YX35" s="133"/>
      <c r="YY35" s="133"/>
      <c r="YZ35" s="133"/>
      <c r="ZA35" s="133"/>
      <c r="ZB35" s="133"/>
      <c r="ZC35" s="133"/>
      <c r="ZD35" s="133"/>
      <c r="ZE35" s="133"/>
      <c r="ZF35" s="133"/>
      <c r="ZG35" s="133"/>
      <c r="ZH35" s="133"/>
      <c r="ZI35" s="133"/>
      <c r="ZJ35" s="133"/>
      <c r="ZK35" s="133"/>
      <c r="ZL35" s="133"/>
      <c r="ZM35" s="133"/>
      <c r="ZN35" s="133"/>
      <c r="ZO35" s="133"/>
      <c r="ZP35" s="133"/>
      <c r="ZQ35" s="133"/>
      <c r="ZR35" s="133"/>
      <c r="ZS35" s="133"/>
      <c r="ZT35" s="133"/>
      <c r="ZU35" s="133"/>
      <c r="ZV35" s="133"/>
      <c r="ZW35" s="133"/>
      <c r="ZX35" s="133"/>
      <c r="ZY35" s="133"/>
      <c r="ZZ35" s="133"/>
      <c r="AAA35" s="133"/>
      <c r="AAB35" s="133"/>
      <c r="AAC35" s="133"/>
      <c r="AAD35" s="133"/>
      <c r="AAE35" s="133"/>
      <c r="AAF35" s="133"/>
      <c r="AAG35" s="133"/>
      <c r="AAH35" s="133"/>
      <c r="AAI35" s="133"/>
      <c r="AAJ35" s="133"/>
      <c r="AAK35" s="133"/>
      <c r="AAL35" s="133"/>
      <c r="AAM35" s="133"/>
      <c r="AAN35" s="133"/>
      <c r="AAO35" s="133"/>
      <c r="AAP35" s="133"/>
      <c r="AAQ35" s="133"/>
      <c r="AAR35" s="133"/>
      <c r="AAS35" s="133"/>
      <c r="AAT35" s="133"/>
      <c r="AAU35" s="133"/>
      <c r="AAV35" s="133"/>
      <c r="AAW35" s="133"/>
      <c r="AAX35" s="133"/>
      <c r="AAY35" s="133"/>
      <c r="AAZ35" s="133"/>
      <c r="ABA35" s="133"/>
      <c r="ABB35" s="133"/>
      <c r="ABC35" s="133"/>
      <c r="ABD35" s="133"/>
      <c r="ABE35" s="133"/>
      <c r="ABF35" s="133"/>
      <c r="ABG35" s="133"/>
      <c r="ABH35" s="133"/>
      <c r="ABI35" s="133"/>
      <c r="ABJ35" s="133"/>
      <c r="ABK35" s="133"/>
      <c r="ABL35" s="133"/>
      <c r="ABM35" s="133"/>
      <c r="ABN35" s="133"/>
      <c r="ABO35" s="133"/>
      <c r="ABP35" s="133"/>
      <c r="ABQ35" s="133"/>
      <c r="ABR35" s="133"/>
      <c r="ABS35" s="133"/>
      <c r="ABT35" s="133"/>
      <c r="ABU35" s="133"/>
      <c r="ABV35" s="133"/>
      <c r="ABW35" s="133"/>
      <c r="ABX35" s="133"/>
      <c r="ABY35" s="133"/>
      <c r="ABZ35" s="133"/>
      <c r="ACA35" s="133"/>
      <c r="ACB35" s="133"/>
      <c r="ACC35" s="133"/>
      <c r="ACD35" s="133"/>
      <c r="ACE35" s="133"/>
      <c r="ACF35" s="133"/>
      <c r="ACG35" s="133"/>
      <c r="ACH35" s="133"/>
      <c r="ACI35" s="133"/>
      <c r="ACJ35" s="133"/>
      <c r="ACK35" s="133"/>
      <c r="ACL35" s="133"/>
      <c r="ACM35" s="133"/>
      <c r="ACN35" s="133"/>
      <c r="ACO35" s="133"/>
      <c r="ACP35" s="133"/>
      <c r="ACQ35" s="133"/>
      <c r="ACR35" s="133"/>
      <c r="ACS35" s="133"/>
      <c r="ACT35" s="133"/>
      <c r="ACU35" s="133"/>
      <c r="ACV35" s="133"/>
      <c r="ACW35" s="133"/>
      <c r="ACX35" s="133"/>
      <c r="ACY35" s="133"/>
      <c r="ACZ35" s="133"/>
      <c r="ADA35" s="133"/>
      <c r="ADB35" s="133"/>
      <c r="ADC35" s="133"/>
      <c r="ADD35" s="133"/>
      <c r="ADE35" s="133"/>
      <c r="ADF35" s="133"/>
      <c r="ADG35" s="133"/>
      <c r="ADH35" s="133"/>
      <c r="ADI35" s="133"/>
      <c r="ADJ35" s="133"/>
      <c r="ADK35" s="133"/>
      <c r="ADL35" s="133"/>
      <c r="ADM35" s="133"/>
      <c r="ADN35" s="133"/>
      <c r="ADO35" s="133"/>
      <c r="ADP35" s="133"/>
      <c r="ADQ35" s="133"/>
      <c r="ADR35" s="133"/>
      <c r="ADS35" s="133"/>
      <c r="ADT35" s="133"/>
      <c r="ADU35" s="133"/>
      <c r="ADV35" s="133"/>
      <c r="ADW35" s="133"/>
      <c r="ADX35" s="133"/>
      <c r="ADY35" s="133"/>
      <c r="ADZ35" s="133"/>
      <c r="AEA35" s="133"/>
      <c r="AEB35" s="133"/>
      <c r="AEC35" s="133"/>
      <c r="AED35" s="133"/>
      <c r="AEE35" s="133"/>
      <c r="AEF35" s="133"/>
      <c r="AEG35" s="133"/>
      <c r="AEH35" s="133"/>
      <c r="AEI35" s="133"/>
      <c r="AEJ35" s="133"/>
      <c r="AEK35" s="133"/>
      <c r="AEL35" s="133"/>
      <c r="AEM35" s="133"/>
      <c r="AEN35" s="133"/>
      <c r="AEO35" s="133"/>
      <c r="AEP35" s="133"/>
      <c r="AEQ35" s="133"/>
      <c r="AER35" s="133"/>
      <c r="AES35" s="133"/>
      <c r="AET35" s="133"/>
      <c r="AEU35" s="133"/>
      <c r="AEV35" s="133"/>
      <c r="AEW35" s="133"/>
      <c r="AEX35" s="133"/>
      <c r="AEY35" s="133"/>
      <c r="AEZ35" s="133"/>
      <c r="AFA35" s="133"/>
      <c r="AFB35" s="133"/>
      <c r="AFC35" s="133"/>
      <c r="AFD35" s="133"/>
      <c r="AFE35" s="133"/>
      <c r="AFF35" s="133"/>
      <c r="AFG35" s="133"/>
      <c r="AFH35" s="133"/>
      <c r="AFI35" s="133"/>
      <c r="AFJ35" s="133"/>
      <c r="AFK35" s="133"/>
      <c r="AFL35" s="133"/>
      <c r="AFM35" s="133"/>
      <c r="AFN35" s="133"/>
      <c r="AFO35" s="133"/>
      <c r="AFP35" s="133"/>
      <c r="AFQ35" s="133"/>
      <c r="AFR35" s="133"/>
      <c r="AFS35" s="133"/>
      <c r="AFT35" s="133"/>
      <c r="AFU35" s="133"/>
      <c r="AFV35" s="133"/>
      <c r="AFW35" s="133"/>
      <c r="AFX35" s="133"/>
      <c r="AFY35" s="133"/>
      <c r="AFZ35" s="133"/>
      <c r="AGA35" s="133"/>
      <c r="AGB35" s="133"/>
      <c r="AGC35" s="133"/>
      <c r="AGD35" s="133"/>
      <c r="AGE35" s="133"/>
      <c r="AGF35" s="133"/>
      <c r="AGG35" s="133"/>
      <c r="AGH35" s="133"/>
      <c r="AGI35" s="133"/>
      <c r="AGJ35" s="133"/>
      <c r="AGK35" s="133"/>
      <c r="AGL35" s="133"/>
      <c r="AGM35" s="133"/>
      <c r="AGN35" s="133"/>
      <c r="AGO35" s="133"/>
      <c r="AGP35" s="133"/>
      <c r="AGQ35" s="133"/>
      <c r="AGR35" s="133"/>
      <c r="AGS35" s="133"/>
      <c r="AGT35" s="133"/>
      <c r="AGU35" s="133"/>
      <c r="AGV35" s="133"/>
      <c r="AGW35" s="133"/>
      <c r="AGX35" s="133"/>
      <c r="AGY35" s="133"/>
      <c r="AGZ35" s="133"/>
      <c r="AHA35" s="133"/>
      <c r="AHB35" s="133"/>
      <c r="AHC35" s="133"/>
      <c r="AHD35" s="133"/>
      <c r="AHE35" s="133"/>
      <c r="AHF35" s="133"/>
      <c r="AHG35" s="133"/>
      <c r="AHH35" s="133"/>
      <c r="AHI35" s="133"/>
      <c r="AHJ35" s="133"/>
      <c r="AHK35" s="133"/>
      <c r="AHL35" s="133"/>
      <c r="AHM35" s="133"/>
      <c r="AHN35" s="133"/>
      <c r="AHO35" s="133"/>
      <c r="AHP35" s="133"/>
      <c r="AHQ35" s="133"/>
      <c r="AHR35" s="133"/>
      <c r="AHS35" s="133"/>
      <c r="AHT35" s="133"/>
      <c r="AHU35" s="133"/>
      <c r="AHV35" s="133"/>
      <c r="AHW35" s="133"/>
      <c r="AHX35" s="133"/>
      <c r="AHY35" s="133"/>
      <c r="AHZ35" s="133"/>
      <c r="AIA35" s="133"/>
      <c r="AIB35" s="133"/>
      <c r="AIC35" s="133"/>
      <c r="AID35" s="133"/>
      <c r="AIE35" s="133"/>
      <c r="AIF35" s="133"/>
      <c r="AIG35" s="133"/>
      <c r="AIH35" s="133"/>
      <c r="AII35" s="133"/>
      <c r="AIJ35" s="133"/>
      <c r="AIK35" s="133"/>
      <c r="AIL35" s="133"/>
      <c r="AIM35" s="133"/>
      <c r="AIN35" s="133"/>
      <c r="AIO35" s="133"/>
      <c r="AIP35" s="133"/>
      <c r="AIQ35" s="133"/>
      <c r="AIR35" s="133"/>
      <c r="AIS35" s="133"/>
      <c r="AIT35" s="133"/>
      <c r="AIU35" s="133"/>
      <c r="AIV35" s="133"/>
      <c r="AIW35" s="133"/>
      <c r="AIX35" s="133"/>
      <c r="AIY35" s="133"/>
      <c r="AIZ35" s="133"/>
      <c r="AJA35" s="133"/>
      <c r="AJB35" s="133"/>
      <c r="AJC35" s="133"/>
      <c r="AJD35" s="133"/>
      <c r="AJE35" s="133"/>
      <c r="AJF35" s="133"/>
      <c r="AJG35" s="133"/>
      <c r="AJH35" s="133"/>
      <c r="AJI35" s="133"/>
      <c r="AJJ35" s="133"/>
      <c r="AJK35" s="133"/>
      <c r="AJL35" s="133"/>
      <c r="AJM35" s="133"/>
      <c r="AJN35" s="133"/>
      <c r="AJO35" s="133"/>
      <c r="AJP35" s="133"/>
      <c r="AJQ35" s="133"/>
      <c r="AJR35" s="133"/>
      <c r="AJS35" s="133"/>
      <c r="AJT35" s="133"/>
      <c r="AJU35" s="133"/>
      <c r="AJV35" s="133"/>
      <c r="AJW35" s="133"/>
      <c r="AJX35" s="133"/>
      <c r="AJY35" s="133"/>
      <c r="AJZ35" s="133"/>
      <c r="AKA35" s="133"/>
      <c r="AKB35" s="133"/>
      <c r="AKC35" s="133"/>
      <c r="AKD35" s="133"/>
      <c r="AKE35" s="133"/>
      <c r="AKF35" s="133"/>
      <c r="AKG35" s="133"/>
      <c r="AKH35" s="133"/>
      <c r="AKI35" s="133"/>
      <c r="AKJ35" s="133"/>
      <c r="AKK35" s="133"/>
      <c r="AKL35" s="133"/>
      <c r="AKM35" s="133"/>
      <c r="AKN35" s="133"/>
      <c r="AKO35" s="133"/>
      <c r="AKP35" s="133"/>
      <c r="AKQ35" s="133"/>
      <c r="AKR35" s="133"/>
      <c r="AKS35" s="133"/>
      <c r="AKT35" s="133"/>
      <c r="AKU35" s="133"/>
      <c r="AKV35" s="133"/>
      <c r="AKW35" s="133"/>
      <c r="AKX35" s="133"/>
      <c r="AKY35" s="133"/>
      <c r="AKZ35" s="133"/>
      <c r="ALA35" s="133"/>
      <c r="ALB35" s="133"/>
      <c r="ALC35" s="133"/>
      <c r="ALD35" s="133"/>
      <c r="ALE35" s="133"/>
      <c r="ALF35" s="133"/>
      <c r="ALG35" s="133"/>
      <c r="ALH35" s="133"/>
      <c r="ALI35" s="133"/>
      <c r="ALJ35" s="133"/>
      <c r="ALK35" s="133"/>
      <c r="ALL35" s="133"/>
      <c r="ALM35" s="133"/>
      <c r="ALN35" s="133"/>
      <c r="ALO35" s="133"/>
      <c r="ALP35" s="133"/>
      <c r="ALQ35" s="133"/>
      <c r="ALR35" s="133"/>
      <c r="ALS35" s="133"/>
      <c r="ALT35" s="133"/>
      <c r="ALU35" s="133"/>
      <c r="ALV35" s="133"/>
      <c r="ALW35" s="133"/>
      <c r="ALX35" s="133"/>
      <c r="ALY35" s="133"/>
      <c r="ALZ35" s="133"/>
      <c r="AMA35" s="133"/>
      <c r="AMB35" s="133"/>
      <c r="AMC35" s="133"/>
      <c r="AMD35" s="133"/>
      <c r="AME35" s="133"/>
      <c r="AMF35" s="133"/>
      <c r="AMG35" s="133"/>
      <c r="AMH35" s="133"/>
      <c r="AMI35" s="133"/>
      <c r="AMJ35" s="133"/>
    </row>
    <row r="36" spans="1:1024" customFormat="1" ht="15">
      <c r="A36" s="156" t="s">
        <v>161</v>
      </c>
      <c r="B36" s="157"/>
      <c r="C36" s="158"/>
      <c r="D36" s="158"/>
      <c r="E36" s="158"/>
      <c r="F36" s="158"/>
      <c r="G36" s="158"/>
      <c r="H36" s="158"/>
      <c r="I36" s="158"/>
      <c r="J36" s="158"/>
      <c r="K36" s="158"/>
      <c r="L36" s="158"/>
      <c r="M36" s="158"/>
      <c r="N36" s="159"/>
      <c r="O36" s="160"/>
      <c r="P36" s="160"/>
      <c r="Q36" s="160"/>
      <c r="R36" s="161"/>
      <c r="S36" s="162"/>
      <c r="T36" s="163"/>
      <c r="U36" s="133"/>
      <c r="V36" s="133"/>
      <c r="W36" s="133"/>
      <c r="X36" s="133"/>
      <c r="Y36" s="133"/>
      <c r="Z36" s="133"/>
      <c r="AA36" s="133"/>
      <c r="AB36" s="133"/>
      <c r="AC36" s="133"/>
      <c r="AD36" s="133"/>
      <c r="AE36" s="133"/>
      <c r="AF36" s="133"/>
      <c r="AG36" s="133"/>
      <c r="AH36" s="133"/>
      <c r="AI36" s="133"/>
      <c r="AJ36" s="133"/>
      <c r="AK36" s="133"/>
      <c r="AL36" s="133"/>
      <c r="AM36" s="133"/>
      <c r="AN36" s="133"/>
      <c r="AO36" s="133"/>
      <c r="AP36" s="133"/>
      <c r="AQ36" s="133"/>
      <c r="AR36" s="133"/>
      <c r="AS36" s="133"/>
      <c r="AT36" s="133"/>
      <c r="AU36" s="133"/>
      <c r="AV36" s="133"/>
      <c r="AW36" s="133"/>
      <c r="AX36" s="133"/>
      <c r="AY36" s="133"/>
      <c r="AZ36" s="133"/>
      <c r="BA36" s="133"/>
      <c r="BB36" s="133"/>
      <c r="BC36" s="133"/>
      <c r="BD36" s="133"/>
      <c r="BE36" s="133"/>
      <c r="BF36" s="133"/>
      <c r="BG36" s="133"/>
      <c r="BH36" s="133"/>
      <c r="BI36" s="133"/>
      <c r="BJ36" s="133"/>
      <c r="BK36" s="133"/>
      <c r="BL36" s="133"/>
      <c r="BM36" s="133"/>
      <c r="BN36" s="133"/>
      <c r="BO36" s="133"/>
      <c r="BP36" s="133"/>
      <c r="BQ36" s="133"/>
      <c r="BR36" s="133"/>
      <c r="BS36" s="133"/>
      <c r="BT36" s="133"/>
      <c r="BU36" s="133"/>
      <c r="BV36" s="133"/>
      <c r="BW36" s="133"/>
      <c r="BX36" s="133"/>
      <c r="BY36" s="133"/>
      <c r="BZ36" s="133"/>
      <c r="CA36" s="133"/>
      <c r="CB36" s="133"/>
      <c r="CC36" s="133"/>
      <c r="CD36" s="133"/>
      <c r="CE36" s="133"/>
      <c r="CF36" s="133"/>
      <c r="CG36" s="133"/>
      <c r="CH36" s="133"/>
      <c r="CI36" s="133"/>
      <c r="CJ36" s="133"/>
      <c r="CK36" s="133"/>
      <c r="CL36" s="133"/>
      <c r="CM36" s="133"/>
      <c r="CN36" s="133"/>
      <c r="CO36" s="133"/>
      <c r="CP36" s="133"/>
      <c r="CQ36" s="133"/>
      <c r="CR36" s="133"/>
      <c r="CS36" s="133"/>
      <c r="CT36" s="133"/>
      <c r="CU36" s="133"/>
      <c r="CV36" s="133"/>
      <c r="CW36" s="133"/>
      <c r="CX36" s="133"/>
      <c r="CY36" s="133"/>
      <c r="CZ36" s="133"/>
      <c r="DA36" s="133"/>
      <c r="DB36" s="133"/>
      <c r="DC36" s="133"/>
      <c r="DD36" s="133"/>
      <c r="DE36" s="133"/>
      <c r="DF36" s="133"/>
      <c r="DG36" s="133"/>
      <c r="DH36" s="133"/>
      <c r="DI36" s="133"/>
      <c r="DJ36" s="133"/>
      <c r="DK36" s="133"/>
      <c r="DL36" s="133"/>
      <c r="DM36" s="133"/>
      <c r="DN36" s="133"/>
      <c r="DO36" s="133"/>
      <c r="DP36" s="133"/>
      <c r="DQ36" s="133"/>
      <c r="DR36" s="133"/>
      <c r="DS36" s="133"/>
      <c r="DT36" s="133"/>
      <c r="DU36" s="133"/>
      <c r="DV36" s="133"/>
      <c r="DW36" s="133"/>
      <c r="DX36" s="133"/>
      <c r="DY36" s="133"/>
      <c r="DZ36" s="133"/>
      <c r="EA36" s="133"/>
      <c r="EB36" s="133"/>
      <c r="EC36" s="133"/>
      <c r="ED36" s="133"/>
      <c r="EE36" s="133"/>
      <c r="EF36" s="133"/>
      <c r="EG36" s="133"/>
      <c r="EH36" s="133"/>
      <c r="EI36" s="133"/>
      <c r="EJ36" s="133"/>
      <c r="EK36" s="133"/>
      <c r="EL36" s="133"/>
      <c r="EM36" s="133"/>
      <c r="EN36" s="133"/>
      <c r="EO36" s="133"/>
      <c r="EP36" s="133"/>
      <c r="EQ36" s="133"/>
      <c r="ER36" s="133"/>
      <c r="ES36" s="133"/>
      <c r="ET36" s="133"/>
      <c r="EU36" s="133"/>
      <c r="EV36" s="133"/>
      <c r="EW36" s="133"/>
      <c r="EX36" s="133"/>
      <c r="EY36" s="133"/>
      <c r="EZ36" s="133"/>
      <c r="FA36" s="133"/>
      <c r="FB36" s="133"/>
      <c r="FC36" s="133"/>
      <c r="FD36" s="133"/>
      <c r="FE36" s="133"/>
      <c r="FF36" s="133"/>
      <c r="FG36" s="133"/>
      <c r="FH36" s="133"/>
      <c r="FI36" s="133"/>
      <c r="FJ36" s="133"/>
      <c r="FK36" s="133"/>
      <c r="FL36" s="133"/>
      <c r="FM36" s="133"/>
      <c r="FN36" s="133"/>
      <c r="FO36" s="133"/>
      <c r="FP36" s="133"/>
      <c r="FQ36" s="133"/>
      <c r="FR36" s="133"/>
      <c r="FS36" s="133"/>
      <c r="FT36" s="133"/>
      <c r="FU36" s="133"/>
      <c r="FV36" s="133"/>
      <c r="FW36" s="133"/>
      <c r="FX36" s="133"/>
      <c r="FY36" s="133"/>
      <c r="FZ36" s="133"/>
      <c r="GA36" s="133"/>
      <c r="GB36" s="133"/>
      <c r="GC36" s="133"/>
      <c r="GD36" s="133"/>
      <c r="GE36" s="133"/>
      <c r="GF36" s="133"/>
      <c r="GG36" s="133"/>
      <c r="GH36" s="133"/>
      <c r="GI36" s="133"/>
      <c r="GJ36" s="133"/>
      <c r="GK36" s="133"/>
      <c r="GL36" s="133"/>
      <c r="GM36" s="133"/>
      <c r="GN36" s="133"/>
      <c r="GO36" s="133"/>
      <c r="GP36" s="133"/>
      <c r="GQ36" s="133"/>
      <c r="GR36" s="133"/>
      <c r="GS36" s="133"/>
      <c r="GT36" s="133"/>
      <c r="GU36" s="133"/>
      <c r="GV36" s="133"/>
      <c r="GW36" s="133"/>
      <c r="GX36" s="133"/>
      <c r="GY36" s="133"/>
      <c r="GZ36" s="133"/>
      <c r="HA36" s="133"/>
      <c r="HB36" s="133"/>
      <c r="HC36" s="133"/>
      <c r="HD36" s="133"/>
      <c r="HE36" s="133"/>
      <c r="HF36" s="133"/>
      <c r="HG36" s="133"/>
      <c r="HH36" s="133"/>
      <c r="HI36" s="133"/>
      <c r="HJ36" s="133"/>
      <c r="HK36" s="133"/>
      <c r="HL36" s="133"/>
      <c r="HM36" s="133"/>
      <c r="HN36" s="133"/>
      <c r="HO36" s="133"/>
      <c r="HP36" s="133"/>
      <c r="HQ36" s="133"/>
      <c r="HR36" s="133"/>
      <c r="HS36" s="133"/>
      <c r="HT36" s="133"/>
      <c r="HU36" s="133"/>
      <c r="HV36" s="133"/>
      <c r="HW36" s="133"/>
      <c r="HX36" s="133"/>
      <c r="HY36" s="133"/>
      <c r="HZ36" s="133"/>
      <c r="IA36" s="133"/>
      <c r="IB36" s="133"/>
      <c r="IC36" s="133"/>
      <c r="ID36" s="133"/>
      <c r="IE36" s="133"/>
      <c r="IF36" s="133"/>
      <c r="IG36" s="133"/>
      <c r="IH36" s="133"/>
      <c r="II36" s="133"/>
      <c r="IJ36" s="133"/>
      <c r="IK36" s="133"/>
      <c r="IL36" s="133"/>
      <c r="IM36" s="133"/>
      <c r="IN36" s="133"/>
      <c r="IO36" s="133"/>
      <c r="IP36" s="133"/>
      <c r="IQ36" s="133"/>
      <c r="IR36" s="133"/>
      <c r="IS36" s="133"/>
      <c r="IT36" s="133"/>
      <c r="IU36" s="133"/>
      <c r="IV36" s="133"/>
      <c r="IW36" s="133"/>
      <c r="IX36" s="133"/>
      <c r="IY36" s="133"/>
      <c r="IZ36" s="133"/>
      <c r="JA36" s="133"/>
      <c r="JB36" s="133"/>
      <c r="JC36" s="133"/>
      <c r="JD36" s="133"/>
      <c r="JE36" s="133"/>
      <c r="JF36" s="133"/>
      <c r="JG36" s="133"/>
      <c r="JH36" s="133"/>
      <c r="JI36" s="133"/>
      <c r="JJ36" s="133"/>
      <c r="JK36" s="133"/>
      <c r="JL36" s="133"/>
      <c r="JM36" s="133"/>
      <c r="JN36" s="133"/>
      <c r="JO36" s="133"/>
      <c r="JP36" s="133"/>
      <c r="JQ36" s="133"/>
      <c r="JR36" s="133"/>
      <c r="JS36" s="133"/>
      <c r="JT36" s="133"/>
      <c r="JU36" s="133"/>
      <c r="JV36" s="133"/>
      <c r="JW36" s="133"/>
      <c r="JX36" s="133"/>
      <c r="JY36" s="133"/>
      <c r="JZ36" s="133"/>
      <c r="KA36" s="133"/>
      <c r="KB36" s="133"/>
      <c r="KC36" s="133"/>
      <c r="KD36" s="133"/>
      <c r="KE36" s="133"/>
      <c r="KF36" s="133"/>
      <c r="KG36" s="133"/>
      <c r="KH36" s="133"/>
      <c r="KI36" s="133"/>
      <c r="KJ36" s="133"/>
      <c r="KK36" s="133"/>
      <c r="KL36" s="133"/>
      <c r="KM36" s="133"/>
      <c r="KN36" s="133"/>
      <c r="KO36" s="133"/>
      <c r="KP36" s="133"/>
      <c r="KQ36" s="133"/>
      <c r="KR36" s="133"/>
      <c r="KS36" s="133"/>
      <c r="KT36" s="133"/>
      <c r="KU36" s="133"/>
      <c r="KV36" s="133"/>
      <c r="KW36" s="133"/>
      <c r="KX36" s="133"/>
      <c r="KY36" s="133"/>
      <c r="KZ36" s="133"/>
      <c r="LA36" s="133"/>
      <c r="LB36" s="133"/>
      <c r="LC36" s="133"/>
      <c r="LD36" s="133"/>
      <c r="LE36" s="133"/>
      <c r="LF36" s="133"/>
      <c r="LG36" s="133"/>
      <c r="LH36" s="133"/>
      <c r="LI36" s="133"/>
      <c r="LJ36" s="133"/>
      <c r="LK36" s="133"/>
      <c r="LL36" s="133"/>
      <c r="LM36" s="133"/>
      <c r="LN36" s="133"/>
      <c r="LO36" s="133"/>
      <c r="LP36" s="133"/>
      <c r="LQ36" s="133"/>
      <c r="LR36" s="133"/>
      <c r="LS36" s="133"/>
      <c r="LT36" s="133"/>
      <c r="LU36" s="133"/>
      <c r="LV36" s="133"/>
      <c r="LW36" s="133"/>
      <c r="LX36" s="133"/>
      <c r="LY36" s="133"/>
      <c r="LZ36" s="133"/>
      <c r="MA36" s="133"/>
      <c r="MB36" s="133"/>
      <c r="MC36" s="133"/>
      <c r="MD36" s="133"/>
      <c r="ME36" s="133"/>
      <c r="MF36" s="133"/>
      <c r="MG36" s="133"/>
      <c r="MH36" s="133"/>
      <c r="MI36" s="133"/>
      <c r="MJ36" s="133"/>
      <c r="MK36" s="133"/>
      <c r="ML36" s="133"/>
      <c r="MM36" s="133"/>
      <c r="MN36" s="133"/>
      <c r="MO36" s="133"/>
      <c r="MP36" s="133"/>
      <c r="MQ36" s="133"/>
      <c r="MR36" s="133"/>
      <c r="MS36" s="133"/>
      <c r="MT36" s="133"/>
      <c r="MU36" s="133"/>
      <c r="MV36" s="133"/>
      <c r="MW36" s="133"/>
      <c r="MX36" s="133"/>
      <c r="MY36" s="133"/>
      <c r="MZ36" s="133"/>
      <c r="NA36" s="133"/>
      <c r="NB36" s="133"/>
      <c r="NC36" s="133"/>
      <c r="ND36" s="133"/>
      <c r="NE36" s="133"/>
      <c r="NF36" s="133"/>
      <c r="NG36" s="133"/>
      <c r="NH36" s="133"/>
      <c r="NI36" s="133"/>
      <c r="NJ36" s="133"/>
      <c r="NK36" s="133"/>
      <c r="NL36" s="133"/>
      <c r="NM36" s="133"/>
      <c r="NN36" s="133"/>
      <c r="NO36" s="133"/>
      <c r="NP36" s="133"/>
      <c r="NQ36" s="133"/>
      <c r="NR36" s="133"/>
      <c r="NS36" s="133"/>
      <c r="NT36" s="133"/>
      <c r="NU36" s="133"/>
      <c r="NV36" s="133"/>
      <c r="NW36" s="133"/>
      <c r="NX36" s="133"/>
      <c r="NY36" s="133"/>
      <c r="NZ36" s="133"/>
      <c r="OA36" s="133"/>
      <c r="OB36" s="133"/>
      <c r="OC36" s="133"/>
      <c r="OD36" s="133"/>
      <c r="OE36" s="133"/>
      <c r="OF36" s="133"/>
      <c r="OG36" s="133"/>
      <c r="OH36" s="133"/>
      <c r="OI36" s="133"/>
      <c r="OJ36" s="133"/>
      <c r="OK36" s="133"/>
      <c r="OL36" s="133"/>
      <c r="OM36" s="133"/>
      <c r="ON36" s="133"/>
      <c r="OO36" s="133"/>
      <c r="OP36" s="133"/>
      <c r="OQ36" s="133"/>
      <c r="OR36" s="133"/>
      <c r="OS36" s="133"/>
      <c r="OT36" s="133"/>
      <c r="OU36" s="133"/>
      <c r="OV36" s="133"/>
      <c r="OW36" s="133"/>
      <c r="OX36" s="133"/>
      <c r="OY36" s="133"/>
      <c r="OZ36" s="133"/>
      <c r="PA36" s="133"/>
      <c r="PB36" s="133"/>
      <c r="PC36" s="133"/>
      <c r="PD36" s="133"/>
      <c r="PE36" s="133"/>
      <c r="PF36" s="133"/>
      <c r="PG36" s="133"/>
      <c r="PH36" s="133"/>
      <c r="PI36" s="133"/>
      <c r="PJ36" s="133"/>
      <c r="PK36" s="133"/>
      <c r="PL36" s="133"/>
      <c r="PM36" s="133"/>
      <c r="PN36" s="133"/>
      <c r="PO36" s="133"/>
      <c r="PP36" s="133"/>
      <c r="PQ36" s="133"/>
      <c r="PR36" s="133"/>
      <c r="PS36" s="133"/>
      <c r="PT36" s="133"/>
      <c r="PU36" s="133"/>
      <c r="PV36" s="133"/>
      <c r="PW36" s="133"/>
      <c r="PX36" s="133"/>
      <c r="PY36" s="133"/>
      <c r="PZ36" s="133"/>
      <c r="QA36" s="133"/>
      <c r="QB36" s="133"/>
      <c r="QC36" s="133"/>
      <c r="QD36" s="133"/>
      <c r="QE36" s="133"/>
      <c r="QF36" s="133"/>
      <c r="QG36" s="133"/>
      <c r="QH36" s="133"/>
      <c r="QI36" s="133"/>
      <c r="QJ36" s="133"/>
      <c r="QK36" s="133"/>
      <c r="QL36" s="133"/>
      <c r="QM36" s="133"/>
      <c r="QN36" s="133"/>
      <c r="QO36" s="133"/>
      <c r="QP36" s="133"/>
      <c r="QQ36" s="133"/>
      <c r="QR36" s="133"/>
      <c r="QS36" s="133"/>
      <c r="QT36" s="133"/>
      <c r="QU36" s="133"/>
      <c r="QV36" s="133"/>
      <c r="QW36" s="133"/>
      <c r="QX36" s="133"/>
      <c r="QY36" s="133"/>
      <c r="QZ36" s="133"/>
      <c r="RA36" s="133"/>
      <c r="RB36" s="133"/>
      <c r="RC36" s="133"/>
      <c r="RD36" s="133"/>
      <c r="RE36" s="133"/>
      <c r="RF36" s="133"/>
      <c r="RG36" s="133"/>
      <c r="RH36" s="133"/>
      <c r="RI36" s="133"/>
      <c r="RJ36" s="133"/>
      <c r="RK36" s="133"/>
      <c r="RL36" s="133"/>
      <c r="RM36" s="133"/>
      <c r="RN36" s="133"/>
      <c r="RO36" s="133"/>
      <c r="RP36" s="133"/>
      <c r="RQ36" s="133"/>
      <c r="RR36" s="133"/>
      <c r="RS36" s="133"/>
      <c r="RT36" s="133"/>
      <c r="RU36" s="133"/>
      <c r="RV36" s="133"/>
      <c r="RW36" s="133"/>
      <c r="RX36" s="133"/>
      <c r="RY36" s="133"/>
      <c r="RZ36" s="133"/>
      <c r="SA36" s="133"/>
      <c r="SB36" s="133"/>
      <c r="SC36" s="133"/>
      <c r="SD36" s="133"/>
      <c r="SE36" s="133"/>
      <c r="SF36" s="133"/>
      <c r="SG36" s="133"/>
      <c r="SH36" s="133"/>
      <c r="SI36" s="133"/>
      <c r="SJ36" s="133"/>
      <c r="SK36" s="133"/>
      <c r="SL36" s="133"/>
      <c r="SM36" s="133"/>
      <c r="SN36" s="133"/>
      <c r="SO36" s="133"/>
      <c r="SP36" s="133"/>
      <c r="SQ36" s="133"/>
      <c r="SR36" s="133"/>
      <c r="SS36" s="133"/>
      <c r="ST36" s="133"/>
      <c r="SU36" s="133"/>
      <c r="SV36" s="133"/>
      <c r="SW36" s="133"/>
      <c r="SX36" s="133"/>
      <c r="SY36" s="133"/>
      <c r="SZ36" s="133"/>
      <c r="TA36" s="133"/>
      <c r="TB36" s="133"/>
      <c r="TC36" s="133"/>
      <c r="TD36" s="133"/>
      <c r="TE36" s="133"/>
      <c r="TF36" s="133"/>
      <c r="TG36" s="133"/>
      <c r="TH36" s="133"/>
      <c r="TI36" s="133"/>
      <c r="TJ36" s="133"/>
      <c r="TK36" s="133"/>
      <c r="TL36" s="133"/>
      <c r="TM36" s="133"/>
      <c r="TN36" s="133"/>
      <c r="TO36" s="133"/>
      <c r="TP36" s="133"/>
      <c r="TQ36" s="133"/>
      <c r="TR36" s="133"/>
      <c r="TS36" s="133"/>
      <c r="TT36" s="133"/>
      <c r="TU36" s="133"/>
      <c r="TV36" s="133"/>
      <c r="TW36" s="133"/>
      <c r="TX36" s="133"/>
      <c r="TY36" s="133"/>
      <c r="TZ36" s="133"/>
      <c r="UA36" s="133"/>
      <c r="UB36" s="133"/>
      <c r="UC36" s="133"/>
      <c r="UD36" s="133"/>
      <c r="UE36" s="133"/>
      <c r="UF36" s="133"/>
      <c r="UG36" s="133"/>
      <c r="UH36" s="133"/>
      <c r="UI36" s="133"/>
      <c r="UJ36" s="133"/>
      <c r="UK36" s="133"/>
      <c r="UL36" s="133"/>
      <c r="UM36" s="133"/>
      <c r="UN36" s="133"/>
      <c r="UO36" s="133"/>
      <c r="UP36" s="133"/>
      <c r="UQ36" s="133"/>
      <c r="UR36" s="133"/>
      <c r="US36" s="133"/>
      <c r="UT36" s="133"/>
      <c r="UU36" s="133"/>
      <c r="UV36" s="133"/>
      <c r="UW36" s="133"/>
      <c r="UX36" s="133"/>
      <c r="UY36" s="133"/>
      <c r="UZ36" s="133"/>
      <c r="VA36" s="133"/>
      <c r="VB36" s="133"/>
      <c r="VC36" s="133"/>
      <c r="VD36" s="133"/>
      <c r="VE36" s="133"/>
      <c r="VF36" s="133"/>
      <c r="VG36" s="133"/>
      <c r="VH36" s="133"/>
      <c r="VI36" s="133"/>
      <c r="VJ36" s="133"/>
      <c r="VK36" s="133"/>
      <c r="VL36" s="133"/>
      <c r="VM36" s="133"/>
      <c r="VN36" s="133"/>
      <c r="VO36" s="133"/>
      <c r="VP36" s="133"/>
      <c r="VQ36" s="133"/>
      <c r="VR36" s="133"/>
      <c r="VS36" s="133"/>
      <c r="VT36" s="133"/>
      <c r="VU36" s="133"/>
      <c r="VV36" s="133"/>
      <c r="VW36" s="133"/>
      <c r="VX36" s="133"/>
      <c r="VY36" s="133"/>
      <c r="VZ36" s="133"/>
      <c r="WA36" s="133"/>
      <c r="WB36" s="133"/>
      <c r="WC36" s="133"/>
      <c r="WD36" s="133"/>
      <c r="WE36" s="133"/>
      <c r="WF36" s="133"/>
      <c r="WG36" s="133"/>
      <c r="WH36" s="133"/>
      <c r="WI36" s="133"/>
      <c r="WJ36" s="133"/>
      <c r="WK36" s="133"/>
      <c r="WL36" s="133"/>
      <c r="WM36" s="133"/>
      <c r="WN36" s="133"/>
      <c r="WO36" s="133"/>
      <c r="WP36" s="133"/>
      <c r="WQ36" s="133"/>
      <c r="WR36" s="133"/>
      <c r="WS36" s="133"/>
      <c r="WT36" s="133"/>
      <c r="WU36" s="133"/>
      <c r="WV36" s="133"/>
      <c r="WW36" s="133"/>
      <c r="WX36" s="133"/>
      <c r="WY36" s="133"/>
      <c r="WZ36" s="133"/>
      <c r="XA36" s="133"/>
      <c r="XB36" s="133"/>
      <c r="XC36" s="133"/>
      <c r="XD36" s="133"/>
      <c r="XE36" s="133"/>
      <c r="XF36" s="133"/>
      <c r="XG36" s="133"/>
      <c r="XH36" s="133"/>
      <c r="XI36" s="133"/>
      <c r="XJ36" s="133"/>
      <c r="XK36" s="133"/>
      <c r="XL36" s="133"/>
      <c r="XM36" s="133"/>
      <c r="XN36" s="133"/>
      <c r="XO36" s="133"/>
      <c r="XP36" s="133"/>
      <c r="XQ36" s="133"/>
      <c r="XR36" s="133"/>
      <c r="XS36" s="133"/>
      <c r="XT36" s="133"/>
      <c r="XU36" s="133"/>
      <c r="XV36" s="133"/>
      <c r="XW36" s="133"/>
      <c r="XX36" s="133"/>
      <c r="XY36" s="133"/>
      <c r="XZ36" s="133"/>
      <c r="YA36" s="133"/>
      <c r="YB36" s="133"/>
      <c r="YC36" s="133"/>
      <c r="YD36" s="133"/>
      <c r="YE36" s="133"/>
      <c r="YF36" s="133"/>
      <c r="YG36" s="133"/>
      <c r="YH36" s="133"/>
      <c r="YI36" s="133"/>
      <c r="YJ36" s="133"/>
      <c r="YK36" s="133"/>
      <c r="YL36" s="133"/>
      <c r="YM36" s="133"/>
      <c r="YN36" s="133"/>
      <c r="YO36" s="133"/>
      <c r="YP36" s="133"/>
      <c r="YQ36" s="133"/>
      <c r="YR36" s="133"/>
      <c r="YS36" s="133"/>
      <c r="YT36" s="133"/>
      <c r="YU36" s="133"/>
      <c r="YV36" s="133"/>
      <c r="YW36" s="133"/>
      <c r="YX36" s="133"/>
      <c r="YY36" s="133"/>
      <c r="YZ36" s="133"/>
      <c r="ZA36" s="133"/>
      <c r="ZB36" s="133"/>
      <c r="ZC36" s="133"/>
      <c r="ZD36" s="133"/>
      <c r="ZE36" s="133"/>
      <c r="ZF36" s="133"/>
      <c r="ZG36" s="133"/>
      <c r="ZH36" s="133"/>
      <c r="ZI36" s="133"/>
      <c r="ZJ36" s="133"/>
      <c r="ZK36" s="133"/>
      <c r="ZL36" s="133"/>
      <c r="ZM36" s="133"/>
      <c r="ZN36" s="133"/>
      <c r="ZO36" s="133"/>
      <c r="ZP36" s="133"/>
      <c r="ZQ36" s="133"/>
      <c r="ZR36" s="133"/>
      <c r="ZS36" s="133"/>
      <c r="ZT36" s="133"/>
      <c r="ZU36" s="133"/>
      <c r="ZV36" s="133"/>
      <c r="ZW36" s="133"/>
      <c r="ZX36" s="133"/>
      <c r="ZY36" s="133"/>
      <c r="ZZ36" s="133"/>
      <c r="AAA36" s="133"/>
      <c r="AAB36" s="133"/>
      <c r="AAC36" s="133"/>
      <c r="AAD36" s="133"/>
      <c r="AAE36" s="133"/>
      <c r="AAF36" s="133"/>
      <c r="AAG36" s="133"/>
      <c r="AAH36" s="133"/>
      <c r="AAI36" s="133"/>
      <c r="AAJ36" s="133"/>
      <c r="AAK36" s="133"/>
      <c r="AAL36" s="133"/>
      <c r="AAM36" s="133"/>
      <c r="AAN36" s="133"/>
      <c r="AAO36" s="133"/>
      <c r="AAP36" s="133"/>
      <c r="AAQ36" s="133"/>
      <c r="AAR36" s="133"/>
      <c r="AAS36" s="133"/>
      <c r="AAT36" s="133"/>
      <c r="AAU36" s="133"/>
      <c r="AAV36" s="133"/>
      <c r="AAW36" s="133"/>
      <c r="AAX36" s="133"/>
      <c r="AAY36" s="133"/>
      <c r="AAZ36" s="133"/>
      <c r="ABA36" s="133"/>
      <c r="ABB36" s="133"/>
      <c r="ABC36" s="133"/>
      <c r="ABD36" s="133"/>
      <c r="ABE36" s="133"/>
      <c r="ABF36" s="133"/>
      <c r="ABG36" s="133"/>
      <c r="ABH36" s="133"/>
      <c r="ABI36" s="133"/>
      <c r="ABJ36" s="133"/>
      <c r="ABK36" s="133"/>
      <c r="ABL36" s="133"/>
      <c r="ABM36" s="133"/>
      <c r="ABN36" s="133"/>
      <c r="ABO36" s="133"/>
      <c r="ABP36" s="133"/>
      <c r="ABQ36" s="133"/>
      <c r="ABR36" s="133"/>
      <c r="ABS36" s="133"/>
      <c r="ABT36" s="133"/>
      <c r="ABU36" s="133"/>
      <c r="ABV36" s="133"/>
      <c r="ABW36" s="133"/>
      <c r="ABX36" s="133"/>
      <c r="ABY36" s="133"/>
      <c r="ABZ36" s="133"/>
      <c r="ACA36" s="133"/>
      <c r="ACB36" s="133"/>
      <c r="ACC36" s="133"/>
      <c r="ACD36" s="133"/>
      <c r="ACE36" s="133"/>
      <c r="ACF36" s="133"/>
      <c r="ACG36" s="133"/>
      <c r="ACH36" s="133"/>
      <c r="ACI36" s="133"/>
      <c r="ACJ36" s="133"/>
      <c r="ACK36" s="133"/>
      <c r="ACL36" s="133"/>
      <c r="ACM36" s="133"/>
      <c r="ACN36" s="133"/>
      <c r="ACO36" s="133"/>
      <c r="ACP36" s="133"/>
      <c r="ACQ36" s="133"/>
      <c r="ACR36" s="133"/>
      <c r="ACS36" s="133"/>
      <c r="ACT36" s="133"/>
      <c r="ACU36" s="133"/>
      <c r="ACV36" s="133"/>
      <c r="ACW36" s="133"/>
      <c r="ACX36" s="133"/>
      <c r="ACY36" s="133"/>
      <c r="ACZ36" s="133"/>
      <c r="ADA36" s="133"/>
      <c r="ADB36" s="133"/>
      <c r="ADC36" s="133"/>
      <c r="ADD36" s="133"/>
      <c r="ADE36" s="133"/>
      <c r="ADF36" s="133"/>
      <c r="ADG36" s="133"/>
      <c r="ADH36" s="133"/>
      <c r="ADI36" s="133"/>
      <c r="ADJ36" s="133"/>
      <c r="ADK36" s="133"/>
      <c r="ADL36" s="133"/>
      <c r="ADM36" s="133"/>
      <c r="ADN36" s="133"/>
      <c r="ADO36" s="133"/>
      <c r="ADP36" s="133"/>
      <c r="ADQ36" s="133"/>
      <c r="ADR36" s="133"/>
      <c r="ADS36" s="133"/>
      <c r="ADT36" s="133"/>
      <c r="ADU36" s="133"/>
      <c r="ADV36" s="133"/>
      <c r="ADW36" s="133"/>
      <c r="ADX36" s="133"/>
      <c r="ADY36" s="133"/>
      <c r="ADZ36" s="133"/>
      <c r="AEA36" s="133"/>
      <c r="AEB36" s="133"/>
      <c r="AEC36" s="133"/>
      <c r="AED36" s="133"/>
      <c r="AEE36" s="133"/>
      <c r="AEF36" s="133"/>
      <c r="AEG36" s="133"/>
      <c r="AEH36" s="133"/>
      <c r="AEI36" s="133"/>
      <c r="AEJ36" s="133"/>
      <c r="AEK36" s="133"/>
      <c r="AEL36" s="133"/>
      <c r="AEM36" s="133"/>
      <c r="AEN36" s="133"/>
      <c r="AEO36" s="133"/>
      <c r="AEP36" s="133"/>
      <c r="AEQ36" s="133"/>
      <c r="AER36" s="133"/>
      <c r="AES36" s="133"/>
      <c r="AET36" s="133"/>
      <c r="AEU36" s="133"/>
      <c r="AEV36" s="133"/>
      <c r="AEW36" s="133"/>
      <c r="AEX36" s="133"/>
      <c r="AEY36" s="133"/>
      <c r="AEZ36" s="133"/>
      <c r="AFA36" s="133"/>
      <c r="AFB36" s="133"/>
      <c r="AFC36" s="133"/>
      <c r="AFD36" s="133"/>
      <c r="AFE36" s="133"/>
      <c r="AFF36" s="133"/>
      <c r="AFG36" s="133"/>
      <c r="AFH36" s="133"/>
      <c r="AFI36" s="133"/>
      <c r="AFJ36" s="133"/>
      <c r="AFK36" s="133"/>
      <c r="AFL36" s="133"/>
      <c r="AFM36" s="133"/>
      <c r="AFN36" s="133"/>
      <c r="AFO36" s="133"/>
      <c r="AFP36" s="133"/>
      <c r="AFQ36" s="133"/>
      <c r="AFR36" s="133"/>
      <c r="AFS36" s="133"/>
      <c r="AFT36" s="133"/>
      <c r="AFU36" s="133"/>
      <c r="AFV36" s="133"/>
      <c r="AFW36" s="133"/>
      <c r="AFX36" s="133"/>
      <c r="AFY36" s="133"/>
      <c r="AFZ36" s="133"/>
      <c r="AGA36" s="133"/>
      <c r="AGB36" s="133"/>
      <c r="AGC36" s="133"/>
      <c r="AGD36" s="133"/>
      <c r="AGE36" s="133"/>
      <c r="AGF36" s="133"/>
      <c r="AGG36" s="133"/>
      <c r="AGH36" s="133"/>
      <c r="AGI36" s="133"/>
      <c r="AGJ36" s="133"/>
      <c r="AGK36" s="133"/>
      <c r="AGL36" s="133"/>
      <c r="AGM36" s="133"/>
      <c r="AGN36" s="133"/>
      <c r="AGO36" s="133"/>
      <c r="AGP36" s="133"/>
      <c r="AGQ36" s="133"/>
      <c r="AGR36" s="133"/>
      <c r="AGS36" s="133"/>
      <c r="AGT36" s="133"/>
      <c r="AGU36" s="133"/>
      <c r="AGV36" s="133"/>
      <c r="AGW36" s="133"/>
      <c r="AGX36" s="133"/>
      <c r="AGY36" s="133"/>
      <c r="AGZ36" s="133"/>
      <c r="AHA36" s="133"/>
      <c r="AHB36" s="133"/>
      <c r="AHC36" s="133"/>
      <c r="AHD36" s="133"/>
      <c r="AHE36" s="133"/>
      <c r="AHF36" s="133"/>
      <c r="AHG36" s="133"/>
      <c r="AHH36" s="133"/>
      <c r="AHI36" s="133"/>
      <c r="AHJ36" s="133"/>
      <c r="AHK36" s="133"/>
      <c r="AHL36" s="133"/>
      <c r="AHM36" s="133"/>
      <c r="AHN36" s="133"/>
      <c r="AHO36" s="133"/>
      <c r="AHP36" s="133"/>
      <c r="AHQ36" s="133"/>
      <c r="AHR36" s="133"/>
      <c r="AHS36" s="133"/>
      <c r="AHT36" s="133"/>
      <c r="AHU36" s="133"/>
      <c r="AHV36" s="133"/>
      <c r="AHW36" s="133"/>
      <c r="AHX36" s="133"/>
      <c r="AHY36" s="133"/>
      <c r="AHZ36" s="133"/>
      <c r="AIA36" s="133"/>
      <c r="AIB36" s="133"/>
      <c r="AIC36" s="133"/>
      <c r="AID36" s="133"/>
      <c r="AIE36" s="133"/>
      <c r="AIF36" s="133"/>
      <c r="AIG36" s="133"/>
      <c r="AIH36" s="133"/>
      <c r="AII36" s="133"/>
      <c r="AIJ36" s="133"/>
      <c r="AIK36" s="133"/>
      <c r="AIL36" s="133"/>
      <c r="AIM36" s="133"/>
      <c r="AIN36" s="133"/>
      <c r="AIO36" s="133"/>
      <c r="AIP36" s="133"/>
      <c r="AIQ36" s="133"/>
      <c r="AIR36" s="133"/>
      <c r="AIS36" s="133"/>
      <c r="AIT36" s="133"/>
      <c r="AIU36" s="133"/>
      <c r="AIV36" s="133"/>
      <c r="AIW36" s="133"/>
      <c r="AIX36" s="133"/>
      <c r="AIY36" s="133"/>
      <c r="AIZ36" s="133"/>
      <c r="AJA36" s="133"/>
      <c r="AJB36" s="133"/>
      <c r="AJC36" s="133"/>
      <c r="AJD36" s="133"/>
      <c r="AJE36" s="133"/>
      <c r="AJF36" s="133"/>
      <c r="AJG36" s="133"/>
      <c r="AJH36" s="133"/>
      <c r="AJI36" s="133"/>
      <c r="AJJ36" s="133"/>
      <c r="AJK36" s="133"/>
      <c r="AJL36" s="133"/>
      <c r="AJM36" s="133"/>
      <c r="AJN36" s="133"/>
      <c r="AJO36" s="133"/>
      <c r="AJP36" s="133"/>
      <c r="AJQ36" s="133"/>
      <c r="AJR36" s="133"/>
      <c r="AJS36" s="133"/>
      <c r="AJT36" s="133"/>
      <c r="AJU36" s="133"/>
      <c r="AJV36" s="133"/>
      <c r="AJW36" s="133"/>
      <c r="AJX36" s="133"/>
      <c r="AJY36" s="133"/>
      <c r="AJZ36" s="133"/>
      <c r="AKA36" s="133"/>
      <c r="AKB36" s="133"/>
      <c r="AKC36" s="133"/>
      <c r="AKD36" s="133"/>
      <c r="AKE36" s="133"/>
      <c r="AKF36" s="133"/>
      <c r="AKG36" s="133"/>
      <c r="AKH36" s="133"/>
      <c r="AKI36" s="133"/>
      <c r="AKJ36" s="133"/>
      <c r="AKK36" s="133"/>
      <c r="AKL36" s="133"/>
      <c r="AKM36" s="133"/>
      <c r="AKN36" s="133"/>
      <c r="AKO36" s="133"/>
      <c r="AKP36" s="133"/>
      <c r="AKQ36" s="133"/>
      <c r="AKR36" s="133"/>
      <c r="AKS36" s="133"/>
      <c r="AKT36" s="133"/>
      <c r="AKU36" s="133"/>
      <c r="AKV36" s="133"/>
      <c r="AKW36" s="133"/>
      <c r="AKX36" s="133"/>
      <c r="AKY36" s="133"/>
      <c r="AKZ36" s="133"/>
      <c r="ALA36" s="133"/>
      <c r="ALB36" s="133"/>
      <c r="ALC36" s="133"/>
      <c r="ALD36" s="133"/>
      <c r="ALE36" s="133"/>
      <c r="ALF36" s="133"/>
      <c r="ALG36" s="133"/>
      <c r="ALH36" s="133"/>
      <c r="ALI36" s="133"/>
      <c r="ALJ36" s="133"/>
      <c r="ALK36" s="133"/>
      <c r="ALL36" s="133"/>
      <c r="ALM36" s="133"/>
      <c r="ALN36" s="133"/>
      <c r="ALO36" s="133"/>
      <c r="ALP36" s="133"/>
      <c r="ALQ36" s="133"/>
      <c r="ALR36" s="133"/>
      <c r="ALS36" s="133"/>
      <c r="ALT36" s="133"/>
      <c r="ALU36" s="133"/>
      <c r="ALV36" s="133"/>
      <c r="ALW36" s="133"/>
      <c r="ALX36" s="133"/>
      <c r="ALY36" s="133"/>
      <c r="ALZ36" s="133"/>
      <c r="AMA36" s="133"/>
      <c r="AMB36" s="133"/>
      <c r="AMC36" s="133"/>
      <c r="AMD36" s="133"/>
      <c r="AME36" s="133"/>
      <c r="AMF36" s="133"/>
      <c r="AMG36" s="133"/>
      <c r="AMH36" s="133"/>
      <c r="AMI36" s="133"/>
      <c r="AMJ36" s="133"/>
    </row>
    <row r="37" spans="1:1024" customFormat="1" ht="15" customHeight="1">
      <c r="A37" s="158"/>
      <c r="B37" s="254" t="s">
        <v>162</v>
      </c>
      <c r="C37" s="254"/>
      <c r="D37" s="254"/>
      <c r="E37" s="254"/>
      <c r="F37" s="254"/>
      <c r="G37" s="164" t="s">
        <v>49</v>
      </c>
      <c r="H37" s="165"/>
      <c r="I37" s="165"/>
      <c r="J37" s="166"/>
      <c r="K37" s="166"/>
      <c r="L37" s="166"/>
      <c r="M37" s="167"/>
      <c r="N37" s="255"/>
      <c r="O37" s="255"/>
      <c r="P37" s="168"/>
      <c r="Q37" s="169"/>
      <c r="R37" s="170"/>
      <c r="S37" s="169"/>
      <c r="T37" s="171"/>
      <c r="U37" s="133"/>
      <c r="V37" s="133"/>
      <c r="W37" s="133"/>
      <c r="X37" s="133"/>
      <c r="Y37" s="133"/>
      <c r="Z37" s="133"/>
      <c r="AA37" s="133"/>
      <c r="AB37" s="133"/>
      <c r="AC37" s="133"/>
      <c r="AD37" s="133"/>
      <c r="AE37" s="133"/>
      <c r="AF37" s="133"/>
      <c r="AG37" s="133"/>
      <c r="AH37" s="133"/>
      <c r="AI37" s="133"/>
      <c r="AJ37" s="133"/>
      <c r="AK37" s="133"/>
      <c r="AL37" s="133"/>
      <c r="AM37" s="133"/>
      <c r="AN37" s="133"/>
      <c r="AO37" s="133"/>
      <c r="AP37" s="133"/>
      <c r="AQ37" s="133"/>
      <c r="AR37" s="133"/>
      <c r="AS37" s="133"/>
      <c r="AT37" s="133"/>
      <c r="AU37" s="133"/>
      <c r="AV37" s="133"/>
      <c r="AW37" s="133"/>
      <c r="AX37" s="133"/>
      <c r="AY37" s="133"/>
      <c r="AZ37" s="133"/>
      <c r="BA37" s="133"/>
      <c r="BB37" s="133"/>
      <c r="BC37" s="133"/>
      <c r="BD37" s="133"/>
      <c r="BE37" s="133"/>
      <c r="BF37" s="133"/>
      <c r="BG37" s="133"/>
      <c r="BH37" s="133"/>
      <c r="BI37" s="133"/>
      <c r="BJ37" s="133"/>
      <c r="BK37" s="133"/>
      <c r="BL37" s="133"/>
      <c r="BM37" s="133"/>
      <c r="BN37" s="133"/>
      <c r="BO37" s="133"/>
      <c r="BP37" s="133"/>
      <c r="BQ37" s="133"/>
      <c r="BR37" s="133"/>
      <c r="BS37" s="133"/>
      <c r="BT37" s="133"/>
      <c r="BU37" s="133"/>
      <c r="BV37" s="133"/>
      <c r="BW37" s="133"/>
      <c r="BX37" s="133"/>
      <c r="BY37" s="133"/>
      <c r="BZ37" s="133"/>
      <c r="CA37" s="133"/>
      <c r="CB37" s="133"/>
      <c r="CC37" s="133"/>
      <c r="CD37" s="133"/>
      <c r="CE37" s="133"/>
      <c r="CF37" s="133"/>
      <c r="CG37" s="133"/>
      <c r="CH37" s="133"/>
      <c r="CI37" s="133"/>
      <c r="CJ37" s="133"/>
      <c r="CK37" s="133"/>
      <c r="CL37" s="133"/>
      <c r="CM37" s="133"/>
      <c r="CN37" s="133"/>
      <c r="CO37" s="133"/>
      <c r="CP37" s="133"/>
      <c r="CQ37" s="133"/>
      <c r="CR37" s="133"/>
      <c r="CS37" s="133"/>
      <c r="CT37" s="133"/>
      <c r="CU37" s="133"/>
      <c r="CV37" s="133"/>
      <c r="CW37" s="133"/>
      <c r="CX37" s="133"/>
      <c r="CY37" s="133"/>
      <c r="CZ37" s="133"/>
      <c r="DA37" s="133"/>
      <c r="DB37" s="133"/>
      <c r="DC37" s="133"/>
      <c r="DD37" s="133"/>
      <c r="DE37" s="133"/>
      <c r="DF37" s="133"/>
      <c r="DG37" s="133"/>
      <c r="DH37" s="133"/>
      <c r="DI37" s="133"/>
      <c r="DJ37" s="133"/>
      <c r="DK37" s="133"/>
      <c r="DL37" s="133"/>
      <c r="DM37" s="133"/>
      <c r="DN37" s="133"/>
      <c r="DO37" s="133"/>
      <c r="DP37" s="133"/>
      <c r="DQ37" s="133"/>
      <c r="DR37" s="133"/>
      <c r="DS37" s="133"/>
      <c r="DT37" s="133"/>
      <c r="DU37" s="133"/>
      <c r="DV37" s="133"/>
      <c r="DW37" s="133"/>
      <c r="DX37" s="133"/>
      <c r="DY37" s="133"/>
      <c r="DZ37" s="133"/>
      <c r="EA37" s="133"/>
      <c r="EB37" s="133"/>
      <c r="EC37" s="133"/>
      <c r="ED37" s="133"/>
      <c r="EE37" s="133"/>
      <c r="EF37" s="133"/>
      <c r="EG37" s="133"/>
      <c r="EH37" s="133"/>
      <c r="EI37" s="133"/>
      <c r="EJ37" s="133"/>
      <c r="EK37" s="133"/>
      <c r="EL37" s="133"/>
      <c r="EM37" s="133"/>
      <c r="EN37" s="133"/>
      <c r="EO37" s="133"/>
      <c r="EP37" s="133"/>
      <c r="EQ37" s="133"/>
      <c r="ER37" s="133"/>
      <c r="ES37" s="133"/>
      <c r="ET37" s="133"/>
      <c r="EU37" s="133"/>
      <c r="EV37" s="133"/>
      <c r="EW37" s="133"/>
      <c r="EX37" s="133"/>
      <c r="EY37" s="133"/>
      <c r="EZ37" s="133"/>
      <c r="FA37" s="133"/>
      <c r="FB37" s="133"/>
      <c r="FC37" s="133"/>
      <c r="FD37" s="133"/>
      <c r="FE37" s="133"/>
      <c r="FF37" s="133"/>
      <c r="FG37" s="133"/>
      <c r="FH37" s="133"/>
      <c r="FI37" s="133"/>
      <c r="FJ37" s="133"/>
      <c r="FK37" s="133"/>
      <c r="FL37" s="133"/>
      <c r="FM37" s="133"/>
      <c r="FN37" s="133"/>
      <c r="FO37" s="133"/>
      <c r="FP37" s="133"/>
      <c r="FQ37" s="133"/>
      <c r="FR37" s="133"/>
      <c r="FS37" s="133"/>
      <c r="FT37" s="133"/>
      <c r="FU37" s="133"/>
      <c r="FV37" s="133"/>
      <c r="FW37" s="133"/>
      <c r="FX37" s="133"/>
      <c r="FY37" s="133"/>
      <c r="FZ37" s="133"/>
      <c r="GA37" s="133"/>
      <c r="GB37" s="133"/>
      <c r="GC37" s="133"/>
      <c r="GD37" s="133"/>
      <c r="GE37" s="133"/>
      <c r="GF37" s="133"/>
      <c r="GG37" s="133"/>
      <c r="GH37" s="133"/>
      <c r="GI37" s="133"/>
      <c r="GJ37" s="133"/>
      <c r="GK37" s="133"/>
      <c r="GL37" s="133"/>
      <c r="GM37" s="133"/>
      <c r="GN37" s="133"/>
      <c r="GO37" s="133"/>
      <c r="GP37" s="133"/>
      <c r="GQ37" s="133"/>
      <c r="GR37" s="133"/>
      <c r="GS37" s="133"/>
      <c r="GT37" s="133"/>
      <c r="GU37" s="133"/>
      <c r="GV37" s="133"/>
      <c r="GW37" s="133"/>
      <c r="GX37" s="133"/>
      <c r="GY37" s="133"/>
      <c r="GZ37" s="133"/>
      <c r="HA37" s="133"/>
      <c r="HB37" s="133"/>
      <c r="HC37" s="133"/>
      <c r="HD37" s="133"/>
      <c r="HE37" s="133"/>
      <c r="HF37" s="133"/>
      <c r="HG37" s="133"/>
      <c r="HH37" s="133"/>
      <c r="HI37" s="133"/>
      <c r="HJ37" s="133"/>
      <c r="HK37" s="133"/>
      <c r="HL37" s="133"/>
      <c r="HM37" s="133"/>
      <c r="HN37" s="133"/>
      <c r="HO37" s="133"/>
      <c r="HP37" s="133"/>
      <c r="HQ37" s="133"/>
      <c r="HR37" s="133"/>
      <c r="HS37" s="133"/>
      <c r="HT37" s="133"/>
      <c r="HU37" s="133"/>
      <c r="HV37" s="133"/>
      <c r="HW37" s="133"/>
      <c r="HX37" s="133"/>
      <c r="HY37" s="133"/>
      <c r="HZ37" s="133"/>
      <c r="IA37" s="133"/>
      <c r="IB37" s="133"/>
      <c r="IC37" s="133"/>
      <c r="ID37" s="133"/>
      <c r="IE37" s="133"/>
      <c r="IF37" s="133"/>
      <c r="IG37" s="133"/>
      <c r="IH37" s="133"/>
      <c r="II37" s="133"/>
      <c r="IJ37" s="133"/>
      <c r="IK37" s="133"/>
      <c r="IL37" s="133"/>
      <c r="IM37" s="133"/>
      <c r="IN37" s="133"/>
      <c r="IO37" s="133"/>
      <c r="IP37" s="133"/>
      <c r="IQ37" s="133"/>
      <c r="IR37" s="133"/>
      <c r="IS37" s="133"/>
      <c r="IT37" s="133"/>
      <c r="IU37" s="133"/>
      <c r="IV37" s="133"/>
      <c r="IW37" s="133"/>
      <c r="IX37" s="133"/>
      <c r="IY37" s="133"/>
      <c r="IZ37" s="133"/>
      <c r="JA37" s="133"/>
      <c r="JB37" s="133"/>
      <c r="JC37" s="133"/>
      <c r="JD37" s="133"/>
      <c r="JE37" s="133"/>
      <c r="JF37" s="133"/>
      <c r="JG37" s="133"/>
      <c r="JH37" s="133"/>
      <c r="JI37" s="133"/>
      <c r="JJ37" s="133"/>
      <c r="JK37" s="133"/>
      <c r="JL37" s="133"/>
      <c r="JM37" s="133"/>
      <c r="JN37" s="133"/>
      <c r="JO37" s="133"/>
      <c r="JP37" s="133"/>
      <c r="JQ37" s="133"/>
      <c r="JR37" s="133"/>
      <c r="JS37" s="133"/>
      <c r="JT37" s="133"/>
      <c r="JU37" s="133"/>
      <c r="JV37" s="133"/>
      <c r="JW37" s="133"/>
      <c r="JX37" s="133"/>
      <c r="JY37" s="133"/>
      <c r="JZ37" s="133"/>
      <c r="KA37" s="133"/>
      <c r="KB37" s="133"/>
      <c r="KC37" s="133"/>
      <c r="KD37" s="133"/>
      <c r="KE37" s="133"/>
      <c r="KF37" s="133"/>
      <c r="KG37" s="133"/>
      <c r="KH37" s="133"/>
      <c r="KI37" s="133"/>
      <c r="KJ37" s="133"/>
      <c r="KK37" s="133"/>
      <c r="KL37" s="133"/>
      <c r="KM37" s="133"/>
      <c r="KN37" s="133"/>
      <c r="KO37" s="133"/>
      <c r="KP37" s="133"/>
      <c r="KQ37" s="133"/>
      <c r="KR37" s="133"/>
      <c r="KS37" s="133"/>
      <c r="KT37" s="133"/>
      <c r="KU37" s="133"/>
      <c r="KV37" s="133"/>
      <c r="KW37" s="133"/>
      <c r="KX37" s="133"/>
      <c r="KY37" s="133"/>
      <c r="KZ37" s="133"/>
      <c r="LA37" s="133"/>
      <c r="LB37" s="133"/>
      <c r="LC37" s="133"/>
      <c r="LD37" s="133"/>
      <c r="LE37" s="133"/>
      <c r="LF37" s="133"/>
      <c r="LG37" s="133"/>
      <c r="LH37" s="133"/>
      <c r="LI37" s="133"/>
      <c r="LJ37" s="133"/>
      <c r="LK37" s="133"/>
      <c r="LL37" s="133"/>
      <c r="LM37" s="133"/>
      <c r="LN37" s="133"/>
      <c r="LO37" s="133"/>
      <c r="LP37" s="133"/>
      <c r="LQ37" s="133"/>
      <c r="LR37" s="133"/>
      <c r="LS37" s="133"/>
      <c r="LT37" s="133"/>
      <c r="LU37" s="133"/>
      <c r="LV37" s="133"/>
      <c r="LW37" s="133"/>
      <c r="LX37" s="133"/>
      <c r="LY37" s="133"/>
      <c r="LZ37" s="133"/>
      <c r="MA37" s="133"/>
      <c r="MB37" s="133"/>
      <c r="MC37" s="133"/>
      <c r="MD37" s="133"/>
      <c r="ME37" s="133"/>
      <c r="MF37" s="133"/>
      <c r="MG37" s="133"/>
      <c r="MH37" s="133"/>
      <c r="MI37" s="133"/>
      <c r="MJ37" s="133"/>
      <c r="MK37" s="133"/>
      <c r="ML37" s="133"/>
      <c r="MM37" s="133"/>
      <c r="MN37" s="133"/>
      <c r="MO37" s="133"/>
      <c r="MP37" s="133"/>
      <c r="MQ37" s="133"/>
      <c r="MR37" s="133"/>
      <c r="MS37" s="133"/>
      <c r="MT37" s="133"/>
      <c r="MU37" s="133"/>
      <c r="MV37" s="133"/>
      <c r="MW37" s="133"/>
      <c r="MX37" s="133"/>
      <c r="MY37" s="133"/>
      <c r="MZ37" s="133"/>
      <c r="NA37" s="133"/>
      <c r="NB37" s="133"/>
      <c r="NC37" s="133"/>
      <c r="ND37" s="133"/>
      <c r="NE37" s="133"/>
      <c r="NF37" s="133"/>
      <c r="NG37" s="133"/>
      <c r="NH37" s="133"/>
      <c r="NI37" s="133"/>
      <c r="NJ37" s="133"/>
      <c r="NK37" s="133"/>
      <c r="NL37" s="133"/>
      <c r="NM37" s="133"/>
      <c r="NN37" s="133"/>
      <c r="NO37" s="133"/>
      <c r="NP37" s="133"/>
      <c r="NQ37" s="133"/>
      <c r="NR37" s="133"/>
      <c r="NS37" s="133"/>
      <c r="NT37" s="133"/>
      <c r="NU37" s="133"/>
      <c r="NV37" s="133"/>
      <c r="NW37" s="133"/>
      <c r="NX37" s="133"/>
      <c r="NY37" s="133"/>
      <c r="NZ37" s="133"/>
      <c r="OA37" s="133"/>
      <c r="OB37" s="133"/>
      <c r="OC37" s="133"/>
      <c r="OD37" s="133"/>
      <c r="OE37" s="133"/>
      <c r="OF37" s="133"/>
      <c r="OG37" s="133"/>
      <c r="OH37" s="133"/>
      <c r="OI37" s="133"/>
      <c r="OJ37" s="133"/>
      <c r="OK37" s="133"/>
      <c r="OL37" s="133"/>
      <c r="OM37" s="133"/>
      <c r="ON37" s="133"/>
      <c r="OO37" s="133"/>
      <c r="OP37" s="133"/>
      <c r="OQ37" s="133"/>
      <c r="OR37" s="133"/>
      <c r="OS37" s="133"/>
      <c r="OT37" s="133"/>
      <c r="OU37" s="133"/>
      <c r="OV37" s="133"/>
      <c r="OW37" s="133"/>
      <c r="OX37" s="133"/>
      <c r="OY37" s="133"/>
      <c r="OZ37" s="133"/>
      <c r="PA37" s="133"/>
      <c r="PB37" s="133"/>
      <c r="PC37" s="133"/>
      <c r="PD37" s="133"/>
      <c r="PE37" s="133"/>
      <c r="PF37" s="133"/>
      <c r="PG37" s="133"/>
      <c r="PH37" s="133"/>
      <c r="PI37" s="133"/>
      <c r="PJ37" s="133"/>
      <c r="PK37" s="133"/>
      <c r="PL37" s="133"/>
      <c r="PM37" s="133"/>
      <c r="PN37" s="133"/>
      <c r="PO37" s="133"/>
      <c r="PP37" s="133"/>
      <c r="PQ37" s="133"/>
      <c r="PR37" s="133"/>
      <c r="PS37" s="133"/>
      <c r="PT37" s="133"/>
      <c r="PU37" s="133"/>
      <c r="PV37" s="133"/>
      <c r="PW37" s="133"/>
      <c r="PX37" s="133"/>
      <c r="PY37" s="133"/>
      <c r="PZ37" s="133"/>
      <c r="QA37" s="133"/>
      <c r="QB37" s="133"/>
      <c r="QC37" s="133"/>
      <c r="QD37" s="133"/>
      <c r="QE37" s="133"/>
      <c r="QF37" s="133"/>
      <c r="QG37" s="133"/>
      <c r="QH37" s="133"/>
      <c r="QI37" s="133"/>
      <c r="QJ37" s="133"/>
      <c r="QK37" s="133"/>
      <c r="QL37" s="133"/>
      <c r="QM37" s="133"/>
      <c r="QN37" s="133"/>
      <c r="QO37" s="133"/>
      <c r="QP37" s="133"/>
      <c r="QQ37" s="133"/>
      <c r="QR37" s="133"/>
      <c r="QS37" s="133"/>
      <c r="QT37" s="133"/>
      <c r="QU37" s="133"/>
      <c r="QV37" s="133"/>
      <c r="QW37" s="133"/>
      <c r="QX37" s="133"/>
      <c r="QY37" s="133"/>
      <c r="QZ37" s="133"/>
      <c r="RA37" s="133"/>
      <c r="RB37" s="133"/>
      <c r="RC37" s="133"/>
      <c r="RD37" s="133"/>
      <c r="RE37" s="133"/>
      <c r="RF37" s="133"/>
      <c r="RG37" s="133"/>
      <c r="RH37" s="133"/>
      <c r="RI37" s="133"/>
      <c r="RJ37" s="133"/>
      <c r="RK37" s="133"/>
      <c r="RL37" s="133"/>
      <c r="RM37" s="133"/>
      <c r="RN37" s="133"/>
      <c r="RO37" s="133"/>
      <c r="RP37" s="133"/>
      <c r="RQ37" s="133"/>
      <c r="RR37" s="133"/>
      <c r="RS37" s="133"/>
      <c r="RT37" s="133"/>
      <c r="RU37" s="133"/>
      <c r="RV37" s="133"/>
      <c r="RW37" s="133"/>
      <c r="RX37" s="133"/>
      <c r="RY37" s="133"/>
      <c r="RZ37" s="133"/>
      <c r="SA37" s="133"/>
      <c r="SB37" s="133"/>
      <c r="SC37" s="133"/>
      <c r="SD37" s="133"/>
      <c r="SE37" s="133"/>
      <c r="SF37" s="133"/>
      <c r="SG37" s="133"/>
      <c r="SH37" s="133"/>
      <c r="SI37" s="133"/>
      <c r="SJ37" s="133"/>
      <c r="SK37" s="133"/>
      <c r="SL37" s="133"/>
      <c r="SM37" s="133"/>
      <c r="SN37" s="133"/>
      <c r="SO37" s="133"/>
      <c r="SP37" s="133"/>
      <c r="SQ37" s="133"/>
      <c r="SR37" s="133"/>
      <c r="SS37" s="133"/>
      <c r="ST37" s="133"/>
      <c r="SU37" s="133"/>
      <c r="SV37" s="133"/>
      <c r="SW37" s="133"/>
      <c r="SX37" s="133"/>
      <c r="SY37" s="133"/>
      <c r="SZ37" s="133"/>
      <c r="TA37" s="133"/>
      <c r="TB37" s="133"/>
      <c r="TC37" s="133"/>
      <c r="TD37" s="133"/>
      <c r="TE37" s="133"/>
      <c r="TF37" s="133"/>
      <c r="TG37" s="133"/>
      <c r="TH37" s="133"/>
      <c r="TI37" s="133"/>
      <c r="TJ37" s="133"/>
      <c r="TK37" s="133"/>
      <c r="TL37" s="133"/>
      <c r="TM37" s="133"/>
      <c r="TN37" s="133"/>
      <c r="TO37" s="133"/>
      <c r="TP37" s="133"/>
      <c r="TQ37" s="133"/>
      <c r="TR37" s="133"/>
      <c r="TS37" s="133"/>
      <c r="TT37" s="133"/>
      <c r="TU37" s="133"/>
      <c r="TV37" s="133"/>
      <c r="TW37" s="133"/>
      <c r="TX37" s="133"/>
      <c r="TY37" s="133"/>
      <c r="TZ37" s="133"/>
      <c r="UA37" s="133"/>
      <c r="UB37" s="133"/>
      <c r="UC37" s="133"/>
      <c r="UD37" s="133"/>
      <c r="UE37" s="133"/>
      <c r="UF37" s="133"/>
      <c r="UG37" s="133"/>
      <c r="UH37" s="133"/>
      <c r="UI37" s="133"/>
      <c r="UJ37" s="133"/>
      <c r="UK37" s="133"/>
      <c r="UL37" s="133"/>
      <c r="UM37" s="133"/>
      <c r="UN37" s="133"/>
      <c r="UO37" s="133"/>
      <c r="UP37" s="133"/>
      <c r="UQ37" s="133"/>
      <c r="UR37" s="133"/>
      <c r="US37" s="133"/>
      <c r="UT37" s="133"/>
      <c r="UU37" s="133"/>
      <c r="UV37" s="133"/>
      <c r="UW37" s="133"/>
      <c r="UX37" s="133"/>
      <c r="UY37" s="133"/>
      <c r="UZ37" s="133"/>
      <c r="VA37" s="133"/>
      <c r="VB37" s="133"/>
      <c r="VC37" s="133"/>
      <c r="VD37" s="133"/>
      <c r="VE37" s="133"/>
      <c r="VF37" s="133"/>
      <c r="VG37" s="133"/>
      <c r="VH37" s="133"/>
      <c r="VI37" s="133"/>
      <c r="VJ37" s="133"/>
      <c r="VK37" s="133"/>
      <c r="VL37" s="133"/>
      <c r="VM37" s="133"/>
      <c r="VN37" s="133"/>
      <c r="VO37" s="133"/>
      <c r="VP37" s="133"/>
      <c r="VQ37" s="133"/>
      <c r="VR37" s="133"/>
      <c r="VS37" s="133"/>
      <c r="VT37" s="133"/>
      <c r="VU37" s="133"/>
      <c r="VV37" s="133"/>
      <c r="VW37" s="133"/>
      <c r="VX37" s="133"/>
      <c r="VY37" s="133"/>
      <c r="VZ37" s="133"/>
      <c r="WA37" s="133"/>
      <c r="WB37" s="133"/>
      <c r="WC37" s="133"/>
      <c r="WD37" s="133"/>
      <c r="WE37" s="133"/>
      <c r="WF37" s="133"/>
      <c r="WG37" s="133"/>
      <c r="WH37" s="133"/>
      <c r="WI37" s="133"/>
      <c r="WJ37" s="133"/>
      <c r="WK37" s="133"/>
      <c r="WL37" s="133"/>
      <c r="WM37" s="133"/>
      <c r="WN37" s="133"/>
      <c r="WO37" s="133"/>
      <c r="WP37" s="133"/>
      <c r="WQ37" s="133"/>
      <c r="WR37" s="133"/>
      <c r="WS37" s="133"/>
      <c r="WT37" s="133"/>
      <c r="WU37" s="133"/>
      <c r="WV37" s="133"/>
      <c r="WW37" s="133"/>
      <c r="WX37" s="133"/>
      <c r="WY37" s="133"/>
      <c r="WZ37" s="133"/>
      <c r="XA37" s="133"/>
      <c r="XB37" s="133"/>
      <c r="XC37" s="133"/>
      <c r="XD37" s="133"/>
      <c r="XE37" s="133"/>
      <c r="XF37" s="133"/>
      <c r="XG37" s="133"/>
      <c r="XH37" s="133"/>
      <c r="XI37" s="133"/>
      <c r="XJ37" s="133"/>
      <c r="XK37" s="133"/>
      <c r="XL37" s="133"/>
      <c r="XM37" s="133"/>
      <c r="XN37" s="133"/>
      <c r="XO37" s="133"/>
      <c r="XP37" s="133"/>
      <c r="XQ37" s="133"/>
      <c r="XR37" s="133"/>
      <c r="XS37" s="133"/>
      <c r="XT37" s="133"/>
      <c r="XU37" s="133"/>
      <c r="XV37" s="133"/>
      <c r="XW37" s="133"/>
      <c r="XX37" s="133"/>
      <c r="XY37" s="133"/>
      <c r="XZ37" s="133"/>
      <c r="YA37" s="133"/>
      <c r="YB37" s="133"/>
      <c r="YC37" s="133"/>
      <c r="YD37" s="133"/>
      <c r="YE37" s="133"/>
      <c r="YF37" s="133"/>
      <c r="YG37" s="133"/>
      <c r="YH37" s="133"/>
      <c r="YI37" s="133"/>
      <c r="YJ37" s="133"/>
      <c r="YK37" s="133"/>
      <c r="YL37" s="133"/>
      <c r="YM37" s="133"/>
      <c r="YN37" s="133"/>
      <c r="YO37" s="133"/>
      <c r="YP37" s="133"/>
      <c r="YQ37" s="133"/>
      <c r="YR37" s="133"/>
      <c r="YS37" s="133"/>
      <c r="YT37" s="133"/>
      <c r="YU37" s="133"/>
      <c r="YV37" s="133"/>
      <c r="YW37" s="133"/>
      <c r="YX37" s="133"/>
      <c r="YY37" s="133"/>
      <c r="YZ37" s="133"/>
      <c r="ZA37" s="133"/>
      <c r="ZB37" s="133"/>
      <c r="ZC37" s="133"/>
      <c r="ZD37" s="133"/>
      <c r="ZE37" s="133"/>
      <c r="ZF37" s="133"/>
      <c r="ZG37" s="133"/>
      <c r="ZH37" s="133"/>
      <c r="ZI37" s="133"/>
      <c r="ZJ37" s="133"/>
      <c r="ZK37" s="133"/>
      <c r="ZL37" s="133"/>
      <c r="ZM37" s="133"/>
      <c r="ZN37" s="133"/>
      <c r="ZO37" s="133"/>
      <c r="ZP37" s="133"/>
      <c r="ZQ37" s="133"/>
      <c r="ZR37" s="133"/>
      <c r="ZS37" s="133"/>
      <c r="ZT37" s="133"/>
      <c r="ZU37" s="133"/>
      <c r="ZV37" s="133"/>
      <c r="ZW37" s="133"/>
      <c r="ZX37" s="133"/>
      <c r="ZY37" s="133"/>
      <c r="ZZ37" s="133"/>
      <c r="AAA37" s="133"/>
      <c r="AAB37" s="133"/>
      <c r="AAC37" s="133"/>
      <c r="AAD37" s="133"/>
      <c r="AAE37" s="133"/>
      <c r="AAF37" s="133"/>
      <c r="AAG37" s="133"/>
      <c r="AAH37" s="133"/>
      <c r="AAI37" s="133"/>
      <c r="AAJ37" s="133"/>
      <c r="AAK37" s="133"/>
      <c r="AAL37" s="133"/>
      <c r="AAM37" s="133"/>
      <c r="AAN37" s="133"/>
      <c r="AAO37" s="133"/>
      <c r="AAP37" s="133"/>
      <c r="AAQ37" s="133"/>
      <c r="AAR37" s="133"/>
      <c r="AAS37" s="133"/>
      <c r="AAT37" s="133"/>
      <c r="AAU37" s="133"/>
      <c r="AAV37" s="133"/>
      <c r="AAW37" s="133"/>
      <c r="AAX37" s="133"/>
      <c r="AAY37" s="133"/>
      <c r="AAZ37" s="133"/>
      <c r="ABA37" s="133"/>
      <c r="ABB37" s="133"/>
      <c r="ABC37" s="133"/>
      <c r="ABD37" s="133"/>
      <c r="ABE37" s="133"/>
      <c r="ABF37" s="133"/>
      <c r="ABG37" s="133"/>
      <c r="ABH37" s="133"/>
      <c r="ABI37" s="133"/>
      <c r="ABJ37" s="133"/>
      <c r="ABK37" s="133"/>
      <c r="ABL37" s="133"/>
      <c r="ABM37" s="133"/>
      <c r="ABN37" s="133"/>
      <c r="ABO37" s="133"/>
      <c r="ABP37" s="133"/>
      <c r="ABQ37" s="133"/>
      <c r="ABR37" s="133"/>
      <c r="ABS37" s="133"/>
      <c r="ABT37" s="133"/>
      <c r="ABU37" s="133"/>
      <c r="ABV37" s="133"/>
      <c r="ABW37" s="133"/>
      <c r="ABX37" s="133"/>
      <c r="ABY37" s="133"/>
      <c r="ABZ37" s="133"/>
      <c r="ACA37" s="133"/>
      <c r="ACB37" s="133"/>
      <c r="ACC37" s="133"/>
      <c r="ACD37" s="133"/>
      <c r="ACE37" s="133"/>
      <c r="ACF37" s="133"/>
      <c r="ACG37" s="133"/>
      <c r="ACH37" s="133"/>
      <c r="ACI37" s="133"/>
      <c r="ACJ37" s="133"/>
      <c r="ACK37" s="133"/>
      <c r="ACL37" s="133"/>
      <c r="ACM37" s="133"/>
      <c r="ACN37" s="133"/>
      <c r="ACO37" s="133"/>
      <c r="ACP37" s="133"/>
      <c r="ACQ37" s="133"/>
      <c r="ACR37" s="133"/>
      <c r="ACS37" s="133"/>
      <c r="ACT37" s="133"/>
      <c r="ACU37" s="133"/>
      <c r="ACV37" s="133"/>
      <c r="ACW37" s="133"/>
      <c r="ACX37" s="133"/>
      <c r="ACY37" s="133"/>
      <c r="ACZ37" s="133"/>
      <c r="ADA37" s="133"/>
      <c r="ADB37" s="133"/>
      <c r="ADC37" s="133"/>
      <c r="ADD37" s="133"/>
      <c r="ADE37" s="133"/>
      <c r="ADF37" s="133"/>
      <c r="ADG37" s="133"/>
      <c r="ADH37" s="133"/>
      <c r="ADI37" s="133"/>
      <c r="ADJ37" s="133"/>
      <c r="ADK37" s="133"/>
      <c r="ADL37" s="133"/>
      <c r="ADM37" s="133"/>
      <c r="ADN37" s="133"/>
      <c r="ADO37" s="133"/>
      <c r="ADP37" s="133"/>
      <c r="ADQ37" s="133"/>
      <c r="ADR37" s="133"/>
      <c r="ADS37" s="133"/>
      <c r="ADT37" s="133"/>
      <c r="ADU37" s="133"/>
      <c r="ADV37" s="133"/>
      <c r="ADW37" s="133"/>
      <c r="ADX37" s="133"/>
      <c r="ADY37" s="133"/>
      <c r="ADZ37" s="133"/>
      <c r="AEA37" s="133"/>
      <c r="AEB37" s="133"/>
      <c r="AEC37" s="133"/>
      <c r="AED37" s="133"/>
      <c r="AEE37" s="133"/>
      <c r="AEF37" s="133"/>
      <c r="AEG37" s="133"/>
      <c r="AEH37" s="133"/>
      <c r="AEI37" s="133"/>
      <c r="AEJ37" s="133"/>
      <c r="AEK37" s="133"/>
      <c r="AEL37" s="133"/>
      <c r="AEM37" s="133"/>
      <c r="AEN37" s="133"/>
      <c r="AEO37" s="133"/>
      <c r="AEP37" s="133"/>
      <c r="AEQ37" s="133"/>
      <c r="AER37" s="133"/>
      <c r="AES37" s="133"/>
      <c r="AET37" s="133"/>
      <c r="AEU37" s="133"/>
      <c r="AEV37" s="133"/>
      <c r="AEW37" s="133"/>
      <c r="AEX37" s="133"/>
      <c r="AEY37" s="133"/>
      <c r="AEZ37" s="133"/>
      <c r="AFA37" s="133"/>
      <c r="AFB37" s="133"/>
      <c r="AFC37" s="133"/>
      <c r="AFD37" s="133"/>
      <c r="AFE37" s="133"/>
      <c r="AFF37" s="133"/>
      <c r="AFG37" s="133"/>
      <c r="AFH37" s="133"/>
      <c r="AFI37" s="133"/>
      <c r="AFJ37" s="133"/>
      <c r="AFK37" s="133"/>
      <c r="AFL37" s="133"/>
      <c r="AFM37" s="133"/>
      <c r="AFN37" s="133"/>
      <c r="AFO37" s="133"/>
      <c r="AFP37" s="133"/>
      <c r="AFQ37" s="133"/>
      <c r="AFR37" s="133"/>
      <c r="AFS37" s="133"/>
      <c r="AFT37" s="133"/>
      <c r="AFU37" s="133"/>
      <c r="AFV37" s="133"/>
      <c r="AFW37" s="133"/>
      <c r="AFX37" s="133"/>
      <c r="AFY37" s="133"/>
      <c r="AFZ37" s="133"/>
      <c r="AGA37" s="133"/>
      <c r="AGB37" s="133"/>
      <c r="AGC37" s="133"/>
      <c r="AGD37" s="133"/>
      <c r="AGE37" s="133"/>
      <c r="AGF37" s="133"/>
      <c r="AGG37" s="133"/>
      <c r="AGH37" s="133"/>
      <c r="AGI37" s="133"/>
      <c r="AGJ37" s="133"/>
      <c r="AGK37" s="133"/>
      <c r="AGL37" s="133"/>
      <c r="AGM37" s="133"/>
      <c r="AGN37" s="133"/>
      <c r="AGO37" s="133"/>
      <c r="AGP37" s="133"/>
      <c r="AGQ37" s="133"/>
      <c r="AGR37" s="133"/>
      <c r="AGS37" s="133"/>
      <c r="AGT37" s="133"/>
      <c r="AGU37" s="133"/>
      <c r="AGV37" s="133"/>
      <c r="AGW37" s="133"/>
      <c r="AGX37" s="133"/>
      <c r="AGY37" s="133"/>
      <c r="AGZ37" s="133"/>
      <c r="AHA37" s="133"/>
      <c r="AHB37" s="133"/>
      <c r="AHC37" s="133"/>
      <c r="AHD37" s="133"/>
      <c r="AHE37" s="133"/>
      <c r="AHF37" s="133"/>
      <c r="AHG37" s="133"/>
      <c r="AHH37" s="133"/>
      <c r="AHI37" s="133"/>
      <c r="AHJ37" s="133"/>
      <c r="AHK37" s="133"/>
      <c r="AHL37" s="133"/>
      <c r="AHM37" s="133"/>
      <c r="AHN37" s="133"/>
      <c r="AHO37" s="133"/>
      <c r="AHP37" s="133"/>
      <c r="AHQ37" s="133"/>
      <c r="AHR37" s="133"/>
      <c r="AHS37" s="133"/>
      <c r="AHT37" s="133"/>
      <c r="AHU37" s="133"/>
      <c r="AHV37" s="133"/>
      <c r="AHW37" s="133"/>
      <c r="AHX37" s="133"/>
      <c r="AHY37" s="133"/>
      <c r="AHZ37" s="133"/>
      <c r="AIA37" s="133"/>
      <c r="AIB37" s="133"/>
      <c r="AIC37" s="133"/>
      <c r="AID37" s="133"/>
      <c r="AIE37" s="133"/>
      <c r="AIF37" s="133"/>
      <c r="AIG37" s="133"/>
      <c r="AIH37" s="133"/>
      <c r="AII37" s="133"/>
      <c r="AIJ37" s="133"/>
      <c r="AIK37" s="133"/>
      <c r="AIL37" s="133"/>
      <c r="AIM37" s="133"/>
      <c r="AIN37" s="133"/>
      <c r="AIO37" s="133"/>
      <c r="AIP37" s="133"/>
      <c r="AIQ37" s="133"/>
      <c r="AIR37" s="133"/>
      <c r="AIS37" s="133"/>
      <c r="AIT37" s="133"/>
      <c r="AIU37" s="133"/>
      <c r="AIV37" s="133"/>
      <c r="AIW37" s="133"/>
      <c r="AIX37" s="133"/>
      <c r="AIY37" s="133"/>
      <c r="AIZ37" s="133"/>
      <c r="AJA37" s="133"/>
      <c r="AJB37" s="133"/>
      <c r="AJC37" s="133"/>
      <c r="AJD37" s="133"/>
      <c r="AJE37" s="133"/>
      <c r="AJF37" s="133"/>
      <c r="AJG37" s="133"/>
      <c r="AJH37" s="133"/>
      <c r="AJI37" s="133"/>
      <c r="AJJ37" s="133"/>
      <c r="AJK37" s="133"/>
      <c r="AJL37" s="133"/>
      <c r="AJM37" s="133"/>
      <c r="AJN37" s="133"/>
      <c r="AJO37" s="133"/>
      <c r="AJP37" s="133"/>
      <c r="AJQ37" s="133"/>
      <c r="AJR37" s="133"/>
      <c r="AJS37" s="133"/>
      <c r="AJT37" s="133"/>
      <c r="AJU37" s="133"/>
      <c r="AJV37" s="133"/>
      <c r="AJW37" s="133"/>
      <c r="AJX37" s="133"/>
      <c r="AJY37" s="133"/>
      <c r="AJZ37" s="133"/>
      <c r="AKA37" s="133"/>
      <c r="AKB37" s="133"/>
      <c r="AKC37" s="133"/>
      <c r="AKD37" s="133"/>
      <c r="AKE37" s="133"/>
      <c r="AKF37" s="133"/>
      <c r="AKG37" s="133"/>
      <c r="AKH37" s="133"/>
      <c r="AKI37" s="133"/>
      <c r="AKJ37" s="133"/>
      <c r="AKK37" s="133"/>
      <c r="AKL37" s="133"/>
      <c r="AKM37" s="133"/>
      <c r="AKN37" s="133"/>
      <c r="AKO37" s="133"/>
      <c r="AKP37" s="133"/>
      <c r="AKQ37" s="133"/>
      <c r="AKR37" s="133"/>
      <c r="AKS37" s="133"/>
      <c r="AKT37" s="133"/>
      <c r="AKU37" s="133"/>
      <c r="AKV37" s="133"/>
      <c r="AKW37" s="133"/>
      <c r="AKX37" s="133"/>
      <c r="AKY37" s="133"/>
      <c r="AKZ37" s="133"/>
      <c r="ALA37" s="133"/>
      <c r="ALB37" s="133"/>
      <c r="ALC37" s="133"/>
      <c r="ALD37" s="133"/>
      <c r="ALE37" s="133"/>
      <c r="ALF37" s="133"/>
      <c r="ALG37" s="133"/>
      <c r="ALH37" s="133"/>
      <c r="ALI37" s="133"/>
      <c r="ALJ37" s="133"/>
      <c r="ALK37" s="133"/>
      <c r="ALL37" s="133"/>
      <c r="ALM37" s="133"/>
      <c r="ALN37" s="133"/>
      <c r="ALO37" s="133"/>
      <c r="ALP37" s="133"/>
      <c r="ALQ37" s="133"/>
      <c r="ALR37" s="133"/>
      <c r="ALS37" s="133"/>
      <c r="ALT37" s="133"/>
      <c r="ALU37" s="133"/>
      <c r="ALV37" s="133"/>
      <c r="ALW37" s="133"/>
      <c r="ALX37" s="133"/>
      <c r="ALY37" s="133"/>
      <c r="ALZ37" s="133"/>
      <c r="AMA37" s="133"/>
      <c r="AMB37" s="133"/>
      <c r="AMC37" s="133"/>
      <c r="AMD37" s="133"/>
      <c r="AME37" s="133"/>
      <c r="AMF37" s="133"/>
      <c r="AMG37" s="133"/>
      <c r="AMH37" s="133"/>
      <c r="AMI37" s="133"/>
      <c r="AMJ37" s="133"/>
    </row>
    <row r="38" spans="1:1024" customFormat="1" ht="15" customHeight="1">
      <c r="A38" s="158"/>
      <c r="B38" s="254" t="s">
        <v>163</v>
      </c>
      <c r="C38" s="254"/>
      <c r="D38" s="254"/>
      <c r="E38" s="254"/>
      <c r="F38" s="254"/>
      <c r="G38" s="164" t="s">
        <v>49</v>
      </c>
      <c r="H38" s="172"/>
      <c r="I38" s="172"/>
      <c r="J38" s="173"/>
      <c r="K38" s="173"/>
      <c r="L38" s="173"/>
      <c r="M38" s="173"/>
      <c r="N38" s="256"/>
      <c r="O38" s="256"/>
      <c r="P38" s="174"/>
      <c r="Q38" s="137"/>
      <c r="R38" s="175"/>
      <c r="S38" s="137"/>
      <c r="T38" s="176"/>
      <c r="U38" s="133"/>
      <c r="V38" s="133"/>
      <c r="W38" s="133"/>
      <c r="X38" s="133"/>
      <c r="Y38" s="133"/>
      <c r="Z38" s="133"/>
      <c r="AA38" s="133"/>
      <c r="AB38" s="133"/>
      <c r="AC38" s="133"/>
      <c r="AD38" s="133"/>
      <c r="AE38" s="133"/>
      <c r="AF38" s="133"/>
      <c r="AG38" s="133"/>
      <c r="AH38" s="133"/>
      <c r="AI38" s="133"/>
      <c r="AJ38" s="133"/>
      <c r="AK38" s="133"/>
      <c r="AL38" s="133"/>
      <c r="AM38" s="133"/>
      <c r="AN38" s="133"/>
      <c r="AO38" s="133"/>
      <c r="AP38" s="133"/>
      <c r="AQ38" s="133"/>
      <c r="AR38" s="133"/>
      <c r="AS38" s="133"/>
      <c r="AT38" s="133"/>
      <c r="AU38" s="133"/>
      <c r="AV38" s="133"/>
      <c r="AW38" s="133"/>
      <c r="AX38" s="133"/>
      <c r="AY38" s="133"/>
      <c r="AZ38" s="133"/>
      <c r="BA38" s="133"/>
      <c r="BB38" s="133"/>
      <c r="BC38" s="133"/>
      <c r="BD38" s="133"/>
      <c r="BE38" s="133"/>
      <c r="BF38" s="133"/>
      <c r="BG38" s="133"/>
      <c r="BH38" s="133"/>
      <c r="BI38" s="133"/>
      <c r="BJ38" s="133"/>
      <c r="BK38" s="133"/>
      <c r="BL38" s="133"/>
      <c r="BM38" s="133"/>
      <c r="BN38" s="133"/>
      <c r="BO38" s="133"/>
      <c r="BP38" s="133"/>
      <c r="BQ38" s="133"/>
      <c r="BR38" s="133"/>
      <c r="BS38" s="133"/>
      <c r="BT38" s="133"/>
      <c r="BU38" s="133"/>
      <c r="BV38" s="133"/>
      <c r="BW38" s="133"/>
      <c r="BX38" s="133"/>
      <c r="BY38" s="133"/>
      <c r="BZ38" s="133"/>
      <c r="CA38" s="133"/>
      <c r="CB38" s="133"/>
      <c r="CC38" s="133"/>
      <c r="CD38" s="133"/>
      <c r="CE38" s="133"/>
      <c r="CF38" s="133"/>
      <c r="CG38" s="133"/>
      <c r="CH38" s="133"/>
      <c r="CI38" s="133"/>
      <c r="CJ38" s="133"/>
      <c r="CK38" s="133"/>
      <c r="CL38" s="133"/>
      <c r="CM38" s="133"/>
      <c r="CN38" s="133"/>
      <c r="CO38" s="133"/>
      <c r="CP38" s="133"/>
      <c r="CQ38" s="133"/>
      <c r="CR38" s="133"/>
      <c r="CS38" s="133"/>
      <c r="CT38" s="133"/>
      <c r="CU38" s="133"/>
      <c r="CV38" s="133"/>
      <c r="CW38" s="133"/>
      <c r="CX38" s="133"/>
      <c r="CY38" s="133"/>
      <c r="CZ38" s="133"/>
      <c r="DA38" s="133"/>
      <c r="DB38" s="133"/>
      <c r="DC38" s="133"/>
      <c r="DD38" s="133"/>
      <c r="DE38" s="133"/>
      <c r="DF38" s="133"/>
      <c r="DG38" s="133"/>
      <c r="DH38" s="133"/>
      <c r="DI38" s="133"/>
      <c r="DJ38" s="133"/>
      <c r="DK38" s="133"/>
      <c r="DL38" s="133"/>
      <c r="DM38" s="133"/>
      <c r="DN38" s="133"/>
      <c r="DO38" s="133"/>
      <c r="DP38" s="133"/>
      <c r="DQ38" s="133"/>
      <c r="DR38" s="133"/>
      <c r="DS38" s="133"/>
      <c r="DT38" s="133"/>
      <c r="DU38" s="133"/>
      <c r="DV38" s="133"/>
      <c r="DW38" s="133"/>
      <c r="DX38" s="133"/>
      <c r="DY38" s="133"/>
      <c r="DZ38" s="133"/>
      <c r="EA38" s="133"/>
      <c r="EB38" s="133"/>
      <c r="EC38" s="133"/>
      <c r="ED38" s="133"/>
      <c r="EE38" s="133"/>
      <c r="EF38" s="133"/>
      <c r="EG38" s="133"/>
      <c r="EH38" s="133"/>
      <c r="EI38" s="133"/>
      <c r="EJ38" s="133"/>
      <c r="EK38" s="133"/>
      <c r="EL38" s="133"/>
      <c r="EM38" s="133"/>
      <c r="EN38" s="133"/>
      <c r="EO38" s="133"/>
      <c r="EP38" s="133"/>
      <c r="EQ38" s="133"/>
      <c r="ER38" s="133"/>
      <c r="ES38" s="133"/>
      <c r="ET38" s="133"/>
      <c r="EU38" s="133"/>
      <c r="EV38" s="133"/>
      <c r="EW38" s="133"/>
      <c r="EX38" s="133"/>
      <c r="EY38" s="133"/>
      <c r="EZ38" s="133"/>
      <c r="FA38" s="133"/>
      <c r="FB38" s="133"/>
      <c r="FC38" s="133"/>
      <c r="FD38" s="133"/>
      <c r="FE38" s="133"/>
      <c r="FF38" s="133"/>
      <c r="FG38" s="133"/>
      <c r="FH38" s="133"/>
      <c r="FI38" s="133"/>
      <c r="FJ38" s="133"/>
      <c r="FK38" s="133"/>
      <c r="FL38" s="133"/>
      <c r="FM38" s="133"/>
      <c r="FN38" s="133"/>
      <c r="FO38" s="133"/>
      <c r="FP38" s="133"/>
      <c r="FQ38" s="133"/>
      <c r="FR38" s="133"/>
      <c r="FS38" s="133"/>
      <c r="FT38" s="133"/>
      <c r="FU38" s="133"/>
      <c r="FV38" s="133"/>
      <c r="FW38" s="133"/>
      <c r="FX38" s="133"/>
      <c r="FY38" s="133"/>
      <c r="FZ38" s="133"/>
      <c r="GA38" s="133"/>
      <c r="GB38" s="133"/>
      <c r="GC38" s="133"/>
      <c r="GD38" s="133"/>
      <c r="GE38" s="133"/>
      <c r="GF38" s="133"/>
      <c r="GG38" s="133"/>
      <c r="GH38" s="133"/>
      <c r="GI38" s="133"/>
      <c r="GJ38" s="133"/>
      <c r="GK38" s="133"/>
      <c r="GL38" s="133"/>
      <c r="GM38" s="133"/>
      <c r="GN38" s="133"/>
      <c r="GO38" s="133"/>
      <c r="GP38" s="133"/>
      <c r="GQ38" s="133"/>
      <c r="GR38" s="133"/>
      <c r="GS38" s="133"/>
      <c r="GT38" s="133"/>
      <c r="GU38" s="133"/>
      <c r="GV38" s="133"/>
      <c r="GW38" s="133"/>
      <c r="GX38" s="133"/>
      <c r="GY38" s="133"/>
      <c r="GZ38" s="133"/>
      <c r="HA38" s="133"/>
      <c r="HB38" s="133"/>
      <c r="HC38" s="133"/>
      <c r="HD38" s="133"/>
      <c r="HE38" s="133"/>
      <c r="HF38" s="133"/>
      <c r="HG38" s="133"/>
      <c r="HH38" s="133"/>
      <c r="HI38" s="133"/>
      <c r="HJ38" s="133"/>
      <c r="HK38" s="133"/>
      <c r="HL38" s="133"/>
      <c r="HM38" s="133"/>
      <c r="HN38" s="133"/>
      <c r="HO38" s="133"/>
      <c r="HP38" s="133"/>
      <c r="HQ38" s="133"/>
      <c r="HR38" s="133"/>
      <c r="HS38" s="133"/>
      <c r="HT38" s="133"/>
      <c r="HU38" s="133"/>
      <c r="HV38" s="133"/>
      <c r="HW38" s="133"/>
      <c r="HX38" s="133"/>
      <c r="HY38" s="133"/>
      <c r="HZ38" s="133"/>
      <c r="IA38" s="133"/>
      <c r="IB38" s="133"/>
      <c r="IC38" s="133"/>
      <c r="ID38" s="133"/>
      <c r="IE38" s="133"/>
      <c r="IF38" s="133"/>
      <c r="IG38" s="133"/>
      <c r="IH38" s="133"/>
      <c r="II38" s="133"/>
      <c r="IJ38" s="133"/>
      <c r="IK38" s="133"/>
      <c r="IL38" s="133"/>
      <c r="IM38" s="133"/>
      <c r="IN38" s="133"/>
      <c r="IO38" s="133"/>
      <c r="IP38" s="133"/>
      <c r="IQ38" s="133"/>
      <c r="IR38" s="133"/>
      <c r="IS38" s="133"/>
      <c r="IT38" s="133"/>
      <c r="IU38" s="133"/>
      <c r="IV38" s="133"/>
      <c r="IW38" s="133"/>
      <c r="IX38" s="133"/>
      <c r="IY38" s="133"/>
      <c r="IZ38" s="133"/>
      <c r="JA38" s="133"/>
      <c r="JB38" s="133"/>
      <c r="JC38" s="133"/>
      <c r="JD38" s="133"/>
      <c r="JE38" s="133"/>
      <c r="JF38" s="133"/>
      <c r="JG38" s="133"/>
      <c r="JH38" s="133"/>
      <c r="JI38" s="133"/>
      <c r="JJ38" s="133"/>
      <c r="JK38" s="133"/>
      <c r="JL38" s="133"/>
      <c r="JM38" s="133"/>
      <c r="JN38" s="133"/>
      <c r="JO38" s="133"/>
      <c r="JP38" s="133"/>
      <c r="JQ38" s="133"/>
      <c r="JR38" s="133"/>
      <c r="JS38" s="133"/>
      <c r="JT38" s="133"/>
      <c r="JU38" s="133"/>
      <c r="JV38" s="133"/>
      <c r="JW38" s="133"/>
      <c r="JX38" s="133"/>
      <c r="JY38" s="133"/>
      <c r="JZ38" s="133"/>
      <c r="KA38" s="133"/>
      <c r="KB38" s="133"/>
      <c r="KC38" s="133"/>
      <c r="KD38" s="133"/>
      <c r="KE38" s="133"/>
      <c r="KF38" s="133"/>
      <c r="KG38" s="133"/>
      <c r="KH38" s="133"/>
      <c r="KI38" s="133"/>
      <c r="KJ38" s="133"/>
      <c r="KK38" s="133"/>
      <c r="KL38" s="133"/>
      <c r="KM38" s="133"/>
      <c r="KN38" s="133"/>
      <c r="KO38" s="133"/>
      <c r="KP38" s="133"/>
      <c r="KQ38" s="133"/>
      <c r="KR38" s="133"/>
      <c r="KS38" s="133"/>
      <c r="KT38" s="133"/>
      <c r="KU38" s="133"/>
      <c r="KV38" s="133"/>
      <c r="KW38" s="133"/>
      <c r="KX38" s="133"/>
      <c r="KY38" s="133"/>
      <c r="KZ38" s="133"/>
      <c r="LA38" s="133"/>
      <c r="LB38" s="133"/>
      <c r="LC38" s="133"/>
      <c r="LD38" s="133"/>
      <c r="LE38" s="133"/>
      <c r="LF38" s="133"/>
      <c r="LG38" s="133"/>
      <c r="LH38" s="133"/>
      <c r="LI38" s="133"/>
      <c r="LJ38" s="133"/>
      <c r="LK38" s="133"/>
      <c r="LL38" s="133"/>
      <c r="LM38" s="133"/>
      <c r="LN38" s="133"/>
      <c r="LO38" s="133"/>
      <c r="LP38" s="133"/>
      <c r="LQ38" s="133"/>
      <c r="LR38" s="133"/>
      <c r="LS38" s="133"/>
      <c r="LT38" s="133"/>
      <c r="LU38" s="133"/>
      <c r="LV38" s="133"/>
      <c r="LW38" s="133"/>
      <c r="LX38" s="133"/>
      <c r="LY38" s="133"/>
      <c r="LZ38" s="133"/>
      <c r="MA38" s="133"/>
      <c r="MB38" s="133"/>
      <c r="MC38" s="133"/>
      <c r="MD38" s="133"/>
      <c r="ME38" s="133"/>
      <c r="MF38" s="133"/>
      <c r="MG38" s="133"/>
      <c r="MH38" s="133"/>
      <c r="MI38" s="133"/>
      <c r="MJ38" s="133"/>
      <c r="MK38" s="133"/>
      <c r="ML38" s="133"/>
      <c r="MM38" s="133"/>
      <c r="MN38" s="133"/>
      <c r="MO38" s="133"/>
      <c r="MP38" s="133"/>
      <c r="MQ38" s="133"/>
      <c r="MR38" s="133"/>
      <c r="MS38" s="133"/>
      <c r="MT38" s="133"/>
      <c r="MU38" s="133"/>
      <c r="MV38" s="133"/>
      <c r="MW38" s="133"/>
      <c r="MX38" s="133"/>
      <c r="MY38" s="133"/>
      <c r="MZ38" s="133"/>
      <c r="NA38" s="133"/>
      <c r="NB38" s="133"/>
      <c r="NC38" s="133"/>
      <c r="ND38" s="133"/>
      <c r="NE38" s="133"/>
      <c r="NF38" s="133"/>
      <c r="NG38" s="133"/>
      <c r="NH38" s="133"/>
      <c r="NI38" s="133"/>
      <c r="NJ38" s="133"/>
      <c r="NK38" s="133"/>
      <c r="NL38" s="133"/>
      <c r="NM38" s="133"/>
      <c r="NN38" s="133"/>
      <c r="NO38" s="133"/>
      <c r="NP38" s="133"/>
      <c r="NQ38" s="133"/>
      <c r="NR38" s="133"/>
      <c r="NS38" s="133"/>
      <c r="NT38" s="133"/>
      <c r="NU38" s="133"/>
      <c r="NV38" s="133"/>
      <c r="NW38" s="133"/>
      <c r="NX38" s="133"/>
      <c r="NY38" s="133"/>
      <c r="NZ38" s="133"/>
      <c r="OA38" s="133"/>
      <c r="OB38" s="133"/>
      <c r="OC38" s="133"/>
      <c r="OD38" s="133"/>
      <c r="OE38" s="133"/>
      <c r="OF38" s="133"/>
      <c r="OG38" s="133"/>
      <c r="OH38" s="133"/>
      <c r="OI38" s="133"/>
      <c r="OJ38" s="133"/>
      <c r="OK38" s="133"/>
      <c r="OL38" s="133"/>
      <c r="OM38" s="133"/>
      <c r="ON38" s="133"/>
      <c r="OO38" s="133"/>
      <c r="OP38" s="133"/>
      <c r="OQ38" s="133"/>
      <c r="OR38" s="133"/>
      <c r="OS38" s="133"/>
      <c r="OT38" s="133"/>
      <c r="OU38" s="133"/>
      <c r="OV38" s="133"/>
      <c r="OW38" s="133"/>
      <c r="OX38" s="133"/>
      <c r="OY38" s="133"/>
      <c r="OZ38" s="133"/>
      <c r="PA38" s="133"/>
      <c r="PB38" s="133"/>
      <c r="PC38" s="133"/>
      <c r="PD38" s="133"/>
      <c r="PE38" s="133"/>
      <c r="PF38" s="133"/>
      <c r="PG38" s="133"/>
      <c r="PH38" s="133"/>
      <c r="PI38" s="133"/>
      <c r="PJ38" s="133"/>
      <c r="PK38" s="133"/>
      <c r="PL38" s="133"/>
      <c r="PM38" s="133"/>
      <c r="PN38" s="133"/>
      <c r="PO38" s="133"/>
      <c r="PP38" s="133"/>
      <c r="PQ38" s="133"/>
      <c r="PR38" s="133"/>
      <c r="PS38" s="133"/>
      <c r="PT38" s="133"/>
      <c r="PU38" s="133"/>
      <c r="PV38" s="133"/>
      <c r="PW38" s="133"/>
      <c r="PX38" s="133"/>
      <c r="PY38" s="133"/>
      <c r="PZ38" s="133"/>
      <c r="QA38" s="133"/>
      <c r="QB38" s="133"/>
      <c r="QC38" s="133"/>
      <c r="QD38" s="133"/>
      <c r="QE38" s="133"/>
      <c r="QF38" s="133"/>
      <c r="QG38" s="133"/>
      <c r="QH38" s="133"/>
      <c r="QI38" s="133"/>
      <c r="QJ38" s="133"/>
      <c r="QK38" s="133"/>
      <c r="QL38" s="133"/>
      <c r="QM38" s="133"/>
      <c r="QN38" s="133"/>
      <c r="QO38" s="133"/>
      <c r="QP38" s="133"/>
      <c r="QQ38" s="133"/>
      <c r="QR38" s="133"/>
      <c r="QS38" s="133"/>
      <c r="QT38" s="133"/>
      <c r="QU38" s="133"/>
      <c r="QV38" s="133"/>
      <c r="QW38" s="133"/>
      <c r="QX38" s="133"/>
      <c r="QY38" s="133"/>
      <c r="QZ38" s="133"/>
      <c r="RA38" s="133"/>
      <c r="RB38" s="133"/>
      <c r="RC38" s="133"/>
      <c r="RD38" s="133"/>
      <c r="RE38" s="133"/>
      <c r="RF38" s="133"/>
      <c r="RG38" s="133"/>
      <c r="RH38" s="133"/>
      <c r="RI38" s="133"/>
      <c r="RJ38" s="133"/>
      <c r="RK38" s="133"/>
      <c r="RL38" s="133"/>
      <c r="RM38" s="133"/>
      <c r="RN38" s="133"/>
      <c r="RO38" s="133"/>
      <c r="RP38" s="133"/>
      <c r="RQ38" s="133"/>
      <c r="RR38" s="133"/>
      <c r="RS38" s="133"/>
      <c r="RT38" s="133"/>
      <c r="RU38" s="133"/>
      <c r="RV38" s="133"/>
      <c r="RW38" s="133"/>
      <c r="RX38" s="133"/>
      <c r="RY38" s="133"/>
      <c r="RZ38" s="133"/>
      <c r="SA38" s="133"/>
      <c r="SB38" s="133"/>
      <c r="SC38" s="133"/>
      <c r="SD38" s="133"/>
      <c r="SE38" s="133"/>
      <c r="SF38" s="133"/>
      <c r="SG38" s="133"/>
      <c r="SH38" s="133"/>
      <c r="SI38" s="133"/>
      <c r="SJ38" s="133"/>
      <c r="SK38" s="133"/>
      <c r="SL38" s="133"/>
      <c r="SM38" s="133"/>
      <c r="SN38" s="133"/>
      <c r="SO38" s="133"/>
      <c r="SP38" s="133"/>
      <c r="SQ38" s="133"/>
      <c r="SR38" s="133"/>
      <c r="SS38" s="133"/>
      <c r="ST38" s="133"/>
      <c r="SU38" s="133"/>
      <c r="SV38" s="133"/>
      <c r="SW38" s="133"/>
      <c r="SX38" s="133"/>
      <c r="SY38" s="133"/>
      <c r="SZ38" s="133"/>
      <c r="TA38" s="133"/>
      <c r="TB38" s="133"/>
      <c r="TC38" s="133"/>
      <c r="TD38" s="133"/>
      <c r="TE38" s="133"/>
      <c r="TF38" s="133"/>
      <c r="TG38" s="133"/>
      <c r="TH38" s="133"/>
      <c r="TI38" s="133"/>
      <c r="TJ38" s="133"/>
      <c r="TK38" s="133"/>
      <c r="TL38" s="133"/>
      <c r="TM38" s="133"/>
      <c r="TN38" s="133"/>
      <c r="TO38" s="133"/>
      <c r="TP38" s="133"/>
      <c r="TQ38" s="133"/>
      <c r="TR38" s="133"/>
      <c r="TS38" s="133"/>
      <c r="TT38" s="133"/>
      <c r="TU38" s="133"/>
      <c r="TV38" s="133"/>
      <c r="TW38" s="133"/>
      <c r="TX38" s="133"/>
      <c r="TY38" s="133"/>
      <c r="TZ38" s="133"/>
      <c r="UA38" s="133"/>
      <c r="UB38" s="133"/>
      <c r="UC38" s="133"/>
      <c r="UD38" s="133"/>
      <c r="UE38" s="133"/>
      <c r="UF38" s="133"/>
      <c r="UG38" s="133"/>
      <c r="UH38" s="133"/>
      <c r="UI38" s="133"/>
      <c r="UJ38" s="133"/>
      <c r="UK38" s="133"/>
      <c r="UL38" s="133"/>
      <c r="UM38" s="133"/>
      <c r="UN38" s="133"/>
      <c r="UO38" s="133"/>
      <c r="UP38" s="133"/>
      <c r="UQ38" s="133"/>
      <c r="UR38" s="133"/>
      <c r="US38" s="133"/>
      <c r="UT38" s="133"/>
      <c r="UU38" s="133"/>
      <c r="UV38" s="133"/>
      <c r="UW38" s="133"/>
      <c r="UX38" s="133"/>
      <c r="UY38" s="133"/>
      <c r="UZ38" s="133"/>
      <c r="VA38" s="133"/>
      <c r="VB38" s="133"/>
      <c r="VC38" s="133"/>
      <c r="VD38" s="133"/>
      <c r="VE38" s="133"/>
      <c r="VF38" s="133"/>
      <c r="VG38" s="133"/>
      <c r="VH38" s="133"/>
      <c r="VI38" s="133"/>
      <c r="VJ38" s="133"/>
      <c r="VK38" s="133"/>
      <c r="VL38" s="133"/>
      <c r="VM38" s="133"/>
      <c r="VN38" s="133"/>
      <c r="VO38" s="133"/>
      <c r="VP38" s="133"/>
      <c r="VQ38" s="133"/>
      <c r="VR38" s="133"/>
      <c r="VS38" s="133"/>
      <c r="VT38" s="133"/>
      <c r="VU38" s="133"/>
      <c r="VV38" s="133"/>
      <c r="VW38" s="133"/>
      <c r="VX38" s="133"/>
      <c r="VY38" s="133"/>
      <c r="VZ38" s="133"/>
      <c r="WA38" s="133"/>
      <c r="WB38" s="133"/>
      <c r="WC38" s="133"/>
      <c r="WD38" s="133"/>
      <c r="WE38" s="133"/>
      <c r="WF38" s="133"/>
      <c r="WG38" s="133"/>
      <c r="WH38" s="133"/>
      <c r="WI38" s="133"/>
      <c r="WJ38" s="133"/>
      <c r="WK38" s="133"/>
      <c r="WL38" s="133"/>
      <c r="WM38" s="133"/>
      <c r="WN38" s="133"/>
      <c r="WO38" s="133"/>
      <c r="WP38" s="133"/>
      <c r="WQ38" s="133"/>
      <c r="WR38" s="133"/>
      <c r="WS38" s="133"/>
      <c r="WT38" s="133"/>
      <c r="WU38" s="133"/>
      <c r="WV38" s="133"/>
      <c r="WW38" s="133"/>
      <c r="WX38" s="133"/>
      <c r="WY38" s="133"/>
      <c r="WZ38" s="133"/>
      <c r="XA38" s="133"/>
      <c r="XB38" s="133"/>
      <c r="XC38" s="133"/>
      <c r="XD38" s="133"/>
      <c r="XE38" s="133"/>
      <c r="XF38" s="133"/>
      <c r="XG38" s="133"/>
      <c r="XH38" s="133"/>
      <c r="XI38" s="133"/>
      <c r="XJ38" s="133"/>
      <c r="XK38" s="133"/>
      <c r="XL38" s="133"/>
      <c r="XM38" s="133"/>
      <c r="XN38" s="133"/>
      <c r="XO38" s="133"/>
      <c r="XP38" s="133"/>
      <c r="XQ38" s="133"/>
      <c r="XR38" s="133"/>
      <c r="XS38" s="133"/>
      <c r="XT38" s="133"/>
      <c r="XU38" s="133"/>
      <c r="XV38" s="133"/>
      <c r="XW38" s="133"/>
      <c r="XX38" s="133"/>
      <c r="XY38" s="133"/>
      <c r="XZ38" s="133"/>
      <c r="YA38" s="133"/>
      <c r="YB38" s="133"/>
      <c r="YC38" s="133"/>
      <c r="YD38" s="133"/>
      <c r="YE38" s="133"/>
      <c r="YF38" s="133"/>
      <c r="YG38" s="133"/>
      <c r="YH38" s="133"/>
      <c r="YI38" s="133"/>
      <c r="YJ38" s="133"/>
      <c r="YK38" s="133"/>
      <c r="YL38" s="133"/>
      <c r="YM38" s="133"/>
      <c r="YN38" s="133"/>
      <c r="YO38" s="133"/>
      <c r="YP38" s="133"/>
      <c r="YQ38" s="133"/>
      <c r="YR38" s="133"/>
      <c r="YS38" s="133"/>
      <c r="YT38" s="133"/>
      <c r="YU38" s="133"/>
      <c r="YV38" s="133"/>
      <c r="YW38" s="133"/>
      <c r="YX38" s="133"/>
      <c r="YY38" s="133"/>
      <c r="YZ38" s="133"/>
      <c r="ZA38" s="133"/>
      <c r="ZB38" s="133"/>
      <c r="ZC38" s="133"/>
      <c r="ZD38" s="133"/>
      <c r="ZE38" s="133"/>
      <c r="ZF38" s="133"/>
      <c r="ZG38" s="133"/>
      <c r="ZH38" s="133"/>
      <c r="ZI38" s="133"/>
      <c r="ZJ38" s="133"/>
      <c r="ZK38" s="133"/>
      <c r="ZL38" s="133"/>
      <c r="ZM38" s="133"/>
      <c r="ZN38" s="133"/>
      <c r="ZO38" s="133"/>
      <c r="ZP38" s="133"/>
      <c r="ZQ38" s="133"/>
      <c r="ZR38" s="133"/>
      <c r="ZS38" s="133"/>
      <c r="ZT38" s="133"/>
      <c r="ZU38" s="133"/>
      <c r="ZV38" s="133"/>
      <c r="ZW38" s="133"/>
      <c r="ZX38" s="133"/>
      <c r="ZY38" s="133"/>
      <c r="ZZ38" s="133"/>
      <c r="AAA38" s="133"/>
      <c r="AAB38" s="133"/>
      <c r="AAC38" s="133"/>
      <c r="AAD38" s="133"/>
      <c r="AAE38" s="133"/>
      <c r="AAF38" s="133"/>
      <c r="AAG38" s="133"/>
      <c r="AAH38" s="133"/>
      <c r="AAI38" s="133"/>
      <c r="AAJ38" s="133"/>
      <c r="AAK38" s="133"/>
      <c r="AAL38" s="133"/>
      <c r="AAM38" s="133"/>
      <c r="AAN38" s="133"/>
      <c r="AAO38" s="133"/>
      <c r="AAP38" s="133"/>
      <c r="AAQ38" s="133"/>
      <c r="AAR38" s="133"/>
      <c r="AAS38" s="133"/>
      <c r="AAT38" s="133"/>
      <c r="AAU38" s="133"/>
      <c r="AAV38" s="133"/>
      <c r="AAW38" s="133"/>
      <c r="AAX38" s="133"/>
      <c r="AAY38" s="133"/>
      <c r="AAZ38" s="133"/>
      <c r="ABA38" s="133"/>
      <c r="ABB38" s="133"/>
      <c r="ABC38" s="133"/>
      <c r="ABD38" s="133"/>
      <c r="ABE38" s="133"/>
      <c r="ABF38" s="133"/>
      <c r="ABG38" s="133"/>
      <c r="ABH38" s="133"/>
      <c r="ABI38" s="133"/>
      <c r="ABJ38" s="133"/>
      <c r="ABK38" s="133"/>
      <c r="ABL38" s="133"/>
      <c r="ABM38" s="133"/>
      <c r="ABN38" s="133"/>
      <c r="ABO38" s="133"/>
      <c r="ABP38" s="133"/>
      <c r="ABQ38" s="133"/>
      <c r="ABR38" s="133"/>
      <c r="ABS38" s="133"/>
      <c r="ABT38" s="133"/>
      <c r="ABU38" s="133"/>
      <c r="ABV38" s="133"/>
      <c r="ABW38" s="133"/>
      <c r="ABX38" s="133"/>
      <c r="ABY38" s="133"/>
      <c r="ABZ38" s="133"/>
      <c r="ACA38" s="133"/>
      <c r="ACB38" s="133"/>
      <c r="ACC38" s="133"/>
      <c r="ACD38" s="133"/>
      <c r="ACE38" s="133"/>
      <c r="ACF38" s="133"/>
      <c r="ACG38" s="133"/>
      <c r="ACH38" s="133"/>
      <c r="ACI38" s="133"/>
      <c r="ACJ38" s="133"/>
      <c r="ACK38" s="133"/>
      <c r="ACL38" s="133"/>
      <c r="ACM38" s="133"/>
      <c r="ACN38" s="133"/>
      <c r="ACO38" s="133"/>
      <c r="ACP38" s="133"/>
      <c r="ACQ38" s="133"/>
      <c r="ACR38" s="133"/>
      <c r="ACS38" s="133"/>
      <c r="ACT38" s="133"/>
      <c r="ACU38" s="133"/>
      <c r="ACV38" s="133"/>
      <c r="ACW38" s="133"/>
      <c r="ACX38" s="133"/>
      <c r="ACY38" s="133"/>
      <c r="ACZ38" s="133"/>
      <c r="ADA38" s="133"/>
      <c r="ADB38" s="133"/>
      <c r="ADC38" s="133"/>
      <c r="ADD38" s="133"/>
      <c r="ADE38" s="133"/>
      <c r="ADF38" s="133"/>
      <c r="ADG38" s="133"/>
      <c r="ADH38" s="133"/>
      <c r="ADI38" s="133"/>
      <c r="ADJ38" s="133"/>
      <c r="ADK38" s="133"/>
      <c r="ADL38" s="133"/>
      <c r="ADM38" s="133"/>
      <c r="ADN38" s="133"/>
      <c r="ADO38" s="133"/>
      <c r="ADP38" s="133"/>
      <c r="ADQ38" s="133"/>
      <c r="ADR38" s="133"/>
      <c r="ADS38" s="133"/>
      <c r="ADT38" s="133"/>
      <c r="ADU38" s="133"/>
      <c r="ADV38" s="133"/>
      <c r="ADW38" s="133"/>
      <c r="ADX38" s="133"/>
      <c r="ADY38" s="133"/>
      <c r="ADZ38" s="133"/>
      <c r="AEA38" s="133"/>
      <c r="AEB38" s="133"/>
      <c r="AEC38" s="133"/>
      <c r="AED38" s="133"/>
      <c r="AEE38" s="133"/>
      <c r="AEF38" s="133"/>
      <c r="AEG38" s="133"/>
      <c r="AEH38" s="133"/>
      <c r="AEI38" s="133"/>
      <c r="AEJ38" s="133"/>
      <c r="AEK38" s="133"/>
      <c r="AEL38" s="133"/>
      <c r="AEM38" s="133"/>
      <c r="AEN38" s="133"/>
      <c r="AEO38" s="133"/>
      <c r="AEP38" s="133"/>
      <c r="AEQ38" s="133"/>
      <c r="AER38" s="133"/>
      <c r="AES38" s="133"/>
      <c r="AET38" s="133"/>
      <c r="AEU38" s="133"/>
      <c r="AEV38" s="133"/>
      <c r="AEW38" s="133"/>
      <c r="AEX38" s="133"/>
      <c r="AEY38" s="133"/>
      <c r="AEZ38" s="133"/>
      <c r="AFA38" s="133"/>
      <c r="AFB38" s="133"/>
      <c r="AFC38" s="133"/>
      <c r="AFD38" s="133"/>
      <c r="AFE38" s="133"/>
      <c r="AFF38" s="133"/>
      <c r="AFG38" s="133"/>
      <c r="AFH38" s="133"/>
      <c r="AFI38" s="133"/>
      <c r="AFJ38" s="133"/>
      <c r="AFK38" s="133"/>
      <c r="AFL38" s="133"/>
      <c r="AFM38" s="133"/>
      <c r="AFN38" s="133"/>
      <c r="AFO38" s="133"/>
      <c r="AFP38" s="133"/>
      <c r="AFQ38" s="133"/>
      <c r="AFR38" s="133"/>
      <c r="AFS38" s="133"/>
      <c r="AFT38" s="133"/>
      <c r="AFU38" s="133"/>
      <c r="AFV38" s="133"/>
      <c r="AFW38" s="133"/>
      <c r="AFX38" s="133"/>
      <c r="AFY38" s="133"/>
      <c r="AFZ38" s="133"/>
      <c r="AGA38" s="133"/>
      <c r="AGB38" s="133"/>
      <c r="AGC38" s="133"/>
      <c r="AGD38" s="133"/>
      <c r="AGE38" s="133"/>
      <c r="AGF38" s="133"/>
      <c r="AGG38" s="133"/>
      <c r="AGH38" s="133"/>
      <c r="AGI38" s="133"/>
      <c r="AGJ38" s="133"/>
      <c r="AGK38" s="133"/>
      <c r="AGL38" s="133"/>
      <c r="AGM38" s="133"/>
      <c r="AGN38" s="133"/>
      <c r="AGO38" s="133"/>
      <c r="AGP38" s="133"/>
      <c r="AGQ38" s="133"/>
      <c r="AGR38" s="133"/>
      <c r="AGS38" s="133"/>
      <c r="AGT38" s="133"/>
      <c r="AGU38" s="133"/>
      <c r="AGV38" s="133"/>
      <c r="AGW38" s="133"/>
      <c r="AGX38" s="133"/>
      <c r="AGY38" s="133"/>
      <c r="AGZ38" s="133"/>
      <c r="AHA38" s="133"/>
      <c r="AHB38" s="133"/>
      <c r="AHC38" s="133"/>
      <c r="AHD38" s="133"/>
      <c r="AHE38" s="133"/>
      <c r="AHF38" s="133"/>
      <c r="AHG38" s="133"/>
      <c r="AHH38" s="133"/>
      <c r="AHI38" s="133"/>
      <c r="AHJ38" s="133"/>
      <c r="AHK38" s="133"/>
      <c r="AHL38" s="133"/>
      <c r="AHM38" s="133"/>
      <c r="AHN38" s="133"/>
      <c r="AHO38" s="133"/>
      <c r="AHP38" s="133"/>
      <c r="AHQ38" s="133"/>
      <c r="AHR38" s="133"/>
      <c r="AHS38" s="133"/>
      <c r="AHT38" s="133"/>
      <c r="AHU38" s="133"/>
      <c r="AHV38" s="133"/>
      <c r="AHW38" s="133"/>
      <c r="AHX38" s="133"/>
      <c r="AHY38" s="133"/>
      <c r="AHZ38" s="133"/>
      <c r="AIA38" s="133"/>
      <c r="AIB38" s="133"/>
      <c r="AIC38" s="133"/>
      <c r="AID38" s="133"/>
      <c r="AIE38" s="133"/>
      <c r="AIF38" s="133"/>
      <c r="AIG38" s="133"/>
      <c r="AIH38" s="133"/>
      <c r="AII38" s="133"/>
      <c r="AIJ38" s="133"/>
      <c r="AIK38" s="133"/>
      <c r="AIL38" s="133"/>
      <c r="AIM38" s="133"/>
      <c r="AIN38" s="133"/>
      <c r="AIO38" s="133"/>
      <c r="AIP38" s="133"/>
      <c r="AIQ38" s="133"/>
      <c r="AIR38" s="133"/>
      <c r="AIS38" s="133"/>
      <c r="AIT38" s="133"/>
      <c r="AIU38" s="133"/>
      <c r="AIV38" s="133"/>
      <c r="AIW38" s="133"/>
      <c r="AIX38" s="133"/>
      <c r="AIY38" s="133"/>
      <c r="AIZ38" s="133"/>
      <c r="AJA38" s="133"/>
      <c r="AJB38" s="133"/>
      <c r="AJC38" s="133"/>
      <c r="AJD38" s="133"/>
      <c r="AJE38" s="133"/>
      <c r="AJF38" s="133"/>
      <c r="AJG38" s="133"/>
      <c r="AJH38" s="133"/>
      <c r="AJI38" s="133"/>
      <c r="AJJ38" s="133"/>
      <c r="AJK38" s="133"/>
      <c r="AJL38" s="133"/>
      <c r="AJM38" s="133"/>
      <c r="AJN38" s="133"/>
      <c r="AJO38" s="133"/>
      <c r="AJP38" s="133"/>
      <c r="AJQ38" s="133"/>
      <c r="AJR38" s="133"/>
      <c r="AJS38" s="133"/>
      <c r="AJT38" s="133"/>
      <c r="AJU38" s="133"/>
      <c r="AJV38" s="133"/>
      <c r="AJW38" s="133"/>
      <c r="AJX38" s="133"/>
      <c r="AJY38" s="133"/>
      <c r="AJZ38" s="133"/>
      <c r="AKA38" s="133"/>
      <c r="AKB38" s="133"/>
      <c r="AKC38" s="133"/>
      <c r="AKD38" s="133"/>
      <c r="AKE38" s="133"/>
      <c r="AKF38" s="133"/>
      <c r="AKG38" s="133"/>
      <c r="AKH38" s="133"/>
      <c r="AKI38" s="133"/>
      <c r="AKJ38" s="133"/>
      <c r="AKK38" s="133"/>
      <c r="AKL38" s="133"/>
      <c r="AKM38" s="133"/>
      <c r="AKN38" s="133"/>
      <c r="AKO38" s="133"/>
      <c r="AKP38" s="133"/>
      <c r="AKQ38" s="133"/>
      <c r="AKR38" s="133"/>
      <c r="AKS38" s="133"/>
      <c r="AKT38" s="133"/>
      <c r="AKU38" s="133"/>
      <c r="AKV38" s="133"/>
      <c r="AKW38" s="133"/>
      <c r="AKX38" s="133"/>
      <c r="AKY38" s="133"/>
      <c r="AKZ38" s="133"/>
      <c r="ALA38" s="133"/>
      <c r="ALB38" s="133"/>
      <c r="ALC38" s="133"/>
      <c r="ALD38" s="133"/>
      <c r="ALE38" s="133"/>
      <c r="ALF38" s="133"/>
      <c r="ALG38" s="133"/>
      <c r="ALH38" s="133"/>
      <c r="ALI38" s="133"/>
      <c r="ALJ38" s="133"/>
      <c r="ALK38" s="133"/>
      <c r="ALL38" s="133"/>
      <c r="ALM38" s="133"/>
      <c r="ALN38" s="133"/>
      <c r="ALO38" s="133"/>
      <c r="ALP38" s="133"/>
      <c r="ALQ38" s="133"/>
      <c r="ALR38" s="133"/>
      <c r="ALS38" s="133"/>
      <c r="ALT38" s="133"/>
      <c r="ALU38" s="133"/>
      <c r="ALV38" s="133"/>
      <c r="ALW38" s="133"/>
      <c r="ALX38" s="133"/>
      <c r="ALY38" s="133"/>
      <c r="ALZ38" s="133"/>
      <c r="AMA38" s="133"/>
      <c r="AMB38" s="133"/>
      <c r="AMC38" s="133"/>
      <c r="AMD38" s="133"/>
      <c r="AME38" s="133"/>
      <c r="AMF38" s="133"/>
      <c r="AMG38" s="133"/>
      <c r="AMH38" s="133"/>
      <c r="AMI38" s="133"/>
      <c r="AMJ38" s="133"/>
    </row>
    <row r="39" spans="1:1024" customFormat="1" ht="15" customHeight="1">
      <c r="A39" s="158"/>
      <c r="B39" s="254" t="s">
        <v>164</v>
      </c>
      <c r="C39" s="254"/>
      <c r="D39" s="254"/>
      <c r="E39" s="254"/>
      <c r="F39" s="254"/>
      <c r="G39" s="164" t="s">
        <v>49</v>
      </c>
      <c r="H39" s="165"/>
      <c r="I39" s="165"/>
      <c r="J39" s="165"/>
      <c r="K39" s="165"/>
      <c r="L39" s="165"/>
      <c r="M39" s="165"/>
      <c r="N39" s="166"/>
      <c r="O39" s="169"/>
      <c r="P39" s="169"/>
      <c r="Q39" s="169"/>
      <c r="R39" s="170"/>
      <c r="S39" s="177"/>
      <c r="T39" s="178"/>
      <c r="U39" s="133"/>
      <c r="V39" s="133"/>
      <c r="W39" s="133"/>
      <c r="X39" s="133"/>
      <c r="Y39" s="133"/>
      <c r="Z39" s="133"/>
      <c r="AA39" s="133"/>
      <c r="AB39" s="133"/>
      <c r="AC39" s="133"/>
      <c r="AD39" s="133"/>
      <c r="AE39" s="133"/>
      <c r="AF39" s="133"/>
      <c r="AG39" s="133"/>
      <c r="AH39" s="133"/>
      <c r="AI39" s="133"/>
      <c r="AJ39" s="133"/>
      <c r="AK39" s="133"/>
      <c r="AL39" s="133"/>
      <c r="AM39" s="133"/>
      <c r="AN39" s="133"/>
      <c r="AO39" s="133"/>
      <c r="AP39" s="133"/>
      <c r="AQ39" s="133"/>
      <c r="AR39" s="133"/>
      <c r="AS39" s="133"/>
      <c r="AT39" s="133"/>
      <c r="AU39" s="133"/>
      <c r="AV39" s="133"/>
      <c r="AW39" s="133"/>
      <c r="AX39" s="133"/>
      <c r="AY39" s="133"/>
      <c r="AZ39" s="133"/>
      <c r="BA39" s="133"/>
      <c r="BB39" s="133"/>
      <c r="BC39" s="133"/>
      <c r="BD39" s="133"/>
      <c r="BE39" s="133"/>
      <c r="BF39" s="133"/>
      <c r="BG39" s="133"/>
      <c r="BH39" s="133"/>
      <c r="BI39" s="133"/>
      <c r="BJ39" s="133"/>
      <c r="BK39" s="133"/>
      <c r="BL39" s="133"/>
      <c r="BM39" s="133"/>
      <c r="BN39" s="133"/>
      <c r="BO39" s="133"/>
      <c r="BP39" s="133"/>
      <c r="BQ39" s="133"/>
      <c r="BR39" s="133"/>
      <c r="BS39" s="133"/>
      <c r="BT39" s="133"/>
      <c r="BU39" s="133"/>
      <c r="BV39" s="133"/>
      <c r="BW39" s="133"/>
      <c r="BX39" s="133"/>
      <c r="BY39" s="133"/>
      <c r="BZ39" s="133"/>
      <c r="CA39" s="133"/>
      <c r="CB39" s="133"/>
      <c r="CC39" s="133"/>
      <c r="CD39" s="133"/>
      <c r="CE39" s="133"/>
      <c r="CF39" s="133"/>
      <c r="CG39" s="133"/>
      <c r="CH39" s="133"/>
      <c r="CI39" s="133"/>
      <c r="CJ39" s="133"/>
      <c r="CK39" s="133"/>
      <c r="CL39" s="133"/>
      <c r="CM39" s="133"/>
      <c r="CN39" s="133"/>
      <c r="CO39" s="133"/>
      <c r="CP39" s="133"/>
      <c r="CQ39" s="133"/>
      <c r="CR39" s="133"/>
      <c r="CS39" s="133"/>
      <c r="CT39" s="133"/>
      <c r="CU39" s="133"/>
      <c r="CV39" s="133"/>
      <c r="CW39" s="133"/>
      <c r="CX39" s="133"/>
      <c r="CY39" s="133"/>
      <c r="CZ39" s="133"/>
      <c r="DA39" s="133"/>
      <c r="DB39" s="133"/>
      <c r="DC39" s="133"/>
      <c r="DD39" s="133"/>
      <c r="DE39" s="133"/>
      <c r="DF39" s="133"/>
      <c r="DG39" s="133"/>
      <c r="DH39" s="133"/>
      <c r="DI39" s="133"/>
      <c r="DJ39" s="133"/>
      <c r="DK39" s="133"/>
      <c r="DL39" s="133"/>
      <c r="DM39" s="133"/>
      <c r="DN39" s="133"/>
      <c r="DO39" s="133"/>
      <c r="DP39" s="133"/>
      <c r="DQ39" s="133"/>
      <c r="DR39" s="133"/>
      <c r="DS39" s="133"/>
      <c r="DT39" s="133"/>
      <c r="DU39" s="133"/>
      <c r="DV39" s="133"/>
      <c r="DW39" s="133"/>
      <c r="DX39" s="133"/>
      <c r="DY39" s="133"/>
      <c r="DZ39" s="133"/>
      <c r="EA39" s="133"/>
      <c r="EB39" s="133"/>
      <c r="EC39" s="133"/>
      <c r="ED39" s="133"/>
      <c r="EE39" s="133"/>
      <c r="EF39" s="133"/>
      <c r="EG39" s="133"/>
      <c r="EH39" s="133"/>
      <c r="EI39" s="133"/>
      <c r="EJ39" s="133"/>
      <c r="EK39" s="133"/>
      <c r="EL39" s="133"/>
      <c r="EM39" s="133"/>
      <c r="EN39" s="133"/>
      <c r="EO39" s="133"/>
      <c r="EP39" s="133"/>
      <c r="EQ39" s="133"/>
      <c r="ER39" s="133"/>
      <c r="ES39" s="133"/>
      <c r="ET39" s="133"/>
      <c r="EU39" s="133"/>
      <c r="EV39" s="133"/>
      <c r="EW39" s="133"/>
      <c r="EX39" s="133"/>
      <c r="EY39" s="133"/>
      <c r="EZ39" s="133"/>
      <c r="FA39" s="133"/>
      <c r="FB39" s="133"/>
      <c r="FC39" s="133"/>
      <c r="FD39" s="133"/>
      <c r="FE39" s="133"/>
      <c r="FF39" s="133"/>
      <c r="FG39" s="133"/>
      <c r="FH39" s="133"/>
      <c r="FI39" s="133"/>
      <c r="FJ39" s="133"/>
      <c r="FK39" s="133"/>
      <c r="FL39" s="133"/>
      <c r="FM39" s="133"/>
      <c r="FN39" s="133"/>
      <c r="FO39" s="133"/>
      <c r="FP39" s="133"/>
      <c r="FQ39" s="133"/>
      <c r="FR39" s="133"/>
      <c r="FS39" s="133"/>
      <c r="FT39" s="133"/>
      <c r="FU39" s="133"/>
      <c r="FV39" s="133"/>
      <c r="FW39" s="133"/>
      <c r="FX39" s="133"/>
      <c r="FY39" s="133"/>
      <c r="FZ39" s="133"/>
      <c r="GA39" s="133"/>
      <c r="GB39" s="133"/>
      <c r="GC39" s="133"/>
      <c r="GD39" s="133"/>
      <c r="GE39" s="133"/>
      <c r="GF39" s="133"/>
      <c r="GG39" s="133"/>
      <c r="GH39" s="133"/>
      <c r="GI39" s="133"/>
      <c r="GJ39" s="133"/>
      <c r="GK39" s="133"/>
      <c r="GL39" s="133"/>
      <c r="GM39" s="133"/>
      <c r="GN39" s="133"/>
      <c r="GO39" s="133"/>
      <c r="GP39" s="133"/>
      <c r="GQ39" s="133"/>
      <c r="GR39" s="133"/>
      <c r="GS39" s="133"/>
      <c r="GT39" s="133"/>
      <c r="GU39" s="133"/>
      <c r="GV39" s="133"/>
      <c r="GW39" s="133"/>
      <c r="GX39" s="133"/>
      <c r="GY39" s="133"/>
      <c r="GZ39" s="133"/>
      <c r="HA39" s="133"/>
      <c r="HB39" s="133"/>
      <c r="HC39" s="133"/>
      <c r="HD39" s="133"/>
      <c r="HE39" s="133"/>
      <c r="HF39" s="133"/>
      <c r="HG39" s="133"/>
      <c r="HH39" s="133"/>
      <c r="HI39" s="133"/>
      <c r="HJ39" s="133"/>
      <c r="HK39" s="133"/>
      <c r="HL39" s="133"/>
      <c r="HM39" s="133"/>
      <c r="HN39" s="133"/>
      <c r="HO39" s="133"/>
      <c r="HP39" s="133"/>
      <c r="HQ39" s="133"/>
      <c r="HR39" s="133"/>
      <c r="HS39" s="133"/>
      <c r="HT39" s="133"/>
      <c r="HU39" s="133"/>
      <c r="HV39" s="133"/>
      <c r="HW39" s="133"/>
      <c r="HX39" s="133"/>
      <c r="HY39" s="133"/>
      <c r="HZ39" s="133"/>
      <c r="IA39" s="133"/>
      <c r="IB39" s="133"/>
      <c r="IC39" s="133"/>
      <c r="ID39" s="133"/>
      <c r="IE39" s="133"/>
      <c r="IF39" s="133"/>
      <c r="IG39" s="133"/>
      <c r="IH39" s="133"/>
      <c r="II39" s="133"/>
      <c r="IJ39" s="133"/>
      <c r="IK39" s="133"/>
      <c r="IL39" s="133"/>
      <c r="IM39" s="133"/>
      <c r="IN39" s="133"/>
      <c r="IO39" s="133"/>
      <c r="IP39" s="133"/>
      <c r="IQ39" s="133"/>
      <c r="IR39" s="133"/>
      <c r="IS39" s="133"/>
      <c r="IT39" s="133"/>
      <c r="IU39" s="133"/>
      <c r="IV39" s="133"/>
      <c r="IW39" s="133"/>
      <c r="IX39" s="133"/>
      <c r="IY39" s="133"/>
      <c r="IZ39" s="133"/>
      <c r="JA39" s="133"/>
      <c r="JB39" s="133"/>
      <c r="JC39" s="133"/>
      <c r="JD39" s="133"/>
      <c r="JE39" s="133"/>
      <c r="JF39" s="133"/>
      <c r="JG39" s="133"/>
      <c r="JH39" s="133"/>
      <c r="JI39" s="133"/>
      <c r="JJ39" s="133"/>
      <c r="JK39" s="133"/>
      <c r="JL39" s="133"/>
      <c r="JM39" s="133"/>
      <c r="JN39" s="133"/>
      <c r="JO39" s="133"/>
      <c r="JP39" s="133"/>
      <c r="JQ39" s="133"/>
      <c r="JR39" s="133"/>
      <c r="JS39" s="133"/>
      <c r="JT39" s="133"/>
      <c r="JU39" s="133"/>
      <c r="JV39" s="133"/>
      <c r="JW39" s="133"/>
      <c r="JX39" s="133"/>
      <c r="JY39" s="133"/>
      <c r="JZ39" s="133"/>
      <c r="KA39" s="133"/>
      <c r="KB39" s="133"/>
      <c r="KC39" s="133"/>
      <c r="KD39" s="133"/>
      <c r="KE39" s="133"/>
      <c r="KF39" s="133"/>
      <c r="KG39" s="133"/>
      <c r="KH39" s="133"/>
      <c r="KI39" s="133"/>
      <c r="KJ39" s="133"/>
      <c r="KK39" s="133"/>
      <c r="KL39" s="133"/>
      <c r="KM39" s="133"/>
      <c r="KN39" s="133"/>
      <c r="KO39" s="133"/>
      <c r="KP39" s="133"/>
      <c r="KQ39" s="133"/>
      <c r="KR39" s="133"/>
      <c r="KS39" s="133"/>
      <c r="KT39" s="133"/>
      <c r="KU39" s="133"/>
      <c r="KV39" s="133"/>
      <c r="KW39" s="133"/>
      <c r="KX39" s="133"/>
      <c r="KY39" s="133"/>
      <c r="KZ39" s="133"/>
      <c r="LA39" s="133"/>
      <c r="LB39" s="133"/>
      <c r="LC39" s="133"/>
      <c r="LD39" s="133"/>
      <c r="LE39" s="133"/>
      <c r="LF39" s="133"/>
      <c r="LG39" s="133"/>
      <c r="LH39" s="133"/>
      <c r="LI39" s="133"/>
      <c r="LJ39" s="133"/>
      <c r="LK39" s="133"/>
      <c r="LL39" s="133"/>
      <c r="LM39" s="133"/>
      <c r="LN39" s="133"/>
      <c r="LO39" s="133"/>
      <c r="LP39" s="133"/>
      <c r="LQ39" s="133"/>
      <c r="LR39" s="133"/>
      <c r="LS39" s="133"/>
      <c r="LT39" s="133"/>
      <c r="LU39" s="133"/>
      <c r="LV39" s="133"/>
      <c r="LW39" s="133"/>
      <c r="LX39" s="133"/>
      <c r="LY39" s="133"/>
      <c r="LZ39" s="133"/>
      <c r="MA39" s="133"/>
      <c r="MB39" s="133"/>
      <c r="MC39" s="133"/>
      <c r="MD39" s="133"/>
      <c r="ME39" s="133"/>
      <c r="MF39" s="133"/>
      <c r="MG39" s="133"/>
      <c r="MH39" s="133"/>
      <c r="MI39" s="133"/>
      <c r="MJ39" s="133"/>
      <c r="MK39" s="133"/>
      <c r="ML39" s="133"/>
      <c r="MM39" s="133"/>
      <c r="MN39" s="133"/>
      <c r="MO39" s="133"/>
      <c r="MP39" s="133"/>
      <c r="MQ39" s="133"/>
      <c r="MR39" s="133"/>
      <c r="MS39" s="133"/>
      <c r="MT39" s="133"/>
      <c r="MU39" s="133"/>
      <c r="MV39" s="133"/>
      <c r="MW39" s="133"/>
      <c r="MX39" s="133"/>
      <c r="MY39" s="133"/>
      <c r="MZ39" s="133"/>
      <c r="NA39" s="133"/>
      <c r="NB39" s="133"/>
      <c r="NC39" s="133"/>
      <c r="ND39" s="133"/>
      <c r="NE39" s="133"/>
      <c r="NF39" s="133"/>
      <c r="NG39" s="133"/>
      <c r="NH39" s="133"/>
      <c r="NI39" s="133"/>
      <c r="NJ39" s="133"/>
      <c r="NK39" s="133"/>
      <c r="NL39" s="133"/>
      <c r="NM39" s="133"/>
      <c r="NN39" s="133"/>
      <c r="NO39" s="133"/>
      <c r="NP39" s="133"/>
      <c r="NQ39" s="133"/>
      <c r="NR39" s="133"/>
      <c r="NS39" s="133"/>
      <c r="NT39" s="133"/>
      <c r="NU39" s="133"/>
      <c r="NV39" s="133"/>
      <c r="NW39" s="133"/>
      <c r="NX39" s="133"/>
      <c r="NY39" s="133"/>
      <c r="NZ39" s="133"/>
      <c r="OA39" s="133"/>
      <c r="OB39" s="133"/>
      <c r="OC39" s="133"/>
      <c r="OD39" s="133"/>
      <c r="OE39" s="133"/>
      <c r="OF39" s="133"/>
      <c r="OG39" s="133"/>
      <c r="OH39" s="133"/>
      <c r="OI39" s="133"/>
      <c r="OJ39" s="133"/>
      <c r="OK39" s="133"/>
      <c r="OL39" s="133"/>
      <c r="OM39" s="133"/>
      <c r="ON39" s="133"/>
      <c r="OO39" s="133"/>
      <c r="OP39" s="133"/>
      <c r="OQ39" s="133"/>
      <c r="OR39" s="133"/>
      <c r="OS39" s="133"/>
      <c r="OT39" s="133"/>
      <c r="OU39" s="133"/>
      <c r="OV39" s="133"/>
      <c r="OW39" s="133"/>
      <c r="OX39" s="133"/>
      <c r="OY39" s="133"/>
      <c r="OZ39" s="133"/>
      <c r="PA39" s="133"/>
      <c r="PB39" s="133"/>
      <c r="PC39" s="133"/>
      <c r="PD39" s="133"/>
      <c r="PE39" s="133"/>
      <c r="PF39" s="133"/>
      <c r="PG39" s="133"/>
      <c r="PH39" s="133"/>
      <c r="PI39" s="133"/>
      <c r="PJ39" s="133"/>
      <c r="PK39" s="133"/>
      <c r="PL39" s="133"/>
      <c r="PM39" s="133"/>
      <c r="PN39" s="133"/>
      <c r="PO39" s="133"/>
      <c r="PP39" s="133"/>
      <c r="PQ39" s="133"/>
      <c r="PR39" s="133"/>
      <c r="PS39" s="133"/>
      <c r="PT39" s="133"/>
      <c r="PU39" s="133"/>
      <c r="PV39" s="133"/>
      <c r="PW39" s="133"/>
      <c r="PX39" s="133"/>
      <c r="PY39" s="133"/>
      <c r="PZ39" s="133"/>
      <c r="QA39" s="133"/>
      <c r="QB39" s="133"/>
      <c r="QC39" s="133"/>
      <c r="QD39" s="133"/>
      <c r="QE39" s="133"/>
      <c r="QF39" s="133"/>
      <c r="QG39" s="133"/>
      <c r="QH39" s="133"/>
      <c r="QI39" s="133"/>
      <c r="QJ39" s="133"/>
      <c r="QK39" s="133"/>
      <c r="QL39" s="133"/>
      <c r="QM39" s="133"/>
      <c r="QN39" s="133"/>
      <c r="QO39" s="133"/>
      <c r="QP39" s="133"/>
      <c r="QQ39" s="133"/>
      <c r="QR39" s="133"/>
      <c r="QS39" s="133"/>
      <c r="QT39" s="133"/>
      <c r="QU39" s="133"/>
      <c r="QV39" s="133"/>
      <c r="QW39" s="133"/>
      <c r="QX39" s="133"/>
      <c r="QY39" s="133"/>
      <c r="QZ39" s="133"/>
      <c r="RA39" s="133"/>
      <c r="RB39" s="133"/>
      <c r="RC39" s="133"/>
      <c r="RD39" s="133"/>
      <c r="RE39" s="133"/>
      <c r="RF39" s="133"/>
      <c r="RG39" s="133"/>
      <c r="RH39" s="133"/>
      <c r="RI39" s="133"/>
      <c r="RJ39" s="133"/>
      <c r="RK39" s="133"/>
      <c r="RL39" s="133"/>
      <c r="RM39" s="133"/>
      <c r="RN39" s="133"/>
      <c r="RO39" s="133"/>
      <c r="RP39" s="133"/>
      <c r="RQ39" s="133"/>
      <c r="RR39" s="133"/>
      <c r="RS39" s="133"/>
      <c r="RT39" s="133"/>
      <c r="RU39" s="133"/>
      <c r="RV39" s="133"/>
      <c r="RW39" s="133"/>
      <c r="RX39" s="133"/>
      <c r="RY39" s="133"/>
      <c r="RZ39" s="133"/>
      <c r="SA39" s="133"/>
      <c r="SB39" s="133"/>
      <c r="SC39" s="133"/>
      <c r="SD39" s="133"/>
      <c r="SE39" s="133"/>
      <c r="SF39" s="133"/>
      <c r="SG39" s="133"/>
      <c r="SH39" s="133"/>
      <c r="SI39" s="133"/>
      <c r="SJ39" s="133"/>
      <c r="SK39" s="133"/>
      <c r="SL39" s="133"/>
      <c r="SM39" s="133"/>
      <c r="SN39" s="133"/>
      <c r="SO39" s="133"/>
      <c r="SP39" s="133"/>
      <c r="SQ39" s="133"/>
      <c r="SR39" s="133"/>
      <c r="SS39" s="133"/>
      <c r="ST39" s="133"/>
      <c r="SU39" s="133"/>
      <c r="SV39" s="133"/>
      <c r="SW39" s="133"/>
      <c r="SX39" s="133"/>
      <c r="SY39" s="133"/>
      <c r="SZ39" s="133"/>
      <c r="TA39" s="133"/>
      <c r="TB39" s="133"/>
      <c r="TC39" s="133"/>
      <c r="TD39" s="133"/>
      <c r="TE39" s="133"/>
      <c r="TF39" s="133"/>
      <c r="TG39" s="133"/>
      <c r="TH39" s="133"/>
      <c r="TI39" s="133"/>
      <c r="TJ39" s="133"/>
      <c r="TK39" s="133"/>
      <c r="TL39" s="133"/>
      <c r="TM39" s="133"/>
      <c r="TN39" s="133"/>
      <c r="TO39" s="133"/>
      <c r="TP39" s="133"/>
      <c r="TQ39" s="133"/>
      <c r="TR39" s="133"/>
      <c r="TS39" s="133"/>
      <c r="TT39" s="133"/>
      <c r="TU39" s="133"/>
      <c r="TV39" s="133"/>
      <c r="TW39" s="133"/>
      <c r="TX39" s="133"/>
      <c r="TY39" s="133"/>
      <c r="TZ39" s="133"/>
      <c r="UA39" s="133"/>
      <c r="UB39" s="133"/>
      <c r="UC39" s="133"/>
      <c r="UD39" s="133"/>
      <c r="UE39" s="133"/>
      <c r="UF39" s="133"/>
      <c r="UG39" s="133"/>
      <c r="UH39" s="133"/>
      <c r="UI39" s="133"/>
      <c r="UJ39" s="133"/>
      <c r="UK39" s="133"/>
      <c r="UL39" s="133"/>
      <c r="UM39" s="133"/>
      <c r="UN39" s="133"/>
      <c r="UO39" s="133"/>
      <c r="UP39" s="133"/>
      <c r="UQ39" s="133"/>
      <c r="UR39" s="133"/>
      <c r="US39" s="133"/>
      <c r="UT39" s="133"/>
      <c r="UU39" s="133"/>
      <c r="UV39" s="133"/>
      <c r="UW39" s="133"/>
      <c r="UX39" s="133"/>
      <c r="UY39" s="133"/>
      <c r="UZ39" s="133"/>
      <c r="VA39" s="133"/>
      <c r="VB39" s="133"/>
      <c r="VC39" s="133"/>
      <c r="VD39" s="133"/>
      <c r="VE39" s="133"/>
      <c r="VF39" s="133"/>
      <c r="VG39" s="133"/>
      <c r="VH39" s="133"/>
      <c r="VI39" s="133"/>
      <c r="VJ39" s="133"/>
      <c r="VK39" s="133"/>
      <c r="VL39" s="133"/>
      <c r="VM39" s="133"/>
      <c r="VN39" s="133"/>
      <c r="VO39" s="133"/>
      <c r="VP39" s="133"/>
      <c r="VQ39" s="133"/>
      <c r="VR39" s="133"/>
      <c r="VS39" s="133"/>
      <c r="VT39" s="133"/>
      <c r="VU39" s="133"/>
      <c r="VV39" s="133"/>
      <c r="VW39" s="133"/>
      <c r="VX39" s="133"/>
      <c r="VY39" s="133"/>
      <c r="VZ39" s="133"/>
      <c r="WA39" s="133"/>
      <c r="WB39" s="133"/>
      <c r="WC39" s="133"/>
      <c r="WD39" s="133"/>
      <c r="WE39" s="133"/>
      <c r="WF39" s="133"/>
      <c r="WG39" s="133"/>
      <c r="WH39" s="133"/>
      <c r="WI39" s="133"/>
      <c r="WJ39" s="133"/>
      <c r="WK39" s="133"/>
      <c r="WL39" s="133"/>
      <c r="WM39" s="133"/>
      <c r="WN39" s="133"/>
      <c r="WO39" s="133"/>
      <c r="WP39" s="133"/>
      <c r="WQ39" s="133"/>
      <c r="WR39" s="133"/>
      <c r="WS39" s="133"/>
      <c r="WT39" s="133"/>
      <c r="WU39" s="133"/>
      <c r="WV39" s="133"/>
      <c r="WW39" s="133"/>
      <c r="WX39" s="133"/>
      <c r="WY39" s="133"/>
      <c r="WZ39" s="133"/>
      <c r="XA39" s="133"/>
      <c r="XB39" s="133"/>
      <c r="XC39" s="133"/>
      <c r="XD39" s="133"/>
      <c r="XE39" s="133"/>
      <c r="XF39" s="133"/>
      <c r="XG39" s="133"/>
      <c r="XH39" s="133"/>
      <c r="XI39" s="133"/>
      <c r="XJ39" s="133"/>
      <c r="XK39" s="133"/>
      <c r="XL39" s="133"/>
      <c r="XM39" s="133"/>
      <c r="XN39" s="133"/>
      <c r="XO39" s="133"/>
      <c r="XP39" s="133"/>
      <c r="XQ39" s="133"/>
      <c r="XR39" s="133"/>
      <c r="XS39" s="133"/>
      <c r="XT39" s="133"/>
      <c r="XU39" s="133"/>
      <c r="XV39" s="133"/>
      <c r="XW39" s="133"/>
      <c r="XX39" s="133"/>
      <c r="XY39" s="133"/>
      <c r="XZ39" s="133"/>
      <c r="YA39" s="133"/>
      <c r="YB39" s="133"/>
      <c r="YC39" s="133"/>
      <c r="YD39" s="133"/>
      <c r="YE39" s="133"/>
      <c r="YF39" s="133"/>
      <c r="YG39" s="133"/>
      <c r="YH39" s="133"/>
      <c r="YI39" s="133"/>
      <c r="YJ39" s="133"/>
      <c r="YK39" s="133"/>
      <c r="YL39" s="133"/>
      <c r="YM39" s="133"/>
      <c r="YN39" s="133"/>
      <c r="YO39" s="133"/>
      <c r="YP39" s="133"/>
      <c r="YQ39" s="133"/>
      <c r="YR39" s="133"/>
      <c r="YS39" s="133"/>
      <c r="YT39" s="133"/>
      <c r="YU39" s="133"/>
      <c r="YV39" s="133"/>
      <c r="YW39" s="133"/>
      <c r="YX39" s="133"/>
      <c r="YY39" s="133"/>
      <c r="YZ39" s="133"/>
      <c r="ZA39" s="133"/>
      <c r="ZB39" s="133"/>
      <c r="ZC39" s="133"/>
      <c r="ZD39" s="133"/>
      <c r="ZE39" s="133"/>
      <c r="ZF39" s="133"/>
      <c r="ZG39" s="133"/>
      <c r="ZH39" s="133"/>
      <c r="ZI39" s="133"/>
      <c r="ZJ39" s="133"/>
      <c r="ZK39" s="133"/>
      <c r="ZL39" s="133"/>
      <c r="ZM39" s="133"/>
      <c r="ZN39" s="133"/>
      <c r="ZO39" s="133"/>
      <c r="ZP39" s="133"/>
      <c r="ZQ39" s="133"/>
      <c r="ZR39" s="133"/>
      <c r="ZS39" s="133"/>
      <c r="ZT39" s="133"/>
      <c r="ZU39" s="133"/>
      <c r="ZV39" s="133"/>
      <c r="ZW39" s="133"/>
      <c r="ZX39" s="133"/>
      <c r="ZY39" s="133"/>
      <c r="ZZ39" s="133"/>
      <c r="AAA39" s="133"/>
      <c r="AAB39" s="133"/>
      <c r="AAC39" s="133"/>
      <c r="AAD39" s="133"/>
      <c r="AAE39" s="133"/>
      <c r="AAF39" s="133"/>
      <c r="AAG39" s="133"/>
      <c r="AAH39" s="133"/>
      <c r="AAI39" s="133"/>
      <c r="AAJ39" s="133"/>
      <c r="AAK39" s="133"/>
      <c r="AAL39" s="133"/>
      <c r="AAM39" s="133"/>
      <c r="AAN39" s="133"/>
      <c r="AAO39" s="133"/>
      <c r="AAP39" s="133"/>
      <c r="AAQ39" s="133"/>
      <c r="AAR39" s="133"/>
      <c r="AAS39" s="133"/>
      <c r="AAT39" s="133"/>
      <c r="AAU39" s="133"/>
      <c r="AAV39" s="133"/>
      <c r="AAW39" s="133"/>
      <c r="AAX39" s="133"/>
      <c r="AAY39" s="133"/>
      <c r="AAZ39" s="133"/>
      <c r="ABA39" s="133"/>
      <c r="ABB39" s="133"/>
      <c r="ABC39" s="133"/>
      <c r="ABD39" s="133"/>
      <c r="ABE39" s="133"/>
      <c r="ABF39" s="133"/>
      <c r="ABG39" s="133"/>
      <c r="ABH39" s="133"/>
      <c r="ABI39" s="133"/>
      <c r="ABJ39" s="133"/>
      <c r="ABK39" s="133"/>
      <c r="ABL39" s="133"/>
      <c r="ABM39" s="133"/>
      <c r="ABN39" s="133"/>
      <c r="ABO39" s="133"/>
      <c r="ABP39" s="133"/>
      <c r="ABQ39" s="133"/>
      <c r="ABR39" s="133"/>
      <c r="ABS39" s="133"/>
      <c r="ABT39" s="133"/>
      <c r="ABU39" s="133"/>
      <c r="ABV39" s="133"/>
      <c r="ABW39" s="133"/>
      <c r="ABX39" s="133"/>
      <c r="ABY39" s="133"/>
      <c r="ABZ39" s="133"/>
      <c r="ACA39" s="133"/>
      <c r="ACB39" s="133"/>
      <c r="ACC39" s="133"/>
      <c r="ACD39" s="133"/>
      <c r="ACE39" s="133"/>
      <c r="ACF39" s="133"/>
      <c r="ACG39" s="133"/>
      <c r="ACH39" s="133"/>
      <c r="ACI39" s="133"/>
      <c r="ACJ39" s="133"/>
      <c r="ACK39" s="133"/>
      <c r="ACL39" s="133"/>
      <c r="ACM39" s="133"/>
      <c r="ACN39" s="133"/>
      <c r="ACO39" s="133"/>
      <c r="ACP39" s="133"/>
      <c r="ACQ39" s="133"/>
      <c r="ACR39" s="133"/>
      <c r="ACS39" s="133"/>
      <c r="ACT39" s="133"/>
      <c r="ACU39" s="133"/>
      <c r="ACV39" s="133"/>
      <c r="ACW39" s="133"/>
      <c r="ACX39" s="133"/>
      <c r="ACY39" s="133"/>
      <c r="ACZ39" s="133"/>
      <c r="ADA39" s="133"/>
      <c r="ADB39" s="133"/>
      <c r="ADC39" s="133"/>
      <c r="ADD39" s="133"/>
      <c r="ADE39" s="133"/>
      <c r="ADF39" s="133"/>
      <c r="ADG39" s="133"/>
      <c r="ADH39" s="133"/>
      <c r="ADI39" s="133"/>
      <c r="ADJ39" s="133"/>
      <c r="ADK39" s="133"/>
      <c r="ADL39" s="133"/>
      <c r="ADM39" s="133"/>
      <c r="ADN39" s="133"/>
      <c r="ADO39" s="133"/>
      <c r="ADP39" s="133"/>
      <c r="ADQ39" s="133"/>
      <c r="ADR39" s="133"/>
      <c r="ADS39" s="133"/>
      <c r="ADT39" s="133"/>
      <c r="ADU39" s="133"/>
      <c r="ADV39" s="133"/>
      <c r="ADW39" s="133"/>
      <c r="ADX39" s="133"/>
      <c r="ADY39" s="133"/>
      <c r="ADZ39" s="133"/>
      <c r="AEA39" s="133"/>
      <c r="AEB39" s="133"/>
      <c r="AEC39" s="133"/>
      <c r="AED39" s="133"/>
      <c r="AEE39" s="133"/>
      <c r="AEF39" s="133"/>
      <c r="AEG39" s="133"/>
      <c r="AEH39" s="133"/>
      <c r="AEI39" s="133"/>
      <c r="AEJ39" s="133"/>
      <c r="AEK39" s="133"/>
      <c r="AEL39" s="133"/>
      <c r="AEM39" s="133"/>
      <c r="AEN39" s="133"/>
      <c r="AEO39" s="133"/>
      <c r="AEP39" s="133"/>
      <c r="AEQ39" s="133"/>
      <c r="AER39" s="133"/>
      <c r="AES39" s="133"/>
      <c r="AET39" s="133"/>
      <c r="AEU39" s="133"/>
      <c r="AEV39" s="133"/>
      <c r="AEW39" s="133"/>
      <c r="AEX39" s="133"/>
      <c r="AEY39" s="133"/>
      <c r="AEZ39" s="133"/>
      <c r="AFA39" s="133"/>
      <c r="AFB39" s="133"/>
      <c r="AFC39" s="133"/>
      <c r="AFD39" s="133"/>
      <c r="AFE39" s="133"/>
      <c r="AFF39" s="133"/>
      <c r="AFG39" s="133"/>
      <c r="AFH39" s="133"/>
      <c r="AFI39" s="133"/>
      <c r="AFJ39" s="133"/>
      <c r="AFK39" s="133"/>
      <c r="AFL39" s="133"/>
      <c r="AFM39" s="133"/>
      <c r="AFN39" s="133"/>
      <c r="AFO39" s="133"/>
      <c r="AFP39" s="133"/>
      <c r="AFQ39" s="133"/>
      <c r="AFR39" s="133"/>
      <c r="AFS39" s="133"/>
      <c r="AFT39" s="133"/>
      <c r="AFU39" s="133"/>
      <c r="AFV39" s="133"/>
      <c r="AFW39" s="133"/>
      <c r="AFX39" s="133"/>
      <c r="AFY39" s="133"/>
      <c r="AFZ39" s="133"/>
      <c r="AGA39" s="133"/>
      <c r="AGB39" s="133"/>
      <c r="AGC39" s="133"/>
      <c r="AGD39" s="133"/>
      <c r="AGE39" s="133"/>
      <c r="AGF39" s="133"/>
      <c r="AGG39" s="133"/>
      <c r="AGH39" s="133"/>
      <c r="AGI39" s="133"/>
      <c r="AGJ39" s="133"/>
      <c r="AGK39" s="133"/>
      <c r="AGL39" s="133"/>
      <c r="AGM39" s="133"/>
      <c r="AGN39" s="133"/>
      <c r="AGO39" s="133"/>
      <c r="AGP39" s="133"/>
      <c r="AGQ39" s="133"/>
      <c r="AGR39" s="133"/>
      <c r="AGS39" s="133"/>
      <c r="AGT39" s="133"/>
      <c r="AGU39" s="133"/>
      <c r="AGV39" s="133"/>
      <c r="AGW39" s="133"/>
      <c r="AGX39" s="133"/>
      <c r="AGY39" s="133"/>
      <c r="AGZ39" s="133"/>
      <c r="AHA39" s="133"/>
      <c r="AHB39" s="133"/>
      <c r="AHC39" s="133"/>
      <c r="AHD39" s="133"/>
      <c r="AHE39" s="133"/>
      <c r="AHF39" s="133"/>
      <c r="AHG39" s="133"/>
      <c r="AHH39" s="133"/>
      <c r="AHI39" s="133"/>
      <c r="AHJ39" s="133"/>
      <c r="AHK39" s="133"/>
      <c r="AHL39" s="133"/>
      <c r="AHM39" s="133"/>
      <c r="AHN39" s="133"/>
      <c r="AHO39" s="133"/>
      <c r="AHP39" s="133"/>
      <c r="AHQ39" s="133"/>
      <c r="AHR39" s="133"/>
      <c r="AHS39" s="133"/>
      <c r="AHT39" s="133"/>
      <c r="AHU39" s="133"/>
      <c r="AHV39" s="133"/>
      <c r="AHW39" s="133"/>
      <c r="AHX39" s="133"/>
      <c r="AHY39" s="133"/>
      <c r="AHZ39" s="133"/>
      <c r="AIA39" s="133"/>
      <c r="AIB39" s="133"/>
      <c r="AIC39" s="133"/>
      <c r="AID39" s="133"/>
      <c r="AIE39" s="133"/>
      <c r="AIF39" s="133"/>
      <c r="AIG39" s="133"/>
      <c r="AIH39" s="133"/>
      <c r="AII39" s="133"/>
      <c r="AIJ39" s="133"/>
      <c r="AIK39" s="133"/>
      <c r="AIL39" s="133"/>
      <c r="AIM39" s="133"/>
      <c r="AIN39" s="133"/>
      <c r="AIO39" s="133"/>
      <c r="AIP39" s="133"/>
      <c r="AIQ39" s="133"/>
      <c r="AIR39" s="133"/>
      <c r="AIS39" s="133"/>
      <c r="AIT39" s="133"/>
      <c r="AIU39" s="133"/>
      <c r="AIV39" s="133"/>
      <c r="AIW39" s="133"/>
      <c r="AIX39" s="133"/>
      <c r="AIY39" s="133"/>
      <c r="AIZ39" s="133"/>
      <c r="AJA39" s="133"/>
      <c r="AJB39" s="133"/>
      <c r="AJC39" s="133"/>
      <c r="AJD39" s="133"/>
      <c r="AJE39" s="133"/>
      <c r="AJF39" s="133"/>
      <c r="AJG39" s="133"/>
      <c r="AJH39" s="133"/>
      <c r="AJI39" s="133"/>
      <c r="AJJ39" s="133"/>
      <c r="AJK39" s="133"/>
      <c r="AJL39" s="133"/>
      <c r="AJM39" s="133"/>
      <c r="AJN39" s="133"/>
      <c r="AJO39" s="133"/>
      <c r="AJP39" s="133"/>
      <c r="AJQ39" s="133"/>
      <c r="AJR39" s="133"/>
      <c r="AJS39" s="133"/>
      <c r="AJT39" s="133"/>
      <c r="AJU39" s="133"/>
      <c r="AJV39" s="133"/>
      <c r="AJW39" s="133"/>
      <c r="AJX39" s="133"/>
      <c r="AJY39" s="133"/>
      <c r="AJZ39" s="133"/>
      <c r="AKA39" s="133"/>
      <c r="AKB39" s="133"/>
      <c r="AKC39" s="133"/>
      <c r="AKD39" s="133"/>
      <c r="AKE39" s="133"/>
      <c r="AKF39" s="133"/>
      <c r="AKG39" s="133"/>
      <c r="AKH39" s="133"/>
      <c r="AKI39" s="133"/>
      <c r="AKJ39" s="133"/>
      <c r="AKK39" s="133"/>
      <c r="AKL39" s="133"/>
      <c r="AKM39" s="133"/>
      <c r="AKN39" s="133"/>
      <c r="AKO39" s="133"/>
      <c r="AKP39" s="133"/>
      <c r="AKQ39" s="133"/>
      <c r="AKR39" s="133"/>
      <c r="AKS39" s="133"/>
      <c r="AKT39" s="133"/>
      <c r="AKU39" s="133"/>
      <c r="AKV39" s="133"/>
      <c r="AKW39" s="133"/>
      <c r="AKX39" s="133"/>
      <c r="AKY39" s="133"/>
      <c r="AKZ39" s="133"/>
      <c r="ALA39" s="133"/>
      <c r="ALB39" s="133"/>
      <c r="ALC39" s="133"/>
      <c r="ALD39" s="133"/>
      <c r="ALE39" s="133"/>
      <c r="ALF39" s="133"/>
      <c r="ALG39" s="133"/>
      <c r="ALH39" s="133"/>
      <c r="ALI39" s="133"/>
      <c r="ALJ39" s="133"/>
      <c r="ALK39" s="133"/>
      <c r="ALL39" s="133"/>
      <c r="ALM39" s="133"/>
      <c r="ALN39" s="133"/>
      <c r="ALO39" s="133"/>
      <c r="ALP39" s="133"/>
      <c r="ALQ39" s="133"/>
      <c r="ALR39" s="133"/>
      <c r="ALS39" s="133"/>
      <c r="ALT39" s="133"/>
      <c r="ALU39" s="133"/>
      <c r="ALV39" s="133"/>
      <c r="ALW39" s="133"/>
      <c r="ALX39" s="133"/>
      <c r="ALY39" s="133"/>
      <c r="ALZ39" s="133"/>
      <c r="AMA39" s="133"/>
      <c r="AMB39" s="133"/>
      <c r="AMC39" s="133"/>
      <c r="AMD39" s="133"/>
      <c r="AME39" s="133"/>
      <c r="AMF39" s="133"/>
      <c r="AMG39" s="133"/>
      <c r="AMH39" s="133"/>
      <c r="AMI39" s="133"/>
      <c r="AMJ39" s="133"/>
    </row>
    <row r="40" spans="1:1024" s="144" customFormat="1" ht="14.25">
      <c r="N40" s="179"/>
      <c r="O40" s="180"/>
      <c r="P40" s="180"/>
      <c r="Q40" s="180"/>
      <c r="R40" s="181"/>
      <c r="S40" s="182"/>
      <c r="T40" s="183"/>
    </row>
    <row r="41" spans="1:1024" s="144" customFormat="1" ht="14.25">
      <c r="N41" s="179"/>
      <c r="O41" s="180"/>
      <c r="P41" s="180"/>
      <c r="Q41" s="180"/>
      <c r="R41" s="181"/>
      <c r="S41" s="182"/>
      <c r="T41" s="183"/>
    </row>
    <row r="42" spans="1:1024" s="184" customFormat="1" ht="14.25">
      <c r="A42" s="179" t="s">
        <v>52</v>
      </c>
      <c r="B42" s="179"/>
      <c r="C42" s="179"/>
      <c r="D42" s="179"/>
      <c r="E42" s="179"/>
      <c r="F42" s="179"/>
      <c r="G42" s="179"/>
      <c r="H42" s="179"/>
      <c r="I42" s="179"/>
      <c r="J42" s="179"/>
      <c r="K42" s="180" t="s">
        <v>53</v>
      </c>
      <c r="L42" s="179"/>
      <c r="M42" s="179"/>
      <c r="N42" s="179"/>
      <c r="O42" s="180"/>
      <c r="P42" s="180"/>
      <c r="Q42" s="180"/>
      <c r="R42" s="263" t="s">
        <v>54</v>
      </c>
      <c r="S42" s="263"/>
      <c r="T42" s="263"/>
    </row>
    <row r="43" spans="1:1024" s="146" customFormat="1">
      <c r="K43" s="152"/>
      <c r="L43" s="152"/>
      <c r="O43" s="152"/>
      <c r="P43" s="152"/>
      <c r="Q43" s="152"/>
      <c r="R43" s="152"/>
      <c r="S43" s="152"/>
      <c r="T43" s="155"/>
    </row>
    <row r="44" spans="1:1024" s="146" customFormat="1">
      <c r="K44" s="152"/>
      <c r="L44" s="152"/>
      <c r="O44" s="152"/>
      <c r="P44" s="152"/>
      <c r="Q44" s="152"/>
      <c r="R44" s="152"/>
      <c r="S44" s="152"/>
      <c r="T44" s="155"/>
    </row>
    <row r="45" spans="1:1024" s="146" customFormat="1">
      <c r="K45" s="152"/>
      <c r="L45" s="152"/>
      <c r="O45" s="152"/>
      <c r="P45" s="152"/>
      <c r="Q45" s="152"/>
      <c r="R45" s="152"/>
      <c r="S45" s="152"/>
      <c r="T45" s="155"/>
    </row>
    <row r="46" spans="1:1024" s="146" customFormat="1">
      <c r="K46" s="185"/>
      <c r="L46" s="152"/>
      <c r="O46" s="152"/>
      <c r="P46" s="152"/>
      <c r="Q46" s="152"/>
      <c r="R46" s="185"/>
      <c r="S46" s="152"/>
      <c r="T46" s="155"/>
    </row>
    <row r="47" spans="1:1024" s="146" customFormat="1">
      <c r="A47" s="186"/>
      <c r="B47" s="186"/>
      <c r="C47" s="186"/>
      <c r="D47" s="186"/>
      <c r="E47" s="186"/>
      <c r="F47" s="186"/>
      <c r="G47" s="186"/>
      <c r="H47" s="186"/>
      <c r="K47" s="187"/>
      <c r="L47" s="187"/>
      <c r="M47" s="187"/>
      <c r="N47" s="186"/>
      <c r="O47" s="188"/>
      <c r="P47" s="188"/>
      <c r="Q47" s="152"/>
      <c r="R47" s="187"/>
      <c r="S47" s="187"/>
      <c r="T47" s="189"/>
    </row>
    <row r="48" spans="1:1024" s="146" customFormat="1" ht="15">
      <c r="A48" s="190" t="s">
        <v>55</v>
      </c>
      <c r="B48" s="190"/>
      <c r="C48" s="190"/>
      <c r="D48" s="190"/>
      <c r="E48" s="264" t="s">
        <v>130</v>
      </c>
      <c r="F48" s="264"/>
      <c r="G48" s="264"/>
      <c r="H48" s="264"/>
      <c r="K48" s="190" t="s">
        <v>55</v>
      </c>
      <c r="L48" s="190"/>
      <c r="M48" s="190"/>
      <c r="N48" s="264" t="s">
        <v>122</v>
      </c>
      <c r="O48" s="264"/>
      <c r="P48" s="264"/>
      <c r="Q48" s="152"/>
      <c r="R48" s="191" t="s">
        <v>55</v>
      </c>
      <c r="S48" s="265"/>
      <c r="T48" s="265"/>
    </row>
    <row r="49" spans="1:20" s="146" customFormat="1" ht="12.75" customHeight="1">
      <c r="A49" s="146" t="s">
        <v>165</v>
      </c>
      <c r="E49" s="260" t="s">
        <v>59</v>
      </c>
      <c r="F49" s="260"/>
      <c r="G49" s="260"/>
      <c r="H49" s="260"/>
      <c r="K49" s="146" t="s">
        <v>165</v>
      </c>
      <c r="N49" s="261" t="s">
        <v>124</v>
      </c>
      <c r="O49" s="261"/>
      <c r="P49" s="261"/>
      <c r="Q49" s="152"/>
      <c r="R49" s="192" t="s">
        <v>165</v>
      </c>
      <c r="S49" s="262"/>
      <c r="T49" s="262"/>
    </row>
    <row r="50" spans="1:20" s="146" customFormat="1">
      <c r="A50" s="146" t="s">
        <v>166</v>
      </c>
      <c r="E50" s="249">
        <v>42809</v>
      </c>
      <c r="F50" s="249"/>
      <c r="G50" s="249"/>
      <c r="H50" s="249"/>
      <c r="K50" s="146" t="s">
        <v>166</v>
      </c>
      <c r="M50" s="193"/>
      <c r="N50" s="249">
        <v>42809</v>
      </c>
      <c r="O50" s="249"/>
      <c r="P50" s="249"/>
      <c r="Q50" s="152"/>
      <c r="R50" s="192" t="s">
        <v>166</v>
      </c>
      <c r="S50" s="250">
        <v>42809</v>
      </c>
      <c r="T50" s="250"/>
    </row>
    <row r="60" spans="1:20">
      <c r="N60" s="20"/>
      <c r="O60" s="20"/>
      <c r="P60" s="20"/>
      <c r="Q60" s="20"/>
      <c r="R60" s="20"/>
      <c r="S60" s="20"/>
      <c r="T60" s="20"/>
    </row>
    <row r="61" spans="1:20">
      <c r="N61" s="20"/>
      <c r="O61" s="20"/>
      <c r="P61" s="20"/>
      <c r="Q61" s="20"/>
      <c r="R61" s="20"/>
      <c r="S61" s="20"/>
      <c r="T61" s="20"/>
    </row>
    <row r="62" spans="1:20">
      <c r="N62" s="20"/>
      <c r="O62" s="20"/>
      <c r="P62" s="20"/>
      <c r="Q62" s="20"/>
      <c r="R62" s="20"/>
      <c r="S62" s="20"/>
      <c r="T62" s="20"/>
    </row>
    <row r="63" spans="1:20">
      <c r="N63" s="20"/>
      <c r="O63" s="20"/>
      <c r="P63" s="20"/>
      <c r="Q63" s="20"/>
      <c r="R63" s="20"/>
      <c r="S63" s="20"/>
      <c r="T63" s="20"/>
    </row>
    <row r="64" spans="1:20">
      <c r="N64" s="20"/>
      <c r="O64" s="20"/>
      <c r="P64" s="20"/>
      <c r="Q64" s="20"/>
      <c r="R64" s="20"/>
      <c r="S64" s="20"/>
      <c r="T64" s="20"/>
    </row>
    <row r="65" s="20" customFormat="1"/>
    <row r="66" s="20" customFormat="1"/>
    <row r="67" s="20" customFormat="1"/>
    <row r="68" s="20" customFormat="1"/>
    <row r="79" s="20" customFormat="1"/>
    <row r="80" s="20" customFormat="1"/>
    <row r="81" s="20" customFormat="1"/>
    <row r="82" s="20" customFormat="1"/>
    <row r="83" s="20" customFormat="1"/>
    <row r="84" s="20" customFormat="1"/>
    <row r="85" s="20" customFormat="1"/>
    <row r="86" s="20" customFormat="1"/>
  </sheetData>
  <mergeCells count="35">
    <mergeCell ref="E49:H49"/>
    <mergeCell ref="N49:P49"/>
    <mergeCell ref="S49:T49"/>
    <mergeCell ref="B39:F39"/>
    <mergeCell ref="R42:T42"/>
    <mergeCell ref="E48:H48"/>
    <mergeCell ref="N48:P48"/>
    <mergeCell ref="S48:T48"/>
    <mergeCell ref="S16:S17"/>
    <mergeCell ref="T16:T17"/>
    <mergeCell ref="B37:F37"/>
    <mergeCell ref="N37:O37"/>
    <mergeCell ref="B38:F38"/>
    <mergeCell ref="N38:O38"/>
    <mergeCell ref="O16:O17"/>
    <mergeCell ref="P16:P17"/>
    <mergeCell ref="O34:Q34"/>
    <mergeCell ref="Q16:Q17"/>
    <mergeCell ref="R16:R17"/>
    <mergeCell ref="E50:H50"/>
    <mergeCell ref="N50:P50"/>
    <mergeCell ref="S50:T50"/>
    <mergeCell ref="A8:T8"/>
    <mergeCell ref="A9:T9"/>
    <mergeCell ref="A11:D11"/>
    <mergeCell ref="O11:P11"/>
    <mergeCell ref="A12:D12"/>
    <mergeCell ref="E12:M12"/>
    <mergeCell ref="O12:P12"/>
    <mergeCell ref="A13:D13"/>
    <mergeCell ref="O13:P13"/>
    <mergeCell ref="A14:D14"/>
    <mergeCell ref="O14:P14"/>
    <mergeCell ref="A16:A17"/>
    <mergeCell ref="B16:N17"/>
  </mergeCells>
  <pageMargins left="0.7" right="0.7" top="0.75" bottom="0.75" header="0.3" footer="0.3"/>
  <pageSetup scale="54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72"/>
  <sheetViews>
    <sheetView workbookViewId="0">
      <selection activeCell="J27" sqref="J27"/>
    </sheetView>
  </sheetViews>
  <sheetFormatPr defaultRowHeight="12.75"/>
  <cols>
    <col min="1" max="1" width="4.7109375" style="20" customWidth="1"/>
    <col min="2" max="2" width="7.7109375" style="20" customWidth="1"/>
    <col min="3" max="3" width="2.28515625" style="20" customWidth="1"/>
    <col min="4" max="4" width="2.42578125" style="20" customWidth="1"/>
    <col min="5" max="5" width="8.28515625" style="20" customWidth="1"/>
    <col min="6" max="6" width="4" style="20" customWidth="1"/>
    <col min="7" max="7" width="4.7109375" style="20" customWidth="1"/>
    <col min="8" max="8" width="6.140625" style="20" customWidth="1"/>
    <col min="9" max="9" width="7" style="20" customWidth="1"/>
    <col min="10" max="10" width="7.42578125" style="20" customWidth="1"/>
    <col min="11" max="11" width="3.140625" style="20" customWidth="1"/>
    <col min="12" max="12" width="5.140625" style="20" customWidth="1"/>
    <col min="13" max="13" width="8" style="20" customWidth="1"/>
    <col min="14" max="14" width="6.140625" style="22" customWidth="1"/>
    <col min="15" max="16" width="10.7109375" style="23" customWidth="1"/>
    <col min="17" max="17" width="16.85546875" style="23" customWidth="1"/>
    <col min="18" max="18" width="16.5703125" style="25" customWidth="1"/>
    <col min="19" max="19" width="14.140625" style="26" customWidth="1"/>
    <col min="20" max="20" width="20.140625" style="27" customWidth="1"/>
    <col min="21" max="256" width="9.140625" style="20"/>
    <col min="257" max="257" width="4.7109375" style="20" customWidth="1"/>
    <col min="258" max="258" width="7.7109375" style="20" customWidth="1"/>
    <col min="259" max="259" width="2.28515625" style="20" customWidth="1"/>
    <col min="260" max="260" width="2.42578125" style="20" customWidth="1"/>
    <col min="261" max="261" width="8.28515625" style="20" customWidth="1"/>
    <col min="262" max="262" width="4" style="20" customWidth="1"/>
    <col min="263" max="263" width="4.7109375" style="20" customWidth="1"/>
    <col min="264" max="264" width="6.140625" style="20" customWidth="1"/>
    <col min="265" max="265" width="7" style="20" customWidth="1"/>
    <col min="266" max="266" width="7.42578125" style="20" customWidth="1"/>
    <col min="267" max="267" width="3.140625" style="20" customWidth="1"/>
    <col min="268" max="268" width="5.140625" style="20" customWidth="1"/>
    <col min="269" max="269" width="8" style="20" customWidth="1"/>
    <col min="270" max="270" width="6.140625" style="20" customWidth="1"/>
    <col min="271" max="272" width="10.7109375" style="20" customWidth="1"/>
    <col min="273" max="273" width="16.85546875" style="20" customWidth="1"/>
    <col min="274" max="274" width="16.5703125" style="20" customWidth="1"/>
    <col min="275" max="275" width="14.140625" style="20" customWidth="1"/>
    <col min="276" max="276" width="18.85546875" style="20" customWidth="1"/>
    <col min="277" max="512" width="9.140625" style="20"/>
    <col min="513" max="513" width="4.7109375" style="20" customWidth="1"/>
    <col min="514" max="514" width="7.7109375" style="20" customWidth="1"/>
    <col min="515" max="515" width="2.28515625" style="20" customWidth="1"/>
    <col min="516" max="516" width="2.42578125" style="20" customWidth="1"/>
    <col min="517" max="517" width="8.28515625" style="20" customWidth="1"/>
    <col min="518" max="518" width="4" style="20" customWidth="1"/>
    <col min="519" max="519" width="4.7109375" style="20" customWidth="1"/>
    <col min="520" max="520" width="6.140625" style="20" customWidth="1"/>
    <col min="521" max="521" width="7" style="20" customWidth="1"/>
    <col min="522" max="522" width="7.42578125" style="20" customWidth="1"/>
    <col min="523" max="523" width="3.140625" style="20" customWidth="1"/>
    <col min="524" max="524" width="5.140625" style="20" customWidth="1"/>
    <col min="525" max="525" width="8" style="20" customWidth="1"/>
    <col min="526" max="526" width="6.140625" style="20" customWidth="1"/>
    <col min="527" max="528" width="10.7109375" style="20" customWidth="1"/>
    <col min="529" max="529" width="16.85546875" style="20" customWidth="1"/>
    <col min="530" max="530" width="16.5703125" style="20" customWidth="1"/>
    <col min="531" max="531" width="14.140625" style="20" customWidth="1"/>
    <col min="532" max="532" width="18.85546875" style="20" customWidth="1"/>
    <col min="533" max="768" width="9.140625" style="20"/>
    <col min="769" max="769" width="4.7109375" style="20" customWidth="1"/>
    <col min="770" max="770" width="7.7109375" style="20" customWidth="1"/>
    <col min="771" max="771" width="2.28515625" style="20" customWidth="1"/>
    <col min="772" max="772" width="2.42578125" style="20" customWidth="1"/>
    <col min="773" max="773" width="8.28515625" style="20" customWidth="1"/>
    <col min="774" max="774" width="4" style="20" customWidth="1"/>
    <col min="775" max="775" width="4.7109375" style="20" customWidth="1"/>
    <col min="776" max="776" width="6.140625" style="20" customWidth="1"/>
    <col min="777" max="777" width="7" style="20" customWidth="1"/>
    <col min="778" max="778" width="7.42578125" style="20" customWidth="1"/>
    <col min="779" max="779" width="3.140625" style="20" customWidth="1"/>
    <col min="780" max="780" width="5.140625" style="20" customWidth="1"/>
    <col min="781" max="781" width="8" style="20" customWidth="1"/>
    <col min="782" max="782" width="6.140625" style="20" customWidth="1"/>
    <col min="783" max="784" width="10.7109375" style="20" customWidth="1"/>
    <col min="785" max="785" width="16.85546875" style="20" customWidth="1"/>
    <col min="786" max="786" width="16.5703125" style="20" customWidth="1"/>
    <col min="787" max="787" width="14.140625" style="20" customWidth="1"/>
    <col min="788" max="788" width="18.85546875" style="20" customWidth="1"/>
    <col min="789" max="1024" width="9.140625" style="20"/>
    <col min="1025" max="1025" width="4.7109375" style="20" customWidth="1"/>
    <col min="1026" max="1026" width="7.7109375" style="20" customWidth="1"/>
    <col min="1027" max="1027" width="2.28515625" style="20" customWidth="1"/>
    <col min="1028" max="1028" width="2.42578125" style="20" customWidth="1"/>
    <col min="1029" max="1029" width="8.28515625" style="20" customWidth="1"/>
    <col min="1030" max="1030" width="4" style="20" customWidth="1"/>
    <col min="1031" max="1031" width="4.7109375" style="20" customWidth="1"/>
    <col min="1032" max="1032" width="6.140625" style="20" customWidth="1"/>
    <col min="1033" max="1033" width="7" style="20" customWidth="1"/>
    <col min="1034" max="1034" width="7.42578125" style="20" customWidth="1"/>
    <col min="1035" max="1035" width="3.140625" style="20" customWidth="1"/>
    <col min="1036" max="1036" width="5.140625" style="20" customWidth="1"/>
    <col min="1037" max="1037" width="8" style="20" customWidth="1"/>
    <col min="1038" max="1038" width="6.140625" style="20" customWidth="1"/>
    <col min="1039" max="1040" width="10.7109375" style="20" customWidth="1"/>
    <col min="1041" max="1041" width="16.85546875" style="20" customWidth="1"/>
    <col min="1042" max="1042" width="16.5703125" style="20" customWidth="1"/>
    <col min="1043" max="1043" width="14.140625" style="20" customWidth="1"/>
    <col min="1044" max="1044" width="18.85546875" style="20" customWidth="1"/>
    <col min="1045" max="1280" width="9.140625" style="20"/>
    <col min="1281" max="1281" width="4.7109375" style="20" customWidth="1"/>
    <col min="1282" max="1282" width="7.7109375" style="20" customWidth="1"/>
    <col min="1283" max="1283" width="2.28515625" style="20" customWidth="1"/>
    <col min="1284" max="1284" width="2.42578125" style="20" customWidth="1"/>
    <col min="1285" max="1285" width="8.28515625" style="20" customWidth="1"/>
    <col min="1286" max="1286" width="4" style="20" customWidth="1"/>
    <col min="1287" max="1287" width="4.7109375" style="20" customWidth="1"/>
    <col min="1288" max="1288" width="6.140625" style="20" customWidth="1"/>
    <col min="1289" max="1289" width="7" style="20" customWidth="1"/>
    <col min="1290" max="1290" width="7.42578125" style="20" customWidth="1"/>
    <col min="1291" max="1291" width="3.140625" style="20" customWidth="1"/>
    <col min="1292" max="1292" width="5.140625" style="20" customWidth="1"/>
    <col min="1293" max="1293" width="8" style="20" customWidth="1"/>
    <col min="1294" max="1294" width="6.140625" style="20" customWidth="1"/>
    <col min="1295" max="1296" width="10.7109375" style="20" customWidth="1"/>
    <col min="1297" max="1297" width="16.85546875" style="20" customWidth="1"/>
    <col min="1298" max="1298" width="16.5703125" style="20" customWidth="1"/>
    <col min="1299" max="1299" width="14.140625" style="20" customWidth="1"/>
    <col min="1300" max="1300" width="18.85546875" style="20" customWidth="1"/>
    <col min="1301" max="1536" width="9.140625" style="20"/>
    <col min="1537" max="1537" width="4.7109375" style="20" customWidth="1"/>
    <col min="1538" max="1538" width="7.7109375" style="20" customWidth="1"/>
    <col min="1539" max="1539" width="2.28515625" style="20" customWidth="1"/>
    <col min="1540" max="1540" width="2.42578125" style="20" customWidth="1"/>
    <col min="1541" max="1541" width="8.28515625" style="20" customWidth="1"/>
    <col min="1542" max="1542" width="4" style="20" customWidth="1"/>
    <col min="1543" max="1543" width="4.7109375" style="20" customWidth="1"/>
    <col min="1544" max="1544" width="6.140625" style="20" customWidth="1"/>
    <col min="1545" max="1545" width="7" style="20" customWidth="1"/>
    <col min="1546" max="1546" width="7.42578125" style="20" customWidth="1"/>
    <col min="1547" max="1547" width="3.140625" style="20" customWidth="1"/>
    <col min="1548" max="1548" width="5.140625" style="20" customWidth="1"/>
    <col min="1549" max="1549" width="8" style="20" customWidth="1"/>
    <col min="1550" max="1550" width="6.140625" style="20" customWidth="1"/>
    <col min="1551" max="1552" width="10.7109375" style="20" customWidth="1"/>
    <col min="1553" max="1553" width="16.85546875" style="20" customWidth="1"/>
    <col min="1554" max="1554" width="16.5703125" style="20" customWidth="1"/>
    <col min="1555" max="1555" width="14.140625" style="20" customWidth="1"/>
    <col min="1556" max="1556" width="18.85546875" style="20" customWidth="1"/>
    <col min="1557" max="1792" width="9.140625" style="20"/>
    <col min="1793" max="1793" width="4.7109375" style="20" customWidth="1"/>
    <col min="1794" max="1794" width="7.7109375" style="20" customWidth="1"/>
    <col min="1795" max="1795" width="2.28515625" style="20" customWidth="1"/>
    <col min="1796" max="1796" width="2.42578125" style="20" customWidth="1"/>
    <col min="1797" max="1797" width="8.28515625" style="20" customWidth="1"/>
    <col min="1798" max="1798" width="4" style="20" customWidth="1"/>
    <col min="1799" max="1799" width="4.7109375" style="20" customWidth="1"/>
    <col min="1800" max="1800" width="6.140625" style="20" customWidth="1"/>
    <col min="1801" max="1801" width="7" style="20" customWidth="1"/>
    <col min="1802" max="1802" width="7.42578125" style="20" customWidth="1"/>
    <col min="1803" max="1803" width="3.140625" style="20" customWidth="1"/>
    <col min="1804" max="1804" width="5.140625" style="20" customWidth="1"/>
    <col min="1805" max="1805" width="8" style="20" customWidth="1"/>
    <col min="1806" max="1806" width="6.140625" style="20" customWidth="1"/>
    <col min="1807" max="1808" width="10.7109375" style="20" customWidth="1"/>
    <col min="1809" max="1809" width="16.85546875" style="20" customWidth="1"/>
    <col min="1810" max="1810" width="16.5703125" style="20" customWidth="1"/>
    <col min="1811" max="1811" width="14.140625" style="20" customWidth="1"/>
    <col min="1812" max="1812" width="18.85546875" style="20" customWidth="1"/>
    <col min="1813" max="2048" width="9.140625" style="20"/>
    <col min="2049" max="2049" width="4.7109375" style="20" customWidth="1"/>
    <col min="2050" max="2050" width="7.7109375" style="20" customWidth="1"/>
    <col min="2051" max="2051" width="2.28515625" style="20" customWidth="1"/>
    <col min="2052" max="2052" width="2.42578125" style="20" customWidth="1"/>
    <col min="2053" max="2053" width="8.28515625" style="20" customWidth="1"/>
    <col min="2054" max="2054" width="4" style="20" customWidth="1"/>
    <col min="2055" max="2055" width="4.7109375" style="20" customWidth="1"/>
    <col min="2056" max="2056" width="6.140625" style="20" customWidth="1"/>
    <col min="2057" max="2057" width="7" style="20" customWidth="1"/>
    <col min="2058" max="2058" width="7.42578125" style="20" customWidth="1"/>
    <col min="2059" max="2059" width="3.140625" style="20" customWidth="1"/>
    <col min="2060" max="2060" width="5.140625" style="20" customWidth="1"/>
    <col min="2061" max="2061" width="8" style="20" customWidth="1"/>
    <col min="2062" max="2062" width="6.140625" style="20" customWidth="1"/>
    <col min="2063" max="2064" width="10.7109375" style="20" customWidth="1"/>
    <col min="2065" max="2065" width="16.85546875" style="20" customWidth="1"/>
    <col min="2066" max="2066" width="16.5703125" style="20" customWidth="1"/>
    <col min="2067" max="2067" width="14.140625" style="20" customWidth="1"/>
    <col min="2068" max="2068" width="18.85546875" style="20" customWidth="1"/>
    <col min="2069" max="2304" width="9.140625" style="20"/>
    <col min="2305" max="2305" width="4.7109375" style="20" customWidth="1"/>
    <col min="2306" max="2306" width="7.7109375" style="20" customWidth="1"/>
    <col min="2307" max="2307" width="2.28515625" style="20" customWidth="1"/>
    <col min="2308" max="2308" width="2.42578125" style="20" customWidth="1"/>
    <col min="2309" max="2309" width="8.28515625" style="20" customWidth="1"/>
    <col min="2310" max="2310" width="4" style="20" customWidth="1"/>
    <col min="2311" max="2311" width="4.7109375" style="20" customWidth="1"/>
    <col min="2312" max="2312" width="6.140625" style="20" customWidth="1"/>
    <col min="2313" max="2313" width="7" style="20" customWidth="1"/>
    <col min="2314" max="2314" width="7.42578125" style="20" customWidth="1"/>
    <col min="2315" max="2315" width="3.140625" style="20" customWidth="1"/>
    <col min="2316" max="2316" width="5.140625" style="20" customWidth="1"/>
    <col min="2317" max="2317" width="8" style="20" customWidth="1"/>
    <col min="2318" max="2318" width="6.140625" style="20" customWidth="1"/>
    <col min="2319" max="2320" width="10.7109375" style="20" customWidth="1"/>
    <col min="2321" max="2321" width="16.85546875" style="20" customWidth="1"/>
    <col min="2322" max="2322" width="16.5703125" style="20" customWidth="1"/>
    <col min="2323" max="2323" width="14.140625" style="20" customWidth="1"/>
    <col min="2324" max="2324" width="18.85546875" style="20" customWidth="1"/>
    <col min="2325" max="2560" width="9.140625" style="20"/>
    <col min="2561" max="2561" width="4.7109375" style="20" customWidth="1"/>
    <col min="2562" max="2562" width="7.7109375" style="20" customWidth="1"/>
    <col min="2563" max="2563" width="2.28515625" style="20" customWidth="1"/>
    <col min="2564" max="2564" width="2.42578125" style="20" customWidth="1"/>
    <col min="2565" max="2565" width="8.28515625" style="20" customWidth="1"/>
    <col min="2566" max="2566" width="4" style="20" customWidth="1"/>
    <col min="2567" max="2567" width="4.7109375" style="20" customWidth="1"/>
    <col min="2568" max="2568" width="6.140625" style="20" customWidth="1"/>
    <col min="2569" max="2569" width="7" style="20" customWidth="1"/>
    <col min="2570" max="2570" width="7.42578125" style="20" customWidth="1"/>
    <col min="2571" max="2571" width="3.140625" style="20" customWidth="1"/>
    <col min="2572" max="2572" width="5.140625" style="20" customWidth="1"/>
    <col min="2573" max="2573" width="8" style="20" customWidth="1"/>
    <col min="2574" max="2574" width="6.140625" style="20" customWidth="1"/>
    <col min="2575" max="2576" width="10.7109375" style="20" customWidth="1"/>
    <col min="2577" max="2577" width="16.85546875" style="20" customWidth="1"/>
    <col min="2578" max="2578" width="16.5703125" style="20" customWidth="1"/>
    <col min="2579" max="2579" width="14.140625" style="20" customWidth="1"/>
    <col min="2580" max="2580" width="18.85546875" style="20" customWidth="1"/>
    <col min="2581" max="2816" width="9.140625" style="20"/>
    <col min="2817" max="2817" width="4.7109375" style="20" customWidth="1"/>
    <col min="2818" max="2818" width="7.7109375" style="20" customWidth="1"/>
    <col min="2819" max="2819" width="2.28515625" style="20" customWidth="1"/>
    <col min="2820" max="2820" width="2.42578125" style="20" customWidth="1"/>
    <col min="2821" max="2821" width="8.28515625" style="20" customWidth="1"/>
    <col min="2822" max="2822" width="4" style="20" customWidth="1"/>
    <col min="2823" max="2823" width="4.7109375" style="20" customWidth="1"/>
    <col min="2824" max="2824" width="6.140625" style="20" customWidth="1"/>
    <col min="2825" max="2825" width="7" style="20" customWidth="1"/>
    <col min="2826" max="2826" width="7.42578125" style="20" customWidth="1"/>
    <col min="2827" max="2827" width="3.140625" style="20" customWidth="1"/>
    <col min="2828" max="2828" width="5.140625" style="20" customWidth="1"/>
    <col min="2829" max="2829" width="8" style="20" customWidth="1"/>
    <col min="2830" max="2830" width="6.140625" style="20" customWidth="1"/>
    <col min="2831" max="2832" width="10.7109375" style="20" customWidth="1"/>
    <col min="2833" max="2833" width="16.85546875" style="20" customWidth="1"/>
    <col min="2834" max="2834" width="16.5703125" style="20" customWidth="1"/>
    <col min="2835" max="2835" width="14.140625" style="20" customWidth="1"/>
    <col min="2836" max="2836" width="18.85546875" style="20" customWidth="1"/>
    <col min="2837" max="3072" width="9.140625" style="20"/>
    <col min="3073" max="3073" width="4.7109375" style="20" customWidth="1"/>
    <col min="3074" max="3074" width="7.7109375" style="20" customWidth="1"/>
    <col min="3075" max="3075" width="2.28515625" style="20" customWidth="1"/>
    <col min="3076" max="3076" width="2.42578125" style="20" customWidth="1"/>
    <col min="3077" max="3077" width="8.28515625" style="20" customWidth="1"/>
    <col min="3078" max="3078" width="4" style="20" customWidth="1"/>
    <col min="3079" max="3079" width="4.7109375" style="20" customWidth="1"/>
    <col min="3080" max="3080" width="6.140625" style="20" customWidth="1"/>
    <col min="3081" max="3081" width="7" style="20" customWidth="1"/>
    <col min="3082" max="3082" width="7.42578125" style="20" customWidth="1"/>
    <col min="3083" max="3083" width="3.140625" style="20" customWidth="1"/>
    <col min="3084" max="3084" width="5.140625" style="20" customWidth="1"/>
    <col min="3085" max="3085" width="8" style="20" customWidth="1"/>
    <col min="3086" max="3086" width="6.140625" style="20" customWidth="1"/>
    <col min="3087" max="3088" width="10.7109375" style="20" customWidth="1"/>
    <col min="3089" max="3089" width="16.85546875" style="20" customWidth="1"/>
    <col min="3090" max="3090" width="16.5703125" style="20" customWidth="1"/>
    <col min="3091" max="3091" width="14.140625" style="20" customWidth="1"/>
    <col min="3092" max="3092" width="18.85546875" style="20" customWidth="1"/>
    <col min="3093" max="3328" width="9.140625" style="20"/>
    <col min="3329" max="3329" width="4.7109375" style="20" customWidth="1"/>
    <col min="3330" max="3330" width="7.7109375" style="20" customWidth="1"/>
    <col min="3331" max="3331" width="2.28515625" style="20" customWidth="1"/>
    <col min="3332" max="3332" width="2.42578125" style="20" customWidth="1"/>
    <col min="3333" max="3333" width="8.28515625" style="20" customWidth="1"/>
    <col min="3334" max="3334" width="4" style="20" customWidth="1"/>
    <col min="3335" max="3335" width="4.7109375" style="20" customWidth="1"/>
    <col min="3336" max="3336" width="6.140625" style="20" customWidth="1"/>
    <col min="3337" max="3337" width="7" style="20" customWidth="1"/>
    <col min="3338" max="3338" width="7.42578125" style="20" customWidth="1"/>
    <col min="3339" max="3339" width="3.140625" style="20" customWidth="1"/>
    <col min="3340" max="3340" width="5.140625" style="20" customWidth="1"/>
    <col min="3341" max="3341" width="8" style="20" customWidth="1"/>
    <col min="3342" max="3342" width="6.140625" style="20" customWidth="1"/>
    <col min="3343" max="3344" width="10.7109375" style="20" customWidth="1"/>
    <col min="3345" max="3345" width="16.85546875" style="20" customWidth="1"/>
    <col min="3346" max="3346" width="16.5703125" style="20" customWidth="1"/>
    <col min="3347" max="3347" width="14.140625" style="20" customWidth="1"/>
    <col min="3348" max="3348" width="18.85546875" style="20" customWidth="1"/>
    <col min="3349" max="3584" width="9.140625" style="20"/>
    <col min="3585" max="3585" width="4.7109375" style="20" customWidth="1"/>
    <col min="3586" max="3586" width="7.7109375" style="20" customWidth="1"/>
    <col min="3587" max="3587" width="2.28515625" style="20" customWidth="1"/>
    <col min="3588" max="3588" width="2.42578125" style="20" customWidth="1"/>
    <col min="3589" max="3589" width="8.28515625" style="20" customWidth="1"/>
    <col min="3590" max="3590" width="4" style="20" customWidth="1"/>
    <col min="3591" max="3591" width="4.7109375" style="20" customWidth="1"/>
    <col min="3592" max="3592" width="6.140625" style="20" customWidth="1"/>
    <col min="3593" max="3593" width="7" style="20" customWidth="1"/>
    <col min="3594" max="3594" width="7.42578125" style="20" customWidth="1"/>
    <col min="3595" max="3595" width="3.140625" style="20" customWidth="1"/>
    <col min="3596" max="3596" width="5.140625" style="20" customWidth="1"/>
    <col min="3597" max="3597" width="8" style="20" customWidth="1"/>
    <col min="3598" max="3598" width="6.140625" style="20" customWidth="1"/>
    <col min="3599" max="3600" width="10.7109375" style="20" customWidth="1"/>
    <col min="3601" max="3601" width="16.85546875" style="20" customWidth="1"/>
    <col min="3602" max="3602" width="16.5703125" style="20" customWidth="1"/>
    <col min="3603" max="3603" width="14.140625" style="20" customWidth="1"/>
    <col min="3604" max="3604" width="18.85546875" style="20" customWidth="1"/>
    <col min="3605" max="3840" width="9.140625" style="20"/>
    <col min="3841" max="3841" width="4.7109375" style="20" customWidth="1"/>
    <col min="3842" max="3842" width="7.7109375" style="20" customWidth="1"/>
    <col min="3843" max="3843" width="2.28515625" style="20" customWidth="1"/>
    <col min="3844" max="3844" width="2.42578125" style="20" customWidth="1"/>
    <col min="3845" max="3845" width="8.28515625" style="20" customWidth="1"/>
    <col min="3846" max="3846" width="4" style="20" customWidth="1"/>
    <col min="3847" max="3847" width="4.7109375" style="20" customWidth="1"/>
    <col min="3848" max="3848" width="6.140625" style="20" customWidth="1"/>
    <col min="3849" max="3849" width="7" style="20" customWidth="1"/>
    <col min="3850" max="3850" width="7.42578125" style="20" customWidth="1"/>
    <col min="3851" max="3851" width="3.140625" style="20" customWidth="1"/>
    <col min="3852" max="3852" width="5.140625" style="20" customWidth="1"/>
    <col min="3853" max="3853" width="8" style="20" customWidth="1"/>
    <col min="3854" max="3854" width="6.140625" style="20" customWidth="1"/>
    <col min="3855" max="3856" width="10.7109375" style="20" customWidth="1"/>
    <col min="3857" max="3857" width="16.85546875" style="20" customWidth="1"/>
    <col min="3858" max="3858" width="16.5703125" style="20" customWidth="1"/>
    <col min="3859" max="3859" width="14.140625" style="20" customWidth="1"/>
    <col min="3860" max="3860" width="18.85546875" style="20" customWidth="1"/>
    <col min="3861" max="4096" width="9.140625" style="20"/>
    <col min="4097" max="4097" width="4.7109375" style="20" customWidth="1"/>
    <col min="4098" max="4098" width="7.7109375" style="20" customWidth="1"/>
    <col min="4099" max="4099" width="2.28515625" style="20" customWidth="1"/>
    <col min="4100" max="4100" width="2.42578125" style="20" customWidth="1"/>
    <col min="4101" max="4101" width="8.28515625" style="20" customWidth="1"/>
    <col min="4102" max="4102" width="4" style="20" customWidth="1"/>
    <col min="4103" max="4103" width="4.7109375" style="20" customWidth="1"/>
    <col min="4104" max="4104" width="6.140625" style="20" customWidth="1"/>
    <col min="4105" max="4105" width="7" style="20" customWidth="1"/>
    <col min="4106" max="4106" width="7.42578125" style="20" customWidth="1"/>
    <col min="4107" max="4107" width="3.140625" style="20" customWidth="1"/>
    <col min="4108" max="4108" width="5.140625" style="20" customWidth="1"/>
    <col min="4109" max="4109" width="8" style="20" customWidth="1"/>
    <col min="4110" max="4110" width="6.140625" style="20" customWidth="1"/>
    <col min="4111" max="4112" width="10.7109375" style="20" customWidth="1"/>
    <col min="4113" max="4113" width="16.85546875" style="20" customWidth="1"/>
    <col min="4114" max="4114" width="16.5703125" style="20" customWidth="1"/>
    <col min="4115" max="4115" width="14.140625" style="20" customWidth="1"/>
    <col min="4116" max="4116" width="18.85546875" style="20" customWidth="1"/>
    <col min="4117" max="4352" width="9.140625" style="20"/>
    <col min="4353" max="4353" width="4.7109375" style="20" customWidth="1"/>
    <col min="4354" max="4354" width="7.7109375" style="20" customWidth="1"/>
    <col min="4355" max="4355" width="2.28515625" style="20" customWidth="1"/>
    <col min="4356" max="4356" width="2.42578125" style="20" customWidth="1"/>
    <col min="4357" max="4357" width="8.28515625" style="20" customWidth="1"/>
    <col min="4358" max="4358" width="4" style="20" customWidth="1"/>
    <col min="4359" max="4359" width="4.7109375" style="20" customWidth="1"/>
    <col min="4360" max="4360" width="6.140625" style="20" customWidth="1"/>
    <col min="4361" max="4361" width="7" style="20" customWidth="1"/>
    <col min="4362" max="4362" width="7.42578125" style="20" customWidth="1"/>
    <col min="4363" max="4363" width="3.140625" style="20" customWidth="1"/>
    <col min="4364" max="4364" width="5.140625" style="20" customWidth="1"/>
    <col min="4365" max="4365" width="8" style="20" customWidth="1"/>
    <col min="4366" max="4366" width="6.140625" style="20" customWidth="1"/>
    <col min="4367" max="4368" width="10.7109375" style="20" customWidth="1"/>
    <col min="4369" max="4369" width="16.85546875" style="20" customWidth="1"/>
    <col min="4370" max="4370" width="16.5703125" style="20" customWidth="1"/>
    <col min="4371" max="4371" width="14.140625" style="20" customWidth="1"/>
    <col min="4372" max="4372" width="18.85546875" style="20" customWidth="1"/>
    <col min="4373" max="4608" width="9.140625" style="20"/>
    <col min="4609" max="4609" width="4.7109375" style="20" customWidth="1"/>
    <col min="4610" max="4610" width="7.7109375" style="20" customWidth="1"/>
    <col min="4611" max="4611" width="2.28515625" style="20" customWidth="1"/>
    <col min="4612" max="4612" width="2.42578125" style="20" customWidth="1"/>
    <col min="4613" max="4613" width="8.28515625" style="20" customWidth="1"/>
    <col min="4614" max="4614" width="4" style="20" customWidth="1"/>
    <col min="4615" max="4615" width="4.7109375" style="20" customWidth="1"/>
    <col min="4616" max="4616" width="6.140625" style="20" customWidth="1"/>
    <col min="4617" max="4617" width="7" style="20" customWidth="1"/>
    <col min="4618" max="4618" width="7.42578125" style="20" customWidth="1"/>
    <col min="4619" max="4619" width="3.140625" style="20" customWidth="1"/>
    <col min="4620" max="4620" width="5.140625" style="20" customWidth="1"/>
    <col min="4621" max="4621" width="8" style="20" customWidth="1"/>
    <col min="4622" max="4622" width="6.140625" style="20" customWidth="1"/>
    <col min="4623" max="4624" width="10.7109375" style="20" customWidth="1"/>
    <col min="4625" max="4625" width="16.85546875" style="20" customWidth="1"/>
    <col min="4626" max="4626" width="16.5703125" style="20" customWidth="1"/>
    <col min="4627" max="4627" width="14.140625" style="20" customWidth="1"/>
    <col min="4628" max="4628" width="18.85546875" style="20" customWidth="1"/>
    <col min="4629" max="4864" width="9.140625" style="20"/>
    <col min="4865" max="4865" width="4.7109375" style="20" customWidth="1"/>
    <col min="4866" max="4866" width="7.7109375" style="20" customWidth="1"/>
    <col min="4867" max="4867" width="2.28515625" style="20" customWidth="1"/>
    <col min="4868" max="4868" width="2.42578125" style="20" customWidth="1"/>
    <col min="4869" max="4869" width="8.28515625" style="20" customWidth="1"/>
    <col min="4870" max="4870" width="4" style="20" customWidth="1"/>
    <col min="4871" max="4871" width="4.7109375" style="20" customWidth="1"/>
    <col min="4872" max="4872" width="6.140625" style="20" customWidth="1"/>
    <col min="4873" max="4873" width="7" style="20" customWidth="1"/>
    <col min="4874" max="4874" width="7.42578125" style="20" customWidth="1"/>
    <col min="4875" max="4875" width="3.140625" style="20" customWidth="1"/>
    <col min="4876" max="4876" width="5.140625" style="20" customWidth="1"/>
    <col min="4877" max="4877" width="8" style="20" customWidth="1"/>
    <col min="4878" max="4878" width="6.140625" style="20" customWidth="1"/>
    <col min="4879" max="4880" width="10.7109375" style="20" customWidth="1"/>
    <col min="4881" max="4881" width="16.85546875" style="20" customWidth="1"/>
    <col min="4882" max="4882" width="16.5703125" style="20" customWidth="1"/>
    <col min="4883" max="4883" width="14.140625" style="20" customWidth="1"/>
    <col min="4884" max="4884" width="18.85546875" style="20" customWidth="1"/>
    <col min="4885" max="5120" width="9.140625" style="20"/>
    <col min="5121" max="5121" width="4.7109375" style="20" customWidth="1"/>
    <col min="5122" max="5122" width="7.7109375" style="20" customWidth="1"/>
    <col min="5123" max="5123" width="2.28515625" style="20" customWidth="1"/>
    <col min="5124" max="5124" width="2.42578125" style="20" customWidth="1"/>
    <col min="5125" max="5125" width="8.28515625" style="20" customWidth="1"/>
    <col min="5126" max="5126" width="4" style="20" customWidth="1"/>
    <col min="5127" max="5127" width="4.7109375" style="20" customWidth="1"/>
    <col min="5128" max="5128" width="6.140625" style="20" customWidth="1"/>
    <col min="5129" max="5129" width="7" style="20" customWidth="1"/>
    <col min="5130" max="5130" width="7.42578125" style="20" customWidth="1"/>
    <col min="5131" max="5131" width="3.140625" style="20" customWidth="1"/>
    <col min="5132" max="5132" width="5.140625" style="20" customWidth="1"/>
    <col min="5133" max="5133" width="8" style="20" customWidth="1"/>
    <col min="5134" max="5134" width="6.140625" style="20" customWidth="1"/>
    <col min="5135" max="5136" width="10.7109375" style="20" customWidth="1"/>
    <col min="5137" max="5137" width="16.85546875" style="20" customWidth="1"/>
    <col min="5138" max="5138" width="16.5703125" style="20" customWidth="1"/>
    <col min="5139" max="5139" width="14.140625" style="20" customWidth="1"/>
    <col min="5140" max="5140" width="18.85546875" style="20" customWidth="1"/>
    <col min="5141" max="5376" width="9.140625" style="20"/>
    <col min="5377" max="5377" width="4.7109375" style="20" customWidth="1"/>
    <col min="5378" max="5378" width="7.7109375" style="20" customWidth="1"/>
    <col min="5379" max="5379" width="2.28515625" style="20" customWidth="1"/>
    <col min="5380" max="5380" width="2.42578125" style="20" customWidth="1"/>
    <col min="5381" max="5381" width="8.28515625" style="20" customWidth="1"/>
    <col min="5382" max="5382" width="4" style="20" customWidth="1"/>
    <col min="5383" max="5383" width="4.7109375" style="20" customWidth="1"/>
    <col min="5384" max="5384" width="6.140625" style="20" customWidth="1"/>
    <col min="5385" max="5385" width="7" style="20" customWidth="1"/>
    <col min="5386" max="5386" width="7.42578125" style="20" customWidth="1"/>
    <col min="5387" max="5387" width="3.140625" style="20" customWidth="1"/>
    <col min="5388" max="5388" width="5.140625" style="20" customWidth="1"/>
    <col min="5389" max="5389" width="8" style="20" customWidth="1"/>
    <col min="5390" max="5390" width="6.140625" style="20" customWidth="1"/>
    <col min="5391" max="5392" width="10.7109375" style="20" customWidth="1"/>
    <col min="5393" max="5393" width="16.85546875" style="20" customWidth="1"/>
    <col min="5394" max="5394" width="16.5703125" style="20" customWidth="1"/>
    <col min="5395" max="5395" width="14.140625" style="20" customWidth="1"/>
    <col min="5396" max="5396" width="18.85546875" style="20" customWidth="1"/>
    <col min="5397" max="5632" width="9.140625" style="20"/>
    <col min="5633" max="5633" width="4.7109375" style="20" customWidth="1"/>
    <col min="5634" max="5634" width="7.7109375" style="20" customWidth="1"/>
    <col min="5635" max="5635" width="2.28515625" style="20" customWidth="1"/>
    <col min="5636" max="5636" width="2.42578125" style="20" customWidth="1"/>
    <col min="5637" max="5637" width="8.28515625" style="20" customWidth="1"/>
    <col min="5638" max="5638" width="4" style="20" customWidth="1"/>
    <col min="5639" max="5639" width="4.7109375" style="20" customWidth="1"/>
    <col min="5640" max="5640" width="6.140625" style="20" customWidth="1"/>
    <col min="5641" max="5641" width="7" style="20" customWidth="1"/>
    <col min="5642" max="5642" width="7.42578125" style="20" customWidth="1"/>
    <col min="5643" max="5643" width="3.140625" style="20" customWidth="1"/>
    <col min="5644" max="5644" width="5.140625" style="20" customWidth="1"/>
    <col min="5645" max="5645" width="8" style="20" customWidth="1"/>
    <col min="5646" max="5646" width="6.140625" style="20" customWidth="1"/>
    <col min="5647" max="5648" width="10.7109375" style="20" customWidth="1"/>
    <col min="5649" max="5649" width="16.85546875" style="20" customWidth="1"/>
    <col min="5650" max="5650" width="16.5703125" style="20" customWidth="1"/>
    <col min="5651" max="5651" width="14.140625" style="20" customWidth="1"/>
    <col min="5652" max="5652" width="18.85546875" style="20" customWidth="1"/>
    <col min="5653" max="5888" width="9.140625" style="20"/>
    <col min="5889" max="5889" width="4.7109375" style="20" customWidth="1"/>
    <col min="5890" max="5890" width="7.7109375" style="20" customWidth="1"/>
    <col min="5891" max="5891" width="2.28515625" style="20" customWidth="1"/>
    <col min="5892" max="5892" width="2.42578125" style="20" customWidth="1"/>
    <col min="5893" max="5893" width="8.28515625" style="20" customWidth="1"/>
    <col min="5894" max="5894" width="4" style="20" customWidth="1"/>
    <col min="5895" max="5895" width="4.7109375" style="20" customWidth="1"/>
    <col min="5896" max="5896" width="6.140625" style="20" customWidth="1"/>
    <col min="5897" max="5897" width="7" style="20" customWidth="1"/>
    <col min="5898" max="5898" width="7.42578125" style="20" customWidth="1"/>
    <col min="5899" max="5899" width="3.140625" style="20" customWidth="1"/>
    <col min="5900" max="5900" width="5.140625" style="20" customWidth="1"/>
    <col min="5901" max="5901" width="8" style="20" customWidth="1"/>
    <col min="5902" max="5902" width="6.140625" style="20" customWidth="1"/>
    <col min="5903" max="5904" width="10.7109375" style="20" customWidth="1"/>
    <col min="5905" max="5905" width="16.85546875" style="20" customWidth="1"/>
    <col min="5906" max="5906" width="16.5703125" style="20" customWidth="1"/>
    <col min="5907" max="5907" width="14.140625" style="20" customWidth="1"/>
    <col min="5908" max="5908" width="18.85546875" style="20" customWidth="1"/>
    <col min="5909" max="6144" width="9.140625" style="20"/>
    <col min="6145" max="6145" width="4.7109375" style="20" customWidth="1"/>
    <col min="6146" max="6146" width="7.7109375" style="20" customWidth="1"/>
    <col min="6147" max="6147" width="2.28515625" style="20" customWidth="1"/>
    <col min="6148" max="6148" width="2.42578125" style="20" customWidth="1"/>
    <col min="6149" max="6149" width="8.28515625" style="20" customWidth="1"/>
    <col min="6150" max="6150" width="4" style="20" customWidth="1"/>
    <col min="6151" max="6151" width="4.7109375" style="20" customWidth="1"/>
    <col min="6152" max="6152" width="6.140625" style="20" customWidth="1"/>
    <col min="6153" max="6153" width="7" style="20" customWidth="1"/>
    <col min="6154" max="6154" width="7.42578125" style="20" customWidth="1"/>
    <col min="6155" max="6155" width="3.140625" style="20" customWidth="1"/>
    <col min="6156" max="6156" width="5.140625" style="20" customWidth="1"/>
    <col min="6157" max="6157" width="8" style="20" customWidth="1"/>
    <col min="6158" max="6158" width="6.140625" style="20" customWidth="1"/>
    <col min="6159" max="6160" width="10.7109375" style="20" customWidth="1"/>
    <col min="6161" max="6161" width="16.85546875" style="20" customWidth="1"/>
    <col min="6162" max="6162" width="16.5703125" style="20" customWidth="1"/>
    <col min="6163" max="6163" width="14.140625" style="20" customWidth="1"/>
    <col min="6164" max="6164" width="18.85546875" style="20" customWidth="1"/>
    <col min="6165" max="6400" width="9.140625" style="20"/>
    <col min="6401" max="6401" width="4.7109375" style="20" customWidth="1"/>
    <col min="6402" max="6402" width="7.7109375" style="20" customWidth="1"/>
    <col min="6403" max="6403" width="2.28515625" style="20" customWidth="1"/>
    <col min="6404" max="6404" width="2.42578125" style="20" customWidth="1"/>
    <col min="6405" max="6405" width="8.28515625" style="20" customWidth="1"/>
    <col min="6406" max="6406" width="4" style="20" customWidth="1"/>
    <col min="6407" max="6407" width="4.7109375" style="20" customWidth="1"/>
    <col min="6408" max="6408" width="6.140625" style="20" customWidth="1"/>
    <col min="6409" max="6409" width="7" style="20" customWidth="1"/>
    <col min="6410" max="6410" width="7.42578125" style="20" customWidth="1"/>
    <col min="6411" max="6411" width="3.140625" style="20" customWidth="1"/>
    <col min="6412" max="6412" width="5.140625" style="20" customWidth="1"/>
    <col min="6413" max="6413" width="8" style="20" customWidth="1"/>
    <col min="6414" max="6414" width="6.140625" style="20" customWidth="1"/>
    <col min="6415" max="6416" width="10.7109375" style="20" customWidth="1"/>
    <col min="6417" max="6417" width="16.85546875" style="20" customWidth="1"/>
    <col min="6418" max="6418" width="16.5703125" style="20" customWidth="1"/>
    <col min="6419" max="6419" width="14.140625" style="20" customWidth="1"/>
    <col min="6420" max="6420" width="18.85546875" style="20" customWidth="1"/>
    <col min="6421" max="6656" width="9.140625" style="20"/>
    <col min="6657" max="6657" width="4.7109375" style="20" customWidth="1"/>
    <col min="6658" max="6658" width="7.7109375" style="20" customWidth="1"/>
    <col min="6659" max="6659" width="2.28515625" style="20" customWidth="1"/>
    <col min="6660" max="6660" width="2.42578125" style="20" customWidth="1"/>
    <col min="6661" max="6661" width="8.28515625" style="20" customWidth="1"/>
    <col min="6662" max="6662" width="4" style="20" customWidth="1"/>
    <col min="6663" max="6663" width="4.7109375" style="20" customWidth="1"/>
    <col min="6664" max="6664" width="6.140625" style="20" customWidth="1"/>
    <col min="6665" max="6665" width="7" style="20" customWidth="1"/>
    <col min="6666" max="6666" width="7.42578125" style="20" customWidth="1"/>
    <col min="6667" max="6667" width="3.140625" style="20" customWidth="1"/>
    <col min="6668" max="6668" width="5.140625" style="20" customWidth="1"/>
    <col min="6669" max="6669" width="8" style="20" customWidth="1"/>
    <col min="6670" max="6670" width="6.140625" style="20" customWidth="1"/>
    <col min="6671" max="6672" width="10.7109375" style="20" customWidth="1"/>
    <col min="6673" max="6673" width="16.85546875" style="20" customWidth="1"/>
    <col min="6674" max="6674" width="16.5703125" style="20" customWidth="1"/>
    <col min="6675" max="6675" width="14.140625" style="20" customWidth="1"/>
    <col min="6676" max="6676" width="18.85546875" style="20" customWidth="1"/>
    <col min="6677" max="6912" width="9.140625" style="20"/>
    <col min="6913" max="6913" width="4.7109375" style="20" customWidth="1"/>
    <col min="6914" max="6914" width="7.7109375" style="20" customWidth="1"/>
    <col min="6915" max="6915" width="2.28515625" style="20" customWidth="1"/>
    <col min="6916" max="6916" width="2.42578125" style="20" customWidth="1"/>
    <col min="6917" max="6917" width="8.28515625" style="20" customWidth="1"/>
    <col min="6918" max="6918" width="4" style="20" customWidth="1"/>
    <col min="6919" max="6919" width="4.7109375" style="20" customWidth="1"/>
    <col min="6920" max="6920" width="6.140625" style="20" customWidth="1"/>
    <col min="6921" max="6921" width="7" style="20" customWidth="1"/>
    <col min="6922" max="6922" width="7.42578125" style="20" customWidth="1"/>
    <col min="6923" max="6923" width="3.140625" style="20" customWidth="1"/>
    <col min="6924" max="6924" width="5.140625" style="20" customWidth="1"/>
    <col min="6925" max="6925" width="8" style="20" customWidth="1"/>
    <col min="6926" max="6926" width="6.140625" style="20" customWidth="1"/>
    <col min="6927" max="6928" width="10.7109375" style="20" customWidth="1"/>
    <col min="6929" max="6929" width="16.85546875" style="20" customWidth="1"/>
    <col min="6930" max="6930" width="16.5703125" style="20" customWidth="1"/>
    <col min="6931" max="6931" width="14.140625" style="20" customWidth="1"/>
    <col min="6932" max="6932" width="18.85546875" style="20" customWidth="1"/>
    <col min="6933" max="7168" width="9.140625" style="20"/>
    <col min="7169" max="7169" width="4.7109375" style="20" customWidth="1"/>
    <col min="7170" max="7170" width="7.7109375" style="20" customWidth="1"/>
    <col min="7171" max="7171" width="2.28515625" style="20" customWidth="1"/>
    <col min="7172" max="7172" width="2.42578125" style="20" customWidth="1"/>
    <col min="7173" max="7173" width="8.28515625" style="20" customWidth="1"/>
    <col min="7174" max="7174" width="4" style="20" customWidth="1"/>
    <col min="7175" max="7175" width="4.7109375" style="20" customWidth="1"/>
    <col min="7176" max="7176" width="6.140625" style="20" customWidth="1"/>
    <col min="7177" max="7177" width="7" style="20" customWidth="1"/>
    <col min="7178" max="7178" width="7.42578125" style="20" customWidth="1"/>
    <col min="7179" max="7179" width="3.140625" style="20" customWidth="1"/>
    <col min="7180" max="7180" width="5.140625" style="20" customWidth="1"/>
    <col min="7181" max="7181" width="8" style="20" customWidth="1"/>
    <col min="7182" max="7182" width="6.140625" style="20" customWidth="1"/>
    <col min="7183" max="7184" width="10.7109375" style="20" customWidth="1"/>
    <col min="7185" max="7185" width="16.85546875" style="20" customWidth="1"/>
    <col min="7186" max="7186" width="16.5703125" style="20" customWidth="1"/>
    <col min="7187" max="7187" width="14.140625" style="20" customWidth="1"/>
    <col min="7188" max="7188" width="18.85546875" style="20" customWidth="1"/>
    <col min="7189" max="7424" width="9.140625" style="20"/>
    <col min="7425" max="7425" width="4.7109375" style="20" customWidth="1"/>
    <col min="7426" max="7426" width="7.7109375" style="20" customWidth="1"/>
    <col min="7427" max="7427" width="2.28515625" style="20" customWidth="1"/>
    <col min="7428" max="7428" width="2.42578125" style="20" customWidth="1"/>
    <col min="7429" max="7429" width="8.28515625" style="20" customWidth="1"/>
    <col min="7430" max="7430" width="4" style="20" customWidth="1"/>
    <col min="7431" max="7431" width="4.7109375" style="20" customWidth="1"/>
    <col min="7432" max="7432" width="6.140625" style="20" customWidth="1"/>
    <col min="7433" max="7433" width="7" style="20" customWidth="1"/>
    <col min="7434" max="7434" width="7.42578125" style="20" customWidth="1"/>
    <col min="7435" max="7435" width="3.140625" style="20" customWidth="1"/>
    <col min="7436" max="7436" width="5.140625" style="20" customWidth="1"/>
    <col min="7437" max="7437" width="8" style="20" customWidth="1"/>
    <col min="7438" max="7438" width="6.140625" style="20" customWidth="1"/>
    <col min="7439" max="7440" width="10.7109375" style="20" customWidth="1"/>
    <col min="7441" max="7441" width="16.85546875" style="20" customWidth="1"/>
    <col min="7442" max="7442" width="16.5703125" style="20" customWidth="1"/>
    <col min="7443" max="7443" width="14.140625" style="20" customWidth="1"/>
    <col min="7444" max="7444" width="18.85546875" style="20" customWidth="1"/>
    <col min="7445" max="7680" width="9.140625" style="20"/>
    <col min="7681" max="7681" width="4.7109375" style="20" customWidth="1"/>
    <col min="7682" max="7682" width="7.7109375" style="20" customWidth="1"/>
    <col min="7683" max="7683" width="2.28515625" style="20" customWidth="1"/>
    <col min="7684" max="7684" width="2.42578125" style="20" customWidth="1"/>
    <col min="7685" max="7685" width="8.28515625" style="20" customWidth="1"/>
    <col min="7686" max="7686" width="4" style="20" customWidth="1"/>
    <col min="7687" max="7687" width="4.7109375" style="20" customWidth="1"/>
    <col min="7688" max="7688" width="6.140625" style="20" customWidth="1"/>
    <col min="7689" max="7689" width="7" style="20" customWidth="1"/>
    <col min="7690" max="7690" width="7.42578125" style="20" customWidth="1"/>
    <col min="7691" max="7691" width="3.140625" style="20" customWidth="1"/>
    <col min="7692" max="7692" width="5.140625" style="20" customWidth="1"/>
    <col min="7693" max="7693" width="8" style="20" customWidth="1"/>
    <col min="7694" max="7694" width="6.140625" style="20" customWidth="1"/>
    <col min="7695" max="7696" width="10.7109375" style="20" customWidth="1"/>
    <col min="7697" max="7697" width="16.85546875" style="20" customWidth="1"/>
    <col min="7698" max="7698" width="16.5703125" style="20" customWidth="1"/>
    <col min="7699" max="7699" width="14.140625" style="20" customWidth="1"/>
    <col min="7700" max="7700" width="18.85546875" style="20" customWidth="1"/>
    <col min="7701" max="7936" width="9.140625" style="20"/>
    <col min="7937" max="7937" width="4.7109375" style="20" customWidth="1"/>
    <col min="7938" max="7938" width="7.7109375" style="20" customWidth="1"/>
    <col min="7939" max="7939" width="2.28515625" style="20" customWidth="1"/>
    <col min="7940" max="7940" width="2.42578125" style="20" customWidth="1"/>
    <col min="7941" max="7941" width="8.28515625" style="20" customWidth="1"/>
    <col min="7942" max="7942" width="4" style="20" customWidth="1"/>
    <col min="7943" max="7943" width="4.7109375" style="20" customWidth="1"/>
    <col min="7944" max="7944" width="6.140625" style="20" customWidth="1"/>
    <col min="7945" max="7945" width="7" style="20" customWidth="1"/>
    <col min="7946" max="7946" width="7.42578125" style="20" customWidth="1"/>
    <col min="7947" max="7947" width="3.140625" style="20" customWidth="1"/>
    <col min="7948" max="7948" width="5.140625" style="20" customWidth="1"/>
    <col min="7949" max="7949" width="8" style="20" customWidth="1"/>
    <col min="7950" max="7950" width="6.140625" style="20" customWidth="1"/>
    <col min="7951" max="7952" width="10.7109375" style="20" customWidth="1"/>
    <col min="7953" max="7953" width="16.85546875" style="20" customWidth="1"/>
    <col min="7954" max="7954" width="16.5703125" style="20" customWidth="1"/>
    <col min="7955" max="7955" width="14.140625" style="20" customWidth="1"/>
    <col min="7956" max="7956" width="18.85546875" style="20" customWidth="1"/>
    <col min="7957" max="8192" width="9.140625" style="20"/>
    <col min="8193" max="8193" width="4.7109375" style="20" customWidth="1"/>
    <col min="8194" max="8194" width="7.7109375" style="20" customWidth="1"/>
    <col min="8195" max="8195" width="2.28515625" style="20" customWidth="1"/>
    <col min="8196" max="8196" width="2.42578125" style="20" customWidth="1"/>
    <col min="8197" max="8197" width="8.28515625" style="20" customWidth="1"/>
    <col min="8198" max="8198" width="4" style="20" customWidth="1"/>
    <col min="8199" max="8199" width="4.7109375" style="20" customWidth="1"/>
    <col min="8200" max="8200" width="6.140625" style="20" customWidth="1"/>
    <col min="8201" max="8201" width="7" style="20" customWidth="1"/>
    <col min="8202" max="8202" width="7.42578125" style="20" customWidth="1"/>
    <col min="8203" max="8203" width="3.140625" style="20" customWidth="1"/>
    <col min="8204" max="8204" width="5.140625" style="20" customWidth="1"/>
    <col min="8205" max="8205" width="8" style="20" customWidth="1"/>
    <col min="8206" max="8206" width="6.140625" style="20" customWidth="1"/>
    <col min="8207" max="8208" width="10.7109375" style="20" customWidth="1"/>
    <col min="8209" max="8209" width="16.85546875" style="20" customWidth="1"/>
    <col min="8210" max="8210" width="16.5703125" style="20" customWidth="1"/>
    <col min="8211" max="8211" width="14.140625" style="20" customWidth="1"/>
    <col min="8212" max="8212" width="18.85546875" style="20" customWidth="1"/>
    <col min="8213" max="8448" width="9.140625" style="20"/>
    <col min="8449" max="8449" width="4.7109375" style="20" customWidth="1"/>
    <col min="8450" max="8450" width="7.7109375" style="20" customWidth="1"/>
    <col min="8451" max="8451" width="2.28515625" style="20" customWidth="1"/>
    <col min="8452" max="8452" width="2.42578125" style="20" customWidth="1"/>
    <col min="8453" max="8453" width="8.28515625" style="20" customWidth="1"/>
    <col min="8454" max="8454" width="4" style="20" customWidth="1"/>
    <col min="8455" max="8455" width="4.7109375" style="20" customWidth="1"/>
    <col min="8456" max="8456" width="6.140625" style="20" customWidth="1"/>
    <col min="8457" max="8457" width="7" style="20" customWidth="1"/>
    <col min="8458" max="8458" width="7.42578125" style="20" customWidth="1"/>
    <col min="8459" max="8459" width="3.140625" style="20" customWidth="1"/>
    <col min="8460" max="8460" width="5.140625" style="20" customWidth="1"/>
    <col min="8461" max="8461" width="8" style="20" customWidth="1"/>
    <col min="8462" max="8462" width="6.140625" style="20" customWidth="1"/>
    <col min="8463" max="8464" width="10.7109375" style="20" customWidth="1"/>
    <col min="8465" max="8465" width="16.85546875" style="20" customWidth="1"/>
    <col min="8466" max="8466" width="16.5703125" style="20" customWidth="1"/>
    <col min="8467" max="8467" width="14.140625" style="20" customWidth="1"/>
    <col min="8468" max="8468" width="18.85546875" style="20" customWidth="1"/>
    <col min="8469" max="8704" width="9.140625" style="20"/>
    <col min="8705" max="8705" width="4.7109375" style="20" customWidth="1"/>
    <col min="8706" max="8706" width="7.7109375" style="20" customWidth="1"/>
    <col min="8707" max="8707" width="2.28515625" style="20" customWidth="1"/>
    <col min="8708" max="8708" width="2.42578125" style="20" customWidth="1"/>
    <col min="8709" max="8709" width="8.28515625" style="20" customWidth="1"/>
    <col min="8710" max="8710" width="4" style="20" customWidth="1"/>
    <col min="8711" max="8711" width="4.7109375" style="20" customWidth="1"/>
    <col min="8712" max="8712" width="6.140625" style="20" customWidth="1"/>
    <col min="8713" max="8713" width="7" style="20" customWidth="1"/>
    <col min="8714" max="8714" width="7.42578125" style="20" customWidth="1"/>
    <col min="8715" max="8715" width="3.140625" style="20" customWidth="1"/>
    <col min="8716" max="8716" width="5.140625" style="20" customWidth="1"/>
    <col min="8717" max="8717" width="8" style="20" customWidth="1"/>
    <col min="8718" max="8718" width="6.140625" style="20" customWidth="1"/>
    <col min="8719" max="8720" width="10.7109375" style="20" customWidth="1"/>
    <col min="8721" max="8721" width="16.85546875" style="20" customWidth="1"/>
    <col min="8722" max="8722" width="16.5703125" style="20" customWidth="1"/>
    <col min="8723" max="8723" width="14.140625" style="20" customWidth="1"/>
    <col min="8724" max="8724" width="18.85546875" style="20" customWidth="1"/>
    <col min="8725" max="8960" width="9.140625" style="20"/>
    <col min="8961" max="8961" width="4.7109375" style="20" customWidth="1"/>
    <col min="8962" max="8962" width="7.7109375" style="20" customWidth="1"/>
    <col min="8963" max="8963" width="2.28515625" style="20" customWidth="1"/>
    <col min="8964" max="8964" width="2.42578125" style="20" customWidth="1"/>
    <col min="8965" max="8965" width="8.28515625" style="20" customWidth="1"/>
    <col min="8966" max="8966" width="4" style="20" customWidth="1"/>
    <col min="8967" max="8967" width="4.7109375" style="20" customWidth="1"/>
    <col min="8968" max="8968" width="6.140625" style="20" customWidth="1"/>
    <col min="8969" max="8969" width="7" style="20" customWidth="1"/>
    <col min="8970" max="8970" width="7.42578125" style="20" customWidth="1"/>
    <col min="8971" max="8971" width="3.140625" style="20" customWidth="1"/>
    <col min="8972" max="8972" width="5.140625" style="20" customWidth="1"/>
    <col min="8973" max="8973" width="8" style="20" customWidth="1"/>
    <col min="8974" max="8974" width="6.140625" style="20" customWidth="1"/>
    <col min="8975" max="8976" width="10.7109375" style="20" customWidth="1"/>
    <col min="8977" max="8977" width="16.85546875" style="20" customWidth="1"/>
    <col min="8978" max="8978" width="16.5703125" style="20" customWidth="1"/>
    <col min="8979" max="8979" width="14.140625" style="20" customWidth="1"/>
    <col min="8980" max="8980" width="18.85546875" style="20" customWidth="1"/>
    <col min="8981" max="9216" width="9.140625" style="20"/>
    <col min="9217" max="9217" width="4.7109375" style="20" customWidth="1"/>
    <col min="9218" max="9218" width="7.7109375" style="20" customWidth="1"/>
    <col min="9219" max="9219" width="2.28515625" style="20" customWidth="1"/>
    <col min="9220" max="9220" width="2.42578125" style="20" customWidth="1"/>
    <col min="9221" max="9221" width="8.28515625" style="20" customWidth="1"/>
    <col min="9222" max="9222" width="4" style="20" customWidth="1"/>
    <col min="9223" max="9223" width="4.7109375" style="20" customWidth="1"/>
    <col min="9224" max="9224" width="6.140625" style="20" customWidth="1"/>
    <col min="9225" max="9225" width="7" style="20" customWidth="1"/>
    <col min="9226" max="9226" width="7.42578125" style="20" customWidth="1"/>
    <col min="9227" max="9227" width="3.140625" style="20" customWidth="1"/>
    <col min="9228" max="9228" width="5.140625" style="20" customWidth="1"/>
    <col min="9229" max="9229" width="8" style="20" customWidth="1"/>
    <col min="9230" max="9230" width="6.140625" style="20" customWidth="1"/>
    <col min="9231" max="9232" width="10.7109375" style="20" customWidth="1"/>
    <col min="9233" max="9233" width="16.85546875" style="20" customWidth="1"/>
    <col min="9234" max="9234" width="16.5703125" style="20" customWidth="1"/>
    <col min="9235" max="9235" width="14.140625" style="20" customWidth="1"/>
    <col min="9236" max="9236" width="18.85546875" style="20" customWidth="1"/>
    <col min="9237" max="9472" width="9.140625" style="20"/>
    <col min="9473" max="9473" width="4.7109375" style="20" customWidth="1"/>
    <col min="9474" max="9474" width="7.7109375" style="20" customWidth="1"/>
    <col min="9475" max="9475" width="2.28515625" style="20" customWidth="1"/>
    <col min="9476" max="9476" width="2.42578125" style="20" customWidth="1"/>
    <col min="9477" max="9477" width="8.28515625" style="20" customWidth="1"/>
    <col min="9478" max="9478" width="4" style="20" customWidth="1"/>
    <col min="9479" max="9479" width="4.7109375" style="20" customWidth="1"/>
    <col min="9480" max="9480" width="6.140625" style="20" customWidth="1"/>
    <col min="9481" max="9481" width="7" style="20" customWidth="1"/>
    <col min="9482" max="9482" width="7.42578125" style="20" customWidth="1"/>
    <col min="9483" max="9483" width="3.140625" style="20" customWidth="1"/>
    <col min="9484" max="9484" width="5.140625" style="20" customWidth="1"/>
    <col min="9485" max="9485" width="8" style="20" customWidth="1"/>
    <col min="9486" max="9486" width="6.140625" style="20" customWidth="1"/>
    <col min="9487" max="9488" width="10.7109375" style="20" customWidth="1"/>
    <col min="9489" max="9489" width="16.85546875" style="20" customWidth="1"/>
    <col min="9490" max="9490" width="16.5703125" style="20" customWidth="1"/>
    <col min="9491" max="9491" width="14.140625" style="20" customWidth="1"/>
    <col min="9492" max="9492" width="18.85546875" style="20" customWidth="1"/>
    <col min="9493" max="9728" width="9.140625" style="20"/>
    <col min="9729" max="9729" width="4.7109375" style="20" customWidth="1"/>
    <col min="9730" max="9730" width="7.7109375" style="20" customWidth="1"/>
    <col min="9731" max="9731" width="2.28515625" style="20" customWidth="1"/>
    <col min="9732" max="9732" width="2.42578125" style="20" customWidth="1"/>
    <col min="9733" max="9733" width="8.28515625" style="20" customWidth="1"/>
    <col min="9734" max="9734" width="4" style="20" customWidth="1"/>
    <col min="9735" max="9735" width="4.7109375" style="20" customWidth="1"/>
    <col min="9736" max="9736" width="6.140625" style="20" customWidth="1"/>
    <col min="9737" max="9737" width="7" style="20" customWidth="1"/>
    <col min="9738" max="9738" width="7.42578125" style="20" customWidth="1"/>
    <col min="9739" max="9739" width="3.140625" style="20" customWidth="1"/>
    <col min="9740" max="9740" width="5.140625" style="20" customWidth="1"/>
    <col min="9741" max="9741" width="8" style="20" customWidth="1"/>
    <col min="9742" max="9742" width="6.140625" style="20" customWidth="1"/>
    <col min="9743" max="9744" width="10.7109375" style="20" customWidth="1"/>
    <col min="9745" max="9745" width="16.85546875" style="20" customWidth="1"/>
    <col min="9746" max="9746" width="16.5703125" style="20" customWidth="1"/>
    <col min="9747" max="9747" width="14.140625" style="20" customWidth="1"/>
    <col min="9748" max="9748" width="18.85546875" style="20" customWidth="1"/>
    <col min="9749" max="9984" width="9.140625" style="20"/>
    <col min="9985" max="9985" width="4.7109375" style="20" customWidth="1"/>
    <col min="9986" max="9986" width="7.7109375" style="20" customWidth="1"/>
    <col min="9987" max="9987" width="2.28515625" style="20" customWidth="1"/>
    <col min="9988" max="9988" width="2.42578125" style="20" customWidth="1"/>
    <col min="9989" max="9989" width="8.28515625" style="20" customWidth="1"/>
    <col min="9990" max="9990" width="4" style="20" customWidth="1"/>
    <col min="9991" max="9991" width="4.7109375" style="20" customWidth="1"/>
    <col min="9992" max="9992" width="6.140625" style="20" customWidth="1"/>
    <col min="9993" max="9993" width="7" style="20" customWidth="1"/>
    <col min="9994" max="9994" width="7.42578125" style="20" customWidth="1"/>
    <col min="9995" max="9995" width="3.140625" style="20" customWidth="1"/>
    <col min="9996" max="9996" width="5.140625" style="20" customWidth="1"/>
    <col min="9997" max="9997" width="8" style="20" customWidth="1"/>
    <col min="9998" max="9998" width="6.140625" style="20" customWidth="1"/>
    <col min="9999" max="10000" width="10.7109375" style="20" customWidth="1"/>
    <col min="10001" max="10001" width="16.85546875" style="20" customWidth="1"/>
    <col min="10002" max="10002" width="16.5703125" style="20" customWidth="1"/>
    <col min="10003" max="10003" width="14.140625" style="20" customWidth="1"/>
    <col min="10004" max="10004" width="18.85546875" style="20" customWidth="1"/>
    <col min="10005" max="10240" width="9.140625" style="20"/>
    <col min="10241" max="10241" width="4.7109375" style="20" customWidth="1"/>
    <col min="10242" max="10242" width="7.7109375" style="20" customWidth="1"/>
    <col min="10243" max="10243" width="2.28515625" style="20" customWidth="1"/>
    <col min="10244" max="10244" width="2.42578125" style="20" customWidth="1"/>
    <col min="10245" max="10245" width="8.28515625" style="20" customWidth="1"/>
    <col min="10246" max="10246" width="4" style="20" customWidth="1"/>
    <col min="10247" max="10247" width="4.7109375" style="20" customWidth="1"/>
    <col min="10248" max="10248" width="6.140625" style="20" customWidth="1"/>
    <col min="10249" max="10249" width="7" style="20" customWidth="1"/>
    <col min="10250" max="10250" width="7.42578125" style="20" customWidth="1"/>
    <col min="10251" max="10251" width="3.140625" style="20" customWidth="1"/>
    <col min="10252" max="10252" width="5.140625" style="20" customWidth="1"/>
    <col min="10253" max="10253" width="8" style="20" customWidth="1"/>
    <col min="10254" max="10254" width="6.140625" style="20" customWidth="1"/>
    <col min="10255" max="10256" width="10.7109375" style="20" customWidth="1"/>
    <col min="10257" max="10257" width="16.85546875" style="20" customWidth="1"/>
    <col min="10258" max="10258" width="16.5703125" style="20" customWidth="1"/>
    <col min="10259" max="10259" width="14.140625" style="20" customWidth="1"/>
    <col min="10260" max="10260" width="18.85546875" style="20" customWidth="1"/>
    <col min="10261" max="10496" width="9.140625" style="20"/>
    <col min="10497" max="10497" width="4.7109375" style="20" customWidth="1"/>
    <col min="10498" max="10498" width="7.7109375" style="20" customWidth="1"/>
    <col min="10499" max="10499" width="2.28515625" style="20" customWidth="1"/>
    <col min="10500" max="10500" width="2.42578125" style="20" customWidth="1"/>
    <col min="10501" max="10501" width="8.28515625" style="20" customWidth="1"/>
    <col min="10502" max="10502" width="4" style="20" customWidth="1"/>
    <col min="10503" max="10503" width="4.7109375" style="20" customWidth="1"/>
    <col min="10504" max="10504" width="6.140625" style="20" customWidth="1"/>
    <col min="10505" max="10505" width="7" style="20" customWidth="1"/>
    <col min="10506" max="10506" width="7.42578125" style="20" customWidth="1"/>
    <col min="10507" max="10507" width="3.140625" style="20" customWidth="1"/>
    <col min="10508" max="10508" width="5.140625" style="20" customWidth="1"/>
    <col min="10509" max="10509" width="8" style="20" customWidth="1"/>
    <col min="10510" max="10510" width="6.140625" style="20" customWidth="1"/>
    <col min="10511" max="10512" width="10.7109375" style="20" customWidth="1"/>
    <col min="10513" max="10513" width="16.85546875" style="20" customWidth="1"/>
    <col min="10514" max="10514" width="16.5703125" style="20" customWidth="1"/>
    <col min="10515" max="10515" width="14.140625" style="20" customWidth="1"/>
    <col min="10516" max="10516" width="18.85546875" style="20" customWidth="1"/>
    <col min="10517" max="10752" width="9.140625" style="20"/>
    <col min="10753" max="10753" width="4.7109375" style="20" customWidth="1"/>
    <col min="10754" max="10754" width="7.7109375" style="20" customWidth="1"/>
    <col min="10755" max="10755" width="2.28515625" style="20" customWidth="1"/>
    <col min="10756" max="10756" width="2.42578125" style="20" customWidth="1"/>
    <col min="10757" max="10757" width="8.28515625" style="20" customWidth="1"/>
    <col min="10758" max="10758" width="4" style="20" customWidth="1"/>
    <col min="10759" max="10759" width="4.7109375" style="20" customWidth="1"/>
    <col min="10760" max="10760" width="6.140625" style="20" customWidth="1"/>
    <col min="10761" max="10761" width="7" style="20" customWidth="1"/>
    <col min="10762" max="10762" width="7.42578125" style="20" customWidth="1"/>
    <col min="10763" max="10763" width="3.140625" style="20" customWidth="1"/>
    <col min="10764" max="10764" width="5.140625" style="20" customWidth="1"/>
    <col min="10765" max="10765" width="8" style="20" customWidth="1"/>
    <col min="10766" max="10766" width="6.140625" style="20" customWidth="1"/>
    <col min="10767" max="10768" width="10.7109375" style="20" customWidth="1"/>
    <col min="10769" max="10769" width="16.85546875" style="20" customWidth="1"/>
    <col min="10770" max="10770" width="16.5703125" style="20" customWidth="1"/>
    <col min="10771" max="10771" width="14.140625" style="20" customWidth="1"/>
    <col min="10772" max="10772" width="18.85546875" style="20" customWidth="1"/>
    <col min="10773" max="11008" width="9.140625" style="20"/>
    <col min="11009" max="11009" width="4.7109375" style="20" customWidth="1"/>
    <col min="11010" max="11010" width="7.7109375" style="20" customWidth="1"/>
    <col min="11011" max="11011" width="2.28515625" style="20" customWidth="1"/>
    <col min="11012" max="11012" width="2.42578125" style="20" customWidth="1"/>
    <col min="11013" max="11013" width="8.28515625" style="20" customWidth="1"/>
    <col min="11014" max="11014" width="4" style="20" customWidth="1"/>
    <col min="11015" max="11015" width="4.7109375" style="20" customWidth="1"/>
    <col min="11016" max="11016" width="6.140625" style="20" customWidth="1"/>
    <col min="11017" max="11017" width="7" style="20" customWidth="1"/>
    <col min="11018" max="11018" width="7.42578125" style="20" customWidth="1"/>
    <col min="11019" max="11019" width="3.140625" style="20" customWidth="1"/>
    <col min="11020" max="11020" width="5.140625" style="20" customWidth="1"/>
    <col min="11021" max="11021" width="8" style="20" customWidth="1"/>
    <col min="11022" max="11022" width="6.140625" style="20" customWidth="1"/>
    <col min="11023" max="11024" width="10.7109375" style="20" customWidth="1"/>
    <col min="11025" max="11025" width="16.85546875" style="20" customWidth="1"/>
    <col min="11026" max="11026" width="16.5703125" style="20" customWidth="1"/>
    <col min="11027" max="11027" width="14.140625" style="20" customWidth="1"/>
    <col min="11028" max="11028" width="18.85546875" style="20" customWidth="1"/>
    <col min="11029" max="11264" width="9.140625" style="20"/>
    <col min="11265" max="11265" width="4.7109375" style="20" customWidth="1"/>
    <col min="11266" max="11266" width="7.7109375" style="20" customWidth="1"/>
    <col min="11267" max="11267" width="2.28515625" style="20" customWidth="1"/>
    <col min="11268" max="11268" width="2.42578125" style="20" customWidth="1"/>
    <col min="11269" max="11269" width="8.28515625" style="20" customWidth="1"/>
    <col min="11270" max="11270" width="4" style="20" customWidth="1"/>
    <col min="11271" max="11271" width="4.7109375" style="20" customWidth="1"/>
    <col min="11272" max="11272" width="6.140625" style="20" customWidth="1"/>
    <col min="11273" max="11273" width="7" style="20" customWidth="1"/>
    <col min="11274" max="11274" width="7.42578125" style="20" customWidth="1"/>
    <col min="11275" max="11275" width="3.140625" style="20" customWidth="1"/>
    <col min="11276" max="11276" width="5.140625" style="20" customWidth="1"/>
    <col min="11277" max="11277" width="8" style="20" customWidth="1"/>
    <col min="11278" max="11278" width="6.140625" style="20" customWidth="1"/>
    <col min="11279" max="11280" width="10.7109375" style="20" customWidth="1"/>
    <col min="11281" max="11281" width="16.85546875" style="20" customWidth="1"/>
    <col min="11282" max="11282" width="16.5703125" style="20" customWidth="1"/>
    <col min="11283" max="11283" width="14.140625" style="20" customWidth="1"/>
    <col min="11284" max="11284" width="18.85546875" style="20" customWidth="1"/>
    <col min="11285" max="11520" width="9.140625" style="20"/>
    <col min="11521" max="11521" width="4.7109375" style="20" customWidth="1"/>
    <col min="11522" max="11522" width="7.7109375" style="20" customWidth="1"/>
    <col min="11523" max="11523" width="2.28515625" style="20" customWidth="1"/>
    <col min="11524" max="11524" width="2.42578125" style="20" customWidth="1"/>
    <col min="11525" max="11525" width="8.28515625" style="20" customWidth="1"/>
    <col min="11526" max="11526" width="4" style="20" customWidth="1"/>
    <col min="11527" max="11527" width="4.7109375" style="20" customWidth="1"/>
    <col min="11528" max="11528" width="6.140625" style="20" customWidth="1"/>
    <col min="11529" max="11529" width="7" style="20" customWidth="1"/>
    <col min="11530" max="11530" width="7.42578125" style="20" customWidth="1"/>
    <col min="11531" max="11531" width="3.140625" style="20" customWidth="1"/>
    <col min="11532" max="11532" width="5.140625" style="20" customWidth="1"/>
    <col min="11533" max="11533" width="8" style="20" customWidth="1"/>
    <col min="11534" max="11534" width="6.140625" style="20" customWidth="1"/>
    <col min="11535" max="11536" width="10.7109375" style="20" customWidth="1"/>
    <col min="11537" max="11537" width="16.85546875" style="20" customWidth="1"/>
    <col min="11538" max="11538" width="16.5703125" style="20" customWidth="1"/>
    <col min="11539" max="11539" width="14.140625" style="20" customWidth="1"/>
    <col min="11540" max="11540" width="18.85546875" style="20" customWidth="1"/>
    <col min="11541" max="11776" width="9.140625" style="20"/>
    <col min="11777" max="11777" width="4.7109375" style="20" customWidth="1"/>
    <col min="11778" max="11778" width="7.7109375" style="20" customWidth="1"/>
    <col min="11779" max="11779" width="2.28515625" style="20" customWidth="1"/>
    <col min="11780" max="11780" width="2.42578125" style="20" customWidth="1"/>
    <col min="11781" max="11781" width="8.28515625" style="20" customWidth="1"/>
    <col min="11782" max="11782" width="4" style="20" customWidth="1"/>
    <col min="11783" max="11783" width="4.7109375" style="20" customWidth="1"/>
    <col min="11784" max="11784" width="6.140625" style="20" customWidth="1"/>
    <col min="11785" max="11785" width="7" style="20" customWidth="1"/>
    <col min="11786" max="11786" width="7.42578125" style="20" customWidth="1"/>
    <col min="11787" max="11787" width="3.140625" style="20" customWidth="1"/>
    <col min="11788" max="11788" width="5.140625" style="20" customWidth="1"/>
    <col min="11789" max="11789" width="8" style="20" customWidth="1"/>
    <col min="11790" max="11790" width="6.140625" style="20" customWidth="1"/>
    <col min="11791" max="11792" width="10.7109375" style="20" customWidth="1"/>
    <col min="11793" max="11793" width="16.85546875" style="20" customWidth="1"/>
    <col min="11794" max="11794" width="16.5703125" style="20" customWidth="1"/>
    <col min="11795" max="11795" width="14.140625" style="20" customWidth="1"/>
    <col min="11796" max="11796" width="18.85546875" style="20" customWidth="1"/>
    <col min="11797" max="12032" width="9.140625" style="20"/>
    <col min="12033" max="12033" width="4.7109375" style="20" customWidth="1"/>
    <col min="12034" max="12034" width="7.7109375" style="20" customWidth="1"/>
    <col min="12035" max="12035" width="2.28515625" style="20" customWidth="1"/>
    <col min="12036" max="12036" width="2.42578125" style="20" customWidth="1"/>
    <col min="12037" max="12037" width="8.28515625" style="20" customWidth="1"/>
    <col min="12038" max="12038" width="4" style="20" customWidth="1"/>
    <col min="12039" max="12039" width="4.7109375" style="20" customWidth="1"/>
    <col min="12040" max="12040" width="6.140625" style="20" customWidth="1"/>
    <col min="12041" max="12041" width="7" style="20" customWidth="1"/>
    <col min="12042" max="12042" width="7.42578125" style="20" customWidth="1"/>
    <col min="12043" max="12043" width="3.140625" style="20" customWidth="1"/>
    <col min="12044" max="12044" width="5.140625" style="20" customWidth="1"/>
    <col min="12045" max="12045" width="8" style="20" customWidth="1"/>
    <col min="12046" max="12046" width="6.140625" style="20" customWidth="1"/>
    <col min="12047" max="12048" width="10.7109375" style="20" customWidth="1"/>
    <col min="12049" max="12049" width="16.85546875" style="20" customWidth="1"/>
    <col min="12050" max="12050" width="16.5703125" style="20" customWidth="1"/>
    <col min="12051" max="12051" width="14.140625" style="20" customWidth="1"/>
    <col min="12052" max="12052" width="18.85546875" style="20" customWidth="1"/>
    <col min="12053" max="12288" width="9.140625" style="20"/>
    <col min="12289" max="12289" width="4.7109375" style="20" customWidth="1"/>
    <col min="12290" max="12290" width="7.7109375" style="20" customWidth="1"/>
    <col min="12291" max="12291" width="2.28515625" style="20" customWidth="1"/>
    <col min="12292" max="12292" width="2.42578125" style="20" customWidth="1"/>
    <col min="12293" max="12293" width="8.28515625" style="20" customWidth="1"/>
    <col min="12294" max="12294" width="4" style="20" customWidth="1"/>
    <col min="12295" max="12295" width="4.7109375" style="20" customWidth="1"/>
    <col min="12296" max="12296" width="6.140625" style="20" customWidth="1"/>
    <col min="12297" max="12297" width="7" style="20" customWidth="1"/>
    <col min="12298" max="12298" width="7.42578125" style="20" customWidth="1"/>
    <col min="12299" max="12299" width="3.140625" style="20" customWidth="1"/>
    <col min="12300" max="12300" width="5.140625" style="20" customWidth="1"/>
    <col min="12301" max="12301" width="8" style="20" customWidth="1"/>
    <col min="12302" max="12302" width="6.140625" style="20" customWidth="1"/>
    <col min="12303" max="12304" width="10.7109375" style="20" customWidth="1"/>
    <col min="12305" max="12305" width="16.85546875" style="20" customWidth="1"/>
    <col min="12306" max="12306" width="16.5703125" style="20" customWidth="1"/>
    <col min="12307" max="12307" width="14.140625" style="20" customWidth="1"/>
    <col min="12308" max="12308" width="18.85546875" style="20" customWidth="1"/>
    <col min="12309" max="12544" width="9.140625" style="20"/>
    <col min="12545" max="12545" width="4.7109375" style="20" customWidth="1"/>
    <col min="12546" max="12546" width="7.7109375" style="20" customWidth="1"/>
    <col min="12547" max="12547" width="2.28515625" style="20" customWidth="1"/>
    <col min="12548" max="12548" width="2.42578125" style="20" customWidth="1"/>
    <col min="12549" max="12549" width="8.28515625" style="20" customWidth="1"/>
    <col min="12550" max="12550" width="4" style="20" customWidth="1"/>
    <col min="12551" max="12551" width="4.7109375" style="20" customWidth="1"/>
    <col min="12552" max="12552" width="6.140625" style="20" customWidth="1"/>
    <col min="12553" max="12553" width="7" style="20" customWidth="1"/>
    <col min="12554" max="12554" width="7.42578125" style="20" customWidth="1"/>
    <col min="12555" max="12555" width="3.140625" style="20" customWidth="1"/>
    <col min="12556" max="12556" width="5.140625" style="20" customWidth="1"/>
    <col min="12557" max="12557" width="8" style="20" customWidth="1"/>
    <col min="12558" max="12558" width="6.140625" style="20" customWidth="1"/>
    <col min="12559" max="12560" width="10.7109375" style="20" customWidth="1"/>
    <col min="12561" max="12561" width="16.85546875" style="20" customWidth="1"/>
    <col min="12562" max="12562" width="16.5703125" style="20" customWidth="1"/>
    <col min="12563" max="12563" width="14.140625" style="20" customWidth="1"/>
    <col min="12564" max="12564" width="18.85546875" style="20" customWidth="1"/>
    <col min="12565" max="12800" width="9.140625" style="20"/>
    <col min="12801" max="12801" width="4.7109375" style="20" customWidth="1"/>
    <col min="12802" max="12802" width="7.7109375" style="20" customWidth="1"/>
    <col min="12803" max="12803" width="2.28515625" style="20" customWidth="1"/>
    <col min="12804" max="12804" width="2.42578125" style="20" customWidth="1"/>
    <col min="12805" max="12805" width="8.28515625" style="20" customWidth="1"/>
    <col min="12806" max="12806" width="4" style="20" customWidth="1"/>
    <col min="12807" max="12807" width="4.7109375" style="20" customWidth="1"/>
    <col min="12808" max="12808" width="6.140625" style="20" customWidth="1"/>
    <col min="12809" max="12809" width="7" style="20" customWidth="1"/>
    <col min="12810" max="12810" width="7.42578125" style="20" customWidth="1"/>
    <col min="12811" max="12811" width="3.140625" style="20" customWidth="1"/>
    <col min="12812" max="12812" width="5.140625" style="20" customWidth="1"/>
    <col min="12813" max="12813" width="8" style="20" customWidth="1"/>
    <col min="12814" max="12814" width="6.140625" style="20" customWidth="1"/>
    <col min="12815" max="12816" width="10.7109375" style="20" customWidth="1"/>
    <col min="12817" max="12817" width="16.85546875" style="20" customWidth="1"/>
    <col min="12818" max="12818" width="16.5703125" style="20" customWidth="1"/>
    <col min="12819" max="12819" width="14.140625" style="20" customWidth="1"/>
    <col min="12820" max="12820" width="18.85546875" style="20" customWidth="1"/>
    <col min="12821" max="13056" width="9.140625" style="20"/>
    <col min="13057" max="13057" width="4.7109375" style="20" customWidth="1"/>
    <col min="13058" max="13058" width="7.7109375" style="20" customWidth="1"/>
    <col min="13059" max="13059" width="2.28515625" style="20" customWidth="1"/>
    <col min="13060" max="13060" width="2.42578125" style="20" customWidth="1"/>
    <col min="13061" max="13061" width="8.28515625" style="20" customWidth="1"/>
    <col min="13062" max="13062" width="4" style="20" customWidth="1"/>
    <col min="13063" max="13063" width="4.7109375" style="20" customWidth="1"/>
    <col min="13064" max="13064" width="6.140625" style="20" customWidth="1"/>
    <col min="13065" max="13065" width="7" style="20" customWidth="1"/>
    <col min="13066" max="13066" width="7.42578125" style="20" customWidth="1"/>
    <col min="13067" max="13067" width="3.140625" style="20" customWidth="1"/>
    <col min="13068" max="13068" width="5.140625" style="20" customWidth="1"/>
    <col min="13069" max="13069" width="8" style="20" customWidth="1"/>
    <col min="13070" max="13070" width="6.140625" style="20" customWidth="1"/>
    <col min="13071" max="13072" width="10.7109375" style="20" customWidth="1"/>
    <col min="13073" max="13073" width="16.85546875" style="20" customWidth="1"/>
    <col min="13074" max="13074" width="16.5703125" style="20" customWidth="1"/>
    <col min="13075" max="13075" width="14.140625" style="20" customWidth="1"/>
    <col min="13076" max="13076" width="18.85546875" style="20" customWidth="1"/>
    <col min="13077" max="13312" width="9.140625" style="20"/>
    <col min="13313" max="13313" width="4.7109375" style="20" customWidth="1"/>
    <col min="13314" max="13314" width="7.7109375" style="20" customWidth="1"/>
    <col min="13315" max="13315" width="2.28515625" style="20" customWidth="1"/>
    <col min="13316" max="13316" width="2.42578125" style="20" customWidth="1"/>
    <col min="13317" max="13317" width="8.28515625" style="20" customWidth="1"/>
    <col min="13318" max="13318" width="4" style="20" customWidth="1"/>
    <col min="13319" max="13319" width="4.7109375" style="20" customWidth="1"/>
    <col min="13320" max="13320" width="6.140625" style="20" customWidth="1"/>
    <col min="13321" max="13321" width="7" style="20" customWidth="1"/>
    <col min="13322" max="13322" width="7.42578125" style="20" customWidth="1"/>
    <col min="13323" max="13323" width="3.140625" style="20" customWidth="1"/>
    <col min="13324" max="13324" width="5.140625" style="20" customWidth="1"/>
    <col min="13325" max="13325" width="8" style="20" customWidth="1"/>
    <col min="13326" max="13326" width="6.140625" style="20" customWidth="1"/>
    <col min="13327" max="13328" width="10.7109375" style="20" customWidth="1"/>
    <col min="13329" max="13329" width="16.85546875" style="20" customWidth="1"/>
    <col min="13330" max="13330" width="16.5703125" style="20" customWidth="1"/>
    <col min="13331" max="13331" width="14.140625" style="20" customWidth="1"/>
    <col min="13332" max="13332" width="18.85546875" style="20" customWidth="1"/>
    <col min="13333" max="13568" width="9.140625" style="20"/>
    <col min="13569" max="13569" width="4.7109375" style="20" customWidth="1"/>
    <col min="13570" max="13570" width="7.7109375" style="20" customWidth="1"/>
    <col min="13571" max="13571" width="2.28515625" style="20" customWidth="1"/>
    <col min="13572" max="13572" width="2.42578125" style="20" customWidth="1"/>
    <col min="13573" max="13573" width="8.28515625" style="20" customWidth="1"/>
    <col min="13574" max="13574" width="4" style="20" customWidth="1"/>
    <col min="13575" max="13575" width="4.7109375" style="20" customWidth="1"/>
    <col min="13576" max="13576" width="6.140625" style="20" customWidth="1"/>
    <col min="13577" max="13577" width="7" style="20" customWidth="1"/>
    <col min="13578" max="13578" width="7.42578125" style="20" customWidth="1"/>
    <col min="13579" max="13579" width="3.140625" style="20" customWidth="1"/>
    <col min="13580" max="13580" width="5.140625" style="20" customWidth="1"/>
    <col min="13581" max="13581" width="8" style="20" customWidth="1"/>
    <col min="13582" max="13582" width="6.140625" style="20" customWidth="1"/>
    <col min="13583" max="13584" width="10.7109375" style="20" customWidth="1"/>
    <col min="13585" max="13585" width="16.85546875" style="20" customWidth="1"/>
    <col min="13586" max="13586" width="16.5703125" style="20" customWidth="1"/>
    <col min="13587" max="13587" width="14.140625" style="20" customWidth="1"/>
    <col min="13588" max="13588" width="18.85546875" style="20" customWidth="1"/>
    <col min="13589" max="13824" width="9.140625" style="20"/>
    <col min="13825" max="13825" width="4.7109375" style="20" customWidth="1"/>
    <col min="13826" max="13826" width="7.7109375" style="20" customWidth="1"/>
    <col min="13827" max="13827" width="2.28515625" style="20" customWidth="1"/>
    <col min="13828" max="13828" width="2.42578125" style="20" customWidth="1"/>
    <col min="13829" max="13829" width="8.28515625" style="20" customWidth="1"/>
    <col min="13830" max="13830" width="4" style="20" customWidth="1"/>
    <col min="13831" max="13831" width="4.7109375" style="20" customWidth="1"/>
    <col min="13832" max="13832" width="6.140625" style="20" customWidth="1"/>
    <col min="13833" max="13833" width="7" style="20" customWidth="1"/>
    <col min="13834" max="13834" width="7.42578125" style="20" customWidth="1"/>
    <col min="13835" max="13835" width="3.140625" style="20" customWidth="1"/>
    <col min="13836" max="13836" width="5.140625" style="20" customWidth="1"/>
    <col min="13837" max="13837" width="8" style="20" customWidth="1"/>
    <col min="13838" max="13838" width="6.140625" style="20" customWidth="1"/>
    <col min="13839" max="13840" width="10.7109375" style="20" customWidth="1"/>
    <col min="13841" max="13841" width="16.85546875" style="20" customWidth="1"/>
    <col min="13842" max="13842" width="16.5703125" style="20" customWidth="1"/>
    <col min="13843" max="13843" width="14.140625" style="20" customWidth="1"/>
    <col min="13844" max="13844" width="18.85546875" style="20" customWidth="1"/>
    <col min="13845" max="14080" width="9.140625" style="20"/>
    <col min="14081" max="14081" width="4.7109375" style="20" customWidth="1"/>
    <col min="14082" max="14082" width="7.7109375" style="20" customWidth="1"/>
    <col min="14083" max="14083" width="2.28515625" style="20" customWidth="1"/>
    <col min="14084" max="14084" width="2.42578125" style="20" customWidth="1"/>
    <col min="14085" max="14085" width="8.28515625" style="20" customWidth="1"/>
    <col min="14086" max="14086" width="4" style="20" customWidth="1"/>
    <col min="14087" max="14087" width="4.7109375" style="20" customWidth="1"/>
    <col min="14088" max="14088" width="6.140625" style="20" customWidth="1"/>
    <col min="14089" max="14089" width="7" style="20" customWidth="1"/>
    <col min="14090" max="14090" width="7.42578125" style="20" customWidth="1"/>
    <col min="14091" max="14091" width="3.140625" style="20" customWidth="1"/>
    <col min="14092" max="14092" width="5.140625" style="20" customWidth="1"/>
    <col min="14093" max="14093" width="8" style="20" customWidth="1"/>
    <col min="14094" max="14094" width="6.140625" style="20" customWidth="1"/>
    <col min="14095" max="14096" width="10.7109375" style="20" customWidth="1"/>
    <col min="14097" max="14097" width="16.85546875" style="20" customWidth="1"/>
    <col min="14098" max="14098" width="16.5703125" style="20" customWidth="1"/>
    <col min="14099" max="14099" width="14.140625" style="20" customWidth="1"/>
    <col min="14100" max="14100" width="18.85546875" style="20" customWidth="1"/>
    <col min="14101" max="14336" width="9.140625" style="20"/>
    <col min="14337" max="14337" width="4.7109375" style="20" customWidth="1"/>
    <col min="14338" max="14338" width="7.7109375" style="20" customWidth="1"/>
    <col min="14339" max="14339" width="2.28515625" style="20" customWidth="1"/>
    <col min="14340" max="14340" width="2.42578125" style="20" customWidth="1"/>
    <col min="14341" max="14341" width="8.28515625" style="20" customWidth="1"/>
    <col min="14342" max="14342" width="4" style="20" customWidth="1"/>
    <col min="14343" max="14343" width="4.7109375" style="20" customWidth="1"/>
    <col min="14344" max="14344" width="6.140625" style="20" customWidth="1"/>
    <col min="14345" max="14345" width="7" style="20" customWidth="1"/>
    <col min="14346" max="14346" width="7.42578125" style="20" customWidth="1"/>
    <col min="14347" max="14347" width="3.140625" style="20" customWidth="1"/>
    <col min="14348" max="14348" width="5.140625" style="20" customWidth="1"/>
    <col min="14349" max="14349" width="8" style="20" customWidth="1"/>
    <col min="14350" max="14350" width="6.140625" style="20" customWidth="1"/>
    <col min="14351" max="14352" width="10.7109375" style="20" customWidth="1"/>
    <col min="14353" max="14353" width="16.85546875" style="20" customWidth="1"/>
    <col min="14354" max="14354" width="16.5703125" style="20" customWidth="1"/>
    <col min="14355" max="14355" width="14.140625" style="20" customWidth="1"/>
    <col min="14356" max="14356" width="18.85546875" style="20" customWidth="1"/>
    <col min="14357" max="14592" width="9.140625" style="20"/>
    <col min="14593" max="14593" width="4.7109375" style="20" customWidth="1"/>
    <col min="14594" max="14594" width="7.7109375" style="20" customWidth="1"/>
    <col min="14595" max="14595" width="2.28515625" style="20" customWidth="1"/>
    <col min="14596" max="14596" width="2.42578125" style="20" customWidth="1"/>
    <col min="14597" max="14597" width="8.28515625" style="20" customWidth="1"/>
    <col min="14598" max="14598" width="4" style="20" customWidth="1"/>
    <col min="14599" max="14599" width="4.7109375" style="20" customWidth="1"/>
    <col min="14600" max="14600" width="6.140625" style="20" customWidth="1"/>
    <col min="14601" max="14601" width="7" style="20" customWidth="1"/>
    <col min="14602" max="14602" width="7.42578125" style="20" customWidth="1"/>
    <col min="14603" max="14603" width="3.140625" style="20" customWidth="1"/>
    <col min="14604" max="14604" width="5.140625" style="20" customWidth="1"/>
    <col min="14605" max="14605" width="8" style="20" customWidth="1"/>
    <col min="14606" max="14606" width="6.140625" style="20" customWidth="1"/>
    <col min="14607" max="14608" width="10.7109375" style="20" customWidth="1"/>
    <col min="14609" max="14609" width="16.85546875" style="20" customWidth="1"/>
    <col min="14610" max="14610" width="16.5703125" style="20" customWidth="1"/>
    <col min="14611" max="14611" width="14.140625" style="20" customWidth="1"/>
    <col min="14612" max="14612" width="18.85546875" style="20" customWidth="1"/>
    <col min="14613" max="14848" width="9.140625" style="20"/>
    <col min="14849" max="14849" width="4.7109375" style="20" customWidth="1"/>
    <col min="14850" max="14850" width="7.7109375" style="20" customWidth="1"/>
    <col min="14851" max="14851" width="2.28515625" style="20" customWidth="1"/>
    <col min="14852" max="14852" width="2.42578125" style="20" customWidth="1"/>
    <col min="14853" max="14853" width="8.28515625" style="20" customWidth="1"/>
    <col min="14854" max="14854" width="4" style="20" customWidth="1"/>
    <col min="14855" max="14855" width="4.7109375" style="20" customWidth="1"/>
    <col min="14856" max="14856" width="6.140625" style="20" customWidth="1"/>
    <col min="14857" max="14857" width="7" style="20" customWidth="1"/>
    <col min="14858" max="14858" width="7.42578125" style="20" customWidth="1"/>
    <col min="14859" max="14859" width="3.140625" style="20" customWidth="1"/>
    <col min="14860" max="14860" width="5.140625" style="20" customWidth="1"/>
    <col min="14861" max="14861" width="8" style="20" customWidth="1"/>
    <col min="14862" max="14862" width="6.140625" style="20" customWidth="1"/>
    <col min="14863" max="14864" width="10.7109375" style="20" customWidth="1"/>
    <col min="14865" max="14865" width="16.85546875" style="20" customWidth="1"/>
    <col min="14866" max="14866" width="16.5703125" style="20" customWidth="1"/>
    <col min="14867" max="14867" width="14.140625" style="20" customWidth="1"/>
    <col min="14868" max="14868" width="18.85546875" style="20" customWidth="1"/>
    <col min="14869" max="15104" width="9.140625" style="20"/>
    <col min="15105" max="15105" width="4.7109375" style="20" customWidth="1"/>
    <col min="15106" max="15106" width="7.7109375" style="20" customWidth="1"/>
    <col min="15107" max="15107" width="2.28515625" style="20" customWidth="1"/>
    <col min="15108" max="15108" width="2.42578125" style="20" customWidth="1"/>
    <col min="15109" max="15109" width="8.28515625" style="20" customWidth="1"/>
    <col min="15110" max="15110" width="4" style="20" customWidth="1"/>
    <col min="15111" max="15111" width="4.7109375" style="20" customWidth="1"/>
    <col min="15112" max="15112" width="6.140625" style="20" customWidth="1"/>
    <col min="15113" max="15113" width="7" style="20" customWidth="1"/>
    <col min="15114" max="15114" width="7.42578125" style="20" customWidth="1"/>
    <col min="15115" max="15115" width="3.140625" style="20" customWidth="1"/>
    <col min="15116" max="15116" width="5.140625" style="20" customWidth="1"/>
    <col min="15117" max="15117" width="8" style="20" customWidth="1"/>
    <col min="15118" max="15118" width="6.140625" style="20" customWidth="1"/>
    <col min="15119" max="15120" width="10.7109375" style="20" customWidth="1"/>
    <col min="15121" max="15121" width="16.85546875" style="20" customWidth="1"/>
    <col min="15122" max="15122" width="16.5703125" style="20" customWidth="1"/>
    <col min="15123" max="15123" width="14.140625" style="20" customWidth="1"/>
    <col min="15124" max="15124" width="18.85546875" style="20" customWidth="1"/>
    <col min="15125" max="15360" width="9.140625" style="20"/>
    <col min="15361" max="15361" width="4.7109375" style="20" customWidth="1"/>
    <col min="15362" max="15362" width="7.7109375" style="20" customWidth="1"/>
    <col min="15363" max="15363" width="2.28515625" style="20" customWidth="1"/>
    <col min="15364" max="15364" width="2.42578125" style="20" customWidth="1"/>
    <col min="15365" max="15365" width="8.28515625" style="20" customWidth="1"/>
    <col min="15366" max="15366" width="4" style="20" customWidth="1"/>
    <col min="15367" max="15367" width="4.7109375" style="20" customWidth="1"/>
    <col min="15368" max="15368" width="6.140625" style="20" customWidth="1"/>
    <col min="15369" max="15369" width="7" style="20" customWidth="1"/>
    <col min="15370" max="15370" width="7.42578125" style="20" customWidth="1"/>
    <col min="15371" max="15371" width="3.140625" style="20" customWidth="1"/>
    <col min="15372" max="15372" width="5.140625" style="20" customWidth="1"/>
    <col min="15373" max="15373" width="8" style="20" customWidth="1"/>
    <col min="15374" max="15374" width="6.140625" style="20" customWidth="1"/>
    <col min="15375" max="15376" width="10.7109375" style="20" customWidth="1"/>
    <col min="15377" max="15377" width="16.85546875" style="20" customWidth="1"/>
    <col min="15378" max="15378" width="16.5703125" style="20" customWidth="1"/>
    <col min="15379" max="15379" width="14.140625" style="20" customWidth="1"/>
    <col min="15380" max="15380" width="18.85546875" style="20" customWidth="1"/>
    <col min="15381" max="15616" width="9.140625" style="20"/>
    <col min="15617" max="15617" width="4.7109375" style="20" customWidth="1"/>
    <col min="15618" max="15618" width="7.7109375" style="20" customWidth="1"/>
    <col min="15619" max="15619" width="2.28515625" style="20" customWidth="1"/>
    <col min="15620" max="15620" width="2.42578125" style="20" customWidth="1"/>
    <col min="15621" max="15621" width="8.28515625" style="20" customWidth="1"/>
    <col min="15622" max="15622" width="4" style="20" customWidth="1"/>
    <col min="15623" max="15623" width="4.7109375" style="20" customWidth="1"/>
    <col min="15624" max="15624" width="6.140625" style="20" customWidth="1"/>
    <col min="15625" max="15625" width="7" style="20" customWidth="1"/>
    <col min="15626" max="15626" width="7.42578125" style="20" customWidth="1"/>
    <col min="15627" max="15627" width="3.140625" style="20" customWidth="1"/>
    <col min="15628" max="15628" width="5.140625" style="20" customWidth="1"/>
    <col min="15629" max="15629" width="8" style="20" customWidth="1"/>
    <col min="15630" max="15630" width="6.140625" style="20" customWidth="1"/>
    <col min="15631" max="15632" width="10.7109375" style="20" customWidth="1"/>
    <col min="15633" max="15633" width="16.85546875" style="20" customWidth="1"/>
    <col min="15634" max="15634" width="16.5703125" style="20" customWidth="1"/>
    <col min="15635" max="15635" width="14.140625" style="20" customWidth="1"/>
    <col min="15636" max="15636" width="18.85546875" style="20" customWidth="1"/>
    <col min="15637" max="15872" width="9.140625" style="20"/>
    <col min="15873" max="15873" width="4.7109375" style="20" customWidth="1"/>
    <col min="15874" max="15874" width="7.7109375" style="20" customWidth="1"/>
    <col min="15875" max="15875" width="2.28515625" style="20" customWidth="1"/>
    <col min="15876" max="15876" width="2.42578125" style="20" customWidth="1"/>
    <col min="15877" max="15877" width="8.28515625" style="20" customWidth="1"/>
    <col min="15878" max="15878" width="4" style="20" customWidth="1"/>
    <col min="15879" max="15879" width="4.7109375" style="20" customWidth="1"/>
    <col min="15880" max="15880" width="6.140625" style="20" customWidth="1"/>
    <col min="15881" max="15881" width="7" style="20" customWidth="1"/>
    <col min="15882" max="15882" width="7.42578125" style="20" customWidth="1"/>
    <col min="15883" max="15883" width="3.140625" style="20" customWidth="1"/>
    <col min="15884" max="15884" width="5.140625" style="20" customWidth="1"/>
    <col min="15885" max="15885" width="8" style="20" customWidth="1"/>
    <col min="15886" max="15886" width="6.140625" style="20" customWidth="1"/>
    <col min="15887" max="15888" width="10.7109375" style="20" customWidth="1"/>
    <col min="15889" max="15889" width="16.85546875" style="20" customWidth="1"/>
    <col min="15890" max="15890" width="16.5703125" style="20" customWidth="1"/>
    <col min="15891" max="15891" width="14.140625" style="20" customWidth="1"/>
    <col min="15892" max="15892" width="18.85546875" style="20" customWidth="1"/>
    <col min="15893" max="16128" width="9.140625" style="20"/>
    <col min="16129" max="16129" width="4.7109375" style="20" customWidth="1"/>
    <col min="16130" max="16130" width="7.7109375" style="20" customWidth="1"/>
    <col min="16131" max="16131" width="2.28515625" style="20" customWidth="1"/>
    <col min="16132" max="16132" width="2.42578125" style="20" customWidth="1"/>
    <col min="16133" max="16133" width="8.28515625" style="20" customWidth="1"/>
    <col min="16134" max="16134" width="4" style="20" customWidth="1"/>
    <col min="16135" max="16135" width="4.7109375" style="20" customWidth="1"/>
    <col min="16136" max="16136" width="6.140625" style="20" customWidth="1"/>
    <col min="16137" max="16137" width="7" style="20" customWidth="1"/>
    <col min="16138" max="16138" width="7.42578125" style="20" customWidth="1"/>
    <col min="16139" max="16139" width="3.140625" style="20" customWidth="1"/>
    <col min="16140" max="16140" width="5.140625" style="20" customWidth="1"/>
    <col min="16141" max="16141" width="8" style="20" customWidth="1"/>
    <col min="16142" max="16142" width="6.140625" style="20" customWidth="1"/>
    <col min="16143" max="16144" width="10.7109375" style="20" customWidth="1"/>
    <col min="16145" max="16145" width="16.85546875" style="20" customWidth="1"/>
    <col min="16146" max="16146" width="16.5703125" style="20" customWidth="1"/>
    <col min="16147" max="16147" width="14.140625" style="20" customWidth="1"/>
    <col min="16148" max="16148" width="18.85546875" style="20" customWidth="1"/>
    <col min="16149" max="16384" width="9.140625" style="20"/>
  </cols>
  <sheetData>
    <row r="1" spans="1:24" s="2" customFormat="1" ht="21" customHeight="1">
      <c r="A1" s="1" t="s">
        <v>0</v>
      </c>
      <c r="N1" s="3"/>
      <c r="O1" s="4"/>
      <c r="P1" s="4"/>
      <c r="Q1" s="5"/>
      <c r="R1" s="6"/>
      <c r="S1" s="5"/>
      <c r="T1" s="7"/>
    </row>
    <row r="2" spans="1:24" s="2" customFormat="1" ht="21" customHeight="1">
      <c r="A2" s="3" t="s">
        <v>1</v>
      </c>
      <c r="C2" s="1"/>
      <c r="D2" s="1"/>
      <c r="E2" s="1"/>
      <c r="F2" s="1"/>
      <c r="G2" s="1"/>
      <c r="H2" s="1"/>
      <c r="I2" s="8"/>
      <c r="N2" s="3"/>
      <c r="O2" s="4"/>
      <c r="P2" s="4"/>
      <c r="Q2" s="4"/>
      <c r="R2" s="9"/>
      <c r="S2" s="197"/>
      <c r="T2" s="7"/>
    </row>
    <row r="3" spans="1:24" s="2" customFormat="1" ht="21" customHeight="1">
      <c r="A3" s="11" t="s">
        <v>2</v>
      </c>
      <c r="F3" s="11" t="s">
        <v>3</v>
      </c>
      <c r="H3" s="3"/>
      <c r="I3" s="12"/>
      <c r="N3" s="3"/>
      <c r="O3" s="4"/>
      <c r="P3" s="4"/>
      <c r="Q3" s="4"/>
      <c r="R3" s="9"/>
      <c r="S3" s="197"/>
      <c r="T3" s="7"/>
    </row>
    <row r="4" spans="1:24" s="2" customFormat="1" ht="21" customHeight="1">
      <c r="A4" s="11" t="s">
        <v>4</v>
      </c>
      <c r="F4" s="11" t="s">
        <v>5</v>
      </c>
      <c r="N4" s="3"/>
      <c r="O4" s="4"/>
      <c r="P4" s="4"/>
      <c r="Q4" s="4"/>
      <c r="R4" s="9"/>
      <c r="S4" s="197"/>
      <c r="T4" s="7"/>
    </row>
    <row r="5" spans="1:24" s="2" customFormat="1" ht="21" customHeight="1">
      <c r="A5" s="2" t="s">
        <v>6</v>
      </c>
      <c r="F5" s="11" t="s">
        <v>7</v>
      </c>
      <c r="G5" s="11"/>
      <c r="H5" s="11"/>
      <c r="I5" s="11"/>
      <c r="J5" s="11" t="s">
        <v>8</v>
      </c>
      <c r="L5" s="13" t="s">
        <v>9</v>
      </c>
      <c r="P5" s="14"/>
      <c r="Q5" s="4" t="s">
        <v>10</v>
      </c>
      <c r="R5" s="9"/>
      <c r="S5" s="15" t="s">
        <v>170</v>
      </c>
      <c r="T5" s="7" t="s">
        <v>12</v>
      </c>
    </row>
    <row r="6" spans="1:24" s="2" customFormat="1" ht="15">
      <c r="F6" s="11"/>
      <c r="G6" s="11"/>
      <c r="H6" s="11"/>
      <c r="I6" s="11"/>
      <c r="J6" s="11"/>
      <c r="L6" s="13"/>
      <c r="Q6" s="16" t="s">
        <v>13</v>
      </c>
      <c r="R6" s="17"/>
      <c r="S6" s="18" t="s">
        <v>14</v>
      </c>
      <c r="T6" s="7"/>
    </row>
    <row r="7" spans="1:24" s="2" customFormat="1" ht="21" customHeight="1">
      <c r="F7" s="11"/>
      <c r="G7" s="11"/>
      <c r="H7" s="11"/>
      <c r="I7" s="11"/>
      <c r="J7" s="11"/>
      <c r="L7" s="13"/>
      <c r="Q7" s="4"/>
      <c r="R7" s="9"/>
      <c r="S7" s="197"/>
      <c r="T7" s="7"/>
    </row>
    <row r="8" spans="1:24" s="19" customFormat="1" ht="23.25">
      <c r="A8" s="234" t="s">
        <v>15</v>
      </c>
      <c r="B8" s="234"/>
      <c r="C8" s="234"/>
      <c r="D8" s="234"/>
      <c r="E8" s="234"/>
      <c r="F8" s="234"/>
      <c r="G8" s="234"/>
      <c r="H8" s="234"/>
      <c r="I8" s="234"/>
      <c r="J8" s="234"/>
      <c r="K8" s="234"/>
      <c r="L8" s="234"/>
      <c r="M8" s="234"/>
      <c r="N8" s="234"/>
      <c r="O8" s="234"/>
      <c r="P8" s="234"/>
      <c r="Q8" s="234"/>
      <c r="R8" s="234"/>
      <c r="S8" s="234"/>
      <c r="T8" s="234"/>
    </row>
    <row r="9" spans="1:24" s="19" customFormat="1" ht="23.25">
      <c r="A9" s="235" t="s">
        <v>16</v>
      </c>
      <c r="B9" s="235"/>
      <c r="C9" s="235"/>
      <c r="D9" s="235"/>
      <c r="E9" s="235"/>
      <c r="F9" s="235"/>
      <c r="G9" s="235"/>
      <c r="H9" s="235"/>
      <c r="I9" s="235"/>
      <c r="J9" s="235"/>
      <c r="K9" s="235"/>
      <c r="L9" s="235"/>
      <c r="M9" s="235"/>
      <c r="N9" s="235"/>
      <c r="O9" s="235"/>
      <c r="P9" s="235"/>
      <c r="Q9" s="235"/>
      <c r="R9" s="235"/>
      <c r="S9" s="235"/>
      <c r="T9" s="235"/>
    </row>
    <row r="10" spans="1:24" ht="18" customHeight="1">
      <c r="L10" s="21"/>
      <c r="Q10" s="24"/>
    </row>
    <row r="11" spans="1:24" ht="27" customHeight="1">
      <c r="A11" s="213" t="s">
        <v>17</v>
      </c>
      <c r="B11" s="213"/>
      <c r="C11" s="213"/>
      <c r="D11" s="213"/>
      <c r="E11" s="28" t="s">
        <v>18</v>
      </c>
      <c r="F11" s="28"/>
      <c r="G11" s="28"/>
      <c r="H11" s="28"/>
      <c r="I11" s="28"/>
      <c r="J11" s="28"/>
      <c r="K11" s="28"/>
      <c r="L11" s="28"/>
      <c r="M11" s="29"/>
      <c r="N11" s="30"/>
      <c r="O11" s="213" t="s">
        <v>19</v>
      </c>
      <c r="P11" s="213"/>
      <c r="Q11" s="31" t="s">
        <v>167</v>
      </c>
      <c r="R11" s="32"/>
      <c r="S11" s="33"/>
      <c r="T11" s="34"/>
      <c r="U11" s="22"/>
      <c r="V11" s="22"/>
      <c r="W11" s="22"/>
      <c r="X11" s="22"/>
    </row>
    <row r="12" spans="1:24" ht="27" customHeight="1">
      <c r="A12" s="213" t="s">
        <v>20</v>
      </c>
      <c r="B12" s="213"/>
      <c r="C12" s="213"/>
      <c r="D12" s="213"/>
      <c r="E12" s="35" t="s">
        <v>21</v>
      </c>
      <c r="F12" s="35"/>
      <c r="G12" s="35"/>
      <c r="H12" s="35"/>
      <c r="I12" s="35"/>
      <c r="J12" s="35"/>
      <c r="K12" s="35"/>
      <c r="L12" s="35"/>
      <c r="M12" s="36"/>
      <c r="N12" s="30"/>
      <c r="O12" s="213" t="s">
        <v>20</v>
      </c>
      <c r="P12" s="213"/>
      <c r="Q12" s="31" t="s">
        <v>168</v>
      </c>
      <c r="R12" s="32"/>
      <c r="S12" s="33"/>
      <c r="T12" s="34"/>
      <c r="U12" s="37"/>
      <c r="V12" s="38"/>
      <c r="W12" s="22"/>
      <c r="X12" s="22"/>
    </row>
    <row r="13" spans="1:24" ht="27" customHeight="1">
      <c r="A13" s="213" t="s">
        <v>22</v>
      </c>
      <c r="B13" s="213"/>
      <c r="C13" s="213"/>
      <c r="D13" s="213"/>
      <c r="E13" s="35"/>
      <c r="F13" s="35"/>
      <c r="G13" s="35"/>
      <c r="H13" s="35"/>
      <c r="I13" s="35"/>
      <c r="J13" s="35"/>
      <c r="K13" s="35"/>
      <c r="L13" s="35"/>
      <c r="M13" s="36"/>
      <c r="N13" s="30"/>
      <c r="O13" s="213" t="s">
        <v>22</v>
      </c>
      <c r="P13" s="213"/>
      <c r="Q13" s="39" t="s">
        <v>169</v>
      </c>
      <c r="R13" s="40"/>
      <c r="S13" s="41"/>
      <c r="T13" s="42"/>
      <c r="U13" s="43"/>
      <c r="V13" s="22"/>
      <c r="W13" s="22"/>
      <c r="X13" s="22"/>
    </row>
    <row r="14" spans="1:24" ht="27" customHeight="1">
      <c r="A14" s="213" t="s">
        <v>23</v>
      </c>
      <c r="B14" s="213"/>
      <c r="C14" s="213"/>
      <c r="D14" s="213"/>
      <c r="E14" s="35"/>
      <c r="F14" s="35"/>
      <c r="G14" s="35"/>
      <c r="H14" s="35"/>
      <c r="I14" s="35"/>
      <c r="J14" s="35"/>
      <c r="K14" s="35"/>
      <c r="L14" s="35"/>
      <c r="M14" s="36"/>
      <c r="N14" s="30"/>
      <c r="O14" s="213" t="s">
        <v>24</v>
      </c>
      <c r="P14" s="213"/>
      <c r="Q14" s="44">
        <v>42821</v>
      </c>
      <c r="R14" s="45"/>
      <c r="S14" s="45"/>
      <c r="T14" s="45"/>
      <c r="U14" s="22"/>
      <c r="V14" s="22"/>
      <c r="W14" s="22"/>
      <c r="X14" s="22"/>
    </row>
    <row r="15" spans="1:24" ht="16.5" customHeight="1">
      <c r="C15" s="46"/>
      <c r="Q15" s="47"/>
      <c r="R15" s="48"/>
      <c r="S15" s="23"/>
    </row>
    <row r="16" spans="1:24" ht="20.25" customHeight="1">
      <c r="A16" s="226" t="s">
        <v>25</v>
      </c>
      <c r="B16" s="228" t="s">
        <v>26</v>
      </c>
      <c r="C16" s="229"/>
      <c r="D16" s="229"/>
      <c r="E16" s="229"/>
      <c r="F16" s="229"/>
      <c r="G16" s="229"/>
      <c r="H16" s="229"/>
      <c r="I16" s="229"/>
      <c r="J16" s="229"/>
      <c r="K16" s="229"/>
      <c r="L16" s="229"/>
      <c r="M16" s="229"/>
      <c r="N16" s="230"/>
      <c r="O16" s="226" t="s">
        <v>27</v>
      </c>
      <c r="P16" s="218" t="s">
        <v>28</v>
      </c>
      <c r="Q16" s="218" t="s">
        <v>29</v>
      </c>
      <c r="R16" s="218" t="s">
        <v>30</v>
      </c>
      <c r="S16" s="220" t="s">
        <v>31</v>
      </c>
      <c r="T16" s="220" t="s">
        <v>32</v>
      </c>
    </row>
    <row r="17" spans="1:22" ht="20.25" customHeight="1">
      <c r="A17" s="227"/>
      <c r="B17" s="231"/>
      <c r="C17" s="232"/>
      <c r="D17" s="232"/>
      <c r="E17" s="232"/>
      <c r="F17" s="232"/>
      <c r="G17" s="232"/>
      <c r="H17" s="232"/>
      <c r="I17" s="232"/>
      <c r="J17" s="232"/>
      <c r="K17" s="232"/>
      <c r="L17" s="232"/>
      <c r="M17" s="232"/>
      <c r="N17" s="233"/>
      <c r="O17" s="227"/>
      <c r="P17" s="219"/>
      <c r="Q17" s="219"/>
      <c r="R17" s="219"/>
      <c r="S17" s="221"/>
      <c r="T17" s="221"/>
    </row>
    <row r="18" spans="1:22" s="60" customFormat="1" ht="20.25" customHeight="1">
      <c r="A18" s="49">
        <v>1</v>
      </c>
      <c r="B18" s="50" t="s">
        <v>171</v>
      </c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51"/>
      <c r="N18" s="52"/>
      <c r="O18" s="53" t="s">
        <v>178</v>
      </c>
      <c r="P18" s="54">
        <v>3</v>
      </c>
      <c r="Q18" s="55">
        <f t="shared" ref="Q18:Q30" si="0">V18/1.1</f>
        <v>0</v>
      </c>
      <c r="R18" s="55">
        <f t="shared" ref="R18:R30" si="1">Q18*P18</f>
        <v>0</v>
      </c>
      <c r="S18" s="56">
        <f t="shared" ref="S18:S30" si="2">R18*10%</f>
        <v>0</v>
      </c>
      <c r="T18" s="57">
        <f t="shared" ref="T18:T30" si="3">SUM(R18:S18)</f>
        <v>0</v>
      </c>
      <c r="U18" s="58">
        <v>12200</v>
      </c>
      <c r="V18" s="59"/>
    </row>
    <row r="19" spans="1:22" ht="20.25" customHeight="1">
      <c r="A19" s="49">
        <v>2</v>
      </c>
      <c r="B19" s="50" t="s">
        <v>183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51"/>
      <c r="N19" s="52"/>
      <c r="O19" s="53" t="s">
        <v>179</v>
      </c>
      <c r="P19" s="54">
        <v>20</v>
      </c>
      <c r="Q19" s="55">
        <f t="shared" si="0"/>
        <v>0</v>
      </c>
      <c r="R19" s="55">
        <f t="shared" si="1"/>
        <v>0</v>
      </c>
      <c r="S19" s="56">
        <f t="shared" si="2"/>
        <v>0</v>
      </c>
      <c r="T19" s="57">
        <f t="shared" si="3"/>
        <v>0</v>
      </c>
      <c r="U19" s="61">
        <v>10500</v>
      </c>
      <c r="V19" s="62"/>
    </row>
    <row r="20" spans="1:22" ht="20.25" customHeight="1">
      <c r="A20" s="49">
        <v>3</v>
      </c>
      <c r="B20" s="50" t="s">
        <v>184</v>
      </c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51"/>
      <c r="N20" s="52"/>
      <c r="O20" s="53" t="s">
        <v>140</v>
      </c>
      <c r="P20" s="54">
        <v>1</v>
      </c>
      <c r="Q20" s="55">
        <f t="shared" si="0"/>
        <v>0</v>
      </c>
      <c r="R20" s="55">
        <f t="shared" si="1"/>
        <v>0</v>
      </c>
      <c r="S20" s="56">
        <f t="shared" si="2"/>
        <v>0</v>
      </c>
      <c r="T20" s="57">
        <f t="shared" si="3"/>
        <v>0</v>
      </c>
      <c r="U20" s="61">
        <v>23000</v>
      </c>
      <c r="V20" s="62"/>
    </row>
    <row r="21" spans="1:22" ht="20.25" customHeight="1">
      <c r="A21" s="49">
        <v>4</v>
      </c>
      <c r="B21" s="50" t="s">
        <v>186</v>
      </c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51"/>
      <c r="N21" s="52"/>
      <c r="O21" s="53" t="s">
        <v>140</v>
      </c>
      <c r="P21" s="54">
        <v>2</v>
      </c>
      <c r="Q21" s="55">
        <f t="shared" si="0"/>
        <v>0</v>
      </c>
      <c r="R21" s="55">
        <f t="shared" si="1"/>
        <v>0</v>
      </c>
      <c r="S21" s="56">
        <f t="shared" si="2"/>
        <v>0</v>
      </c>
      <c r="T21" s="57">
        <f t="shared" si="3"/>
        <v>0</v>
      </c>
      <c r="U21" s="61">
        <v>23000</v>
      </c>
      <c r="V21" s="62"/>
    </row>
    <row r="22" spans="1:22" ht="20.25" customHeight="1">
      <c r="A22" s="49">
        <v>5</v>
      </c>
      <c r="B22" s="50" t="s">
        <v>185</v>
      </c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51"/>
      <c r="N22" s="52"/>
      <c r="O22" s="53" t="s">
        <v>140</v>
      </c>
      <c r="P22" s="63">
        <v>3</v>
      </c>
      <c r="Q22" s="55">
        <f t="shared" si="0"/>
        <v>0</v>
      </c>
      <c r="R22" s="55">
        <f t="shared" si="1"/>
        <v>0</v>
      </c>
      <c r="S22" s="56">
        <f t="shared" si="2"/>
        <v>0</v>
      </c>
      <c r="T22" s="57">
        <f t="shared" si="3"/>
        <v>0</v>
      </c>
      <c r="V22" s="62"/>
    </row>
    <row r="23" spans="1:22" ht="20.25" customHeight="1">
      <c r="A23" s="49">
        <v>6</v>
      </c>
      <c r="B23" s="50" t="s">
        <v>172</v>
      </c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51"/>
      <c r="N23" s="52"/>
      <c r="O23" s="53" t="s">
        <v>42</v>
      </c>
      <c r="P23" s="63">
        <v>1</v>
      </c>
      <c r="Q23" s="55">
        <f t="shared" si="0"/>
        <v>0</v>
      </c>
      <c r="R23" s="55">
        <f t="shared" si="1"/>
        <v>0</v>
      </c>
      <c r="S23" s="56">
        <f t="shared" si="2"/>
        <v>0</v>
      </c>
      <c r="T23" s="57">
        <f t="shared" si="3"/>
        <v>0</v>
      </c>
      <c r="V23" s="62"/>
    </row>
    <row r="24" spans="1:22" ht="20.25" customHeight="1">
      <c r="A24" s="49">
        <v>7</v>
      </c>
      <c r="B24" s="50" t="s">
        <v>187</v>
      </c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51"/>
      <c r="N24" s="52"/>
      <c r="O24" s="53" t="s">
        <v>38</v>
      </c>
      <c r="P24" s="63">
        <v>1</v>
      </c>
      <c r="Q24" s="55">
        <f t="shared" si="0"/>
        <v>0</v>
      </c>
      <c r="R24" s="55">
        <f t="shared" si="1"/>
        <v>0</v>
      </c>
      <c r="S24" s="56">
        <f t="shared" si="2"/>
        <v>0</v>
      </c>
      <c r="T24" s="57">
        <f t="shared" si="3"/>
        <v>0</v>
      </c>
      <c r="V24" s="62"/>
    </row>
    <row r="25" spans="1:22" ht="20.25" customHeight="1">
      <c r="A25" s="49">
        <v>8</v>
      </c>
      <c r="B25" s="50" t="s">
        <v>35</v>
      </c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51"/>
      <c r="N25" s="52"/>
      <c r="O25" s="53" t="s">
        <v>36</v>
      </c>
      <c r="P25" s="63">
        <v>15</v>
      </c>
      <c r="Q25" s="55">
        <f>V25/1.1</f>
        <v>0</v>
      </c>
      <c r="R25" s="55">
        <f t="shared" si="1"/>
        <v>0</v>
      </c>
      <c r="S25" s="194">
        <f>R25*10%</f>
        <v>0</v>
      </c>
      <c r="T25" s="57">
        <f t="shared" si="3"/>
        <v>0</v>
      </c>
      <c r="V25" s="62"/>
    </row>
    <row r="26" spans="1:22" ht="20.25" customHeight="1">
      <c r="A26" s="49">
        <v>9</v>
      </c>
      <c r="B26" s="50" t="s">
        <v>173</v>
      </c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51"/>
      <c r="N26" s="52"/>
      <c r="O26" s="53" t="s">
        <v>180</v>
      </c>
      <c r="P26" s="63">
        <v>2</v>
      </c>
      <c r="Q26" s="55">
        <f t="shared" si="0"/>
        <v>0</v>
      </c>
      <c r="R26" s="55">
        <f t="shared" si="1"/>
        <v>0</v>
      </c>
      <c r="S26" s="56">
        <f t="shared" si="2"/>
        <v>0</v>
      </c>
      <c r="T26" s="57">
        <f t="shared" si="3"/>
        <v>0</v>
      </c>
      <c r="V26" s="62"/>
    </row>
    <row r="27" spans="1:22" ht="20.25" customHeight="1">
      <c r="A27" s="49">
        <v>10</v>
      </c>
      <c r="B27" s="50" t="s">
        <v>177</v>
      </c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51"/>
      <c r="N27" s="52"/>
      <c r="O27" s="53" t="s">
        <v>181</v>
      </c>
      <c r="P27" s="63">
        <v>1</v>
      </c>
      <c r="Q27" s="55">
        <f t="shared" si="0"/>
        <v>0</v>
      </c>
      <c r="R27" s="55">
        <f t="shared" si="1"/>
        <v>0</v>
      </c>
      <c r="S27" s="56">
        <f t="shared" si="2"/>
        <v>0</v>
      </c>
      <c r="T27" s="57">
        <f t="shared" si="3"/>
        <v>0</v>
      </c>
      <c r="V27" s="62"/>
    </row>
    <row r="28" spans="1:22" ht="20.25" customHeight="1">
      <c r="A28" s="49">
        <v>11</v>
      </c>
      <c r="B28" s="50" t="s">
        <v>174</v>
      </c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51"/>
      <c r="N28" s="52"/>
      <c r="O28" s="53" t="s">
        <v>182</v>
      </c>
      <c r="P28" s="63">
        <v>2</v>
      </c>
      <c r="Q28" s="55">
        <f t="shared" si="0"/>
        <v>0</v>
      </c>
      <c r="R28" s="55">
        <f t="shared" si="1"/>
        <v>0</v>
      </c>
      <c r="S28" s="56">
        <f t="shared" si="2"/>
        <v>0</v>
      </c>
      <c r="T28" s="57">
        <f t="shared" si="3"/>
        <v>0</v>
      </c>
      <c r="V28" s="62"/>
    </row>
    <row r="29" spans="1:22" ht="20.25" customHeight="1">
      <c r="A29" s="49">
        <v>12</v>
      </c>
      <c r="B29" s="50" t="s">
        <v>175</v>
      </c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51"/>
      <c r="N29" s="52"/>
      <c r="O29" s="53" t="s">
        <v>182</v>
      </c>
      <c r="P29" s="63">
        <v>2</v>
      </c>
      <c r="Q29" s="55">
        <f t="shared" si="0"/>
        <v>0</v>
      </c>
      <c r="R29" s="55">
        <f t="shared" si="1"/>
        <v>0</v>
      </c>
      <c r="S29" s="56">
        <f t="shared" si="2"/>
        <v>0</v>
      </c>
      <c r="T29" s="57">
        <f t="shared" si="3"/>
        <v>0</v>
      </c>
      <c r="V29" s="62"/>
    </row>
    <row r="30" spans="1:22" ht="20.25" customHeight="1">
      <c r="A30" s="49">
        <v>13</v>
      </c>
      <c r="B30" s="50" t="s">
        <v>176</v>
      </c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51"/>
      <c r="N30" s="52"/>
      <c r="O30" s="53" t="s">
        <v>181</v>
      </c>
      <c r="P30" s="63">
        <v>1</v>
      </c>
      <c r="Q30" s="55">
        <f t="shared" si="0"/>
        <v>0</v>
      </c>
      <c r="R30" s="55">
        <f t="shared" si="1"/>
        <v>0</v>
      </c>
      <c r="S30" s="56">
        <f t="shared" si="2"/>
        <v>0</v>
      </c>
      <c r="T30" s="57">
        <f t="shared" si="3"/>
        <v>0</v>
      </c>
      <c r="V30" s="62"/>
    </row>
    <row r="31" spans="1:22" ht="20.25" customHeight="1">
      <c r="A31" s="49"/>
      <c r="B31" s="50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51"/>
      <c r="N31" s="52"/>
      <c r="O31" s="53"/>
      <c r="P31" s="63"/>
      <c r="Q31" s="55"/>
      <c r="R31" s="55"/>
      <c r="S31" s="56"/>
      <c r="T31" s="57"/>
      <c r="V31" s="62"/>
    </row>
    <row r="32" spans="1:22" ht="20.25" customHeight="1">
      <c r="O32" s="222" t="s">
        <v>46</v>
      </c>
      <c r="P32" s="223"/>
      <c r="Q32" s="224"/>
      <c r="R32" s="64">
        <f>SUM(R18:R31)</f>
        <v>0</v>
      </c>
      <c r="S32" s="64">
        <f t="shared" ref="S32:T32" si="4">SUM(S18:S31)</f>
        <v>0</v>
      </c>
      <c r="T32" s="64">
        <f t="shared" si="4"/>
        <v>0</v>
      </c>
    </row>
    <row r="33" spans="1:20" ht="16.5" customHeight="1">
      <c r="A33" s="65"/>
      <c r="B33" s="65"/>
      <c r="C33" s="65"/>
      <c r="D33" s="65"/>
      <c r="E33" s="65"/>
      <c r="F33" s="65"/>
      <c r="G33" s="65"/>
      <c r="H33" s="65"/>
      <c r="I33" s="66"/>
      <c r="J33" s="67"/>
      <c r="K33" s="67"/>
      <c r="L33" s="67"/>
      <c r="M33" s="68"/>
      <c r="N33" s="37"/>
      <c r="O33" s="68"/>
      <c r="P33" s="68"/>
      <c r="Q33" s="68"/>
      <c r="R33" s="69"/>
      <c r="S33" s="70"/>
    </row>
    <row r="34" spans="1:20" s="73" customFormat="1" ht="27" customHeight="1">
      <c r="A34" s="71" t="s">
        <v>47</v>
      </c>
      <c r="B34" s="72"/>
      <c r="C34" s="60"/>
      <c r="D34" s="60"/>
      <c r="E34" s="60"/>
      <c r="F34" s="60"/>
      <c r="G34" s="60"/>
      <c r="H34" s="60"/>
      <c r="N34" s="74"/>
      <c r="O34" s="75"/>
      <c r="P34" s="75"/>
      <c r="Q34" s="76"/>
      <c r="R34" s="77"/>
      <c r="S34" s="78"/>
      <c r="T34" s="79"/>
    </row>
    <row r="35" spans="1:20" s="73" customFormat="1" ht="27" customHeight="1">
      <c r="A35" s="60"/>
      <c r="B35" s="213" t="s">
        <v>48</v>
      </c>
      <c r="C35" s="207"/>
      <c r="D35" s="207"/>
      <c r="E35" s="207"/>
      <c r="F35" s="207"/>
      <c r="G35" s="80" t="s">
        <v>49</v>
      </c>
      <c r="H35" s="81"/>
      <c r="I35" s="82"/>
      <c r="J35" s="28"/>
      <c r="K35" s="28"/>
      <c r="L35" s="28"/>
      <c r="M35" s="83"/>
      <c r="N35" s="225"/>
      <c r="O35" s="225"/>
      <c r="P35" s="195"/>
      <c r="Q35" s="85"/>
      <c r="R35" s="86"/>
      <c r="S35" s="85"/>
      <c r="T35" s="87"/>
    </row>
    <row r="36" spans="1:20" s="73" customFormat="1" ht="27" customHeight="1">
      <c r="A36" s="60"/>
      <c r="B36" s="213" t="s">
        <v>50</v>
      </c>
      <c r="C36" s="207"/>
      <c r="D36" s="207"/>
      <c r="E36" s="207"/>
      <c r="F36" s="207"/>
      <c r="G36" s="80" t="s">
        <v>49</v>
      </c>
      <c r="H36" s="88"/>
      <c r="I36" s="89"/>
      <c r="J36" s="90"/>
      <c r="K36" s="90"/>
      <c r="L36" s="90"/>
      <c r="M36" s="90"/>
      <c r="N36" s="214"/>
      <c r="O36" s="214"/>
      <c r="P36" s="196"/>
      <c r="Q36" s="51"/>
      <c r="R36" s="92"/>
      <c r="S36" s="51"/>
      <c r="T36" s="93"/>
    </row>
    <row r="37" spans="1:20" s="73" customFormat="1" ht="27" customHeight="1">
      <c r="A37" s="60"/>
      <c r="B37" s="213" t="s">
        <v>51</v>
      </c>
      <c r="C37" s="213"/>
      <c r="D37" s="213"/>
      <c r="E37" s="213"/>
      <c r="F37" s="213"/>
      <c r="G37" s="80" t="s">
        <v>49</v>
      </c>
      <c r="H37" s="81"/>
      <c r="I37" s="82"/>
      <c r="J37" s="82"/>
      <c r="K37" s="82"/>
      <c r="L37" s="82"/>
      <c r="M37" s="82"/>
      <c r="N37" s="28"/>
      <c r="O37" s="85"/>
      <c r="P37" s="85"/>
      <c r="Q37" s="85"/>
      <c r="R37" s="86"/>
      <c r="S37" s="33"/>
      <c r="T37" s="34"/>
    </row>
    <row r="38" spans="1:20" s="60" customFormat="1" ht="10.5" customHeight="1">
      <c r="N38" s="94"/>
      <c r="O38" s="95"/>
      <c r="P38" s="95"/>
      <c r="Q38" s="95"/>
      <c r="R38" s="96"/>
      <c r="S38" s="200"/>
      <c r="T38" s="98"/>
    </row>
    <row r="39" spans="1:20" s="60" customFormat="1" ht="14.25">
      <c r="N39" s="94"/>
      <c r="O39" s="95"/>
      <c r="P39" s="95"/>
      <c r="Q39" s="95"/>
      <c r="R39" s="96"/>
      <c r="S39" s="200"/>
      <c r="T39" s="98"/>
    </row>
    <row r="40" spans="1:20" s="3" customFormat="1" ht="15">
      <c r="A40" s="3" t="s">
        <v>52</v>
      </c>
      <c r="K40" s="16" t="s">
        <v>53</v>
      </c>
      <c r="R40" s="215" t="s">
        <v>54</v>
      </c>
      <c r="S40" s="215"/>
      <c r="T40" s="215"/>
    </row>
    <row r="41" spans="1:20" s="22" customFormat="1" ht="27" customHeight="1">
      <c r="K41" s="99"/>
      <c r="L41" s="99"/>
      <c r="R41" s="99"/>
      <c r="S41" s="99"/>
      <c r="T41" s="100"/>
    </row>
    <row r="42" spans="1:20" s="22" customFormat="1" ht="27" customHeight="1">
      <c r="K42" s="99"/>
      <c r="L42" s="99"/>
      <c r="R42" s="99"/>
      <c r="S42" s="99"/>
      <c r="T42" s="100"/>
    </row>
    <row r="43" spans="1:20" s="22" customFormat="1" ht="27" customHeight="1">
      <c r="K43" s="99"/>
      <c r="L43" s="99"/>
      <c r="R43" s="99"/>
      <c r="S43" s="99"/>
      <c r="T43" s="100"/>
    </row>
    <row r="44" spans="1:20" s="22" customFormat="1" ht="27" customHeight="1">
      <c r="K44" s="199"/>
      <c r="L44" s="99"/>
      <c r="R44" s="199"/>
      <c r="S44" s="99"/>
      <c r="T44" s="100"/>
    </row>
    <row r="45" spans="1:20" s="22" customFormat="1" ht="27" customHeight="1">
      <c r="A45" s="102"/>
      <c r="B45" s="102"/>
      <c r="C45" s="102"/>
      <c r="D45" s="102"/>
      <c r="E45" s="102"/>
      <c r="F45" s="102"/>
      <c r="G45" s="102"/>
      <c r="H45" s="102"/>
      <c r="K45" s="103"/>
      <c r="L45" s="103"/>
      <c r="M45" s="103"/>
      <c r="N45" s="102"/>
      <c r="O45" s="102"/>
      <c r="P45" s="102"/>
      <c r="R45" s="103"/>
      <c r="S45" s="103"/>
      <c r="T45" s="104"/>
    </row>
    <row r="46" spans="1:20" s="22" customFormat="1" ht="27" customHeight="1">
      <c r="A46" s="105" t="s">
        <v>55</v>
      </c>
      <c r="B46" s="105"/>
      <c r="C46" s="105"/>
      <c r="D46" s="105"/>
      <c r="E46" s="106" t="s">
        <v>56</v>
      </c>
      <c r="F46" s="106"/>
      <c r="G46" s="106"/>
      <c r="H46" s="198"/>
      <c r="K46" s="105" t="s">
        <v>55</v>
      </c>
      <c r="L46" s="105"/>
      <c r="M46" s="105"/>
      <c r="N46" s="216" t="s">
        <v>57</v>
      </c>
      <c r="O46" s="216"/>
      <c r="P46" s="216"/>
      <c r="R46" s="108" t="s">
        <v>55</v>
      </c>
      <c r="S46" s="217"/>
      <c r="T46" s="217"/>
    </row>
    <row r="47" spans="1:20" s="22" customFormat="1" ht="27" customHeight="1">
      <c r="A47" s="109" t="s">
        <v>58</v>
      </c>
      <c r="B47" s="109"/>
      <c r="C47" s="109"/>
      <c r="D47" s="109"/>
      <c r="E47" s="206" t="s">
        <v>59</v>
      </c>
      <c r="F47" s="206"/>
      <c r="G47" s="206"/>
      <c r="H47" s="206"/>
      <c r="K47" s="109" t="s">
        <v>58</v>
      </c>
      <c r="L47" s="109"/>
      <c r="M47" s="109"/>
      <c r="N47" s="207" t="s">
        <v>60</v>
      </c>
      <c r="O47" s="207"/>
      <c r="P47" s="207"/>
      <c r="R47" s="110" t="s">
        <v>58</v>
      </c>
      <c r="S47" s="208"/>
      <c r="T47" s="208"/>
    </row>
    <row r="48" spans="1:20" s="22" customFormat="1" ht="27" customHeight="1">
      <c r="A48" s="109" t="s">
        <v>61</v>
      </c>
      <c r="B48" s="109"/>
      <c r="C48" s="109"/>
      <c r="D48" s="109"/>
      <c r="E48" s="209">
        <f>Q14</f>
        <v>42821</v>
      </c>
      <c r="F48" s="209"/>
      <c r="G48" s="209"/>
      <c r="H48" s="209"/>
      <c r="K48" s="109" t="s">
        <v>61</v>
      </c>
      <c r="L48" s="109"/>
      <c r="M48" s="111"/>
      <c r="N48" s="210">
        <f>E48</f>
        <v>42821</v>
      </c>
      <c r="O48" s="207"/>
      <c r="P48" s="207"/>
      <c r="R48" s="110" t="s">
        <v>61</v>
      </c>
      <c r="S48" s="211">
        <f>N48</f>
        <v>42821</v>
      </c>
      <c r="T48" s="212"/>
    </row>
    <row r="65" spans="14:20">
      <c r="N65" s="20"/>
      <c r="O65" s="20"/>
      <c r="P65" s="20"/>
      <c r="Q65" s="20"/>
      <c r="R65" s="20"/>
      <c r="S65" s="20"/>
      <c r="T65" s="20"/>
    </row>
    <row r="66" spans="14:20">
      <c r="N66" s="20"/>
      <c r="O66" s="20"/>
      <c r="P66" s="20"/>
      <c r="Q66" s="20"/>
      <c r="R66" s="20"/>
      <c r="S66" s="20"/>
      <c r="T66" s="20"/>
    </row>
    <row r="67" spans="14:20">
      <c r="N67" s="20"/>
      <c r="O67" s="20"/>
      <c r="P67" s="20"/>
      <c r="Q67" s="20"/>
      <c r="R67" s="20"/>
      <c r="S67" s="20"/>
      <c r="T67" s="20"/>
    </row>
    <row r="68" spans="14:20">
      <c r="N68" s="20"/>
      <c r="O68" s="20"/>
      <c r="P68" s="20"/>
      <c r="Q68" s="20"/>
      <c r="R68" s="20"/>
      <c r="S68" s="20"/>
      <c r="T68" s="20"/>
    </row>
    <row r="69" spans="14:20">
      <c r="N69" s="20"/>
      <c r="O69" s="20"/>
      <c r="P69" s="20"/>
      <c r="Q69" s="20"/>
      <c r="R69" s="20"/>
      <c r="S69" s="20"/>
      <c r="T69" s="20"/>
    </row>
    <row r="70" spans="14:20">
      <c r="N70" s="20"/>
      <c r="O70" s="20"/>
      <c r="P70" s="20"/>
      <c r="Q70" s="20"/>
      <c r="R70" s="20"/>
      <c r="S70" s="20"/>
      <c r="T70" s="20"/>
    </row>
    <row r="71" spans="14:20">
      <c r="N71" s="20"/>
      <c r="O71" s="20"/>
      <c r="P71" s="20"/>
      <c r="Q71" s="20"/>
      <c r="R71" s="20"/>
      <c r="S71" s="20"/>
      <c r="T71" s="20"/>
    </row>
    <row r="72" spans="14:20">
      <c r="N72" s="20"/>
      <c r="O72" s="20"/>
      <c r="P72" s="20"/>
      <c r="Q72" s="20"/>
      <c r="R72" s="20"/>
      <c r="S72" s="20"/>
      <c r="T72" s="20"/>
    </row>
  </sheetData>
  <mergeCells count="33">
    <mergeCell ref="E47:H47"/>
    <mergeCell ref="N47:P47"/>
    <mergeCell ref="S47:T47"/>
    <mergeCell ref="E48:H48"/>
    <mergeCell ref="N48:P48"/>
    <mergeCell ref="S48:T48"/>
    <mergeCell ref="B36:F36"/>
    <mergeCell ref="N36:O36"/>
    <mergeCell ref="B37:F37"/>
    <mergeCell ref="R40:T40"/>
    <mergeCell ref="N46:P46"/>
    <mergeCell ref="S46:T46"/>
    <mergeCell ref="Q16:Q17"/>
    <mergeCell ref="R16:R17"/>
    <mergeCell ref="S16:S17"/>
    <mergeCell ref="T16:T17"/>
    <mergeCell ref="O32:Q32"/>
    <mergeCell ref="B35:F35"/>
    <mergeCell ref="N35:O35"/>
    <mergeCell ref="A13:D13"/>
    <mergeCell ref="O13:P13"/>
    <mergeCell ref="A14:D14"/>
    <mergeCell ref="O14:P14"/>
    <mergeCell ref="A16:A17"/>
    <mergeCell ref="B16:N17"/>
    <mergeCell ref="O16:O17"/>
    <mergeCell ref="P16:P17"/>
    <mergeCell ref="A8:T8"/>
    <mergeCell ref="A9:T9"/>
    <mergeCell ref="A11:D11"/>
    <mergeCell ref="O11:P11"/>
    <mergeCell ref="A12:D12"/>
    <mergeCell ref="O12:P12"/>
  </mergeCells>
  <pageMargins left="0.7" right="0.7" top="0.75" bottom="0.75" header="0.3" footer="0.3"/>
  <pageSetup scale="54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61"/>
  <sheetViews>
    <sheetView tabSelected="1" workbookViewId="0">
      <selection activeCell="S11" sqref="S11"/>
    </sheetView>
  </sheetViews>
  <sheetFormatPr defaultRowHeight="12.75"/>
  <cols>
    <col min="1" max="1" width="4.7109375" style="20" customWidth="1"/>
    <col min="2" max="2" width="7.7109375" style="20" customWidth="1"/>
    <col min="3" max="3" width="2.28515625" style="20" customWidth="1"/>
    <col min="4" max="4" width="2.42578125" style="20" customWidth="1"/>
    <col min="5" max="5" width="8.28515625" style="20" customWidth="1"/>
    <col min="6" max="6" width="4" style="20" customWidth="1"/>
    <col min="7" max="7" width="4.7109375" style="20" customWidth="1"/>
    <col min="8" max="8" width="6.140625" style="20" customWidth="1"/>
    <col min="9" max="9" width="7" style="20" customWidth="1"/>
    <col min="10" max="10" width="7.42578125" style="20" customWidth="1"/>
    <col min="11" max="11" width="3.140625" style="20" customWidth="1"/>
    <col min="12" max="12" width="5.140625" style="20" customWidth="1"/>
    <col min="13" max="13" width="8" style="20" customWidth="1"/>
    <col min="14" max="14" width="6.140625" style="22" customWidth="1"/>
    <col min="15" max="16" width="10.7109375" style="23" customWidth="1"/>
    <col min="17" max="17" width="16.85546875" style="23" customWidth="1"/>
    <col min="18" max="18" width="16.5703125" style="25" customWidth="1"/>
    <col min="19" max="19" width="14.140625" style="26" customWidth="1"/>
    <col min="20" max="20" width="18.85546875" style="27" customWidth="1"/>
    <col min="21" max="256" width="9.140625" style="20"/>
    <col min="257" max="257" width="4.7109375" style="20" customWidth="1"/>
    <col min="258" max="258" width="7.7109375" style="20" customWidth="1"/>
    <col min="259" max="259" width="2.28515625" style="20" customWidth="1"/>
    <col min="260" max="260" width="2.42578125" style="20" customWidth="1"/>
    <col min="261" max="261" width="8.28515625" style="20" customWidth="1"/>
    <col min="262" max="262" width="4" style="20" customWidth="1"/>
    <col min="263" max="263" width="4.7109375" style="20" customWidth="1"/>
    <col min="264" max="264" width="6.140625" style="20" customWidth="1"/>
    <col min="265" max="265" width="7" style="20" customWidth="1"/>
    <col min="266" max="266" width="7.42578125" style="20" customWidth="1"/>
    <col min="267" max="267" width="3.140625" style="20" customWidth="1"/>
    <col min="268" max="268" width="5.140625" style="20" customWidth="1"/>
    <col min="269" max="269" width="8" style="20" customWidth="1"/>
    <col min="270" max="270" width="6.140625" style="20" customWidth="1"/>
    <col min="271" max="272" width="10.7109375" style="20" customWidth="1"/>
    <col min="273" max="273" width="16.85546875" style="20" customWidth="1"/>
    <col min="274" max="274" width="16.5703125" style="20" customWidth="1"/>
    <col min="275" max="275" width="14.140625" style="20" customWidth="1"/>
    <col min="276" max="276" width="18.85546875" style="20" customWidth="1"/>
    <col min="277" max="512" width="9.140625" style="20"/>
    <col min="513" max="513" width="4.7109375" style="20" customWidth="1"/>
    <col min="514" max="514" width="7.7109375" style="20" customWidth="1"/>
    <col min="515" max="515" width="2.28515625" style="20" customWidth="1"/>
    <col min="516" max="516" width="2.42578125" style="20" customWidth="1"/>
    <col min="517" max="517" width="8.28515625" style="20" customWidth="1"/>
    <col min="518" max="518" width="4" style="20" customWidth="1"/>
    <col min="519" max="519" width="4.7109375" style="20" customWidth="1"/>
    <col min="520" max="520" width="6.140625" style="20" customWidth="1"/>
    <col min="521" max="521" width="7" style="20" customWidth="1"/>
    <col min="522" max="522" width="7.42578125" style="20" customWidth="1"/>
    <col min="523" max="523" width="3.140625" style="20" customWidth="1"/>
    <col min="524" max="524" width="5.140625" style="20" customWidth="1"/>
    <col min="525" max="525" width="8" style="20" customWidth="1"/>
    <col min="526" max="526" width="6.140625" style="20" customWidth="1"/>
    <col min="527" max="528" width="10.7109375" style="20" customWidth="1"/>
    <col min="529" max="529" width="16.85546875" style="20" customWidth="1"/>
    <col min="530" max="530" width="16.5703125" style="20" customWidth="1"/>
    <col min="531" max="531" width="14.140625" style="20" customWidth="1"/>
    <col min="532" max="532" width="18.85546875" style="20" customWidth="1"/>
    <col min="533" max="768" width="9.140625" style="20"/>
    <col min="769" max="769" width="4.7109375" style="20" customWidth="1"/>
    <col min="770" max="770" width="7.7109375" style="20" customWidth="1"/>
    <col min="771" max="771" width="2.28515625" style="20" customWidth="1"/>
    <col min="772" max="772" width="2.42578125" style="20" customWidth="1"/>
    <col min="773" max="773" width="8.28515625" style="20" customWidth="1"/>
    <col min="774" max="774" width="4" style="20" customWidth="1"/>
    <col min="775" max="775" width="4.7109375" style="20" customWidth="1"/>
    <col min="776" max="776" width="6.140625" style="20" customWidth="1"/>
    <col min="777" max="777" width="7" style="20" customWidth="1"/>
    <col min="778" max="778" width="7.42578125" style="20" customWidth="1"/>
    <col min="779" max="779" width="3.140625" style="20" customWidth="1"/>
    <col min="780" max="780" width="5.140625" style="20" customWidth="1"/>
    <col min="781" max="781" width="8" style="20" customWidth="1"/>
    <col min="782" max="782" width="6.140625" style="20" customWidth="1"/>
    <col min="783" max="784" width="10.7109375" style="20" customWidth="1"/>
    <col min="785" max="785" width="16.85546875" style="20" customWidth="1"/>
    <col min="786" max="786" width="16.5703125" style="20" customWidth="1"/>
    <col min="787" max="787" width="14.140625" style="20" customWidth="1"/>
    <col min="788" max="788" width="18.85546875" style="20" customWidth="1"/>
    <col min="789" max="1024" width="9.140625" style="20"/>
    <col min="1025" max="1025" width="4.7109375" style="20" customWidth="1"/>
    <col min="1026" max="1026" width="7.7109375" style="20" customWidth="1"/>
    <col min="1027" max="1027" width="2.28515625" style="20" customWidth="1"/>
    <col min="1028" max="1028" width="2.42578125" style="20" customWidth="1"/>
    <col min="1029" max="1029" width="8.28515625" style="20" customWidth="1"/>
    <col min="1030" max="1030" width="4" style="20" customWidth="1"/>
    <col min="1031" max="1031" width="4.7109375" style="20" customWidth="1"/>
    <col min="1032" max="1032" width="6.140625" style="20" customWidth="1"/>
    <col min="1033" max="1033" width="7" style="20" customWidth="1"/>
    <col min="1034" max="1034" width="7.42578125" style="20" customWidth="1"/>
    <col min="1035" max="1035" width="3.140625" style="20" customWidth="1"/>
    <col min="1036" max="1036" width="5.140625" style="20" customWidth="1"/>
    <col min="1037" max="1037" width="8" style="20" customWidth="1"/>
    <col min="1038" max="1038" width="6.140625" style="20" customWidth="1"/>
    <col min="1039" max="1040" width="10.7109375" style="20" customWidth="1"/>
    <col min="1041" max="1041" width="16.85546875" style="20" customWidth="1"/>
    <col min="1042" max="1042" width="16.5703125" style="20" customWidth="1"/>
    <col min="1043" max="1043" width="14.140625" style="20" customWidth="1"/>
    <col min="1044" max="1044" width="18.85546875" style="20" customWidth="1"/>
    <col min="1045" max="1280" width="9.140625" style="20"/>
    <col min="1281" max="1281" width="4.7109375" style="20" customWidth="1"/>
    <col min="1282" max="1282" width="7.7109375" style="20" customWidth="1"/>
    <col min="1283" max="1283" width="2.28515625" style="20" customWidth="1"/>
    <col min="1284" max="1284" width="2.42578125" style="20" customWidth="1"/>
    <col min="1285" max="1285" width="8.28515625" style="20" customWidth="1"/>
    <col min="1286" max="1286" width="4" style="20" customWidth="1"/>
    <col min="1287" max="1287" width="4.7109375" style="20" customWidth="1"/>
    <col min="1288" max="1288" width="6.140625" style="20" customWidth="1"/>
    <col min="1289" max="1289" width="7" style="20" customWidth="1"/>
    <col min="1290" max="1290" width="7.42578125" style="20" customWidth="1"/>
    <col min="1291" max="1291" width="3.140625" style="20" customWidth="1"/>
    <col min="1292" max="1292" width="5.140625" style="20" customWidth="1"/>
    <col min="1293" max="1293" width="8" style="20" customWidth="1"/>
    <col min="1294" max="1294" width="6.140625" style="20" customWidth="1"/>
    <col min="1295" max="1296" width="10.7109375" style="20" customWidth="1"/>
    <col min="1297" max="1297" width="16.85546875" style="20" customWidth="1"/>
    <col min="1298" max="1298" width="16.5703125" style="20" customWidth="1"/>
    <col min="1299" max="1299" width="14.140625" style="20" customWidth="1"/>
    <col min="1300" max="1300" width="18.85546875" style="20" customWidth="1"/>
    <col min="1301" max="1536" width="9.140625" style="20"/>
    <col min="1537" max="1537" width="4.7109375" style="20" customWidth="1"/>
    <col min="1538" max="1538" width="7.7109375" style="20" customWidth="1"/>
    <col min="1539" max="1539" width="2.28515625" style="20" customWidth="1"/>
    <col min="1540" max="1540" width="2.42578125" style="20" customWidth="1"/>
    <col min="1541" max="1541" width="8.28515625" style="20" customWidth="1"/>
    <col min="1542" max="1542" width="4" style="20" customWidth="1"/>
    <col min="1543" max="1543" width="4.7109375" style="20" customWidth="1"/>
    <col min="1544" max="1544" width="6.140625" style="20" customWidth="1"/>
    <col min="1545" max="1545" width="7" style="20" customWidth="1"/>
    <col min="1546" max="1546" width="7.42578125" style="20" customWidth="1"/>
    <col min="1547" max="1547" width="3.140625" style="20" customWidth="1"/>
    <col min="1548" max="1548" width="5.140625" style="20" customWidth="1"/>
    <col min="1549" max="1549" width="8" style="20" customWidth="1"/>
    <col min="1550" max="1550" width="6.140625" style="20" customWidth="1"/>
    <col min="1551" max="1552" width="10.7109375" style="20" customWidth="1"/>
    <col min="1553" max="1553" width="16.85546875" style="20" customWidth="1"/>
    <col min="1554" max="1554" width="16.5703125" style="20" customWidth="1"/>
    <col min="1555" max="1555" width="14.140625" style="20" customWidth="1"/>
    <col min="1556" max="1556" width="18.85546875" style="20" customWidth="1"/>
    <col min="1557" max="1792" width="9.140625" style="20"/>
    <col min="1793" max="1793" width="4.7109375" style="20" customWidth="1"/>
    <col min="1794" max="1794" width="7.7109375" style="20" customWidth="1"/>
    <col min="1795" max="1795" width="2.28515625" style="20" customWidth="1"/>
    <col min="1796" max="1796" width="2.42578125" style="20" customWidth="1"/>
    <col min="1797" max="1797" width="8.28515625" style="20" customWidth="1"/>
    <col min="1798" max="1798" width="4" style="20" customWidth="1"/>
    <col min="1799" max="1799" width="4.7109375" style="20" customWidth="1"/>
    <col min="1800" max="1800" width="6.140625" style="20" customWidth="1"/>
    <col min="1801" max="1801" width="7" style="20" customWidth="1"/>
    <col min="1802" max="1802" width="7.42578125" style="20" customWidth="1"/>
    <col min="1803" max="1803" width="3.140625" style="20" customWidth="1"/>
    <col min="1804" max="1804" width="5.140625" style="20" customWidth="1"/>
    <col min="1805" max="1805" width="8" style="20" customWidth="1"/>
    <col min="1806" max="1806" width="6.140625" style="20" customWidth="1"/>
    <col min="1807" max="1808" width="10.7109375" style="20" customWidth="1"/>
    <col min="1809" max="1809" width="16.85546875" style="20" customWidth="1"/>
    <col min="1810" max="1810" width="16.5703125" style="20" customWidth="1"/>
    <col min="1811" max="1811" width="14.140625" style="20" customWidth="1"/>
    <col min="1812" max="1812" width="18.85546875" style="20" customWidth="1"/>
    <col min="1813" max="2048" width="9.140625" style="20"/>
    <col min="2049" max="2049" width="4.7109375" style="20" customWidth="1"/>
    <col min="2050" max="2050" width="7.7109375" style="20" customWidth="1"/>
    <col min="2051" max="2051" width="2.28515625" style="20" customWidth="1"/>
    <col min="2052" max="2052" width="2.42578125" style="20" customWidth="1"/>
    <col min="2053" max="2053" width="8.28515625" style="20" customWidth="1"/>
    <col min="2054" max="2054" width="4" style="20" customWidth="1"/>
    <col min="2055" max="2055" width="4.7109375" style="20" customWidth="1"/>
    <col min="2056" max="2056" width="6.140625" style="20" customWidth="1"/>
    <col min="2057" max="2057" width="7" style="20" customWidth="1"/>
    <col min="2058" max="2058" width="7.42578125" style="20" customWidth="1"/>
    <col min="2059" max="2059" width="3.140625" style="20" customWidth="1"/>
    <col min="2060" max="2060" width="5.140625" style="20" customWidth="1"/>
    <col min="2061" max="2061" width="8" style="20" customWidth="1"/>
    <col min="2062" max="2062" width="6.140625" style="20" customWidth="1"/>
    <col min="2063" max="2064" width="10.7109375" style="20" customWidth="1"/>
    <col min="2065" max="2065" width="16.85546875" style="20" customWidth="1"/>
    <col min="2066" max="2066" width="16.5703125" style="20" customWidth="1"/>
    <col min="2067" max="2067" width="14.140625" style="20" customWidth="1"/>
    <col min="2068" max="2068" width="18.85546875" style="20" customWidth="1"/>
    <col min="2069" max="2304" width="9.140625" style="20"/>
    <col min="2305" max="2305" width="4.7109375" style="20" customWidth="1"/>
    <col min="2306" max="2306" width="7.7109375" style="20" customWidth="1"/>
    <col min="2307" max="2307" width="2.28515625" style="20" customWidth="1"/>
    <col min="2308" max="2308" width="2.42578125" style="20" customWidth="1"/>
    <col min="2309" max="2309" width="8.28515625" style="20" customWidth="1"/>
    <col min="2310" max="2310" width="4" style="20" customWidth="1"/>
    <col min="2311" max="2311" width="4.7109375" style="20" customWidth="1"/>
    <col min="2312" max="2312" width="6.140625" style="20" customWidth="1"/>
    <col min="2313" max="2313" width="7" style="20" customWidth="1"/>
    <col min="2314" max="2314" width="7.42578125" style="20" customWidth="1"/>
    <col min="2315" max="2315" width="3.140625" style="20" customWidth="1"/>
    <col min="2316" max="2316" width="5.140625" style="20" customWidth="1"/>
    <col min="2317" max="2317" width="8" style="20" customWidth="1"/>
    <col min="2318" max="2318" width="6.140625" style="20" customWidth="1"/>
    <col min="2319" max="2320" width="10.7109375" style="20" customWidth="1"/>
    <col min="2321" max="2321" width="16.85546875" style="20" customWidth="1"/>
    <col min="2322" max="2322" width="16.5703125" style="20" customWidth="1"/>
    <col min="2323" max="2323" width="14.140625" style="20" customWidth="1"/>
    <col min="2324" max="2324" width="18.85546875" style="20" customWidth="1"/>
    <col min="2325" max="2560" width="9.140625" style="20"/>
    <col min="2561" max="2561" width="4.7109375" style="20" customWidth="1"/>
    <col min="2562" max="2562" width="7.7109375" style="20" customWidth="1"/>
    <col min="2563" max="2563" width="2.28515625" style="20" customWidth="1"/>
    <col min="2564" max="2564" width="2.42578125" style="20" customWidth="1"/>
    <col min="2565" max="2565" width="8.28515625" style="20" customWidth="1"/>
    <col min="2566" max="2566" width="4" style="20" customWidth="1"/>
    <col min="2567" max="2567" width="4.7109375" style="20" customWidth="1"/>
    <col min="2568" max="2568" width="6.140625" style="20" customWidth="1"/>
    <col min="2569" max="2569" width="7" style="20" customWidth="1"/>
    <col min="2570" max="2570" width="7.42578125" style="20" customWidth="1"/>
    <col min="2571" max="2571" width="3.140625" style="20" customWidth="1"/>
    <col min="2572" max="2572" width="5.140625" style="20" customWidth="1"/>
    <col min="2573" max="2573" width="8" style="20" customWidth="1"/>
    <col min="2574" max="2574" width="6.140625" style="20" customWidth="1"/>
    <col min="2575" max="2576" width="10.7109375" style="20" customWidth="1"/>
    <col min="2577" max="2577" width="16.85546875" style="20" customWidth="1"/>
    <col min="2578" max="2578" width="16.5703125" style="20" customWidth="1"/>
    <col min="2579" max="2579" width="14.140625" style="20" customWidth="1"/>
    <col min="2580" max="2580" width="18.85546875" style="20" customWidth="1"/>
    <col min="2581" max="2816" width="9.140625" style="20"/>
    <col min="2817" max="2817" width="4.7109375" style="20" customWidth="1"/>
    <col min="2818" max="2818" width="7.7109375" style="20" customWidth="1"/>
    <col min="2819" max="2819" width="2.28515625" style="20" customWidth="1"/>
    <col min="2820" max="2820" width="2.42578125" style="20" customWidth="1"/>
    <col min="2821" max="2821" width="8.28515625" style="20" customWidth="1"/>
    <col min="2822" max="2822" width="4" style="20" customWidth="1"/>
    <col min="2823" max="2823" width="4.7109375" style="20" customWidth="1"/>
    <col min="2824" max="2824" width="6.140625" style="20" customWidth="1"/>
    <col min="2825" max="2825" width="7" style="20" customWidth="1"/>
    <col min="2826" max="2826" width="7.42578125" style="20" customWidth="1"/>
    <col min="2827" max="2827" width="3.140625" style="20" customWidth="1"/>
    <col min="2828" max="2828" width="5.140625" style="20" customWidth="1"/>
    <col min="2829" max="2829" width="8" style="20" customWidth="1"/>
    <col min="2830" max="2830" width="6.140625" style="20" customWidth="1"/>
    <col min="2831" max="2832" width="10.7109375" style="20" customWidth="1"/>
    <col min="2833" max="2833" width="16.85546875" style="20" customWidth="1"/>
    <col min="2834" max="2834" width="16.5703125" style="20" customWidth="1"/>
    <col min="2835" max="2835" width="14.140625" style="20" customWidth="1"/>
    <col min="2836" max="2836" width="18.85546875" style="20" customWidth="1"/>
    <col min="2837" max="3072" width="9.140625" style="20"/>
    <col min="3073" max="3073" width="4.7109375" style="20" customWidth="1"/>
    <col min="3074" max="3074" width="7.7109375" style="20" customWidth="1"/>
    <col min="3075" max="3075" width="2.28515625" style="20" customWidth="1"/>
    <col min="3076" max="3076" width="2.42578125" style="20" customWidth="1"/>
    <col min="3077" max="3077" width="8.28515625" style="20" customWidth="1"/>
    <col min="3078" max="3078" width="4" style="20" customWidth="1"/>
    <col min="3079" max="3079" width="4.7109375" style="20" customWidth="1"/>
    <col min="3080" max="3080" width="6.140625" style="20" customWidth="1"/>
    <col min="3081" max="3081" width="7" style="20" customWidth="1"/>
    <col min="3082" max="3082" width="7.42578125" style="20" customWidth="1"/>
    <col min="3083" max="3083" width="3.140625" style="20" customWidth="1"/>
    <col min="3084" max="3084" width="5.140625" style="20" customWidth="1"/>
    <col min="3085" max="3085" width="8" style="20" customWidth="1"/>
    <col min="3086" max="3086" width="6.140625" style="20" customWidth="1"/>
    <col min="3087" max="3088" width="10.7109375" style="20" customWidth="1"/>
    <col min="3089" max="3089" width="16.85546875" style="20" customWidth="1"/>
    <col min="3090" max="3090" width="16.5703125" style="20" customWidth="1"/>
    <col min="3091" max="3091" width="14.140625" style="20" customWidth="1"/>
    <col min="3092" max="3092" width="18.85546875" style="20" customWidth="1"/>
    <col min="3093" max="3328" width="9.140625" style="20"/>
    <col min="3329" max="3329" width="4.7109375" style="20" customWidth="1"/>
    <col min="3330" max="3330" width="7.7109375" style="20" customWidth="1"/>
    <col min="3331" max="3331" width="2.28515625" style="20" customWidth="1"/>
    <col min="3332" max="3332" width="2.42578125" style="20" customWidth="1"/>
    <col min="3333" max="3333" width="8.28515625" style="20" customWidth="1"/>
    <col min="3334" max="3334" width="4" style="20" customWidth="1"/>
    <col min="3335" max="3335" width="4.7109375" style="20" customWidth="1"/>
    <col min="3336" max="3336" width="6.140625" style="20" customWidth="1"/>
    <col min="3337" max="3337" width="7" style="20" customWidth="1"/>
    <col min="3338" max="3338" width="7.42578125" style="20" customWidth="1"/>
    <col min="3339" max="3339" width="3.140625" style="20" customWidth="1"/>
    <col min="3340" max="3340" width="5.140625" style="20" customWidth="1"/>
    <col min="3341" max="3341" width="8" style="20" customWidth="1"/>
    <col min="3342" max="3342" width="6.140625" style="20" customWidth="1"/>
    <col min="3343" max="3344" width="10.7109375" style="20" customWidth="1"/>
    <col min="3345" max="3345" width="16.85546875" style="20" customWidth="1"/>
    <col min="3346" max="3346" width="16.5703125" style="20" customWidth="1"/>
    <col min="3347" max="3347" width="14.140625" style="20" customWidth="1"/>
    <col min="3348" max="3348" width="18.85546875" style="20" customWidth="1"/>
    <col min="3349" max="3584" width="9.140625" style="20"/>
    <col min="3585" max="3585" width="4.7109375" style="20" customWidth="1"/>
    <col min="3586" max="3586" width="7.7109375" style="20" customWidth="1"/>
    <col min="3587" max="3587" width="2.28515625" style="20" customWidth="1"/>
    <col min="3588" max="3588" width="2.42578125" style="20" customWidth="1"/>
    <col min="3589" max="3589" width="8.28515625" style="20" customWidth="1"/>
    <col min="3590" max="3590" width="4" style="20" customWidth="1"/>
    <col min="3591" max="3591" width="4.7109375" style="20" customWidth="1"/>
    <col min="3592" max="3592" width="6.140625" style="20" customWidth="1"/>
    <col min="3593" max="3593" width="7" style="20" customWidth="1"/>
    <col min="3594" max="3594" width="7.42578125" style="20" customWidth="1"/>
    <col min="3595" max="3595" width="3.140625" style="20" customWidth="1"/>
    <col min="3596" max="3596" width="5.140625" style="20" customWidth="1"/>
    <col min="3597" max="3597" width="8" style="20" customWidth="1"/>
    <col min="3598" max="3598" width="6.140625" style="20" customWidth="1"/>
    <col min="3599" max="3600" width="10.7109375" style="20" customWidth="1"/>
    <col min="3601" max="3601" width="16.85546875" style="20" customWidth="1"/>
    <col min="3602" max="3602" width="16.5703125" style="20" customWidth="1"/>
    <col min="3603" max="3603" width="14.140625" style="20" customWidth="1"/>
    <col min="3604" max="3604" width="18.85546875" style="20" customWidth="1"/>
    <col min="3605" max="3840" width="9.140625" style="20"/>
    <col min="3841" max="3841" width="4.7109375" style="20" customWidth="1"/>
    <col min="3842" max="3842" width="7.7109375" style="20" customWidth="1"/>
    <col min="3843" max="3843" width="2.28515625" style="20" customWidth="1"/>
    <col min="3844" max="3844" width="2.42578125" style="20" customWidth="1"/>
    <col min="3845" max="3845" width="8.28515625" style="20" customWidth="1"/>
    <col min="3846" max="3846" width="4" style="20" customWidth="1"/>
    <col min="3847" max="3847" width="4.7109375" style="20" customWidth="1"/>
    <col min="3848" max="3848" width="6.140625" style="20" customWidth="1"/>
    <col min="3849" max="3849" width="7" style="20" customWidth="1"/>
    <col min="3850" max="3850" width="7.42578125" style="20" customWidth="1"/>
    <col min="3851" max="3851" width="3.140625" style="20" customWidth="1"/>
    <col min="3852" max="3852" width="5.140625" style="20" customWidth="1"/>
    <col min="3853" max="3853" width="8" style="20" customWidth="1"/>
    <col min="3854" max="3854" width="6.140625" style="20" customWidth="1"/>
    <col min="3855" max="3856" width="10.7109375" style="20" customWidth="1"/>
    <col min="3857" max="3857" width="16.85546875" style="20" customWidth="1"/>
    <col min="3858" max="3858" width="16.5703125" style="20" customWidth="1"/>
    <col min="3859" max="3859" width="14.140625" style="20" customWidth="1"/>
    <col min="3860" max="3860" width="18.85546875" style="20" customWidth="1"/>
    <col min="3861" max="4096" width="9.140625" style="20"/>
    <col min="4097" max="4097" width="4.7109375" style="20" customWidth="1"/>
    <col min="4098" max="4098" width="7.7109375" style="20" customWidth="1"/>
    <col min="4099" max="4099" width="2.28515625" style="20" customWidth="1"/>
    <col min="4100" max="4100" width="2.42578125" style="20" customWidth="1"/>
    <col min="4101" max="4101" width="8.28515625" style="20" customWidth="1"/>
    <col min="4102" max="4102" width="4" style="20" customWidth="1"/>
    <col min="4103" max="4103" width="4.7109375" style="20" customWidth="1"/>
    <col min="4104" max="4104" width="6.140625" style="20" customWidth="1"/>
    <col min="4105" max="4105" width="7" style="20" customWidth="1"/>
    <col min="4106" max="4106" width="7.42578125" style="20" customWidth="1"/>
    <col min="4107" max="4107" width="3.140625" style="20" customWidth="1"/>
    <col min="4108" max="4108" width="5.140625" style="20" customWidth="1"/>
    <col min="4109" max="4109" width="8" style="20" customWidth="1"/>
    <col min="4110" max="4110" width="6.140625" style="20" customWidth="1"/>
    <col min="4111" max="4112" width="10.7109375" style="20" customWidth="1"/>
    <col min="4113" max="4113" width="16.85546875" style="20" customWidth="1"/>
    <col min="4114" max="4114" width="16.5703125" style="20" customWidth="1"/>
    <col min="4115" max="4115" width="14.140625" style="20" customWidth="1"/>
    <col min="4116" max="4116" width="18.85546875" style="20" customWidth="1"/>
    <col min="4117" max="4352" width="9.140625" style="20"/>
    <col min="4353" max="4353" width="4.7109375" style="20" customWidth="1"/>
    <col min="4354" max="4354" width="7.7109375" style="20" customWidth="1"/>
    <col min="4355" max="4355" width="2.28515625" style="20" customWidth="1"/>
    <col min="4356" max="4356" width="2.42578125" style="20" customWidth="1"/>
    <col min="4357" max="4357" width="8.28515625" style="20" customWidth="1"/>
    <col min="4358" max="4358" width="4" style="20" customWidth="1"/>
    <col min="4359" max="4359" width="4.7109375" style="20" customWidth="1"/>
    <col min="4360" max="4360" width="6.140625" style="20" customWidth="1"/>
    <col min="4361" max="4361" width="7" style="20" customWidth="1"/>
    <col min="4362" max="4362" width="7.42578125" style="20" customWidth="1"/>
    <col min="4363" max="4363" width="3.140625" style="20" customWidth="1"/>
    <col min="4364" max="4364" width="5.140625" style="20" customWidth="1"/>
    <col min="4365" max="4365" width="8" style="20" customWidth="1"/>
    <col min="4366" max="4366" width="6.140625" style="20" customWidth="1"/>
    <col min="4367" max="4368" width="10.7109375" style="20" customWidth="1"/>
    <col min="4369" max="4369" width="16.85546875" style="20" customWidth="1"/>
    <col min="4370" max="4370" width="16.5703125" style="20" customWidth="1"/>
    <col min="4371" max="4371" width="14.140625" style="20" customWidth="1"/>
    <col min="4372" max="4372" width="18.85546875" style="20" customWidth="1"/>
    <col min="4373" max="4608" width="9.140625" style="20"/>
    <col min="4609" max="4609" width="4.7109375" style="20" customWidth="1"/>
    <col min="4610" max="4610" width="7.7109375" style="20" customWidth="1"/>
    <col min="4611" max="4611" width="2.28515625" style="20" customWidth="1"/>
    <col min="4612" max="4612" width="2.42578125" style="20" customWidth="1"/>
    <col min="4613" max="4613" width="8.28515625" style="20" customWidth="1"/>
    <col min="4614" max="4614" width="4" style="20" customWidth="1"/>
    <col min="4615" max="4615" width="4.7109375" style="20" customWidth="1"/>
    <col min="4616" max="4616" width="6.140625" style="20" customWidth="1"/>
    <col min="4617" max="4617" width="7" style="20" customWidth="1"/>
    <col min="4618" max="4618" width="7.42578125" style="20" customWidth="1"/>
    <col min="4619" max="4619" width="3.140625" style="20" customWidth="1"/>
    <col min="4620" max="4620" width="5.140625" style="20" customWidth="1"/>
    <col min="4621" max="4621" width="8" style="20" customWidth="1"/>
    <col min="4622" max="4622" width="6.140625" style="20" customWidth="1"/>
    <col min="4623" max="4624" width="10.7109375" style="20" customWidth="1"/>
    <col min="4625" max="4625" width="16.85546875" style="20" customWidth="1"/>
    <col min="4626" max="4626" width="16.5703125" style="20" customWidth="1"/>
    <col min="4627" max="4627" width="14.140625" style="20" customWidth="1"/>
    <col min="4628" max="4628" width="18.85546875" style="20" customWidth="1"/>
    <col min="4629" max="4864" width="9.140625" style="20"/>
    <col min="4865" max="4865" width="4.7109375" style="20" customWidth="1"/>
    <col min="4866" max="4866" width="7.7109375" style="20" customWidth="1"/>
    <col min="4867" max="4867" width="2.28515625" style="20" customWidth="1"/>
    <col min="4868" max="4868" width="2.42578125" style="20" customWidth="1"/>
    <col min="4869" max="4869" width="8.28515625" style="20" customWidth="1"/>
    <col min="4870" max="4870" width="4" style="20" customWidth="1"/>
    <col min="4871" max="4871" width="4.7109375" style="20" customWidth="1"/>
    <col min="4872" max="4872" width="6.140625" style="20" customWidth="1"/>
    <col min="4873" max="4873" width="7" style="20" customWidth="1"/>
    <col min="4874" max="4874" width="7.42578125" style="20" customWidth="1"/>
    <col min="4875" max="4875" width="3.140625" style="20" customWidth="1"/>
    <col min="4876" max="4876" width="5.140625" style="20" customWidth="1"/>
    <col min="4877" max="4877" width="8" style="20" customWidth="1"/>
    <col min="4878" max="4878" width="6.140625" style="20" customWidth="1"/>
    <col min="4879" max="4880" width="10.7109375" style="20" customWidth="1"/>
    <col min="4881" max="4881" width="16.85546875" style="20" customWidth="1"/>
    <col min="4882" max="4882" width="16.5703125" style="20" customWidth="1"/>
    <col min="4883" max="4883" width="14.140625" style="20" customWidth="1"/>
    <col min="4884" max="4884" width="18.85546875" style="20" customWidth="1"/>
    <col min="4885" max="5120" width="9.140625" style="20"/>
    <col min="5121" max="5121" width="4.7109375" style="20" customWidth="1"/>
    <col min="5122" max="5122" width="7.7109375" style="20" customWidth="1"/>
    <col min="5123" max="5123" width="2.28515625" style="20" customWidth="1"/>
    <col min="5124" max="5124" width="2.42578125" style="20" customWidth="1"/>
    <col min="5125" max="5125" width="8.28515625" style="20" customWidth="1"/>
    <col min="5126" max="5126" width="4" style="20" customWidth="1"/>
    <col min="5127" max="5127" width="4.7109375" style="20" customWidth="1"/>
    <col min="5128" max="5128" width="6.140625" style="20" customWidth="1"/>
    <col min="5129" max="5129" width="7" style="20" customWidth="1"/>
    <col min="5130" max="5130" width="7.42578125" style="20" customWidth="1"/>
    <col min="5131" max="5131" width="3.140625" style="20" customWidth="1"/>
    <col min="5132" max="5132" width="5.140625" style="20" customWidth="1"/>
    <col min="5133" max="5133" width="8" style="20" customWidth="1"/>
    <col min="5134" max="5134" width="6.140625" style="20" customWidth="1"/>
    <col min="5135" max="5136" width="10.7109375" style="20" customWidth="1"/>
    <col min="5137" max="5137" width="16.85546875" style="20" customWidth="1"/>
    <col min="5138" max="5138" width="16.5703125" style="20" customWidth="1"/>
    <col min="5139" max="5139" width="14.140625" style="20" customWidth="1"/>
    <col min="5140" max="5140" width="18.85546875" style="20" customWidth="1"/>
    <col min="5141" max="5376" width="9.140625" style="20"/>
    <col min="5377" max="5377" width="4.7109375" style="20" customWidth="1"/>
    <col min="5378" max="5378" width="7.7109375" style="20" customWidth="1"/>
    <col min="5379" max="5379" width="2.28515625" style="20" customWidth="1"/>
    <col min="5380" max="5380" width="2.42578125" style="20" customWidth="1"/>
    <col min="5381" max="5381" width="8.28515625" style="20" customWidth="1"/>
    <col min="5382" max="5382" width="4" style="20" customWidth="1"/>
    <col min="5383" max="5383" width="4.7109375" style="20" customWidth="1"/>
    <col min="5384" max="5384" width="6.140625" style="20" customWidth="1"/>
    <col min="5385" max="5385" width="7" style="20" customWidth="1"/>
    <col min="5386" max="5386" width="7.42578125" style="20" customWidth="1"/>
    <col min="5387" max="5387" width="3.140625" style="20" customWidth="1"/>
    <col min="5388" max="5388" width="5.140625" style="20" customWidth="1"/>
    <col min="5389" max="5389" width="8" style="20" customWidth="1"/>
    <col min="5390" max="5390" width="6.140625" style="20" customWidth="1"/>
    <col min="5391" max="5392" width="10.7109375" style="20" customWidth="1"/>
    <col min="5393" max="5393" width="16.85546875" style="20" customWidth="1"/>
    <col min="5394" max="5394" width="16.5703125" style="20" customWidth="1"/>
    <col min="5395" max="5395" width="14.140625" style="20" customWidth="1"/>
    <col min="5396" max="5396" width="18.85546875" style="20" customWidth="1"/>
    <col min="5397" max="5632" width="9.140625" style="20"/>
    <col min="5633" max="5633" width="4.7109375" style="20" customWidth="1"/>
    <col min="5634" max="5634" width="7.7109375" style="20" customWidth="1"/>
    <col min="5635" max="5635" width="2.28515625" style="20" customWidth="1"/>
    <col min="5636" max="5636" width="2.42578125" style="20" customWidth="1"/>
    <col min="5637" max="5637" width="8.28515625" style="20" customWidth="1"/>
    <col min="5638" max="5638" width="4" style="20" customWidth="1"/>
    <col min="5639" max="5639" width="4.7109375" style="20" customWidth="1"/>
    <col min="5640" max="5640" width="6.140625" style="20" customWidth="1"/>
    <col min="5641" max="5641" width="7" style="20" customWidth="1"/>
    <col min="5642" max="5642" width="7.42578125" style="20" customWidth="1"/>
    <col min="5643" max="5643" width="3.140625" style="20" customWidth="1"/>
    <col min="5644" max="5644" width="5.140625" style="20" customWidth="1"/>
    <col min="5645" max="5645" width="8" style="20" customWidth="1"/>
    <col min="5646" max="5646" width="6.140625" style="20" customWidth="1"/>
    <col min="5647" max="5648" width="10.7109375" style="20" customWidth="1"/>
    <col min="5649" max="5649" width="16.85546875" style="20" customWidth="1"/>
    <col min="5650" max="5650" width="16.5703125" style="20" customWidth="1"/>
    <col min="5651" max="5651" width="14.140625" style="20" customWidth="1"/>
    <col min="5652" max="5652" width="18.85546875" style="20" customWidth="1"/>
    <col min="5653" max="5888" width="9.140625" style="20"/>
    <col min="5889" max="5889" width="4.7109375" style="20" customWidth="1"/>
    <col min="5890" max="5890" width="7.7109375" style="20" customWidth="1"/>
    <col min="5891" max="5891" width="2.28515625" style="20" customWidth="1"/>
    <col min="5892" max="5892" width="2.42578125" style="20" customWidth="1"/>
    <col min="5893" max="5893" width="8.28515625" style="20" customWidth="1"/>
    <col min="5894" max="5894" width="4" style="20" customWidth="1"/>
    <col min="5895" max="5895" width="4.7109375" style="20" customWidth="1"/>
    <col min="5896" max="5896" width="6.140625" style="20" customWidth="1"/>
    <col min="5897" max="5897" width="7" style="20" customWidth="1"/>
    <col min="5898" max="5898" width="7.42578125" style="20" customWidth="1"/>
    <col min="5899" max="5899" width="3.140625" style="20" customWidth="1"/>
    <col min="5900" max="5900" width="5.140625" style="20" customWidth="1"/>
    <col min="5901" max="5901" width="8" style="20" customWidth="1"/>
    <col min="5902" max="5902" width="6.140625" style="20" customWidth="1"/>
    <col min="5903" max="5904" width="10.7109375" style="20" customWidth="1"/>
    <col min="5905" max="5905" width="16.85546875" style="20" customWidth="1"/>
    <col min="5906" max="5906" width="16.5703125" style="20" customWidth="1"/>
    <col min="5907" max="5907" width="14.140625" style="20" customWidth="1"/>
    <col min="5908" max="5908" width="18.85546875" style="20" customWidth="1"/>
    <col min="5909" max="6144" width="9.140625" style="20"/>
    <col min="6145" max="6145" width="4.7109375" style="20" customWidth="1"/>
    <col min="6146" max="6146" width="7.7109375" style="20" customWidth="1"/>
    <col min="6147" max="6147" width="2.28515625" style="20" customWidth="1"/>
    <col min="6148" max="6148" width="2.42578125" style="20" customWidth="1"/>
    <col min="6149" max="6149" width="8.28515625" style="20" customWidth="1"/>
    <col min="6150" max="6150" width="4" style="20" customWidth="1"/>
    <col min="6151" max="6151" width="4.7109375" style="20" customWidth="1"/>
    <col min="6152" max="6152" width="6.140625" style="20" customWidth="1"/>
    <col min="6153" max="6153" width="7" style="20" customWidth="1"/>
    <col min="6154" max="6154" width="7.42578125" style="20" customWidth="1"/>
    <col min="6155" max="6155" width="3.140625" style="20" customWidth="1"/>
    <col min="6156" max="6156" width="5.140625" style="20" customWidth="1"/>
    <col min="6157" max="6157" width="8" style="20" customWidth="1"/>
    <col min="6158" max="6158" width="6.140625" style="20" customWidth="1"/>
    <col min="6159" max="6160" width="10.7109375" style="20" customWidth="1"/>
    <col min="6161" max="6161" width="16.85546875" style="20" customWidth="1"/>
    <col min="6162" max="6162" width="16.5703125" style="20" customWidth="1"/>
    <col min="6163" max="6163" width="14.140625" style="20" customWidth="1"/>
    <col min="6164" max="6164" width="18.85546875" style="20" customWidth="1"/>
    <col min="6165" max="6400" width="9.140625" style="20"/>
    <col min="6401" max="6401" width="4.7109375" style="20" customWidth="1"/>
    <col min="6402" max="6402" width="7.7109375" style="20" customWidth="1"/>
    <col min="6403" max="6403" width="2.28515625" style="20" customWidth="1"/>
    <col min="6404" max="6404" width="2.42578125" style="20" customWidth="1"/>
    <col min="6405" max="6405" width="8.28515625" style="20" customWidth="1"/>
    <col min="6406" max="6406" width="4" style="20" customWidth="1"/>
    <col min="6407" max="6407" width="4.7109375" style="20" customWidth="1"/>
    <col min="6408" max="6408" width="6.140625" style="20" customWidth="1"/>
    <col min="6409" max="6409" width="7" style="20" customWidth="1"/>
    <col min="6410" max="6410" width="7.42578125" style="20" customWidth="1"/>
    <col min="6411" max="6411" width="3.140625" style="20" customWidth="1"/>
    <col min="6412" max="6412" width="5.140625" style="20" customWidth="1"/>
    <col min="6413" max="6413" width="8" style="20" customWidth="1"/>
    <col min="6414" max="6414" width="6.140625" style="20" customWidth="1"/>
    <col min="6415" max="6416" width="10.7109375" style="20" customWidth="1"/>
    <col min="6417" max="6417" width="16.85546875" style="20" customWidth="1"/>
    <col min="6418" max="6418" width="16.5703125" style="20" customWidth="1"/>
    <col min="6419" max="6419" width="14.140625" style="20" customWidth="1"/>
    <col min="6420" max="6420" width="18.85546875" style="20" customWidth="1"/>
    <col min="6421" max="6656" width="9.140625" style="20"/>
    <col min="6657" max="6657" width="4.7109375" style="20" customWidth="1"/>
    <col min="6658" max="6658" width="7.7109375" style="20" customWidth="1"/>
    <col min="6659" max="6659" width="2.28515625" style="20" customWidth="1"/>
    <col min="6660" max="6660" width="2.42578125" style="20" customWidth="1"/>
    <col min="6661" max="6661" width="8.28515625" style="20" customWidth="1"/>
    <col min="6662" max="6662" width="4" style="20" customWidth="1"/>
    <col min="6663" max="6663" width="4.7109375" style="20" customWidth="1"/>
    <col min="6664" max="6664" width="6.140625" style="20" customWidth="1"/>
    <col min="6665" max="6665" width="7" style="20" customWidth="1"/>
    <col min="6666" max="6666" width="7.42578125" style="20" customWidth="1"/>
    <col min="6667" max="6667" width="3.140625" style="20" customWidth="1"/>
    <col min="6668" max="6668" width="5.140625" style="20" customWidth="1"/>
    <col min="6669" max="6669" width="8" style="20" customWidth="1"/>
    <col min="6670" max="6670" width="6.140625" style="20" customWidth="1"/>
    <col min="6671" max="6672" width="10.7109375" style="20" customWidth="1"/>
    <col min="6673" max="6673" width="16.85546875" style="20" customWidth="1"/>
    <col min="6674" max="6674" width="16.5703125" style="20" customWidth="1"/>
    <col min="6675" max="6675" width="14.140625" style="20" customWidth="1"/>
    <col min="6676" max="6676" width="18.85546875" style="20" customWidth="1"/>
    <col min="6677" max="6912" width="9.140625" style="20"/>
    <col min="6913" max="6913" width="4.7109375" style="20" customWidth="1"/>
    <col min="6914" max="6914" width="7.7109375" style="20" customWidth="1"/>
    <col min="6915" max="6915" width="2.28515625" style="20" customWidth="1"/>
    <col min="6916" max="6916" width="2.42578125" style="20" customWidth="1"/>
    <col min="6917" max="6917" width="8.28515625" style="20" customWidth="1"/>
    <col min="6918" max="6918" width="4" style="20" customWidth="1"/>
    <col min="6919" max="6919" width="4.7109375" style="20" customWidth="1"/>
    <col min="6920" max="6920" width="6.140625" style="20" customWidth="1"/>
    <col min="6921" max="6921" width="7" style="20" customWidth="1"/>
    <col min="6922" max="6922" width="7.42578125" style="20" customWidth="1"/>
    <col min="6923" max="6923" width="3.140625" style="20" customWidth="1"/>
    <col min="6924" max="6924" width="5.140625" style="20" customWidth="1"/>
    <col min="6925" max="6925" width="8" style="20" customWidth="1"/>
    <col min="6926" max="6926" width="6.140625" style="20" customWidth="1"/>
    <col min="6927" max="6928" width="10.7109375" style="20" customWidth="1"/>
    <col min="6929" max="6929" width="16.85546875" style="20" customWidth="1"/>
    <col min="6930" max="6930" width="16.5703125" style="20" customWidth="1"/>
    <col min="6931" max="6931" width="14.140625" style="20" customWidth="1"/>
    <col min="6932" max="6932" width="18.85546875" style="20" customWidth="1"/>
    <col min="6933" max="7168" width="9.140625" style="20"/>
    <col min="7169" max="7169" width="4.7109375" style="20" customWidth="1"/>
    <col min="7170" max="7170" width="7.7109375" style="20" customWidth="1"/>
    <col min="7171" max="7171" width="2.28515625" style="20" customWidth="1"/>
    <col min="7172" max="7172" width="2.42578125" style="20" customWidth="1"/>
    <col min="7173" max="7173" width="8.28515625" style="20" customWidth="1"/>
    <col min="7174" max="7174" width="4" style="20" customWidth="1"/>
    <col min="7175" max="7175" width="4.7109375" style="20" customWidth="1"/>
    <col min="7176" max="7176" width="6.140625" style="20" customWidth="1"/>
    <col min="7177" max="7177" width="7" style="20" customWidth="1"/>
    <col min="7178" max="7178" width="7.42578125" style="20" customWidth="1"/>
    <col min="7179" max="7179" width="3.140625" style="20" customWidth="1"/>
    <col min="7180" max="7180" width="5.140625" style="20" customWidth="1"/>
    <col min="7181" max="7181" width="8" style="20" customWidth="1"/>
    <col min="7182" max="7182" width="6.140625" style="20" customWidth="1"/>
    <col min="7183" max="7184" width="10.7109375" style="20" customWidth="1"/>
    <col min="7185" max="7185" width="16.85546875" style="20" customWidth="1"/>
    <col min="7186" max="7186" width="16.5703125" style="20" customWidth="1"/>
    <col min="7187" max="7187" width="14.140625" style="20" customWidth="1"/>
    <col min="7188" max="7188" width="18.85546875" style="20" customWidth="1"/>
    <col min="7189" max="7424" width="9.140625" style="20"/>
    <col min="7425" max="7425" width="4.7109375" style="20" customWidth="1"/>
    <col min="7426" max="7426" width="7.7109375" style="20" customWidth="1"/>
    <col min="7427" max="7427" width="2.28515625" style="20" customWidth="1"/>
    <col min="7428" max="7428" width="2.42578125" style="20" customWidth="1"/>
    <col min="7429" max="7429" width="8.28515625" style="20" customWidth="1"/>
    <col min="7430" max="7430" width="4" style="20" customWidth="1"/>
    <col min="7431" max="7431" width="4.7109375" style="20" customWidth="1"/>
    <col min="7432" max="7432" width="6.140625" style="20" customWidth="1"/>
    <col min="7433" max="7433" width="7" style="20" customWidth="1"/>
    <col min="7434" max="7434" width="7.42578125" style="20" customWidth="1"/>
    <col min="7435" max="7435" width="3.140625" style="20" customWidth="1"/>
    <col min="7436" max="7436" width="5.140625" style="20" customWidth="1"/>
    <col min="7437" max="7437" width="8" style="20" customWidth="1"/>
    <col min="7438" max="7438" width="6.140625" style="20" customWidth="1"/>
    <col min="7439" max="7440" width="10.7109375" style="20" customWidth="1"/>
    <col min="7441" max="7441" width="16.85546875" style="20" customWidth="1"/>
    <col min="7442" max="7442" width="16.5703125" style="20" customWidth="1"/>
    <col min="7443" max="7443" width="14.140625" style="20" customWidth="1"/>
    <col min="7444" max="7444" width="18.85546875" style="20" customWidth="1"/>
    <col min="7445" max="7680" width="9.140625" style="20"/>
    <col min="7681" max="7681" width="4.7109375" style="20" customWidth="1"/>
    <col min="7682" max="7682" width="7.7109375" style="20" customWidth="1"/>
    <col min="7683" max="7683" width="2.28515625" style="20" customWidth="1"/>
    <col min="7684" max="7684" width="2.42578125" style="20" customWidth="1"/>
    <col min="7685" max="7685" width="8.28515625" style="20" customWidth="1"/>
    <col min="7686" max="7686" width="4" style="20" customWidth="1"/>
    <col min="7687" max="7687" width="4.7109375" style="20" customWidth="1"/>
    <col min="7688" max="7688" width="6.140625" style="20" customWidth="1"/>
    <col min="7689" max="7689" width="7" style="20" customWidth="1"/>
    <col min="7690" max="7690" width="7.42578125" style="20" customWidth="1"/>
    <col min="7691" max="7691" width="3.140625" style="20" customWidth="1"/>
    <col min="7692" max="7692" width="5.140625" style="20" customWidth="1"/>
    <col min="7693" max="7693" width="8" style="20" customWidth="1"/>
    <col min="7694" max="7694" width="6.140625" style="20" customWidth="1"/>
    <col min="7695" max="7696" width="10.7109375" style="20" customWidth="1"/>
    <col min="7697" max="7697" width="16.85546875" style="20" customWidth="1"/>
    <col min="7698" max="7698" width="16.5703125" style="20" customWidth="1"/>
    <col min="7699" max="7699" width="14.140625" style="20" customWidth="1"/>
    <col min="7700" max="7700" width="18.85546875" style="20" customWidth="1"/>
    <col min="7701" max="7936" width="9.140625" style="20"/>
    <col min="7937" max="7937" width="4.7109375" style="20" customWidth="1"/>
    <col min="7938" max="7938" width="7.7109375" style="20" customWidth="1"/>
    <col min="7939" max="7939" width="2.28515625" style="20" customWidth="1"/>
    <col min="7940" max="7940" width="2.42578125" style="20" customWidth="1"/>
    <col min="7941" max="7941" width="8.28515625" style="20" customWidth="1"/>
    <col min="7942" max="7942" width="4" style="20" customWidth="1"/>
    <col min="7943" max="7943" width="4.7109375" style="20" customWidth="1"/>
    <col min="7944" max="7944" width="6.140625" style="20" customWidth="1"/>
    <col min="7945" max="7945" width="7" style="20" customWidth="1"/>
    <col min="7946" max="7946" width="7.42578125" style="20" customWidth="1"/>
    <col min="7947" max="7947" width="3.140625" style="20" customWidth="1"/>
    <col min="7948" max="7948" width="5.140625" style="20" customWidth="1"/>
    <col min="7949" max="7949" width="8" style="20" customWidth="1"/>
    <col min="7950" max="7950" width="6.140625" style="20" customWidth="1"/>
    <col min="7951" max="7952" width="10.7109375" style="20" customWidth="1"/>
    <col min="7953" max="7953" width="16.85546875" style="20" customWidth="1"/>
    <col min="7954" max="7954" width="16.5703125" style="20" customWidth="1"/>
    <col min="7955" max="7955" width="14.140625" style="20" customWidth="1"/>
    <col min="7956" max="7956" width="18.85546875" style="20" customWidth="1"/>
    <col min="7957" max="8192" width="9.140625" style="20"/>
    <col min="8193" max="8193" width="4.7109375" style="20" customWidth="1"/>
    <col min="8194" max="8194" width="7.7109375" style="20" customWidth="1"/>
    <col min="8195" max="8195" width="2.28515625" style="20" customWidth="1"/>
    <col min="8196" max="8196" width="2.42578125" style="20" customWidth="1"/>
    <col min="8197" max="8197" width="8.28515625" style="20" customWidth="1"/>
    <col min="8198" max="8198" width="4" style="20" customWidth="1"/>
    <col min="8199" max="8199" width="4.7109375" style="20" customWidth="1"/>
    <col min="8200" max="8200" width="6.140625" style="20" customWidth="1"/>
    <col min="8201" max="8201" width="7" style="20" customWidth="1"/>
    <col min="8202" max="8202" width="7.42578125" style="20" customWidth="1"/>
    <col min="8203" max="8203" width="3.140625" style="20" customWidth="1"/>
    <col min="8204" max="8204" width="5.140625" style="20" customWidth="1"/>
    <col min="8205" max="8205" width="8" style="20" customWidth="1"/>
    <col min="8206" max="8206" width="6.140625" style="20" customWidth="1"/>
    <col min="8207" max="8208" width="10.7109375" style="20" customWidth="1"/>
    <col min="8209" max="8209" width="16.85546875" style="20" customWidth="1"/>
    <col min="8210" max="8210" width="16.5703125" style="20" customWidth="1"/>
    <col min="8211" max="8211" width="14.140625" style="20" customWidth="1"/>
    <col min="8212" max="8212" width="18.85546875" style="20" customWidth="1"/>
    <col min="8213" max="8448" width="9.140625" style="20"/>
    <col min="8449" max="8449" width="4.7109375" style="20" customWidth="1"/>
    <col min="8450" max="8450" width="7.7109375" style="20" customWidth="1"/>
    <col min="8451" max="8451" width="2.28515625" style="20" customWidth="1"/>
    <col min="8452" max="8452" width="2.42578125" style="20" customWidth="1"/>
    <col min="8453" max="8453" width="8.28515625" style="20" customWidth="1"/>
    <col min="8454" max="8454" width="4" style="20" customWidth="1"/>
    <col min="8455" max="8455" width="4.7109375" style="20" customWidth="1"/>
    <col min="8456" max="8456" width="6.140625" style="20" customWidth="1"/>
    <col min="8457" max="8457" width="7" style="20" customWidth="1"/>
    <col min="8458" max="8458" width="7.42578125" style="20" customWidth="1"/>
    <col min="8459" max="8459" width="3.140625" style="20" customWidth="1"/>
    <col min="8460" max="8460" width="5.140625" style="20" customWidth="1"/>
    <col min="8461" max="8461" width="8" style="20" customWidth="1"/>
    <col min="8462" max="8462" width="6.140625" style="20" customWidth="1"/>
    <col min="8463" max="8464" width="10.7109375" style="20" customWidth="1"/>
    <col min="8465" max="8465" width="16.85546875" style="20" customWidth="1"/>
    <col min="8466" max="8466" width="16.5703125" style="20" customWidth="1"/>
    <col min="8467" max="8467" width="14.140625" style="20" customWidth="1"/>
    <col min="8468" max="8468" width="18.85546875" style="20" customWidth="1"/>
    <col min="8469" max="8704" width="9.140625" style="20"/>
    <col min="8705" max="8705" width="4.7109375" style="20" customWidth="1"/>
    <col min="8706" max="8706" width="7.7109375" style="20" customWidth="1"/>
    <col min="8707" max="8707" width="2.28515625" style="20" customWidth="1"/>
    <col min="8708" max="8708" width="2.42578125" style="20" customWidth="1"/>
    <col min="8709" max="8709" width="8.28515625" style="20" customWidth="1"/>
    <col min="8710" max="8710" width="4" style="20" customWidth="1"/>
    <col min="8711" max="8711" width="4.7109375" style="20" customWidth="1"/>
    <col min="8712" max="8712" width="6.140625" style="20" customWidth="1"/>
    <col min="8713" max="8713" width="7" style="20" customWidth="1"/>
    <col min="8714" max="8714" width="7.42578125" style="20" customWidth="1"/>
    <col min="8715" max="8715" width="3.140625" style="20" customWidth="1"/>
    <col min="8716" max="8716" width="5.140625" style="20" customWidth="1"/>
    <col min="8717" max="8717" width="8" style="20" customWidth="1"/>
    <col min="8718" max="8718" width="6.140625" style="20" customWidth="1"/>
    <col min="8719" max="8720" width="10.7109375" style="20" customWidth="1"/>
    <col min="8721" max="8721" width="16.85546875" style="20" customWidth="1"/>
    <col min="8722" max="8722" width="16.5703125" style="20" customWidth="1"/>
    <col min="8723" max="8723" width="14.140625" style="20" customWidth="1"/>
    <col min="8724" max="8724" width="18.85546875" style="20" customWidth="1"/>
    <col min="8725" max="8960" width="9.140625" style="20"/>
    <col min="8961" max="8961" width="4.7109375" style="20" customWidth="1"/>
    <col min="8962" max="8962" width="7.7109375" style="20" customWidth="1"/>
    <col min="8963" max="8963" width="2.28515625" style="20" customWidth="1"/>
    <col min="8964" max="8964" width="2.42578125" style="20" customWidth="1"/>
    <col min="8965" max="8965" width="8.28515625" style="20" customWidth="1"/>
    <col min="8966" max="8966" width="4" style="20" customWidth="1"/>
    <col min="8967" max="8967" width="4.7109375" style="20" customWidth="1"/>
    <col min="8968" max="8968" width="6.140625" style="20" customWidth="1"/>
    <col min="8969" max="8969" width="7" style="20" customWidth="1"/>
    <col min="8970" max="8970" width="7.42578125" style="20" customWidth="1"/>
    <col min="8971" max="8971" width="3.140625" style="20" customWidth="1"/>
    <col min="8972" max="8972" width="5.140625" style="20" customWidth="1"/>
    <col min="8973" max="8973" width="8" style="20" customWidth="1"/>
    <col min="8974" max="8974" width="6.140625" style="20" customWidth="1"/>
    <col min="8975" max="8976" width="10.7109375" style="20" customWidth="1"/>
    <col min="8977" max="8977" width="16.85546875" style="20" customWidth="1"/>
    <col min="8978" max="8978" width="16.5703125" style="20" customWidth="1"/>
    <col min="8979" max="8979" width="14.140625" style="20" customWidth="1"/>
    <col min="8980" max="8980" width="18.85546875" style="20" customWidth="1"/>
    <col min="8981" max="9216" width="9.140625" style="20"/>
    <col min="9217" max="9217" width="4.7109375" style="20" customWidth="1"/>
    <col min="9218" max="9218" width="7.7109375" style="20" customWidth="1"/>
    <col min="9219" max="9219" width="2.28515625" style="20" customWidth="1"/>
    <col min="9220" max="9220" width="2.42578125" style="20" customWidth="1"/>
    <col min="9221" max="9221" width="8.28515625" style="20" customWidth="1"/>
    <col min="9222" max="9222" width="4" style="20" customWidth="1"/>
    <col min="9223" max="9223" width="4.7109375" style="20" customWidth="1"/>
    <col min="9224" max="9224" width="6.140625" style="20" customWidth="1"/>
    <col min="9225" max="9225" width="7" style="20" customWidth="1"/>
    <col min="9226" max="9226" width="7.42578125" style="20" customWidth="1"/>
    <col min="9227" max="9227" width="3.140625" style="20" customWidth="1"/>
    <col min="9228" max="9228" width="5.140625" style="20" customWidth="1"/>
    <col min="9229" max="9229" width="8" style="20" customWidth="1"/>
    <col min="9230" max="9230" width="6.140625" style="20" customWidth="1"/>
    <col min="9231" max="9232" width="10.7109375" style="20" customWidth="1"/>
    <col min="9233" max="9233" width="16.85546875" style="20" customWidth="1"/>
    <col min="9234" max="9234" width="16.5703125" style="20" customWidth="1"/>
    <col min="9235" max="9235" width="14.140625" style="20" customWidth="1"/>
    <col min="9236" max="9236" width="18.85546875" style="20" customWidth="1"/>
    <col min="9237" max="9472" width="9.140625" style="20"/>
    <col min="9473" max="9473" width="4.7109375" style="20" customWidth="1"/>
    <col min="9474" max="9474" width="7.7109375" style="20" customWidth="1"/>
    <col min="9475" max="9475" width="2.28515625" style="20" customWidth="1"/>
    <col min="9476" max="9476" width="2.42578125" style="20" customWidth="1"/>
    <col min="9477" max="9477" width="8.28515625" style="20" customWidth="1"/>
    <col min="9478" max="9478" width="4" style="20" customWidth="1"/>
    <col min="9479" max="9479" width="4.7109375" style="20" customWidth="1"/>
    <col min="9480" max="9480" width="6.140625" style="20" customWidth="1"/>
    <col min="9481" max="9481" width="7" style="20" customWidth="1"/>
    <col min="9482" max="9482" width="7.42578125" style="20" customWidth="1"/>
    <col min="9483" max="9483" width="3.140625" style="20" customWidth="1"/>
    <col min="9484" max="9484" width="5.140625" style="20" customWidth="1"/>
    <col min="9485" max="9485" width="8" style="20" customWidth="1"/>
    <col min="9486" max="9486" width="6.140625" style="20" customWidth="1"/>
    <col min="9487" max="9488" width="10.7109375" style="20" customWidth="1"/>
    <col min="9489" max="9489" width="16.85546875" style="20" customWidth="1"/>
    <col min="9490" max="9490" width="16.5703125" style="20" customWidth="1"/>
    <col min="9491" max="9491" width="14.140625" style="20" customWidth="1"/>
    <col min="9492" max="9492" width="18.85546875" style="20" customWidth="1"/>
    <col min="9493" max="9728" width="9.140625" style="20"/>
    <col min="9729" max="9729" width="4.7109375" style="20" customWidth="1"/>
    <col min="9730" max="9730" width="7.7109375" style="20" customWidth="1"/>
    <col min="9731" max="9731" width="2.28515625" style="20" customWidth="1"/>
    <col min="9732" max="9732" width="2.42578125" style="20" customWidth="1"/>
    <col min="9733" max="9733" width="8.28515625" style="20" customWidth="1"/>
    <col min="9734" max="9734" width="4" style="20" customWidth="1"/>
    <col min="9735" max="9735" width="4.7109375" style="20" customWidth="1"/>
    <col min="9736" max="9736" width="6.140625" style="20" customWidth="1"/>
    <col min="9737" max="9737" width="7" style="20" customWidth="1"/>
    <col min="9738" max="9738" width="7.42578125" style="20" customWidth="1"/>
    <col min="9739" max="9739" width="3.140625" style="20" customWidth="1"/>
    <col min="9740" max="9740" width="5.140625" style="20" customWidth="1"/>
    <col min="9741" max="9741" width="8" style="20" customWidth="1"/>
    <col min="9742" max="9742" width="6.140625" style="20" customWidth="1"/>
    <col min="9743" max="9744" width="10.7109375" style="20" customWidth="1"/>
    <col min="9745" max="9745" width="16.85546875" style="20" customWidth="1"/>
    <col min="9746" max="9746" width="16.5703125" style="20" customWidth="1"/>
    <col min="9747" max="9747" width="14.140625" style="20" customWidth="1"/>
    <col min="9748" max="9748" width="18.85546875" style="20" customWidth="1"/>
    <col min="9749" max="9984" width="9.140625" style="20"/>
    <col min="9985" max="9985" width="4.7109375" style="20" customWidth="1"/>
    <col min="9986" max="9986" width="7.7109375" style="20" customWidth="1"/>
    <col min="9987" max="9987" width="2.28515625" style="20" customWidth="1"/>
    <col min="9988" max="9988" width="2.42578125" style="20" customWidth="1"/>
    <col min="9989" max="9989" width="8.28515625" style="20" customWidth="1"/>
    <col min="9990" max="9990" width="4" style="20" customWidth="1"/>
    <col min="9991" max="9991" width="4.7109375" style="20" customWidth="1"/>
    <col min="9992" max="9992" width="6.140625" style="20" customWidth="1"/>
    <col min="9993" max="9993" width="7" style="20" customWidth="1"/>
    <col min="9994" max="9994" width="7.42578125" style="20" customWidth="1"/>
    <col min="9995" max="9995" width="3.140625" style="20" customWidth="1"/>
    <col min="9996" max="9996" width="5.140625" style="20" customWidth="1"/>
    <col min="9997" max="9997" width="8" style="20" customWidth="1"/>
    <col min="9998" max="9998" width="6.140625" style="20" customWidth="1"/>
    <col min="9999" max="10000" width="10.7109375" style="20" customWidth="1"/>
    <col min="10001" max="10001" width="16.85546875" style="20" customWidth="1"/>
    <col min="10002" max="10002" width="16.5703125" style="20" customWidth="1"/>
    <col min="10003" max="10003" width="14.140625" style="20" customWidth="1"/>
    <col min="10004" max="10004" width="18.85546875" style="20" customWidth="1"/>
    <col min="10005" max="10240" width="9.140625" style="20"/>
    <col min="10241" max="10241" width="4.7109375" style="20" customWidth="1"/>
    <col min="10242" max="10242" width="7.7109375" style="20" customWidth="1"/>
    <col min="10243" max="10243" width="2.28515625" style="20" customWidth="1"/>
    <col min="10244" max="10244" width="2.42578125" style="20" customWidth="1"/>
    <col min="10245" max="10245" width="8.28515625" style="20" customWidth="1"/>
    <col min="10246" max="10246" width="4" style="20" customWidth="1"/>
    <col min="10247" max="10247" width="4.7109375" style="20" customWidth="1"/>
    <col min="10248" max="10248" width="6.140625" style="20" customWidth="1"/>
    <col min="10249" max="10249" width="7" style="20" customWidth="1"/>
    <col min="10250" max="10250" width="7.42578125" style="20" customWidth="1"/>
    <col min="10251" max="10251" width="3.140625" style="20" customWidth="1"/>
    <col min="10252" max="10252" width="5.140625" style="20" customWidth="1"/>
    <col min="10253" max="10253" width="8" style="20" customWidth="1"/>
    <col min="10254" max="10254" width="6.140625" style="20" customWidth="1"/>
    <col min="10255" max="10256" width="10.7109375" style="20" customWidth="1"/>
    <col min="10257" max="10257" width="16.85546875" style="20" customWidth="1"/>
    <col min="10258" max="10258" width="16.5703125" style="20" customWidth="1"/>
    <col min="10259" max="10259" width="14.140625" style="20" customWidth="1"/>
    <col min="10260" max="10260" width="18.85546875" style="20" customWidth="1"/>
    <col min="10261" max="10496" width="9.140625" style="20"/>
    <col min="10497" max="10497" width="4.7109375" style="20" customWidth="1"/>
    <col min="10498" max="10498" width="7.7109375" style="20" customWidth="1"/>
    <col min="10499" max="10499" width="2.28515625" style="20" customWidth="1"/>
    <col min="10500" max="10500" width="2.42578125" style="20" customWidth="1"/>
    <col min="10501" max="10501" width="8.28515625" style="20" customWidth="1"/>
    <col min="10502" max="10502" width="4" style="20" customWidth="1"/>
    <col min="10503" max="10503" width="4.7109375" style="20" customWidth="1"/>
    <col min="10504" max="10504" width="6.140625" style="20" customWidth="1"/>
    <col min="10505" max="10505" width="7" style="20" customWidth="1"/>
    <col min="10506" max="10506" width="7.42578125" style="20" customWidth="1"/>
    <col min="10507" max="10507" width="3.140625" style="20" customWidth="1"/>
    <col min="10508" max="10508" width="5.140625" style="20" customWidth="1"/>
    <col min="10509" max="10509" width="8" style="20" customWidth="1"/>
    <col min="10510" max="10510" width="6.140625" style="20" customWidth="1"/>
    <col min="10511" max="10512" width="10.7109375" style="20" customWidth="1"/>
    <col min="10513" max="10513" width="16.85546875" style="20" customWidth="1"/>
    <col min="10514" max="10514" width="16.5703125" style="20" customWidth="1"/>
    <col min="10515" max="10515" width="14.140625" style="20" customWidth="1"/>
    <col min="10516" max="10516" width="18.85546875" style="20" customWidth="1"/>
    <col min="10517" max="10752" width="9.140625" style="20"/>
    <col min="10753" max="10753" width="4.7109375" style="20" customWidth="1"/>
    <col min="10754" max="10754" width="7.7109375" style="20" customWidth="1"/>
    <col min="10755" max="10755" width="2.28515625" style="20" customWidth="1"/>
    <col min="10756" max="10756" width="2.42578125" style="20" customWidth="1"/>
    <col min="10757" max="10757" width="8.28515625" style="20" customWidth="1"/>
    <col min="10758" max="10758" width="4" style="20" customWidth="1"/>
    <col min="10759" max="10759" width="4.7109375" style="20" customWidth="1"/>
    <col min="10760" max="10760" width="6.140625" style="20" customWidth="1"/>
    <col min="10761" max="10761" width="7" style="20" customWidth="1"/>
    <col min="10762" max="10762" width="7.42578125" style="20" customWidth="1"/>
    <col min="10763" max="10763" width="3.140625" style="20" customWidth="1"/>
    <col min="10764" max="10764" width="5.140625" style="20" customWidth="1"/>
    <col min="10765" max="10765" width="8" style="20" customWidth="1"/>
    <col min="10766" max="10766" width="6.140625" style="20" customWidth="1"/>
    <col min="10767" max="10768" width="10.7109375" style="20" customWidth="1"/>
    <col min="10769" max="10769" width="16.85546875" style="20" customWidth="1"/>
    <col min="10770" max="10770" width="16.5703125" style="20" customWidth="1"/>
    <col min="10771" max="10771" width="14.140625" style="20" customWidth="1"/>
    <col min="10772" max="10772" width="18.85546875" style="20" customWidth="1"/>
    <col min="10773" max="11008" width="9.140625" style="20"/>
    <col min="11009" max="11009" width="4.7109375" style="20" customWidth="1"/>
    <col min="11010" max="11010" width="7.7109375" style="20" customWidth="1"/>
    <col min="11011" max="11011" width="2.28515625" style="20" customWidth="1"/>
    <col min="11012" max="11012" width="2.42578125" style="20" customWidth="1"/>
    <col min="11013" max="11013" width="8.28515625" style="20" customWidth="1"/>
    <col min="11014" max="11014" width="4" style="20" customWidth="1"/>
    <col min="11015" max="11015" width="4.7109375" style="20" customWidth="1"/>
    <col min="11016" max="11016" width="6.140625" style="20" customWidth="1"/>
    <col min="11017" max="11017" width="7" style="20" customWidth="1"/>
    <col min="11018" max="11018" width="7.42578125" style="20" customWidth="1"/>
    <col min="11019" max="11019" width="3.140625" style="20" customWidth="1"/>
    <col min="11020" max="11020" width="5.140625" style="20" customWidth="1"/>
    <col min="11021" max="11021" width="8" style="20" customWidth="1"/>
    <col min="11022" max="11022" width="6.140625" style="20" customWidth="1"/>
    <col min="11023" max="11024" width="10.7109375" style="20" customWidth="1"/>
    <col min="11025" max="11025" width="16.85546875" style="20" customWidth="1"/>
    <col min="11026" max="11026" width="16.5703125" style="20" customWidth="1"/>
    <col min="11027" max="11027" width="14.140625" style="20" customWidth="1"/>
    <col min="11028" max="11028" width="18.85546875" style="20" customWidth="1"/>
    <col min="11029" max="11264" width="9.140625" style="20"/>
    <col min="11265" max="11265" width="4.7109375" style="20" customWidth="1"/>
    <col min="11266" max="11266" width="7.7109375" style="20" customWidth="1"/>
    <col min="11267" max="11267" width="2.28515625" style="20" customWidth="1"/>
    <col min="11268" max="11268" width="2.42578125" style="20" customWidth="1"/>
    <col min="11269" max="11269" width="8.28515625" style="20" customWidth="1"/>
    <col min="11270" max="11270" width="4" style="20" customWidth="1"/>
    <col min="11271" max="11271" width="4.7109375" style="20" customWidth="1"/>
    <col min="11272" max="11272" width="6.140625" style="20" customWidth="1"/>
    <col min="11273" max="11273" width="7" style="20" customWidth="1"/>
    <col min="11274" max="11274" width="7.42578125" style="20" customWidth="1"/>
    <col min="11275" max="11275" width="3.140625" style="20" customWidth="1"/>
    <col min="11276" max="11276" width="5.140625" style="20" customWidth="1"/>
    <col min="11277" max="11277" width="8" style="20" customWidth="1"/>
    <col min="11278" max="11278" width="6.140625" style="20" customWidth="1"/>
    <col min="11279" max="11280" width="10.7109375" style="20" customWidth="1"/>
    <col min="11281" max="11281" width="16.85546875" style="20" customWidth="1"/>
    <col min="11282" max="11282" width="16.5703125" style="20" customWidth="1"/>
    <col min="11283" max="11283" width="14.140625" style="20" customWidth="1"/>
    <col min="11284" max="11284" width="18.85546875" style="20" customWidth="1"/>
    <col min="11285" max="11520" width="9.140625" style="20"/>
    <col min="11521" max="11521" width="4.7109375" style="20" customWidth="1"/>
    <col min="11522" max="11522" width="7.7109375" style="20" customWidth="1"/>
    <col min="11523" max="11523" width="2.28515625" style="20" customWidth="1"/>
    <col min="11524" max="11524" width="2.42578125" style="20" customWidth="1"/>
    <col min="11525" max="11525" width="8.28515625" style="20" customWidth="1"/>
    <col min="11526" max="11526" width="4" style="20" customWidth="1"/>
    <col min="11527" max="11527" width="4.7109375" style="20" customWidth="1"/>
    <col min="11528" max="11528" width="6.140625" style="20" customWidth="1"/>
    <col min="11529" max="11529" width="7" style="20" customWidth="1"/>
    <col min="11530" max="11530" width="7.42578125" style="20" customWidth="1"/>
    <col min="11531" max="11531" width="3.140625" style="20" customWidth="1"/>
    <col min="11532" max="11532" width="5.140625" style="20" customWidth="1"/>
    <col min="11533" max="11533" width="8" style="20" customWidth="1"/>
    <col min="11534" max="11534" width="6.140625" style="20" customWidth="1"/>
    <col min="11535" max="11536" width="10.7109375" style="20" customWidth="1"/>
    <col min="11537" max="11537" width="16.85546875" style="20" customWidth="1"/>
    <col min="11538" max="11538" width="16.5703125" style="20" customWidth="1"/>
    <col min="11539" max="11539" width="14.140625" style="20" customWidth="1"/>
    <col min="11540" max="11540" width="18.85546875" style="20" customWidth="1"/>
    <col min="11541" max="11776" width="9.140625" style="20"/>
    <col min="11777" max="11777" width="4.7109375" style="20" customWidth="1"/>
    <col min="11778" max="11778" width="7.7109375" style="20" customWidth="1"/>
    <col min="11779" max="11779" width="2.28515625" style="20" customWidth="1"/>
    <col min="11780" max="11780" width="2.42578125" style="20" customWidth="1"/>
    <col min="11781" max="11781" width="8.28515625" style="20" customWidth="1"/>
    <col min="11782" max="11782" width="4" style="20" customWidth="1"/>
    <col min="11783" max="11783" width="4.7109375" style="20" customWidth="1"/>
    <col min="11784" max="11784" width="6.140625" style="20" customWidth="1"/>
    <col min="11785" max="11785" width="7" style="20" customWidth="1"/>
    <col min="11786" max="11786" width="7.42578125" style="20" customWidth="1"/>
    <col min="11787" max="11787" width="3.140625" style="20" customWidth="1"/>
    <col min="11788" max="11788" width="5.140625" style="20" customWidth="1"/>
    <col min="11789" max="11789" width="8" style="20" customWidth="1"/>
    <col min="11790" max="11790" width="6.140625" style="20" customWidth="1"/>
    <col min="11791" max="11792" width="10.7109375" style="20" customWidth="1"/>
    <col min="11793" max="11793" width="16.85546875" style="20" customWidth="1"/>
    <col min="11794" max="11794" width="16.5703125" style="20" customWidth="1"/>
    <col min="11795" max="11795" width="14.140625" style="20" customWidth="1"/>
    <col min="11796" max="11796" width="18.85546875" style="20" customWidth="1"/>
    <col min="11797" max="12032" width="9.140625" style="20"/>
    <col min="12033" max="12033" width="4.7109375" style="20" customWidth="1"/>
    <col min="12034" max="12034" width="7.7109375" style="20" customWidth="1"/>
    <col min="12035" max="12035" width="2.28515625" style="20" customWidth="1"/>
    <col min="12036" max="12036" width="2.42578125" style="20" customWidth="1"/>
    <col min="12037" max="12037" width="8.28515625" style="20" customWidth="1"/>
    <col min="12038" max="12038" width="4" style="20" customWidth="1"/>
    <col min="12039" max="12039" width="4.7109375" style="20" customWidth="1"/>
    <col min="12040" max="12040" width="6.140625" style="20" customWidth="1"/>
    <col min="12041" max="12041" width="7" style="20" customWidth="1"/>
    <col min="12042" max="12042" width="7.42578125" style="20" customWidth="1"/>
    <col min="12043" max="12043" width="3.140625" style="20" customWidth="1"/>
    <col min="12044" max="12044" width="5.140625" style="20" customWidth="1"/>
    <col min="12045" max="12045" width="8" style="20" customWidth="1"/>
    <col min="12046" max="12046" width="6.140625" style="20" customWidth="1"/>
    <col min="12047" max="12048" width="10.7109375" style="20" customWidth="1"/>
    <col min="12049" max="12049" width="16.85546875" style="20" customWidth="1"/>
    <col min="12050" max="12050" width="16.5703125" style="20" customWidth="1"/>
    <col min="12051" max="12051" width="14.140625" style="20" customWidth="1"/>
    <col min="12052" max="12052" width="18.85546875" style="20" customWidth="1"/>
    <col min="12053" max="12288" width="9.140625" style="20"/>
    <col min="12289" max="12289" width="4.7109375" style="20" customWidth="1"/>
    <col min="12290" max="12290" width="7.7109375" style="20" customWidth="1"/>
    <col min="12291" max="12291" width="2.28515625" style="20" customWidth="1"/>
    <col min="12292" max="12292" width="2.42578125" style="20" customWidth="1"/>
    <col min="12293" max="12293" width="8.28515625" style="20" customWidth="1"/>
    <col min="12294" max="12294" width="4" style="20" customWidth="1"/>
    <col min="12295" max="12295" width="4.7109375" style="20" customWidth="1"/>
    <col min="12296" max="12296" width="6.140625" style="20" customWidth="1"/>
    <col min="12297" max="12297" width="7" style="20" customWidth="1"/>
    <col min="12298" max="12298" width="7.42578125" style="20" customWidth="1"/>
    <col min="12299" max="12299" width="3.140625" style="20" customWidth="1"/>
    <col min="12300" max="12300" width="5.140625" style="20" customWidth="1"/>
    <col min="12301" max="12301" width="8" style="20" customWidth="1"/>
    <col min="12302" max="12302" width="6.140625" style="20" customWidth="1"/>
    <col min="12303" max="12304" width="10.7109375" style="20" customWidth="1"/>
    <col min="12305" max="12305" width="16.85546875" style="20" customWidth="1"/>
    <col min="12306" max="12306" width="16.5703125" style="20" customWidth="1"/>
    <col min="12307" max="12307" width="14.140625" style="20" customWidth="1"/>
    <col min="12308" max="12308" width="18.85546875" style="20" customWidth="1"/>
    <col min="12309" max="12544" width="9.140625" style="20"/>
    <col min="12545" max="12545" width="4.7109375" style="20" customWidth="1"/>
    <col min="12546" max="12546" width="7.7109375" style="20" customWidth="1"/>
    <col min="12547" max="12547" width="2.28515625" style="20" customWidth="1"/>
    <col min="12548" max="12548" width="2.42578125" style="20" customWidth="1"/>
    <col min="12549" max="12549" width="8.28515625" style="20" customWidth="1"/>
    <col min="12550" max="12550" width="4" style="20" customWidth="1"/>
    <col min="12551" max="12551" width="4.7109375" style="20" customWidth="1"/>
    <col min="12552" max="12552" width="6.140625" style="20" customWidth="1"/>
    <col min="12553" max="12553" width="7" style="20" customWidth="1"/>
    <col min="12554" max="12554" width="7.42578125" style="20" customWidth="1"/>
    <col min="12555" max="12555" width="3.140625" style="20" customWidth="1"/>
    <col min="12556" max="12556" width="5.140625" style="20" customWidth="1"/>
    <col min="12557" max="12557" width="8" style="20" customWidth="1"/>
    <col min="12558" max="12558" width="6.140625" style="20" customWidth="1"/>
    <col min="12559" max="12560" width="10.7109375" style="20" customWidth="1"/>
    <col min="12561" max="12561" width="16.85546875" style="20" customWidth="1"/>
    <col min="12562" max="12562" width="16.5703125" style="20" customWidth="1"/>
    <col min="12563" max="12563" width="14.140625" style="20" customWidth="1"/>
    <col min="12564" max="12564" width="18.85546875" style="20" customWidth="1"/>
    <col min="12565" max="12800" width="9.140625" style="20"/>
    <col min="12801" max="12801" width="4.7109375" style="20" customWidth="1"/>
    <col min="12802" max="12802" width="7.7109375" style="20" customWidth="1"/>
    <col min="12803" max="12803" width="2.28515625" style="20" customWidth="1"/>
    <col min="12804" max="12804" width="2.42578125" style="20" customWidth="1"/>
    <col min="12805" max="12805" width="8.28515625" style="20" customWidth="1"/>
    <col min="12806" max="12806" width="4" style="20" customWidth="1"/>
    <col min="12807" max="12807" width="4.7109375" style="20" customWidth="1"/>
    <col min="12808" max="12808" width="6.140625" style="20" customWidth="1"/>
    <col min="12809" max="12809" width="7" style="20" customWidth="1"/>
    <col min="12810" max="12810" width="7.42578125" style="20" customWidth="1"/>
    <col min="12811" max="12811" width="3.140625" style="20" customWidth="1"/>
    <col min="12812" max="12812" width="5.140625" style="20" customWidth="1"/>
    <col min="12813" max="12813" width="8" style="20" customWidth="1"/>
    <col min="12814" max="12814" width="6.140625" style="20" customWidth="1"/>
    <col min="12815" max="12816" width="10.7109375" style="20" customWidth="1"/>
    <col min="12817" max="12817" width="16.85546875" style="20" customWidth="1"/>
    <col min="12818" max="12818" width="16.5703125" style="20" customWidth="1"/>
    <col min="12819" max="12819" width="14.140625" style="20" customWidth="1"/>
    <col min="12820" max="12820" width="18.85546875" style="20" customWidth="1"/>
    <col min="12821" max="13056" width="9.140625" style="20"/>
    <col min="13057" max="13057" width="4.7109375" style="20" customWidth="1"/>
    <col min="13058" max="13058" width="7.7109375" style="20" customWidth="1"/>
    <col min="13059" max="13059" width="2.28515625" style="20" customWidth="1"/>
    <col min="13060" max="13060" width="2.42578125" style="20" customWidth="1"/>
    <col min="13061" max="13061" width="8.28515625" style="20" customWidth="1"/>
    <col min="13062" max="13062" width="4" style="20" customWidth="1"/>
    <col min="13063" max="13063" width="4.7109375" style="20" customWidth="1"/>
    <col min="13064" max="13064" width="6.140625" style="20" customWidth="1"/>
    <col min="13065" max="13065" width="7" style="20" customWidth="1"/>
    <col min="13066" max="13066" width="7.42578125" style="20" customWidth="1"/>
    <col min="13067" max="13067" width="3.140625" style="20" customWidth="1"/>
    <col min="13068" max="13068" width="5.140625" style="20" customWidth="1"/>
    <col min="13069" max="13069" width="8" style="20" customWidth="1"/>
    <col min="13070" max="13070" width="6.140625" style="20" customWidth="1"/>
    <col min="13071" max="13072" width="10.7109375" style="20" customWidth="1"/>
    <col min="13073" max="13073" width="16.85546875" style="20" customWidth="1"/>
    <col min="13074" max="13074" width="16.5703125" style="20" customWidth="1"/>
    <col min="13075" max="13075" width="14.140625" style="20" customWidth="1"/>
    <col min="13076" max="13076" width="18.85546875" style="20" customWidth="1"/>
    <col min="13077" max="13312" width="9.140625" style="20"/>
    <col min="13313" max="13313" width="4.7109375" style="20" customWidth="1"/>
    <col min="13314" max="13314" width="7.7109375" style="20" customWidth="1"/>
    <col min="13315" max="13315" width="2.28515625" style="20" customWidth="1"/>
    <col min="13316" max="13316" width="2.42578125" style="20" customWidth="1"/>
    <col min="13317" max="13317" width="8.28515625" style="20" customWidth="1"/>
    <col min="13318" max="13318" width="4" style="20" customWidth="1"/>
    <col min="13319" max="13319" width="4.7109375" style="20" customWidth="1"/>
    <col min="13320" max="13320" width="6.140625" style="20" customWidth="1"/>
    <col min="13321" max="13321" width="7" style="20" customWidth="1"/>
    <col min="13322" max="13322" width="7.42578125" style="20" customWidth="1"/>
    <col min="13323" max="13323" width="3.140625" style="20" customWidth="1"/>
    <col min="13324" max="13324" width="5.140625" style="20" customWidth="1"/>
    <col min="13325" max="13325" width="8" style="20" customWidth="1"/>
    <col min="13326" max="13326" width="6.140625" style="20" customWidth="1"/>
    <col min="13327" max="13328" width="10.7109375" style="20" customWidth="1"/>
    <col min="13329" max="13329" width="16.85546875" style="20" customWidth="1"/>
    <col min="13330" max="13330" width="16.5703125" style="20" customWidth="1"/>
    <col min="13331" max="13331" width="14.140625" style="20" customWidth="1"/>
    <col min="13332" max="13332" width="18.85546875" style="20" customWidth="1"/>
    <col min="13333" max="13568" width="9.140625" style="20"/>
    <col min="13569" max="13569" width="4.7109375" style="20" customWidth="1"/>
    <col min="13570" max="13570" width="7.7109375" style="20" customWidth="1"/>
    <col min="13571" max="13571" width="2.28515625" style="20" customWidth="1"/>
    <col min="13572" max="13572" width="2.42578125" style="20" customWidth="1"/>
    <col min="13573" max="13573" width="8.28515625" style="20" customWidth="1"/>
    <col min="13574" max="13574" width="4" style="20" customWidth="1"/>
    <col min="13575" max="13575" width="4.7109375" style="20" customWidth="1"/>
    <col min="13576" max="13576" width="6.140625" style="20" customWidth="1"/>
    <col min="13577" max="13577" width="7" style="20" customWidth="1"/>
    <col min="13578" max="13578" width="7.42578125" style="20" customWidth="1"/>
    <col min="13579" max="13579" width="3.140625" style="20" customWidth="1"/>
    <col min="13580" max="13580" width="5.140625" style="20" customWidth="1"/>
    <col min="13581" max="13581" width="8" style="20" customWidth="1"/>
    <col min="13582" max="13582" width="6.140625" style="20" customWidth="1"/>
    <col min="13583" max="13584" width="10.7109375" style="20" customWidth="1"/>
    <col min="13585" max="13585" width="16.85546875" style="20" customWidth="1"/>
    <col min="13586" max="13586" width="16.5703125" style="20" customWidth="1"/>
    <col min="13587" max="13587" width="14.140625" style="20" customWidth="1"/>
    <col min="13588" max="13588" width="18.85546875" style="20" customWidth="1"/>
    <col min="13589" max="13824" width="9.140625" style="20"/>
    <col min="13825" max="13825" width="4.7109375" style="20" customWidth="1"/>
    <col min="13826" max="13826" width="7.7109375" style="20" customWidth="1"/>
    <col min="13827" max="13827" width="2.28515625" style="20" customWidth="1"/>
    <col min="13828" max="13828" width="2.42578125" style="20" customWidth="1"/>
    <col min="13829" max="13829" width="8.28515625" style="20" customWidth="1"/>
    <col min="13830" max="13830" width="4" style="20" customWidth="1"/>
    <col min="13831" max="13831" width="4.7109375" style="20" customWidth="1"/>
    <col min="13832" max="13832" width="6.140625" style="20" customWidth="1"/>
    <col min="13833" max="13833" width="7" style="20" customWidth="1"/>
    <col min="13834" max="13834" width="7.42578125" style="20" customWidth="1"/>
    <col min="13835" max="13835" width="3.140625" style="20" customWidth="1"/>
    <col min="13836" max="13836" width="5.140625" style="20" customWidth="1"/>
    <col min="13837" max="13837" width="8" style="20" customWidth="1"/>
    <col min="13838" max="13838" width="6.140625" style="20" customWidth="1"/>
    <col min="13839" max="13840" width="10.7109375" style="20" customWidth="1"/>
    <col min="13841" max="13841" width="16.85546875" style="20" customWidth="1"/>
    <col min="13842" max="13842" width="16.5703125" style="20" customWidth="1"/>
    <col min="13843" max="13843" width="14.140625" style="20" customWidth="1"/>
    <col min="13844" max="13844" width="18.85546875" style="20" customWidth="1"/>
    <col min="13845" max="14080" width="9.140625" style="20"/>
    <col min="14081" max="14081" width="4.7109375" style="20" customWidth="1"/>
    <col min="14082" max="14082" width="7.7109375" style="20" customWidth="1"/>
    <col min="14083" max="14083" width="2.28515625" style="20" customWidth="1"/>
    <col min="14084" max="14084" width="2.42578125" style="20" customWidth="1"/>
    <col min="14085" max="14085" width="8.28515625" style="20" customWidth="1"/>
    <col min="14086" max="14086" width="4" style="20" customWidth="1"/>
    <col min="14087" max="14087" width="4.7109375" style="20" customWidth="1"/>
    <col min="14088" max="14088" width="6.140625" style="20" customWidth="1"/>
    <col min="14089" max="14089" width="7" style="20" customWidth="1"/>
    <col min="14090" max="14090" width="7.42578125" style="20" customWidth="1"/>
    <col min="14091" max="14091" width="3.140625" style="20" customWidth="1"/>
    <col min="14092" max="14092" width="5.140625" style="20" customWidth="1"/>
    <col min="14093" max="14093" width="8" style="20" customWidth="1"/>
    <col min="14094" max="14094" width="6.140625" style="20" customWidth="1"/>
    <col min="14095" max="14096" width="10.7109375" style="20" customWidth="1"/>
    <col min="14097" max="14097" width="16.85546875" style="20" customWidth="1"/>
    <col min="14098" max="14098" width="16.5703125" style="20" customWidth="1"/>
    <col min="14099" max="14099" width="14.140625" style="20" customWidth="1"/>
    <col min="14100" max="14100" width="18.85546875" style="20" customWidth="1"/>
    <col min="14101" max="14336" width="9.140625" style="20"/>
    <col min="14337" max="14337" width="4.7109375" style="20" customWidth="1"/>
    <col min="14338" max="14338" width="7.7109375" style="20" customWidth="1"/>
    <col min="14339" max="14339" width="2.28515625" style="20" customWidth="1"/>
    <col min="14340" max="14340" width="2.42578125" style="20" customWidth="1"/>
    <col min="14341" max="14341" width="8.28515625" style="20" customWidth="1"/>
    <col min="14342" max="14342" width="4" style="20" customWidth="1"/>
    <col min="14343" max="14343" width="4.7109375" style="20" customWidth="1"/>
    <col min="14344" max="14344" width="6.140625" style="20" customWidth="1"/>
    <col min="14345" max="14345" width="7" style="20" customWidth="1"/>
    <col min="14346" max="14346" width="7.42578125" style="20" customWidth="1"/>
    <col min="14347" max="14347" width="3.140625" style="20" customWidth="1"/>
    <col min="14348" max="14348" width="5.140625" style="20" customWidth="1"/>
    <col min="14349" max="14349" width="8" style="20" customWidth="1"/>
    <col min="14350" max="14350" width="6.140625" style="20" customWidth="1"/>
    <col min="14351" max="14352" width="10.7109375" style="20" customWidth="1"/>
    <col min="14353" max="14353" width="16.85546875" style="20" customWidth="1"/>
    <col min="14354" max="14354" width="16.5703125" style="20" customWidth="1"/>
    <col min="14355" max="14355" width="14.140625" style="20" customWidth="1"/>
    <col min="14356" max="14356" width="18.85546875" style="20" customWidth="1"/>
    <col min="14357" max="14592" width="9.140625" style="20"/>
    <col min="14593" max="14593" width="4.7109375" style="20" customWidth="1"/>
    <col min="14594" max="14594" width="7.7109375" style="20" customWidth="1"/>
    <col min="14595" max="14595" width="2.28515625" style="20" customWidth="1"/>
    <col min="14596" max="14596" width="2.42578125" style="20" customWidth="1"/>
    <col min="14597" max="14597" width="8.28515625" style="20" customWidth="1"/>
    <col min="14598" max="14598" width="4" style="20" customWidth="1"/>
    <col min="14599" max="14599" width="4.7109375" style="20" customWidth="1"/>
    <col min="14600" max="14600" width="6.140625" style="20" customWidth="1"/>
    <col min="14601" max="14601" width="7" style="20" customWidth="1"/>
    <col min="14602" max="14602" width="7.42578125" style="20" customWidth="1"/>
    <col min="14603" max="14603" width="3.140625" style="20" customWidth="1"/>
    <col min="14604" max="14604" width="5.140625" style="20" customWidth="1"/>
    <col min="14605" max="14605" width="8" style="20" customWidth="1"/>
    <col min="14606" max="14606" width="6.140625" style="20" customWidth="1"/>
    <col min="14607" max="14608" width="10.7109375" style="20" customWidth="1"/>
    <col min="14609" max="14609" width="16.85546875" style="20" customWidth="1"/>
    <col min="14610" max="14610" width="16.5703125" style="20" customWidth="1"/>
    <col min="14611" max="14611" width="14.140625" style="20" customWidth="1"/>
    <col min="14612" max="14612" width="18.85546875" style="20" customWidth="1"/>
    <col min="14613" max="14848" width="9.140625" style="20"/>
    <col min="14849" max="14849" width="4.7109375" style="20" customWidth="1"/>
    <col min="14850" max="14850" width="7.7109375" style="20" customWidth="1"/>
    <col min="14851" max="14851" width="2.28515625" style="20" customWidth="1"/>
    <col min="14852" max="14852" width="2.42578125" style="20" customWidth="1"/>
    <col min="14853" max="14853" width="8.28515625" style="20" customWidth="1"/>
    <col min="14854" max="14854" width="4" style="20" customWidth="1"/>
    <col min="14855" max="14855" width="4.7109375" style="20" customWidth="1"/>
    <col min="14856" max="14856" width="6.140625" style="20" customWidth="1"/>
    <col min="14857" max="14857" width="7" style="20" customWidth="1"/>
    <col min="14858" max="14858" width="7.42578125" style="20" customWidth="1"/>
    <col min="14859" max="14859" width="3.140625" style="20" customWidth="1"/>
    <col min="14860" max="14860" width="5.140625" style="20" customWidth="1"/>
    <col min="14861" max="14861" width="8" style="20" customWidth="1"/>
    <col min="14862" max="14862" width="6.140625" style="20" customWidth="1"/>
    <col min="14863" max="14864" width="10.7109375" style="20" customWidth="1"/>
    <col min="14865" max="14865" width="16.85546875" style="20" customWidth="1"/>
    <col min="14866" max="14866" width="16.5703125" style="20" customWidth="1"/>
    <col min="14867" max="14867" width="14.140625" style="20" customWidth="1"/>
    <col min="14868" max="14868" width="18.85546875" style="20" customWidth="1"/>
    <col min="14869" max="15104" width="9.140625" style="20"/>
    <col min="15105" max="15105" width="4.7109375" style="20" customWidth="1"/>
    <col min="15106" max="15106" width="7.7109375" style="20" customWidth="1"/>
    <col min="15107" max="15107" width="2.28515625" style="20" customWidth="1"/>
    <col min="15108" max="15108" width="2.42578125" style="20" customWidth="1"/>
    <col min="15109" max="15109" width="8.28515625" style="20" customWidth="1"/>
    <col min="15110" max="15110" width="4" style="20" customWidth="1"/>
    <col min="15111" max="15111" width="4.7109375" style="20" customWidth="1"/>
    <col min="15112" max="15112" width="6.140625" style="20" customWidth="1"/>
    <col min="15113" max="15113" width="7" style="20" customWidth="1"/>
    <col min="15114" max="15114" width="7.42578125" style="20" customWidth="1"/>
    <col min="15115" max="15115" width="3.140625" style="20" customWidth="1"/>
    <col min="15116" max="15116" width="5.140625" style="20" customWidth="1"/>
    <col min="15117" max="15117" width="8" style="20" customWidth="1"/>
    <col min="15118" max="15118" width="6.140625" style="20" customWidth="1"/>
    <col min="15119" max="15120" width="10.7109375" style="20" customWidth="1"/>
    <col min="15121" max="15121" width="16.85546875" style="20" customWidth="1"/>
    <col min="15122" max="15122" width="16.5703125" style="20" customWidth="1"/>
    <col min="15123" max="15123" width="14.140625" style="20" customWidth="1"/>
    <col min="15124" max="15124" width="18.85546875" style="20" customWidth="1"/>
    <col min="15125" max="15360" width="9.140625" style="20"/>
    <col min="15361" max="15361" width="4.7109375" style="20" customWidth="1"/>
    <col min="15362" max="15362" width="7.7109375" style="20" customWidth="1"/>
    <col min="15363" max="15363" width="2.28515625" style="20" customWidth="1"/>
    <col min="15364" max="15364" width="2.42578125" style="20" customWidth="1"/>
    <col min="15365" max="15365" width="8.28515625" style="20" customWidth="1"/>
    <col min="15366" max="15366" width="4" style="20" customWidth="1"/>
    <col min="15367" max="15367" width="4.7109375" style="20" customWidth="1"/>
    <col min="15368" max="15368" width="6.140625" style="20" customWidth="1"/>
    <col min="15369" max="15369" width="7" style="20" customWidth="1"/>
    <col min="15370" max="15370" width="7.42578125" style="20" customWidth="1"/>
    <col min="15371" max="15371" width="3.140625" style="20" customWidth="1"/>
    <col min="15372" max="15372" width="5.140625" style="20" customWidth="1"/>
    <col min="15373" max="15373" width="8" style="20" customWidth="1"/>
    <col min="15374" max="15374" width="6.140625" style="20" customWidth="1"/>
    <col min="15375" max="15376" width="10.7109375" style="20" customWidth="1"/>
    <col min="15377" max="15377" width="16.85546875" style="20" customWidth="1"/>
    <col min="15378" max="15378" width="16.5703125" style="20" customWidth="1"/>
    <col min="15379" max="15379" width="14.140625" style="20" customWidth="1"/>
    <col min="15380" max="15380" width="18.85546875" style="20" customWidth="1"/>
    <col min="15381" max="15616" width="9.140625" style="20"/>
    <col min="15617" max="15617" width="4.7109375" style="20" customWidth="1"/>
    <col min="15618" max="15618" width="7.7109375" style="20" customWidth="1"/>
    <col min="15619" max="15619" width="2.28515625" style="20" customWidth="1"/>
    <col min="15620" max="15620" width="2.42578125" style="20" customWidth="1"/>
    <col min="15621" max="15621" width="8.28515625" style="20" customWidth="1"/>
    <col min="15622" max="15622" width="4" style="20" customWidth="1"/>
    <col min="15623" max="15623" width="4.7109375" style="20" customWidth="1"/>
    <col min="15624" max="15624" width="6.140625" style="20" customWidth="1"/>
    <col min="15625" max="15625" width="7" style="20" customWidth="1"/>
    <col min="15626" max="15626" width="7.42578125" style="20" customWidth="1"/>
    <col min="15627" max="15627" width="3.140625" style="20" customWidth="1"/>
    <col min="15628" max="15628" width="5.140625" style="20" customWidth="1"/>
    <col min="15629" max="15629" width="8" style="20" customWidth="1"/>
    <col min="15630" max="15630" width="6.140625" style="20" customWidth="1"/>
    <col min="15631" max="15632" width="10.7109375" style="20" customWidth="1"/>
    <col min="15633" max="15633" width="16.85546875" style="20" customWidth="1"/>
    <col min="15634" max="15634" width="16.5703125" style="20" customWidth="1"/>
    <col min="15635" max="15635" width="14.140625" style="20" customWidth="1"/>
    <col min="15636" max="15636" width="18.85546875" style="20" customWidth="1"/>
    <col min="15637" max="15872" width="9.140625" style="20"/>
    <col min="15873" max="15873" width="4.7109375" style="20" customWidth="1"/>
    <col min="15874" max="15874" width="7.7109375" style="20" customWidth="1"/>
    <col min="15875" max="15875" width="2.28515625" style="20" customWidth="1"/>
    <col min="15876" max="15876" width="2.42578125" style="20" customWidth="1"/>
    <col min="15877" max="15877" width="8.28515625" style="20" customWidth="1"/>
    <col min="15878" max="15878" width="4" style="20" customWidth="1"/>
    <col min="15879" max="15879" width="4.7109375" style="20" customWidth="1"/>
    <col min="15880" max="15880" width="6.140625" style="20" customWidth="1"/>
    <col min="15881" max="15881" width="7" style="20" customWidth="1"/>
    <col min="15882" max="15882" width="7.42578125" style="20" customWidth="1"/>
    <col min="15883" max="15883" width="3.140625" style="20" customWidth="1"/>
    <col min="15884" max="15884" width="5.140625" style="20" customWidth="1"/>
    <col min="15885" max="15885" width="8" style="20" customWidth="1"/>
    <col min="15886" max="15886" width="6.140625" style="20" customWidth="1"/>
    <col min="15887" max="15888" width="10.7109375" style="20" customWidth="1"/>
    <col min="15889" max="15889" width="16.85546875" style="20" customWidth="1"/>
    <col min="15890" max="15890" width="16.5703125" style="20" customWidth="1"/>
    <col min="15891" max="15891" width="14.140625" style="20" customWidth="1"/>
    <col min="15892" max="15892" width="18.85546875" style="20" customWidth="1"/>
    <col min="15893" max="16128" width="9.140625" style="20"/>
    <col min="16129" max="16129" width="4.7109375" style="20" customWidth="1"/>
    <col min="16130" max="16130" width="7.7109375" style="20" customWidth="1"/>
    <col min="16131" max="16131" width="2.28515625" style="20" customWidth="1"/>
    <col min="16132" max="16132" width="2.42578125" style="20" customWidth="1"/>
    <col min="16133" max="16133" width="8.28515625" style="20" customWidth="1"/>
    <col min="16134" max="16134" width="4" style="20" customWidth="1"/>
    <col min="16135" max="16135" width="4.7109375" style="20" customWidth="1"/>
    <col min="16136" max="16136" width="6.140625" style="20" customWidth="1"/>
    <col min="16137" max="16137" width="7" style="20" customWidth="1"/>
    <col min="16138" max="16138" width="7.42578125" style="20" customWidth="1"/>
    <col min="16139" max="16139" width="3.140625" style="20" customWidth="1"/>
    <col min="16140" max="16140" width="5.140625" style="20" customWidth="1"/>
    <col min="16141" max="16141" width="8" style="20" customWidth="1"/>
    <col min="16142" max="16142" width="6.140625" style="20" customWidth="1"/>
    <col min="16143" max="16144" width="10.7109375" style="20" customWidth="1"/>
    <col min="16145" max="16145" width="16.85546875" style="20" customWidth="1"/>
    <col min="16146" max="16146" width="16.5703125" style="20" customWidth="1"/>
    <col min="16147" max="16147" width="14.140625" style="20" customWidth="1"/>
    <col min="16148" max="16148" width="18.85546875" style="20" customWidth="1"/>
    <col min="16149" max="16384" width="9.140625" style="20"/>
  </cols>
  <sheetData>
    <row r="1" spans="1:24" s="2" customFormat="1" ht="15.75">
      <c r="A1" s="1" t="s">
        <v>0</v>
      </c>
      <c r="B1" s="14"/>
      <c r="C1" s="1"/>
      <c r="D1" s="1"/>
      <c r="E1" s="1"/>
      <c r="F1" s="1"/>
      <c r="G1" s="1"/>
      <c r="H1" s="1"/>
      <c r="I1" s="8"/>
      <c r="J1" s="14"/>
      <c r="K1" s="14"/>
      <c r="L1" s="14"/>
      <c r="M1" s="14"/>
      <c r="N1" s="1"/>
      <c r="O1" s="115"/>
      <c r="P1" s="115"/>
      <c r="Q1" s="115"/>
      <c r="R1" s="116"/>
      <c r="S1" s="117"/>
      <c r="T1" s="118"/>
    </row>
    <row r="2" spans="1:24" s="2" customFormat="1" ht="15">
      <c r="A2" s="3" t="s">
        <v>1</v>
      </c>
      <c r="N2" s="3"/>
      <c r="O2" s="4"/>
      <c r="P2" s="4"/>
      <c r="Q2" s="16"/>
      <c r="R2" s="17"/>
      <c r="S2" s="16"/>
      <c r="T2" s="7"/>
    </row>
    <row r="3" spans="1:24" s="2" customFormat="1" ht="15">
      <c r="A3" s="11" t="s">
        <v>2</v>
      </c>
      <c r="F3" s="11" t="s">
        <v>3</v>
      </c>
      <c r="H3" s="3"/>
      <c r="I3" s="12"/>
      <c r="N3" s="3"/>
      <c r="O3" s="4"/>
      <c r="P3" s="4"/>
      <c r="Q3" s="4"/>
      <c r="R3" s="9"/>
      <c r="S3" s="203"/>
      <c r="T3" s="7"/>
    </row>
    <row r="4" spans="1:24" s="2" customFormat="1" ht="15">
      <c r="A4" s="11" t="s">
        <v>4</v>
      </c>
      <c r="F4" s="11" t="s">
        <v>5</v>
      </c>
      <c r="N4" s="3"/>
      <c r="O4" s="4"/>
      <c r="P4" s="4"/>
      <c r="Q4" s="4"/>
      <c r="R4" s="9"/>
      <c r="S4" s="203"/>
      <c r="T4" s="7"/>
    </row>
    <row r="5" spans="1:24" s="2" customFormat="1" ht="15">
      <c r="A5" s="2" t="s">
        <v>6</v>
      </c>
      <c r="F5" s="11" t="s">
        <v>7</v>
      </c>
      <c r="G5" s="11"/>
      <c r="H5" s="11"/>
      <c r="I5" s="11"/>
      <c r="J5" s="11" t="s">
        <v>8</v>
      </c>
      <c r="L5" s="13" t="s">
        <v>9</v>
      </c>
      <c r="Q5" s="16" t="s">
        <v>10</v>
      </c>
      <c r="R5" s="17"/>
      <c r="S5" s="15" t="s">
        <v>188</v>
      </c>
      <c r="T5" s="7" t="s">
        <v>12</v>
      </c>
    </row>
    <row r="6" spans="1:24" s="2" customFormat="1" ht="15">
      <c r="F6" s="11"/>
      <c r="G6" s="11"/>
      <c r="H6" s="11"/>
      <c r="I6" s="11"/>
      <c r="J6" s="11"/>
      <c r="L6" s="13"/>
      <c r="Q6" s="16" t="s">
        <v>13</v>
      </c>
      <c r="R6" s="17"/>
      <c r="S6" s="18" t="s">
        <v>14</v>
      </c>
      <c r="T6" s="7"/>
    </row>
    <row r="7" spans="1:24" s="2" customFormat="1" ht="15">
      <c r="F7" s="11"/>
      <c r="G7" s="11"/>
      <c r="H7" s="11"/>
      <c r="I7" s="11"/>
      <c r="J7" s="11"/>
      <c r="L7" s="13"/>
      <c r="Q7" s="4"/>
      <c r="R7" s="9"/>
      <c r="S7" s="203"/>
      <c r="T7" s="7"/>
    </row>
    <row r="8" spans="1:24" s="19" customFormat="1" ht="23.25">
      <c r="A8" s="234" t="s">
        <v>15</v>
      </c>
      <c r="B8" s="234"/>
      <c r="C8" s="234"/>
      <c r="D8" s="234"/>
      <c r="E8" s="234"/>
      <c r="F8" s="234"/>
      <c r="G8" s="234"/>
      <c r="H8" s="234"/>
      <c r="I8" s="234"/>
      <c r="J8" s="234"/>
      <c r="K8" s="234"/>
      <c r="L8" s="234"/>
      <c r="M8" s="234"/>
      <c r="N8" s="234"/>
      <c r="O8" s="234"/>
      <c r="P8" s="234"/>
      <c r="Q8" s="234"/>
      <c r="R8" s="234"/>
      <c r="S8" s="234"/>
      <c r="T8" s="234"/>
    </row>
    <row r="9" spans="1:24" s="19" customFormat="1" ht="23.25">
      <c r="A9" s="235" t="s">
        <v>16</v>
      </c>
      <c r="B9" s="235"/>
      <c r="C9" s="235"/>
      <c r="D9" s="235"/>
      <c r="E9" s="235"/>
      <c r="F9" s="235"/>
      <c r="G9" s="235"/>
      <c r="H9" s="235"/>
      <c r="I9" s="235"/>
      <c r="J9" s="235"/>
      <c r="K9" s="235"/>
      <c r="L9" s="235"/>
      <c r="M9" s="235"/>
      <c r="N9" s="235"/>
      <c r="O9" s="235"/>
      <c r="P9" s="235"/>
      <c r="Q9" s="235"/>
      <c r="R9" s="235"/>
      <c r="S9" s="235"/>
      <c r="T9" s="235"/>
    </row>
    <row r="10" spans="1:24" ht="18.75">
      <c r="L10" s="21"/>
      <c r="Q10" s="24"/>
    </row>
    <row r="11" spans="1:24" ht="15">
      <c r="A11" s="213" t="s">
        <v>17</v>
      </c>
      <c r="B11" s="213"/>
      <c r="C11" s="213"/>
      <c r="D11" s="213"/>
      <c r="E11" s="28" t="s">
        <v>74</v>
      </c>
      <c r="F11" s="28"/>
      <c r="G11" s="28"/>
      <c r="H11" s="28"/>
      <c r="I11" s="28"/>
      <c r="J11" s="28"/>
      <c r="K11" s="28"/>
      <c r="L11" s="28"/>
      <c r="M11" s="29"/>
      <c r="N11" s="30"/>
      <c r="O11" s="213" t="s">
        <v>19</v>
      </c>
      <c r="P11" s="213"/>
      <c r="Q11" s="31" t="s">
        <v>167</v>
      </c>
      <c r="R11" s="32"/>
      <c r="S11" s="33"/>
      <c r="T11" s="34"/>
      <c r="U11" s="22"/>
      <c r="V11" s="22"/>
      <c r="W11" s="22"/>
      <c r="X11" s="22"/>
    </row>
    <row r="12" spans="1:24" ht="15">
      <c r="A12" s="213" t="s">
        <v>20</v>
      </c>
      <c r="B12" s="213"/>
      <c r="C12" s="213"/>
      <c r="D12" s="213"/>
      <c r="E12" s="35" t="s">
        <v>75</v>
      </c>
      <c r="F12" s="35"/>
      <c r="G12" s="35"/>
      <c r="H12" s="35"/>
      <c r="I12" s="35"/>
      <c r="J12" s="35"/>
      <c r="K12" s="35"/>
      <c r="L12" s="35"/>
      <c r="M12" s="36"/>
      <c r="N12" s="30"/>
      <c r="O12" s="213" t="s">
        <v>20</v>
      </c>
      <c r="P12" s="213"/>
      <c r="Q12" s="119" t="s">
        <v>212</v>
      </c>
      <c r="R12" s="35"/>
      <c r="S12" s="35"/>
      <c r="T12" s="35"/>
      <c r="U12" s="37"/>
      <c r="V12" s="38"/>
      <c r="W12" s="22"/>
      <c r="X12" s="22"/>
    </row>
    <row r="13" spans="1:24" ht="15">
      <c r="A13" s="213" t="s">
        <v>22</v>
      </c>
      <c r="B13" s="213"/>
      <c r="C13" s="213"/>
      <c r="D13" s="213"/>
      <c r="E13" s="35" t="s">
        <v>76</v>
      </c>
      <c r="F13" s="35"/>
      <c r="G13" s="35"/>
      <c r="H13" s="35"/>
      <c r="I13" s="35" t="s">
        <v>8</v>
      </c>
      <c r="J13" s="35"/>
      <c r="K13" s="35"/>
      <c r="L13" s="35"/>
      <c r="M13" s="36"/>
      <c r="N13" s="30"/>
      <c r="O13" s="213" t="s">
        <v>22</v>
      </c>
      <c r="P13" s="213"/>
      <c r="Q13" s="120" t="s">
        <v>169</v>
      </c>
      <c r="R13" s="40"/>
      <c r="S13" s="41"/>
      <c r="T13" s="42"/>
      <c r="U13" s="43"/>
      <c r="V13" s="22"/>
      <c r="W13" s="22"/>
      <c r="X13" s="22"/>
    </row>
    <row r="14" spans="1:24" ht="15">
      <c r="A14" s="213" t="s">
        <v>23</v>
      </c>
      <c r="B14" s="213"/>
      <c r="C14" s="213"/>
      <c r="D14" s="213"/>
      <c r="E14" s="35" t="s">
        <v>77</v>
      </c>
      <c r="F14" s="35"/>
      <c r="G14" s="35"/>
      <c r="H14" s="35"/>
      <c r="I14" s="35"/>
      <c r="J14" s="35"/>
      <c r="K14" s="35"/>
      <c r="L14" s="35"/>
      <c r="M14" s="36"/>
      <c r="N14" s="30"/>
      <c r="O14" s="213" t="s">
        <v>24</v>
      </c>
      <c r="P14" s="213"/>
      <c r="Q14" s="121">
        <v>42821</v>
      </c>
      <c r="R14" s="45"/>
      <c r="S14" s="45"/>
      <c r="T14" s="45"/>
      <c r="U14" s="22"/>
      <c r="V14" s="22"/>
      <c r="W14" s="22"/>
      <c r="X14" s="22"/>
    </row>
    <row r="15" spans="1:24">
      <c r="C15" s="46"/>
      <c r="Q15" s="47"/>
      <c r="R15" s="48"/>
      <c r="S15" s="23"/>
    </row>
    <row r="16" spans="1:24">
      <c r="A16" s="226" t="s">
        <v>25</v>
      </c>
      <c r="B16" s="228" t="s">
        <v>26</v>
      </c>
      <c r="C16" s="229"/>
      <c r="D16" s="229"/>
      <c r="E16" s="229"/>
      <c r="F16" s="229"/>
      <c r="G16" s="229"/>
      <c r="H16" s="229"/>
      <c r="I16" s="229"/>
      <c r="J16" s="229"/>
      <c r="K16" s="229"/>
      <c r="L16" s="229"/>
      <c r="M16" s="229"/>
      <c r="N16" s="230"/>
      <c r="O16" s="226" t="s">
        <v>27</v>
      </c>
      <c r="P16" s="218" t="s">
        <v>28</v>
      </c>
      <c r="Q16" s="218" t="s">
        <v>29</v>
      </c>
      <c r="R16" s="218" t="s">
        <v>30</v>
      </c>
      <c r="S16" s="220" t="s">
        <v>31</v>
      </c>
      <c r="T16" s="220" t="s">
        <v>32</v>
      </c>
    </row>
    <row r="17" spans="1:20">
      <c r="A17" s="227"/>
      <c r="B17" s="231"/>
      <c r="C17" s="232"/>
      <c r="D17" s="232"/>
      <c r="E17" s="232"/>
      <c r="F17" s="232"/>
      <c r="G17" s="232"/>
      <c r="H17" s="232"/>
      <c r="I17" s="232"/>
      <c r="J17" s="232"/>
      <c r="K17" s="232"/>
      <c r="L17" s="232"/>
      <c r="M17" s="232"/>
      <c r="N17" s="233"/>
      <c r="O17" s="227"/>
      <c r="P17" s="219"/>
      <c r="Q17" s="219"/>
      <c r="R17" s="219"/>
      <c r="S17" s="221"/>
      <c r="T17" s="221"/>
    </row>
    <row r="18" spans="1:20" s="60" customFormat="1" ht="15.75">
      <c r="A18" s="49">
        <v>1</v>
      </c>
      <c r="B18" s="50" t="s">
        <v>189</v>
      </c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51"/>
      <c r="N18" s="52"/>
      <c r="O18" s="122" t="s">
        <v>79</v>
      </c>
      <c r="P18" s="122">
        <v>5</v>
      </c>
      <c r="Q18" s="56">
        <v>1800</v>
      </c>
      <c r="R18" s="55">
        <f>Q18*P18</f>
        <v>9000</v>
      </c>
      <c r="S18" s="56">
        <f>R18*0.1</f>
        <v>900</v>
      </c>
      <c r="T18" s="57">
        <f>R18+S18</f>
        <v>9900</v>
      </c>
    </row>
    <row r="19" spans="1:20" s="60" customFormat="1" ht="15.75">
      <c r="A19" s="49">
        <v>2</v>
      </c>
      <c r="B19" s="50" t="s">
        <v>190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51"/>
      <c r="N19" s="52"/>
      <c r="O19" s="123" t="s">
        <v>79</v>
      </c>
      <c r="P19" s="123">
        <v>5</v>
      </c>
      <c r="Q19" s="56">
        <v>2100</v>
      </c>
      <c r="R19" s="55">
        <f t="shared" ref="R19:R30" si="0">Q19*P19</f>
        <v>10500</v>
      </c>
      <c r="S19" s="56">
        <f t="shared" ref="S19:S30" si="1">R19*0.1</f>
        <v>1050</v>
      </c>
      <c r="T19" s="57">
        <f t="shared" ref="T19:T30" si="2">R19+S19</f>
        <v>11550</v>
      </c>
    </row>
    <row r="20" spans="1:20" s="60" customFormat="1" ht="15.75">
      <c r="A20" s="49">
        <v>3</v>
      </c>
      <c r="B20" s="50" t="s">
        <v>191</v>
      </c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51"/>
      <c r="N20" s="52"/>
      <c r="O20" s="123" t="s">
        <v>181</v>
      </c>
      <c r="P20" s="123">
        <v>2</v>
      </c>
      <c r="Q20" s="56">
        <v>21500</v>
      </c>
      <c r="R20" s="55">
        <f t="shared" si="0"/>
        <v>43000</v>
      </c>
      <c r="S20" s="56">
        <f t="shared" si="1"/>
        <v>4300</v>
      </c>
      <c r="T20" s="57">
        <f t="shared" si="2"/>
        <v>47300</v>
      </c>
    </row>
    <row r="21" spans="1:20" s="60" customFormat="1" ht="15.75">
      <c r="A21" s="49">
        <v>4</v>
      </c>
      <c r="B21" s="50" t="s">
        <v>211</v>
      </c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51"/>
      <c r="N21" s="52"/>
      <c r="O21" s="123" t="s">
        <v>178</v>
      </c>
      <c r="P21" s="123">
        <v>2</v>
      </c>
      <c r="Q21" s="56">
        <v>6000</v>
      </c>
      <c r="R21" s="55">
        <f t="shared" si="0"/>
        <v>12000</v>
      </c>
      <c r="S21" s="56">
        <f t="shared" si="1"/>
        <v>1200</v>
      </c>
      <c r="T21" s="57">
        <f t="shared" si="2"/>
        <v>13200</v>
      </c>
    </row>
    <row r="22" spans="1:20" s="60" customFormat="1" ht="15.75">
      <c r="A22" s="49">
        <v>5</v>
      </c>
      <c r="B22" s="50" t="s">
        <v>192</v>
      </c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51"/>
      <c r="N22" s="52"/>
      <c r="O22" s="123" t="s">
        <v>181</v>
      </c>
      <c r="P22" s="123">
        <v>10</v>
      </c>
      <c r="Q22" s="56">
        <v>4000</v>
      </c>
      <c r="R22" s="55">
        <f t="shared" si="0"/>
        <v>40000</v>
      </c>
      <c r="S22" s="56">
        <f t="shared" si="1"/>
        <v>4000</v>
      </c>
      <c r="T22" s="57">
        <f t="shared" si="2"/>
        <v>44000</v>
      </c>
    </row>
    <row r="23" spans="1:20" s="60" customFormat="1" ht="15.75">
      <c r="A23" s="49">
        <v>6</v>
      </c>
      <c r="B23" s="50" t="s">
        <v>193</v>
      </c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51"/>
      <c r="N23" s="52"/>
      <c r="O23" s="123" t="s">
        <v>201</v>
      </c>
      <c r="P23" s="123">
        <v>10</v>
      </c>
      <c r="Q23" s="56">
        <v>8000</v>
      </c>
      <c r="R23" s="55">
        <f t="shared" si="0"/>
        <v>80000</v>
      </c>
      <c r="S23" s="56">
        <f t="shared" si="1"/>
        <v>8000</v>
      </c>
      <c r="T23" s="57">
        <f t="shared" si="2"/>
        <v>88000</v>
      </c>
    </row>
    <row r="24" spans="1:20" s="60" customFormat="1" ht="15.75">
      <c r="A24" s="49">
        <v>7</v>
      </c>
      <c r="B24" s="50" t="s">
        <v>194</v>
      </c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51"/>
      <c r="N24" s="52"/>
      <c r="O24" s="123" t="s">
        <v>79</v>
      </c>
      <c r="P24" s="123">
        <v>5</v>
      </c>
      <c r="Q24" s="56">
        <v>16800</v>
      </c>
      <c r="R24" s="55">
        <f t="shared" si="0"/>
        <v>84000</v>
      </c>
      <c r="S24" s="56">
        <f t="shared" si="1"/>
        <v>8400</v>
      </c>
      <c r="T24" s="57">
        <f t="shared" si="2"/>
        <v>92400</v>
      </c>
    </row>
    <row r="25" spans="1:20" s="60" customFormat="1" ht="15.75">
      <c r="A25" s="49">
        <v>8</v>
      </c>
      <c r="B25" s="50" t="s">
        <v>195</v>
      </c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51"/>
      <c r="N25" s="52"/>
      <c r="O25" s="123" t="s">
        <v>181</v>
      </c>
      <c r="P25" s="123">
        <v>5</v>
      </c>
      <c r="Q25" s="56">
        <v>2400</v>
      </c>
      <c r="R25" s="55">
        <f t="shared" si="0"/>
        <v>12000</v>
      </c>
      <c r="S25" s="56">
        <f t="shared" si="1"/>
        <v>1200</v>
      </c>
      <c r="T25" s="57">
        <f t="shared" si="2"/>
        <v>13200</v>
      </c>
    </row>
    <row r="26" spans="1:20" s="60" customFormat="1" ht="15.75">
      <c r="A26" s="49">
        <v>9</v>
      </c>
      <c r="B26" s="50" t="s">
        <v>196</v>
      </c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51"/>
      <c r="N26" s="52"/>
      <c r="O26" s="123" t="s">
        <v>181</v>
      </c>
      <c r="P26" s="123">
        <v>15</v>
      </c>
      <c r="Q26" s="56">
        <v>1600</v>
      </c>
      <c r="R26" s="55">
        <f t="shared" si="0"/>
        <v>24000</v>
      </c>
      <c r="S26" s="56">
        <f t="shared" si="1"/>
        <v>2400</v>
      </c>
      <c r="T26" s="57">
        <f t="shared" si="2"/>
        <v>26400</v>
      </c>
    </row>
    <row r="27" spans="1:20" s="60" customFormat="1" ht="15.75">
      <c r="A27" s="49">
        <v>10</v>
      </c>
      <c r="B27" s="50" t="s">
        <v>197</v>
      </c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51"/>
      <c r="N27" s="52"/>
      <c r="O27" s="123" t="s">
        <v>202</v>
      </c>
      <c r="P27" s="123">
        <v>3</v>
      </c>
      <c r="Q27" s="56">
        <v>28500</v>
      </c>
      <c r="R27" s="55">
        <f t="shared" si="0"/>
        <v>85500</v>
      </c>
      <c r="S27" s="56">
        <f t="shared" si="1"/>
        <v>8550</v>
      </c>
      <c r="T27" s="57">
        <f t="shared" si="2"/>
        <v>94050</v>
      </c>
    </row>
    <row r="28" spans="1:20" s="60" customFormat="1" ht="15.75">
      <c r="A28" s="49">
        <v>11</v>
      </c>
      <c r="B28" s="50" t="s">
        <v>198</v>
      </c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51"/>
      <c r="N28" s="52"/>
      <c r="O28" s="123" t="s">
        <v>203</v>
      </c>
      <c r="P28" s="123">
        <v>10</v>
      </c>
      <c r="Q28" s="56">
        <v>13000</v>
      </c>
      <c r="R28" s="55">
        <f t="shared" si="0"/>
        <v>130000</v>
      </c>
      <c r="S28" s="56">
        <f t="shared" si="1"/>
        <v>13000</v>
      </c>
      <c r="T28" s="57">
        <f t="shared" si="2"/>
        <v>143000</v>
      </c>
    </row>
    <row r="29" spans="1:20" s="60" customFormat="1" ht="15.75">
      <c r="A29" s="49">
        <v>12</v>
      </c>
      <c r="B29" s="50" t="s">
        <v>199</v>
      </c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51"/>
      <c r="N29" s="52"/>
      <c r="O29" s="123" t="s">
        <v>201</v>
      </c>
      <c r="P29" s="123">
        <v>1</v>
      </c>
      <c r="Q29" s="56">
        <v>48000</v>
      </c>
      <c r="R29" s="55">
        <f t="shared" si="0"/>
        <v>48000</v>
      </c>
      <c r="S29" s="56">
        <f t="shared" si="1"/>
        <v>4800</v>
      </c>
      <c r="T29" s="57">
        <f t="shared" si="2"/>
        <v>52800</v>
      </c>
    </row>
    <row r="30" spans="1:20" s="60" customFormat="1" ht="15.75">
      <c r="A30" s="49">
        <v>13</v>
      </c>
      <c r="B30" s="50" t="s">
        <v>200</v>
      </c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51"/>
      <c r="N30" s="52"/>
      <c r="O30" s="123" t="s">
        <v>204</v>
      </c>
      <c r="P30" s="123">
        <v>50</v>
      </c>
      <c r="Q30" s="56">
        <v>38500</v>
      </c>
      <c r="R30" s="55">
        <f t="shared" si="0"/>
        <v>1925000</v>
      </c>
      <c r="S30" s="56">
        <f t="shared" si="1"/>
        <v>192500</v>
      </c>
      <c r="T30" s="57">
        <f t="shared" si="2"/>
        <v>2117500</v>
      </c>
    </row>
    <row r="31" spans="1:20" ht="15.75">
      <c r="O31" s="237" t="s">
        <v>117</v>
      </c>
      <c r="P31" s="238"/>
      <c r="Q31" s="239"/>
      <c r="R31" s="124">
        <f>SUM(R18:R30)</f>
        <v>2503000</v>
      </c>
      <c r="S31" s="124">
        <f>SUM(S18:S30)</f>
        <v>250300</v>
      </c>
      <c r="T31" s="124">
        <f>SUM(T18:T30)</f>
        <v>2753300</v>
      </c>
    </row>
    <row r="32" spans="1:20">
      <c r="A32" s="65"/>
      <c r="B32" s="65"/>
      <c r="C32" s="65"/>
      <c r="D32" s="65"/>
      <c r="E32" s="65"/>
      <c r="F32" s="65"/>
      <c r="G32" s="65"/>
      <c r="H32" s="65"/>
      <c r="I32" s="66"/>
      <c r="J32" s="67"/>
      <c r="K32" s="67"/>
      <c r="L32" s="67"/>
      <c r="M32" s="68"/>
      <c r="N32" s="37"/>
      <c r="O32" s="68"/>
      <c r="P32" s="68"/>
      <c r="Q32" s="68"/>
      <c r="R32" s="69"/>
      <c r="S32" s="70"/>
    </row>
    <row r="33" spans="1:20">
      <c r="A33" s="125" t="s">
        <v>118</v>
      </c>
      <c r="B33" s="126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4"/>
      <c r="O33" s="75"/>
      <c r="P33" s="75"/>
      <c r="Q33" s="76"/>
      <c r="R33" s="77"/>
      <c r="S33" s="78"/>
      <c r="T33" s="79"/>
    </row>
    <row r="34" spans="1:20" ht="15">
      <c r="A34" s="73"/>
      <c r="B34" s="206" t="s">
        <v>119</v>
      </c>
      <c r="C34" s="236"/>
      <c r="D34" s="236"/>
      <c r="E34" s="236"/>
      <c r="F34" s="236"/>
      <c r="G34" s="127" t="s">
        <v>49</v>
      </c>
      <c r="H34" s="82"/>
      <c r="I34" s="82"/>
      <c r="J34" s="28"/>
      <c r="K34" s="28"/>
      <c r="L34" s="28"/>
      <c r="M34" s="83"/>
      <c r="N34" s="225"/>
      <c r="O34" s="225"/>
      <c r="P34" s="201"/>
      <c r="Q34" s="85"/>
      <c r="R34" s="86"/>
      <c r="S34" s="85"/>
      <c r="T34" s="87"/>
    </row>
    <row r="35" spans="1:20" ht="15">
      <c r="A35" s="73"/>
      <c r="B35" s="206" t="s">
        <v>120</v>
      </c>
      <c r="C35" s="236"/>
      <c r="D35" s="236"/>
      <c r="E35" s="236"/>
      <c r="F35" s="236"/>
      <c r="G35" s="127" t="s">
        <v>49</v>
      </c>
      <c r="H35" s="89"/>
      <c r="I35" s="89"/>
      <c r="J35" s="90"/>
      <c r="K35" s="90"/>
      <c r="L35" s="90"/>
      <c r="M35" s="90"/>
      <c r="N35" s="214"/>
      <c r="O35" s="214"/>
      <c r="P35" s="202"/>
      <c r="Q35" s="51"/>
      <c r="R35" s="92"/>
      <c r="S35" s="51"/>
      <c r="T35" s="93"/>
    </row>
    <row r="36" spans="1:20" ht="15">
      <c r="A36" s="73"/>
      <c r="B36" s="206" t="s">
        <v>121</v>
      </c>
      <c r="C36" s="206"/>
      <c r="D36" s="206"/>
      <c r="E36" s="206"/>
      <c r="F36" s="206"/>
      <c r="G36" s="127" t="s">
        <v>49</v>
      </c>
      <c r="H36" s="82"/>
      <c r="I36" s="82"/>
      <c r="J36" s="82"/>
      <c r="K36" s="82"/>
      <c r="L36" s="82"/>
      <c r="M36" s="82"/>
      <c r="N36" s="28"/>
      <c r="O36" s="85"/>
      <c r="P36" s="85"/>
      <c r="Q36" s="85"/>
      <c r="R36" s="86"/>
      <c r="S36" s="33"/>
      <c r="T36" s="34"/>
    </row>
    <row r="37" spans="1:20" s="60" customFormat="1" ht="14.25">
      <c r="N37" s="94"/>
      <c r="O37" s="95"/>
      <c r="P37" s="95"/>
      <c r="Q37" s="95"/>
      <c r="R37" s="96"/>
      <c r="S37" s="205"/>
      <c r="T37" s="98"/>
    </row>
    <row r="38" spans="1:20" s="60" customFormat="1" ht="14.25">
      <c r="N38" s="94"/>
      <c r="O38" s="95"/>
      <c r="P38" s="95"/>
      <c r="Q38" s="95"/>
      <c r="R38" s="96"/>
      <c r="S38" s="205"/>
      <c r="T38" s="98"/>
    </row>
    <row r="39" spans="1:20" s="129" customFormat="1" ht="14.25">
      <c r="A39" s="94" t="s">
        <v>52</v>
      </c>
      <c r="B39" s="94"/>
      <c r="C39" s="94"/>
      <c r="D39" s="94"/>
      <c r="E39" s="94"/>
      <c r="F39" s="94"/>
      <c r="G39" s="94"/>
      <c r="H39" s="94"/>
      <c r="I39" s="94"/>
      <c r="J39" s="94"/>
      <c r="K39" s="128" t="s">
        <v>53</v>
      </c>
      <c r="L39" s="94"/>
      <c r="M39" s="94"/>
      <c r="N39" s="94"/>
      <c r="O39" s="94"/>
      <c r="P39" s="94"/>
      <c r="Q39" s="94"/>
      <c r="R39" s="240" t="s">
        <v>54</v>
      </c>
      <c r="S39" s="240"/>
      <c r="T39" s="240"/>
    </row>
    <row r="40" spans="1:20" s="22" customFormat="1">
      <c r="K40" s="99"/>
      <c r="L40" s="99"/>
      <c r="R40" s="99"/>
      <c r="S40" s="99"/>
      <c r="T40" s="100"/>
    </row>
    <row r="41" spans="1:20" s="22" customFormat="1">
      <c r="K41" s="99"/>
      <c r="L41" s="99"/>
      <c r="R41" s="99"/>
      <c r="S41" s="99"/>
      <c r="T41" s="100"/>
    </row>
    <row r="42" spans="1:20" s="22" customFormat="1">
      <c r="K42" s="99"/>
      <c r="L42" s="99"/>
      <c r="R42" s="99"/>
      <c r="S42" s="99"/>
      <c r="T42" s="100"/>
    </row>
    <row r="43" spans="1:20" s="22" customFormat="1">
      <c r="K43" s="204"/>
      <c r="L43" s="99"/>
      <c r="R43" s="204"/>
      <c r="S43" s="99"/>
      <c r="T43" s="100"/>
    </row>
    <row r="44" spans="1:20" s="22" customFormat="1">
      <c r="A44" s="102"/>
      <c r="B44" s="102"/>
      <c r="C44" s="102"/>
      <c r="D44" s="102"/>
      <c r="E44" s="102"/>
      <c r="F44" s="102"/>
      <c r="G44" s="102"/>
      <c r="H44" s="102"/>
      <c r="K44" s="103"/>
      <c r="L44" s="103"/>
      <c r="M44" s="103"/>
      <c r="N44" s="102"/>
      <c r="O44" s="102"/>
      <c r="P44" s="102"/>
      <c r="R44" s="103"/>
      <c r="S44" s="103"/>
      <c r="T44" s="104"/>
    </row>
    <row r="45" spans="1:20" s="22" customFormat="1">
      <c r="A45" s="105" t="s">
        <v>55</v>
      </c>
      <c r="B45" s="105"/>
      <c r="C45" s="105"/>
      <c r="D45" s="105"/>
      <c r="E45" s="241" t="s">
        <v>130</v>
      </c>
      <c r="F45" s="241"/>
      <c r="G45" s="241"/>
      <c r="H45" s="241"/>
      <c r="K45" s="105" t="s">
        <v>55</v>
      </c>
      <c r="L45" s="105"/>
      <c r="M45" s="105"/>
      <c r="N45" s="241" t="s">
        <v>122</v>
      </c>
      <c r="O45" s="241"/>
      <c r="P45" s="241"/>
      <c r="R45" s="108" t="s">
        <v>55</v>
      </c>
      <c r="S45" s="242" t="s">
        <v>123</v>
      </c>
      <c r="T45" s="242"/>
    </row>
    <row r="46" spans="1:20" s="22" customFormat="1">
      <c r="A46" s="109" t="s">
        <v>58</v>
      </c>
      <c r="B46" s="109"/>
      <c r="C46" s="109"/>
      <c r="D46" s="109"/>
      <c r="E46" s="243" t="s">
        <v>59</v>
      </c>
      <c r="F46" s="243"/>
      <c r="G46" s="243"/>
      <c r="H46" s="243"/>
      <c r="K46" s="109" t="s">
        <v>58</v>
      </c>
      <c r="L46" s="109"/>
      <c r="M46" s="109"/>
      <c r="N46" s="244" t="s">
        <v>124</v>
      </c>
      <c r="O46" s="244"/>
      <c r="P46" s="244"/>
      <c r="R46" s="110" t="s">
        <v>58</v>
      </c>
      <c r="S46" s="245" t="s">
        <v>125</v>
      </c>
      <c r="T46" s="245"/>
    </row>
    <row r="47" spans="1:20" s="22" customFormat="1">
      <c r="A47" s="109" t="s">
        <v>61</v>
      </c>
      <c r="B47" s="109"/>
      <c r="C47" s="109"/>
      <c r="D47" s="109"/>
      <c r="E47" s="246">
        <f>Q14</f>
        <v>42821</v>
      </c>
      <c r="F47" s="247"/>
      <c r="G47" s="247"/>
      <c r="H47" s="247"/>
      <c r="K47" s="109" t="s">
        <v>61</v>
      </c>
      <c r="L47" s="109"/>
      <c r="M47" s="111"/>
      <c r="N47" s="248">
        <f>E47</f>
        <v>42821</v>
      </c>
      <c r="O47" s="244"/>
      <c r="P47" s="244"/>
      <c r="R47" s="110" t="s">
        <v>61</v>
      </c>
      <c r="S47" s="248">
        <f>N47</f>
        <v>42821</v>
      </c>
      <c r="T47" s="244"/>
    </row>
    <row r="58" spans="14:20">
      <c r="N58" s="20"/>
      <c r="O58" s="20"/>
      <c r="P58" s="20"/>
      <c r="Q58" s="20"/>
      <c r="R58" s="20"/>
      <c r="S58" s="20"/>
      <c r="T58" s="20"/>
    </row>
    <row r="59" spans="14:20">
      <c r="N59" s="20"/>
      <c r="O59" s="20"/>
      <c r="P59" s="20"/>
      <c r="Q59" s="20"/>
      <c r="R59" s="20"/>
      <c r="S59" s="20"/>
      <c r="T59" s="20"/>
    </row>
    <row r="60" spans="14:20">
      <c r="N60" s="20"/>
      <c r="O60" s="20"/>
      <c r="P60" s="20"/>
      <c r="Q60" s="20"/>
      <c r="R60" s="20"/>
      <c r="S60" s="20"/>
      <c r="T60" s="20"/>
    </row>
    <row r="61" spans="14:20">
      <c r="N61" s="20"/>
      <c r="O61" s="20"/>
      <c r="P61" s="20"/>
      <c r="Q61" s="20"/>
      <c r="R61" s="20"/>
      <c r="S61" s="20"/>
      <c r="T61" s="20"/>
    </row>
  </sheetData>
  <mergeCells count="34">
    <mergeCell ref="E46:H46"/>
    <mergeCell ref="N46:P46"/>
    <mergeCell ref="S46:T46"/>
    <mergeCell ref="E47:H47"/>
    <mergeCell ref="N47:P47"/>
    <mergeCell ref="S47:T47"/>
    <mergeCell ref="B35:F35"/>
    <mergeCell ref="N35:O35"/>
    <mergeCell ref="B36:F36"/>
    <mergeCell ref="R39:T39"/>
    <mergeCell ref="E45:H45"/>
    <mergeCell ref="N45:P45"/>
    <mergeCell ref="S45:T45"/>
    <mergeCell ref="Q16:Q17"/>
    <mergeCell ref="R16:R17"/>
    <mergeCell ref="S16:S17"/>
    <mergeCell ref="T16:T17"/>
    <mergeCell ref="O31:Q31"/>
    <mergeCell ref="B34:F34"/>
    <mergeCell ref="N34:O34"/>
    <mergeCell ref="A13:D13"/>
    <mergeCell ref="O13:P13"/>
    <mergeCell ref="A14:D14"/>
    <mergeCell ref="O14:P14"/>
    <mergeCell ref="A16:A17"/>
    <mergeCell ref="B16:N17"/>
    <mergeCell ref="O16:O17"/>
    <mergeCell ref="P16:P17"/>
    <mergeCell ref="A8:T8"/>
    <mergeCell ref="A9:T9"/>
    <mergeCell ref="A11:D11"/>
    <mergeCell ref="O11:P11"/>
    <mergeCell ref="A12:D12"/>
    <mergeCell ref="O12:P12"/>
  </mergeCells>
  <pageMargins left="0.7" right="0.7" top="0.75" bottom="0.75" header="0.3" footer="0.3"/>
  <pageSetup paperSize="9" scale="5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50"/>
  <sheetViews>
    <sheetView workbookViewId="0">
      <selection activeCell="R19" sqref="R19"/>
    </sheetView>
  </sheetViews>
  <sheetFormatPr defaultRowHeight="12.75"/>
  <cols>
    <col min="1" max="1" width="4.7109375" style="20" customWidth="1"/>
    <col min="2" max="2" width="7.7109375" style="20" customWidth="1"/>
    <col min="3" max="3" width="2.28515625" style="20" customWidth="1"/>
    <col min="4" max="4" width="2.42578125" style="20" customWidth="1"/>
    <col min="5" max="5" width="8.28515625" style="20" customWidth="1"/>
    <col min="6" max="6" width="4" style="20" customWidth="1"/>
    <col min="7" max="7" width="4.7109375" style="20" customWidth="1"/>
    <col min="8" max="8" width="6.140625" style="20" customWidth="1"/>
    <col min="9" max="9" width="7" style="20" customWidth="1"/>
    <col min="10" max="10" width="7.42578125" style="20" customWidth="1"/>
    <col min="11" max="11" width="3.140625" style="20" customWidth="1"/>
    <col min="12" max="12" width="5.140625" style="20" customWidth="1"/>
    <col min="13" max="13" width="8" style="20" customWidth="1"/>
    <col min="14" max="14" width="6.140625" style="22" customWidth="1"/>
    <col min="15" max="16" width="10.7109375" style="23" customWidth="1"/>
    <col min="17" max="17" width="16.85546875" style="23" customWidth="1"/>
    <col min="18" max="18" width="16.5703125" style="25" customWidth="1"/>
    <col min="19" max="19" width="14.140625" style="26" customWidth="1"/>
    <col min="20" max="20" width="18.85546875" style="27" customWidth="1"/>
    <col min="21" max="256" width="9.140625" style="20"/>
    <col min="257" max="257" width="4.7109375" style="20" customWidth="1"/>
    <col min="258" max="258" width="7.7109375" style="20" customWidth="1"/>
    <col min="259" max="259" width="2.28515625" style="20" customWidth="1"/>
    <col min="260" max="260" width="2.42578125" style="20" customWidth="1"/>
    <col min="261" max="261" width="8.28515625" style="20" customWidth="1"/>
    <col min="262" max="262" width="4" style="20" customWidth="1"/>
    <col min="263" max="263" width="4.7109375" style="20" customWidth="1"/>
    <col min="264" max="264" width="6.140625" style="20" customWidth="1"/>
    <col min="265" max="265" width="7" style="20" customWidth="1"/>
    <col min="266" max="266" width="7.42578125" style="20" customWidth="1"/>
    <col min="267" max="267" width="3.140625" style="20" customWidth="1"/>
    <col min="268" max="268" width="5.140625" style="20" customWidth="1"/>
    <col min="269" max="269" width="8" style="20" customWidth="1"/>
    <col min="270" max="270" width="6.140625" style="20" customWidth="1"/>
    <col min="271" max="272" width="10.7109375" style="20" customWidth="1"/>
    <col min="273" max="273" width="16.85546875" style="20" customWidth="1"/>
    <col min="274" max="274" width="16.5703125" style="20" customWidth="1"/>
    <col min="275" max="275" width="14.140625" style="20" customWidth="1"/>
    <col min="276" max="276" width="18.85546875" style="20" customWidth="1"/>
    <col min="277" max="512" width="9.140625" style="20"/>
    <col min="513" max="513" width="4.7109375" style="20" customWidth="1"/>
    <col min="514" max="514" width="7.7109375" style="20" customWidth="1"/>
    <col min="515" max="515" width="2.28515625" style="20" customWidth="1"/>
    <col min="516" max="516" width="2.42578125" style="20" customWidth="1"/>
    <col min="517" max="517" width="8.28515625" style="20" customWidth="1"/>
    <col min="518" max="518" width="4" style="20" customWidth="1"/>
    <col min="519" max="519" width="4.7109375" style="20" customWidth="1"/>
    <col min="520" max="520" width="6.140625" style="20" customWidth="1"/>
    <col min="521" max="521" width="7" style="20" customWidth="1"/>
    <col min="522" max="522" width="7.42578125" style="20" customWidth="1"/>
    <col min="523" max="523" width="3.140625" style="20" customWidth="1"/>
    <col min="524" max="524" width="5.140625" style="20" customWidth="1"/>
    <col min="525" max="525" width="8" style="20" customWidth="1"/>
    <col min="526" max="526" width="6.140625" style="20" customWidth="1"/>
    <col min="527" max="528" width="10.7109375" style="20" customWidth="1"/>
    <col min="529" max="529" width="16.85546875" style="20" customWidth="1"/>
    <col min="530" max="530" width="16.5703125" style="20" customWidth="1"/>
    <col min="531" max="531" width="14.140625" style="20" customWidth="1"/>
    <col min="532" max="532" width="18.85546875" style="20" customWidth="1"/>
    <col min="533" max="768" width="9.140625" style="20"/>
    <col min="769" max="769" width="4.7109375" style="20" customWidth="1"/>
    <col min="770" max="770" width="7.7109375" style="20" customWidth="1"/>
    <col min="771" max="771" width="2.28515625" style="20" customWidth="1"/>
    <col min="772" max="772" width="2.42578125" style="20" customWidth="1"/>
    <col min="773" max="773" width="8.28515625" style="20" customWidth="1"/>
    <col min="774" max="774" width="4" style="20" customWidth="1"/>
    <col min="775" max="775" width="4.7109375" style="20" customWidth="1"/>
    <col min="776" max="776" width="6.140625" style="20" customWidth="1"/>
    <col min="777" max="777" width="7" style="20" customWidth="1"/>
    <col min="778" max="778" width="7.42578125" style="20" customWidth="1"/>
    <col min="779" max="779" width="3.140625" style="20" customWidth="1"/>
    <col min="780" max="780" width="5.140625" style="20" customWidth="1"/>
    <col min="781" max="781" width="8" style="20" customWidth="1"/>
    <col min="782" max="782" width="6.140625" style="20" customWidth="1"/>
    <col min="783" max="784" width="10.7109375" style="20" customWidth="1"/>
    <col min="785" max="785" width="16.85546875" style="20" customWidth="1"/>
    <col min="786" max="786" width="16.5703125" style="20" customWidth="1"/>
    <col min="787" max="787" width="14.140625" style="20" customWidth="1"/>
    <col min="788" max="788" width="18.85546875" style="20" customWidth="1"/>
    <col min="789" max="1024" width="9.140625" style="20"/>
    <col min="1025" max="1025" width="4.7109375" style="20" customWidth="1"/>
    <col min="1026" max="1026" width="7.7109375" style="20" customWidth="1"/>
    <col min="1027" max="1027" width="2.28515625" style="20" customWidth="1"/>
    <col min="1028" max="1028" width="2.42578125" style="20" customWidth="1"/>
    <col min="1029" max="1029" width="8.28515625" style="20" customWidth="1"/>
    <col min="1030" max="1030" width="4" style="20" customWidth="1"/>
    <col min="1031" max="1031" width="4.7109375" style="20" customWidth="1"/>
    <col min="1032" max="1032" width="6.140625" style="20" customWidth="1"/>
    <col min="1033" max="1033" width="7" style="20" customWidth="1"/>
    <col min="1034" max="1034" width="7.42578125" style="20" customWidth="1"/>
    <col min="1035" max="1035" width="3.140625" style="20" customWidth="1"/>
    <col min="1036" max="1036" width="5.140625" style="20" customWidth="1"/>
    <col min="1037" max="1037" width="8" style="20" customWidth="1"/>
    <col min="1038" max="1038" width="6.140625" style="20" customWidth="1"/>
    <col min="1039" max="1040" width="10.7109375" style="20" customWidth="1"/>
    <col min="1041" max="1041" width="16.85546875" style="20" customWidth="1"/>
    <col min="1042" max="1042" width="16.5703125" style="20" customWidth="1"/>
    <col min="1043" max="1043" width="14.140625" style="20" customWidth="1"/>
    <col min="1044" max="1044" width="18.85546875" style="20" customWidth="1"/>
    <col min="1045" max="1280" width="9.140625" style="20"/>
    <col min="1281" max="1281" width="4.7109375" style="20" customWidth="1"/>
    <col min="1282" max="1282" width="7.7109375" style="20" customWidth="1"/>
    <col min="1283" max="1283" width="2.28515625" style="20" customWidth="1"/>
    <col min="1284" max="1284" width="2.42578125" style="20" customWidth="1"/>
    <col min="1285" max="1285" width="8.28515625" style="20" customWidth="1"/>
    <col min="1286" max="1286" width="4" style="20" customWidth="1"/>
    <col min="1287" max="1287" width="4.7109375" style="20" customWidth="1"/>
    <col min="1288" max="1288" width="6.140625" style="20" customWidth="1"/>
    <col min="1289" max="1289" width="7" style="20" customWidth="1"/>
    <col min="1290" max="1290" width="7.42578125" style="20" customWidth="1"/>
    <col min="1291" max="1291" width="3.140625" style="20" customWidth="1"/>
    <col min="1292" max="1292" width="5.140625" style="20" customWidth="1"/>
    <col min="1293" max="1293" width="8" style="20" customWidth="1"/>
    <col min="1294" max="1294" width="6.140625" style="20" customWidth="1"/>
    <col min="1295" max="1296" width="10.7109375" style="20" customWidth="1"/>
    <col min="1297" max="1297" width="16.85546875" style="20" customWidth="1"/>
    <col min="1298" max="1298" width="16.5703125" style="20" customWidth="1"/>
    <col min="1299" max="1299" width="14.140625" style="20" customWidth="1"/>
    <col min="1300" max="1300" width="18.85546875" style="20" customWidth="1"/>
    <col min="1301" max="1536" width="9.140625" style="20"/>
    <col min="1537" max="1537" width="4.7109375" style="20" customWidth="1"/>
    <col min="1538" max="1538" width="7.7109375" style="20" customWidth="1"/>
    <col min="1539" max="1539" width="2.28515625" style="20" customWidth="1"/>
    <col min="1540" max="1540" width="2.42578125" style="20" customWidth="1"/>
    <col min="1541" max="1541" width="8.28515625" style="20" customWidth="1"/>
    <col min="1542" max="1542" width="4" style="20" customWidth="1"/>
    <col min="1543" max="1543" width="4.7109375" style="20" customWidth="1"/>
    <col min="1544" max="1544" width="6.140625" style="20" customWidth="1"/>
    <col min="1545" max="1545" width="7" style="20" customWidth="1"/>
    <col min="1546" max="1546" width="7.42578125" style="20" customWidth="1"/>
    <col min="1547" max="1547" width="3.140625" style="20" customWidth="1"/>
    <col min="1548" max="1548" width="5.140625" style="20" customWidth="1"/>
    <col min="1549" max="1549" width="8" style="20" customWidth="1"/>
    <col min="1550" max="1550" width="6.140625" style="20" customWidth="1"/>
    <col min="1551" max="1552" width="10.7109375" style="20" customWidth="1"/>
    <col min="1553" max="1553" width="16.85546875" style="20" customWidth="1"/>
    <col min="1554" max="1554" width="16.5703125" style="20" customWidth="1"/>
    <col min="1555" max="1555" width="14.140625" style="20" customWidth="1"/>
    <col min="1556" max="1556" width="18.85546875" style="20" customWidth="1"/>
    <col min="1557" max="1792" width="9.140625" style="20"/>
    <col min="1793" max="1793" width="4.7109375" style="20" customWidth="1"/>
    <col min="1794" max="1794" width="7.7109375" style="20" customWidth="1"/>
    <col min="1795" max="1795" width="2.28515625" style="20" customWidth="1"/>
    <col min="1796" max="1796" width="2.42578125" style="20" customWidth="1"/>
    <col min="1797" max="1797" width="8.28515625" style="20" customWidth="1"/>
    <col min="1798" max="1798" width="4" style="20" customWidth="1"/>
    <col min="1799" max="1799" width="4.7109375" style="20" customWidth="1"/>
    <col min="1800" max="1800" width="6.140625" style="20" customWidth="1"/>
    <col min="1801" max="1801" width="7" style="20" customWidth="1"/>
    <col min="1802" max="1802" width="7.42578125" style="20" customWidth="1"/>
    <col min="1803" max="1803" width="3.140625" style="20" customWidth="1"/>
    <col min="1804" max="1804" width="5.140625" style="20" customWidth="1"/>
    <col min="1805" max="1805" width="8" style="20" customWidth="1"/>
    <col min="1806" max="1806" width="6.140625" style="20" customWidth="1"/>
    <col min="1807" max="1808" width="10.7109375" style="20" customWidth="1"/>
    <col min="1809" max="1809" width="16.85546875" style="20" customWidth="1"/>
    <col min="1810" max="1810" width="16.5703125" style="20" customWidth="1"/>
    <col min="1811" max="1811" width="14.140625" style="20" customWidth="1"/>
    <col min="1812" max="1812" width="18.85546875" style="20" customWidth="1"/>
    <col min="1813" max="2048" width="9.140625" style="20"/>
    <col min="2049" max="2049" width="4.7109375" style="20" customWidth="1"/>
    <col min="2050" max="2050" width="7.7109375" style="20" customWidth="1"/>
    <col min="2051" max="2051" width="2.28515625" style="20" customWidth="1"/>
    <col min="2052" max="2052" width="2.42578125" style="20" customWidth="1"/>
    <col min="2053" max="2053" width="8.28515625" style="20" customWidth="1"/>
    <col min="2054" max="2054" width="4" style="20" customWidth="1"/>
    <col min="2055" max="2055" width="4.7109375" style="20" customWidth="1"/>
    <col min="2056" max="2056" width="6.140625" style="20" customWidth="1"/>
    <col min="2057" max="2057" width="7" style="20" customWidth="1"/>
    <col min="2058" max="2058" width="7.42578125" style="20" customWidth="1"/>
    <col min="2059" max="2059" width="3.140625" style="20" customWidth="1"/>
    <col min="2060" max="2060" width="5.140625" style="20" customWidth="1"/>
    <col min="2061" max="2061" width="8" style="20" customWidth="1"/>
    <col min="2062" max="2062" width="6.140625" style="20" customWidth="1"/>
    <col min="2063" max="2064" width="10.7109375" style="20" customWidth="1"/>
    <col min="2065" max="2065" width="16.85546875" style="20" customWidth="1"/>
    <col min="2066" max="2066" width="16.5703125" style="20" customWidth="1"/>
    <col min="2067" max="2067" width="14.140625" style="20" customWidth="1"/>
    <col min="2068" max="2068" width="18.85546875" style="20" customWidth="1"/>
    <col min="2069" max="2304" width="9.140625" style="20"/>
    <col min="2305" max="2305" width="4.7109375" style="20" customWidth="1"/>
    <col min="2306" max="2306" width="7.7109375" style="20" customWidth="1"/>
    <col min="2307" max="2307" width="2.28515625" style="20" customWidth="1"/>
    <col min="2308" max="2308" width="2.42578125" style="20" customWidth="1"/>
    <col min="2309" max="2309" width="8.28515625" style="20" customWidth="1"/>
    <col min="2310" max="2310" width="4" style="20" customWidth="1"/>
    <col min="2311" max="2311" width="4.7109375" style="20" customWidth="1"/>
    <col min="2312" max="2312" width="6.140625" style="20" customWidth="1"/>
    <col min="2313" max="2313" width="7" style="20" customWidth="1"/>
    <col min="2314" max="2314" width="7.42578125" style="20" customWidth="1"/>
    <col min="2315" max="2315" width="3.140625" style="20" customWidth="1"/>
    <col min="2316" max="2316" width="5.140625" style="20" customWidth="1"/>
    <col min="2317" max="2317" width="8" style="20" customWidth="1"/>
    <col min="2318" max="2318" width="6.140625" style="20" customWidth="1"/>
    <col min="2319" max="2320" width="10.7109375" style="20" customWidth="1"/>
    <col min="2321" max="2321" width="16.85546875" style="20" customWidth="1"/>
    <col min="2322" max="2322" width="16.5703125" style="20" customWidth="1"/>
    <col min="2323" max="2323" width="14.140625" style="20" customWidth="1"/>
    <col min="2324" max="2324" width="18.85546875" style="20" customWidth="1"/>
    <col min="2325" max="2560" width="9.140625" style="20"/>
    <col min="2561" max="2561" width="4.7109375" style="20" customWidth="1"/>
    <col min="2562" max="2562" width="7.7109375" style="20" customWidth="1"/>
    <col min="2563" max="2563" width="2.28515625" style="20" customWidth="1"/>
    <col min="2564" max="2564" width="2.42578125" style="20" customWidth="1"/>
    <col min="2565" max="2565" width="8.28515625" style="20" customWidth="1"/>
    <col min="2566" max="2566" width="4" style="20" customWidth="1"/>
    <col min="2567" max="2567" width="4.7109375" style="20" customWidth="1"/>
    <col min="2568" max="2568" width="6.140625" style="20" customWidth="1"/>
    <col min="2569" max="2569" width="7" style="20" customWidth="1"/>
    <col min="2570" max="2570" width="7.42578125" style="20" customWidth="1"/>
    <col min="2571" max="2571" width="3.140625" style="20" customWidth="1"/>
    <col min="2572" max="2572" width="5.140625" style="20" customWidth="1"/>
    <col min="2573" max="2573" width="8" style="20" customWidth="1"/>
    <col min="2574" max="2574" width="6.140625" style="20" customWidth="1"/>
    <col min="2575" max="2576" width="10.7109375" style="20" customWidth="1"/>
    <col min="2577" max="2577" width="16.85546875" style="20" customWidth="1"/>
    <col min="2578" max="2578" width="16.5703125" style="20" customWidth="1"/>
    <col min="2579" max="2579" width="14.140625" style="20" customWidth="1"/>
    <col min="2580" max="2580" width="18.85546875" style="20" customWidth="1"/>
    <col min="2581" max="2816" width="9.140625" style="20"/>
    <col min="2817" max="2817" width="4.7109375" style="20" customWidth="1"/>
    <col min="2818" max="2818" width="7.7109375" style="20" customWidth="1"/>
    <col min="2819" max="2819" width="2.28515625" style="20" customWidth="1"/>
    <col min="2820" max="2820" width="2.42578125" style="20" customWidth="1"/>
    <col min="2821" max="2821" width="8.28515625" style="20" customWidth="1"/>
    <col min="2822" max="2822" width="4" style="20" customWidth="1"/>
    <col min="2823" max="2823" width="4.7109375" style="20" customWidth="1"/>
    <col min="2824" max="2824" width="6.140625" style="20" customWidth="1"/>
    <col min="2825" max="2825" width="7" style="20" customWidth="1"/>
    <col min="2826" max="2826" width="7.42578125" style="20" customWidth="1"/>
    <col min="2827" max="2827" width="3.140625" style="20" customWidth="1"/>
    <col min="2828" max="2828" width="5.140625" style="20" customWidth="1"/>
    <col min="2829" max="2829" width="8" style="20" customWidth="1"/>
    <col min="2830" max="2830" width="6.140625" style="20" customWidth="1"/>
    <col min="2831" max="2832" width="10.7109375" style="20" customWidth="1"/>
    <col min="2833" max="2833" width="16.85546875" style="20" customWidth="1"/>
    <col min="2834" max="2834" width="16.5703125" style="20" customWidth="1"/>
    <col min="2835" max="2835" width="14.140625" style="20" customWidth="1"/>
    <col min="2836" max="2836" width="18.85546875" style="20" customWidth="1"/>
    <col min="2837" max="3072" width="9.140625" style="20"/>
    <col min="3073" max="3073" width="4.7109375" style="20" customWidth="1"/>
    <col min="3074" max="3074" width="7.7109375" style="20" customWidth="1"/>
    <col min="3075" max="3075" width="2.28515625" style="20" customWidth="1"/>
    <col min="3076" max="3076" width="2.42578125" style="20" customWidth="1"/>
    <col min="3077" max="3077" width="8.28515625" style="20" customWidth="1"/>
    <col min="3078" max="3078" width="4" style="20" customWidth="1"/>
    <col min="3079" max="3079" width="4.7109375" style="20" customWidth="1"/>
    <col min="3080" max="3080" width="6.140625" style="20" customWidth="1"/>
    <col min="3081" max="3081" width="7" style="20" customWidth="1"/>
    <col min="3082" max="3082" width="7.42578125" style="20" customWidth="1"/>
    <col min="3083" max="3083" width="3.140625" style="20" customWidth="1"/>
    <col min="3084" max="3084" width="5.140625" style="20" customWidth="1"/>
    <col min="3085" max="3085" width="8" style="20" customWidth="1"/>
    <col min="3086" max="3086" width="6.140625" style="20" customWidth="1"/>
    <col min="3087" max="3088" width="10.7109375" style="20" customWidth="1"/>
    <col min="3089" max="3089" width="16.85546875" style="20" customWidth="1"/>
    <col min="3090" max="3090" width="16.5703125" style="20" customWidth="1"/>
    <col min="3091" max="3091" width="14.140625" style="20" customWidth="1"/>
    <col min="3092" max="3092" width="18.85546875" style="20" customWidth="1"/>
    <col min="3093" max="3328" width="9.140625" style="20"/>
    <col min="3329" max="3329" width="4.7109375" style="20" customWidth="1"/>
    <col min="3330" max="3330" width="7.7109375" style="20" customWidth="1"/>
    <col min="3331" max="3331" width="2.28515625" style="20" customWidth="1"/>
    <col min="3332" max="3332" width="2.42578125" style="20" customWidth="1"/>
    <col min="3333" max="3333" width="8.28515625" style="20" customWidth="1"/>
    <col min="3334" max="3334" width="4" style="20" customWidth="1"/>
    <col min="3335" max="3335" width="4.7109375" style="20" customWidth="1"/>
    <col min="3336" max="3336" width="6.140625" style="20" customWidth="1"/>
    <col min="3337" max="3337" width="7" style="20" customWidth="1"/>
    <col min="3338" max="3338" width="7.42578125" style="20" customWidth="1"/>
    <col min="3339" max="3339" width="3.140625" style="20" customWidth="1"/>
    <col min="3340" max="3340" width="5.140625" style="20" customWidth="1"/>
    <col min="3341" max="3341" width="8" style="20" customWidth="1"/>
    <col min="3342" max="3342" width="6.140625" style="20" customWidth="1"/>
    <col min="3343" max="3344" width="10.7109375" style="20" customWidth="1"/>
    <col min="3345" max="3345" width="16.85546875" style="20" customWidth="1"/>
    <col min="3346" max="3346" width="16.5703125" style="20" customWidth="1"/>
    <col min="3347" max="3347" width="14.140625" style="20" customWidth="1"/>
    <col min="3348" max="3348" width="18.85546875" style="20" customWidth="1"/>
    <col min="3349" max="3584" width="9.140625" style="20"/>
    <col min="3585" max="3585" width="4.7109375" style="20" customWidth="1"/>
    <col min="3586" max="3586" width="7.7109375" style="20" customWidth="1"/>
    <col min="3587" max="3587" width="2.28515625" style="20" customWidth="1"/>
    <col min="3588" max="3588" width="2.42578125" style="20" customWidth="1"/>
    <col min="3589" max="3589" width="8.28515625" style="20" customWidth="1"/>
    <col min="3590" max="3590" width="4" style="20" customWidth="1"/>
    <col min="3591" max="3591" width="4.7109375" style="20" customWidth="1"/>
    <col min="3592" max="3592" width="6.140625" style="20" customWidth="1"/>
    <col min="3593" max="3593" width="7" style="20" customWidth="1"/>
    <col min="3594" max="3594" width="7.42578125" style="20" customWidth="1"/>
    <col min="3595" max="3595" width="3.140625" style="20" customWidth="1"/>
    <col min="3596" max="3596" width="5.140625" style="20" customWidth="1"/>
    <col min="3597" max="3597" width="8" style="20" customWidth="1"/>
    <col min="3598" max="3598" width="6.140625" style="20" customWidth="1"/>
    <col min="3599" max="3600" width="10.7109375" style="20" customWidth="1"/>
    <col min="3601" max="3601" width="16.85546875" style="20" customWidth="1"/>
    <col min="3602" max="3602" width="16.5703125" style="20" customWidth="1"/>
    <col min="3603" max="3603" width="14.140625" style="20" customWidth="1"/>
    <col min="3604" max="3604" width="18.85546875" style="20" customWidth="1"/>
    <col min="3605" max="3840" width="9.140625" style="20"/>
    <col min="3841" max="3841" width="4.7109375" style="20" customWidth="1"/>
    <col min="3842" max="3842" width="7.7109375" style="20" customWidth="1"/>
    <col min="3843" max="3843" width="2.28515625" style="20" customWidth="1"/>
    <col min="3844" max="3844" width="2.42578125" style="20" customWidth="1"/>
    <col min="3845" max="3845" width="8.28515625" style="20" customWidth="1"/>
    <col min="3846" max="3846" width="4" style="20" customWidth="1"/>
    <col min="3847" max="3847" width="4.7109375" style="20" customWidth="1"/>
    <col min="3848" max="3848" width="6.140625" style="20" customWidth="1"/>
    <col min="3849" max="3849" width="7" style="20" customWidth="1"/>
    <col min="3850" max="3850" width="7.42578125" style="20" customWidth="1"/>
    <col min="3851" max="3851" width="3.140625" style="20" customWidth="1"/>
    <col min="3852" max="3852" width="5.140625" style="20" customWidth="1"/>
    <col min="3853" max="3853" width="8" style="20" customWidth="1"/>
    <col min="3854" max="3854" width="6.140625" style="20" customWidth="1"/>
    <col min="3855" max="3856" width="10.7109375" style="20" customWidth="1"/>
    <col min="3857" max="3857" width="16.85546875" style="20" customWidth="1"/>
    <col min="3858" max="3858" width="16.5703125" style="20" customWidth="1"/>
    <col min="3859" max="3859" width="14.140625" style="20" customWidth="1"/>
    <col min="3860" max="3860" width="18.85546875" style="20" customWidth="1"/>
    <col min="3861" max="4096" width="9.140625" style="20"/>
    <col min="4097" max="4097" width="4.7109375" style="20" customWidth="1"/>
    <col min="4098" max="4098" width="7.7109375" style="20" customWidth="1"/>
    <col min="4099" max="4099" width="2.28515625" style="20" customWidth="1"/>
    <col min="4100" max="4100" width="2.42578125" style="20" customWidth="1"/>
    <col min="4101" max="4101" width="8.28515625" style="20" customWidth="1"/>
    <col min="4102" max="4102" width="4" style="20" customWidth="1"/>
    <col min="4103" max="4103" width="4.7109375" style="20" customWidth="1"/>
    <col min="4104" max="4104" width="6.140625" style="20" customWidth="1"/>
    <col min="4105" max="4105" width="7" style="20" customWidth="1"/>
    <col min="4106" max="4106" width="7.42578125" style="20" customWidth="1"/>
    <col min="4107" max="4107" width="3.140625" style="20" customWidth="1"/>
    <col min="4108" max="4108" width="5.140625" style="20" customWidth="1"/>
    <col min="4109" max="4109" width="8" style="20" customWidth="1"/>
    <col min="4110" max="4110" width="6.140625" style="20" customWidth="1"/>
    <col min="4111" max="4112" width="10.7109375" style="20" customWidth="1"/>
    <col min="4113" max="4113" width="16.85546875" style="20" customWidth="1"/>
    <col min="4114" max="4114" width="16.5703125" style="20" customWidth="1"/>
    <col min="4115" max="4115" width="14.140625" style="20" customWidth="1"/>
    <col min="4116" max="4116" width="18.85546875" style="20" customWidth="1"/>
    <col min="4117" max="4352" width="9.140625" style="20"/>
    <col min="4353" max="4353" width="4.7109375" style="20" customWidth="1"/>
    <col min="4354" max="4354" width="7.7109375" style="20" customWidth="1"/>
    <col min="4355" max="4355" width="2.28515625" style="20" customWidth="1"/>
    <col min="4356" max="4356" width="2.42578125" style="20" customWidth="1"/>
    <col min="4357" max="4357" width="8.28515625" style="20" customWidth="1"/>
    <col min="4358" max="4358" width="4" style="20" customWidth="1"/>
    <col min="4359" max="4359" width="4.7109375" style="20" customWidth="1"/>
    <col min="4360" max="4360" width="6.140625" style="20" customWidth="1"/>
    <col min="4361" max="4361" width="7" style="20" customWidth="1"/>
    <col min="4362" max="4362" width="7.42578125" style="20" customWidth="1"/>
    <col min="4363" max="4363" width="3.140625" style="20" customWidth="1"/>
    <col min="4364" max="4364" width="5.140625" style="20" customWidth="1"/>
    <col min="4365" max="4365" width="8" style="20" customWidth="1"/>
    <col min="4366" max="4366" width="6.140625" style="20" customWidth="1"/>
    <col min="4367" max="4368" width="10.7109375" style="20" customWidth="1"/>
    <col min="4369" max="4369" width="16.85546875" style="20" customWidth="1"/>
    <col min="4370" max="4370" width="16.5703125" style="20" customWidth="1"/>
    <col min="4371" max="4371" width="14.140625" style="20" customWidth="1"/>
    <col min="4372" max="4372" width="18.85546875" style="20" customWidth="1"/>
    <col min="4373" max="4608" width="9.140625" style="20"/>
    <col min="4609" max="4609" width="4.7109375" style="20" customWidth="1"/>
    <col min="4610" max="4610" width="7.7109375" style="20" customWidth="1"/>
    <col min="4611" max="4611" width="2.28515625" style="20" customWidth="1"/>
    <col min="4612" max="4612" width="2.42578125" style="20" customWidth="1"/>
    <col min="4613" max="4613" width="8.28515625" style="20" customWidth="1"/>
    <col min="4614" max="4614" width="4" style="20" customWidth="1"/>
    <col min="4615" max="4615" width="4.7109375" style="20" customWidth="1"/>
    <col min="4616" max="4616" width="6.140625" style="20" customWidth="1"/>
    <col min="4617" max="4617" width="7" style="20" customWidth="1"/>
    <col min="4618" max="4618" width="7.42578125" style="20" customWidth="1"/>
    <col min="4619" max="4619" width="3.140625" style="20" customWidth="1"/>
    <col min="4620" max="4620" width="5.140625" style="20" customWidth="1"/>
    <col min="4621" max="4621" width="8" style="20" customWidth="1"/>
    <col min="4622" max="4622" width="6.140625" style="20" customWidth="1"/>
    <col min="4623" max="4624" width="10.7109375" style="20" customWidth="1"/>
    <col min="4625" max="4625" width="16.85546875" style="20" customWidth="1"/>
    <col min="4626" max="4626" width="16.5703125" style="20" customWidth="1"/>
    <col min="4627" max="4627" width="14.140625" style="20" customWidth="1"/>
    <col min="4628" max="4628" width="18.85546875" style="20" customWidth="1"/>
    <col min="4629" max="4864" width="9.140625" style="20"/>
    <col min="4865" max="4865" width="4.7109375" style="20" customWidth="1"/>
    <col min="4866" max="4866" width="7.7109375" style="20" customWidth="1"/>
    <col min="4867" max="4867" width="2.28515625" style="20" customWidth="1"/>
    <col min="4868" max="4868" width="2.42578125" style="20" customWidth="1"/>
    <col min="4869" max="4869" width="8.28515625" style="20" customWidth="1"/>
    <col min="4870" max="4870" width="4" style="20" customWidth="1"/>
    <col min="4871" max="4871" width="4.7109375" style="20" customWidth="1"/>
    <col min="4872" max="4872" width="6.140625" style="20" customWidth="1"/>
    <col min="4873" max="4873" width="7" style="20" customWidth="1"/>
    <col min="4874" max="4874" width="7.42578125" style="20" customWidth="1"/>
    <col min="4875" max="4875" width="3.140625" style="20" customWidth="1"/>
    <col min="4876" max="4876" width="5.140625" style="20" customWidth="1"/>
    <col min="4877" max="4877" width="8" style="20" customWidth="1"/>
    <col min="4878" max="4878" width="6.140625" style="20" customWidth="1"/>
    <col min="4879" max="4880" width="10.7109375" style="20" customWidth="1"/>
    <col min="4881" max="4881" width="16.85546875" style="20" customWidth="1"/>
    <col min="4882" max="4882" width="16.5703125" style="20" customWidth="1"/>
    <col min="4883" max="4883" width="14.140625" style="20" customWidth="1"/>
    <col min="4884" max="4884" width="18.85546875" style="20" customWidth="1"/>
    <col min="4885" max="5120" width="9.140625" style="20"/>
    <col min="5121" max="5121" width="4.7109375" style="20" customWidth="1"/>
    <col min="5122" max="5122" width="7.7109375" style="20" customWidth="1"/>
    <col min="5123" max="5123" width="2.28515625" style="20" customWidth="1"/>
    <col min="5124" max="5124" width="2.42578125" style="20" customWidth="1"/>
    <col min="5125" max="5125" width="8.28515625" style="20" customWidth="1"/>
    <col min="5126" max="5126" width="4" style="20" customWidth="1"/>
    <col min="5127" max="5127" width="4.7109375" style="20" customWidth="1"/>
    <col min="5128" max="5128" width="6.140625" style="20" customWidth="1"/>
    <col min="5129" max="5129" width="7" style="20" customWidth="1"/>
    <col min="5130" max="5130" width="7.42578125" style="20" customWidth="1"/>
    <col min="5131" max="5131" width="3.140625" style="20" customWidth="1"/>
    <col min="5132" max="5132" width="5.140625" style="20" customWidth="1"/>
    <col min="5133" max="5133" width="8" style="20" customWidth="1"/>
    <col min="5134" max="5134" width="6.140625" style="20" customWidth="1"/>
    <col min="5135" max="5136" width="10.7109375" style="20" customWidth="1"/>
    <col min="5137" max="5137" width="16.85546875" style="20" customWidth="1"/>
    <col min="5138" max="5138" width="16.5703125" style="20" customWidth="1"/>
    <col min="5139" max="5139" width="14.140625" style="20" customWidth="1"/>
    <col min="5140" max="5140" width="18.85546875" style="20" customWidth="1"/>
    <col min="5141" max="5376" width="9.140625" style="20"/>
    <col min="5377" max="5377" width="4.7109375" style="20" customWidth="1"/>
    <col min="5378" max="5378" width="7.7109375" style="20" customWidth="1"/>
    <col min="5379" max="5379" width="2.28515625" style="20" customWidth="1"/>
    <col min="5380" max="5380" width="2.42578125" style="20" customWidth="1"/>
    <col min="5381" max="5381" width="8.28515625" style="20" customWidth="1"/>
    <col min="5382" max="5382" width="4" style="20" customWidth="1"/>
    <col min="5383" max="5383" width="4.7109375" style="20" customWidth="1"/>
    <col min="5384" max="5384" width="6.140625" style="20" customWidth="1"/>
    <col min="5385" max="5385" width="7" style="20" customWidth="1"/>
    <col min="5386" max="5386" width="7.42578125" style="20" customWidth="1"/>
    <col min="5387" max="5387" width="3.140625" style="20" customWidth="1"/>
    <col min="5388" max="5388" width="5.140625" style="20" customWidth="1"/>
    <col min="5389" max="5389" width="8" style="20" customWidth="1"/>
    <col min="5390" max="5390" width="6.140625" style="20" customWidth="1"/>
    <col min="5391" max="5392" width="10.7109375" style="20" customWidth="1"/>
    <col min="5393" max="5393" width="16.85546875" style="20" customWidth="1"/>
    <col min="5394" max="5394" width="16.5703125" style="20" customWidth="1"/>
    <col min="5395" max="5395" width="14.140625" style="20" customWidth="1"/>
    <col min="5396" max="5396" width="18.85546875" style="20" customWidth="1"/>
    <col min="5397" max="5632" width="9.140625" style="20"/>
    <col min="5633" max="5633" width="4.7109375" style="20" customWidth="1"/>
    <col min="5634" max="5634" width="7.7109375" style="20" customWidth="1"/>
    <col min="5635" max="5635" width="2.28515625" style="20" customWidth="1"/>
    <col min="5636" max="5636" width="2.42578125" style="20" customWidth="1"/>
    <col min="5637" max="5637" width="8.28515625" style="20" customWidth="1"/>
    <col min="5638" max="5638" width="4" style="20" customWidth="1"/>
    <col min="5639" max="5639" width="4.7109375" style="20" customWidth="1"/>
    <col min="5640" max="5640" width="6.140625" style="20" customWidth="1"/>
    <col min="5641" max="5641" width="7" style="20" customWidth="1"/>
    <col min="5642" max="5642" width="7.42578125" style="20" customWidth="1"/>
    <col min="5643" max="5643" width="3.140625" style="20" customWidth="1"/>
    <col min="5644" max="5644" width="5.140625" style="20" customWidth="1"/>
    <col min="5645" max="5645" width="8" style="20" customWidth="1"/>
    <col min="5646" max="5646" width="6.140625" style="20" customWidth="1"/>
    <col min="5647" max="5648" width="10.7109375" style="20" customWidth="1"/>
    <col min="5649" max="5649" width="16.85546875" style="20" customWidth="1"/>
    <col min="5650" max="5650" width="16.5703125" style="20" customWidth="1"/>
    <col min="5651" max="5651" width="14.140625" style="20" customWidth="1"/>
    <col min="5652" max="5652" width="18.85546875" style="20" customWidth="1"/>
    <col min="5653" max="5888" width="9.140625" style="20"/>
    <col min="5889" max="5889" width="4.7109375" style="20" customWidth="1"/>
    <col min="5890" max="5890" width="7.7109375" style="20" customWidth="1"/>
    <col min="5891" max="5891" width="2.28515625" style="20" customWidth="1"/>
    <col min="5892" max="5892" width="2.42578125" style="20" customWidth="1"/>
    <col min="5893" max="5893" width="8.28515625" style="20" customWidth="1"/>
    <col min="5894" max="5894" width="4" style="20" customWidth="1"/>
    <col min="5895" max="5895" width="4.7109375" style="20" customWidth="1"/>
    <col min="5896" max="5896" width="6.140625" style="20" customWidth="1"/>
    <col min="5897" max="5897" width="7" style="20" customWidth="1"/>
    <col min="5898" max="5898" width="7.42578125" style="20" customWidth="1"/>
    <col min="5899" max="5899" width="3.140625" style="20" customWidth="1"/>
    <col min="5900" max="5900" width="5.140625" style="20" customWidth="1"/>
    <col min="5901" max="5901" width="8" style="20" customWidth="1"/>
    <col min="5902" max="5902" width="6.140625" style="20" customWidth="1"/>
    <col min="5903" max="5904" width="10.7109375" style="20" customWidth="1"/>
    <col min="5905" max="5905" width="16.85546875" style="20" customWidth="1"/>
    <col min="5906" max="5906" width="16.5703125" style="20" customWidth="1"/>
    <col min="5907" max="5907" width="14.140625" style="20" customWidth="1"/>
    <col min="5908" max="5908" width="18.85546875" style="20" customWidth="1"/>
    <col min="5909" max="6144" width="9.140625" style="20"/>
    <col min="6145" max="6145" width="4.7109375" style="20" customWidth="1"/>
    <col min="6146" max="6146" width="7.7109375" style="20" customWidth="1"/>
    <col min="6147" max="6147" width="2.28515625" style="20" customWidth="1"/>
    <col min="6148" max="6148" width="2.42578125" style="20" customWidth="1"/>
    <col min="6149" max="6149" width="8.28515625" style="20" customWidth="1"/>
    <col min="6150" max="6150" width="4" style="20" customWidth="1"/>
    <col min="6151" max="6151" width="4.7109375" style="20" customWidth="1"/>
    <col min="6152" max="6152" width="6.140625" style="20" customWidth="1"/>
    <col min="6153" max="6153" width="7" style="20" customWidth="1"/>
    <col min="6154" max="6154" width="7.42578125" style="20" customWidth="1"/>
    <col min="6155" max="6155" width="3.140625" style="20" customWidth="1"/>
    <col min="6156" max="6156" width="5.140625" style="20" customWidth="1"/>
    <col min="6157" max="6157" width="8" style="20" customWidth="1"/>
    <col min="6158" max="6158" width="6.140625" style="20" customWidth="1"/>
    <col min="6159" max="6160" width="10.7109375" style="20" customWidth="1"/>
    <col min="6161" max="6161" width="16.85546875" style="20" customWidth="1"/>
    <col min="6162" max="6162" width="16.5703125" style="20" customWidth="1"/>
    <col min="6163" max="6163" width="14.140625" style="20" customWidth="1"/>
    <col min="6164" max="6164" width="18.85546875" style="20" customWidth="1"/>
    <col min="6165" max="6400" width="9.140625" style="20"/>
    <col min="6401" max="6401" width="4.7109375" style="20" customWidth="1"/>
    <col min="6402" max="6402" width="7.7109375" style="20" customWidth="1"/>
    <col min="6403" max="6403" width="2.28515625" style="20" customWidth="1"/>
    <col min="6404" max="6404" width="2.42578125" style="20" customWidth="1"/>
    <col min="6405" max="6405" width="8.28515625" style="20" customWidth="1"/>
    <col min="6406" max="6406" width="4" style="20" customWidth="1"/>
    <col min="6407" max="6407" width="4.7109375" style="20" customWidth="1"/>
    <col min="6408" max="6408" width="6.140625" style="20" customWidth="1"/>
    <col min="6409" max="6409" width="7" style="20" customWidth="1"/>
    <col min="6410" max="6410" width="7.42578125" style="20" customWidth="1"/>
    <col min="6411" max="6411" width="3.140625" style="20" customWidth="1"/>
    <col min="6412" max="6412" width="5.140625" style="20" customWidth="1"/>
    <col min="6413" max="6413" width="8" style="20" customWidth="1"/>
    <col min="6414" max="6414" width="6.140625" style="20" customWidth="1"/>
    <col min="6415" max="6416" width="10.7109375" style="20" customWidth="1"/>
    <col min="6417" max="6417" width="16.85546875" style="20" customWidth="1"/>
    <col min="6418" max="6418" width="16.5703125" style="20" customWidth="1"/>
    <col min="6419" max="6419" width="14.140625" style="20" customWidth="1"/>
    <col min="6420" max="6420" width="18.85546875" style="20" customWidth="1"/>
    <col min="6421" max="6656" width="9.140625" style="20"/>
    <col min="6657" max="6657" width="4.7109375" style="20" customWidth="1"/>
    <col min="6658" max="6658" width="7.7109375" style="20" customWidth="1"/>
    <col min="6659" max="6659" width="2.28515625" style="20" customWidth="1"/>
    <col min="6660" max="6660" width="2.42578125" style="20" customWidth="1"/>
    <col min="6661" max="6661" width="8.28515625" style="20" customWidth="1"/>
    <col min="6662" max="6662" width="4" style="20" customWidth="1"/>
    <col min="6663" max="6663" width="4.7109375" style="20" customWidth="1"/>
    <col min="6664" max="6664" width="6.140625" style="20" customWidth="1"/>
    <col min="6665" max="6665" width="7" style="20" customWidth="1"/>
    <col min="6666" max="6666" width="7.42578125" style="20" customWidth="1"/>
    <col min="6667" max="6667" width="3.140625" style="20" customWidth="1"/>
    <col min="6668" max="6668" width="5.140625" style="20" customWidth="1"/>
    <col min="6669" max="6669" width="8" style="20" customWidth="1"/>
    <col min="6670" max="6670" width="6.140625" style="20" customWidth="1"/>
    <col min="6671" max="6672" width="10.7109375" style="20" customWidth="1"/>
    <col min="6673" max="6673" width="16.85546875" style="20" customWidth="1"/>
    <col min="6674" max="6674" width="16.5703125" style="20" customWidth="1"/>
    <col min="6675" max="6675" width="14.140625" style="20" customWidth="1"/>
    <col min="6676" max="6676" width="18.85546875" style="20" customWidth="1"/>
    <col min="6677" max="6912" width="9.140625" style="20"/>
    <col min="6913" max="6913" width="4.7109375" style="20" customWidth="1"/>
    <col min="6914" max="6914" width="7.7109375" style="20" customWidth="1"/>
    <col min="6915" max="6915" width="2.28515625" style="20" customWidth="1"/>
    <col min="6916" max="6916" width="2.42578125" style="20" customWidth="1"/>
    <col min="6917" max="6917" width="8.28515625" style="20" customWidth="1"/>
    <col min="6918" max="6918" width="4" style="20" customWidth="1"/>
    <col min="6919" max="6919" width="4.7109375" style="20" customWidth="1"/>
    <col min="6920" max="6920" width="6.140625" style="20" customWidth="1"/>
    <col min="6921" max="6921" width="7" style="20" customWidth="1"/>
    <col min="6922" max="6922" width="7.42578125" style="20" customWidth="1"/>
    <col min="6923" max="6923" width="3.140625" style="20" customWidth="1"/>
    <col min="6924" max="6924" width="5.140625" style="20" customWidth="1"/>
    <col min="6925" max="6925" width="8" style="20" customWidth="1"/>
    <col min="6926" max="6926" width="6.140625" style="20" customWidth="1"/>
    <col min="6927" max="6928" width="10.7109375" style="20" customWidth="1"/>
    <col min="6929" max="6929" width="16.85546875" style="20" customWidth="1"/>
    <col min="6930" max="6930" width="16.5703125" style="20" customWidth="1"/>
    <col min="6931" max="6931" width="14.140625" style="20" customWidth="1"/>
    <col min="6932" max="6932" width="18.85546875" style="20" customWidth="1"/>
    <col min="6933" max="7168" width="9.140625" style="20"/>
    <col min="7169" max="7169" width="4.7109375" style="20" customWidth="1"/>
    <col min="7170" max="7170" width="7.7109375" style="20" customWidth="1"/>
    <col min="7171" max="7171" width="2.28515625" style="20" customWidth="1"/>
    <col min="7172" max="7172" width="2.42578125" style="20" customWidth="1"/>
    <col min="7173" max="7173" width="8.28515625" style="20" customWidth="1"/>
    <col min="7174" max="7174" width="4" style="20" customWidth="1"/>
    <col min="7175" max="7175" width="4.7109375" style="20" customWidth="1"/>
    <col min="7176" max="7176" width="6.140625" style="20" customWidth="1"/>
    <col min="7177" max="7177" width="7" style="20" customWidth="1"/>
    <col min="7178" max="7178" width="7.42578125" style="20" customWidth="1"/>
    <col min="7179" max="7179" width="3.140625" style="20" customWidth="1"/>
    <col min="7180" max="7180" width="5.140625" style="20" customWidth="1"/>
    <col min="7181" max="7181" width="8" style="20" customWidth="1"/>
    <col min="7182" max="7182" width="6.140625" style="20" customWidth="1"/>
    <col min="7183" max="7184" width="10.7109375" style="20" customWidth="1"/>
    <col min="7185" max="7185" width="16.85546875" style="20" customWidth="1"/>
    <col min="7186" max="7186" width="16.5703125" style="20" customWidth="1"/>
    <col min="7187" max="7187" width="14.140625" style="20" customWidth="1"/>
    <col min="7188" max="7188" width="18.85546875" style="20" customWidth="1"/>
    <col min="7189" max="7424" width="9.140625" style="20"/>
    <col min="7425" max="7425" width="4.7109375" style="20" customWidth="1"/>
    <col min="7426" max="7426" width="7.7109375" style="20" customWidth="1"/>
    <col min="7427" max="7427" width="2.28515625" style="20" customWidth="1"/>
    <col min="7428" max="7428" width="2.42578125" style="20" customWidth="1"/>
    <col min="7429" max="7429" width="8.28515625" style="20" customWidth="1"/>
    <col min="7430" max="7430" width="4" style="20" customWidth="1"/>
    <col min="7431" max="7431" width="4.7109375" style="20" customWidth="1"/>
    <col min="7432" max="7432" width="6.140625" style="20" customWidth="1"/>
    <col min="7433" max="7433" width="7" style="20" customWidth="1"/>
    <col min="7434" max="7434" width="7.42578125" style="20" customWidth="1"/>
    <col min="7435" max="7435" width="3.140625" style="20" customWidth="1"/>
    <col min="7436" max="7436" width="5.140625" style="20" customWidth="1"/>
    <col min="7437" max="7437" width="8" style="20" customWidth="1"/>
    <col min="7438" max="7438" width="6.140625" style="20" customWidth="1"/>
    <col min="7439" max="7440" width="10.7109375" style="20" customWidth="1"/>
    <col min="7441" max="7441" width="16.85546875" style="20" customWidth="1"/>
    <col min="7442" max="7442" width="16.5703125" style="20" customWidth="1"/>
    <col min="7443" max="7443" width="14.140625" style="20" customWidth="1"/>
    <col min="7444" max="7444" width="18.85546875" style="20" customWidth="1"/>
    <col min="7445" max="7680" width="9.140625" style="20"/>
    <col min="7681" max="7681" width="4.7109375" style="20" customWidth="1"/>
    <col min="7682" max="7682" width="7.7109375" style="20" customWidth="1"/>
    <col min="7683" max="7683" width="2.28515625" style="20" customWidth="1"/>
    <col min="7684" max="7684" width="2.42578125" style="20" customWidth="1"/>
    <col min="7685" max="7685" width="8.28515625" style="20" customWidth="1"/>
    <col min="7686" max="7686" width="4" style="20" customWidth="1"/>
    <col min="7687" max="7687" width="4.7109375" style="20" customWidth="1"/>
    <col min="7688" max="7688" width="6.140625" style="20" customWidth="1"/>
    <col min="7689" max="7689" width="7" style="20" customWidth="1"/>
    <col min="7690" max="7690" width="7.42578125" style="20" customWidth="1"/>
    <col min="7691" max="7691" width="3.140625" style="20" customWidth="1"/>
    <col min="7692" max="7692" width="5.140625" style="20" customWidth="1"/>
    <col min="7693" max="7693" width="8" style="20" customWidth="1"/>
    <col min="7694" max="7694" width="6.140625" style="20" customWidth="1"/>
    <col min="7695" max="7696" width="10.7109375" style="20" customWidth="1"/>
    <col min="7697" max="7697" width="16.85546875" style="20" customWidth="1"/>
    <col min="7698" max="7698" width="16.5703125" style="20" customWidth="1"/>
    <col min="7699" max="7699" width="14.140625" style="20" customWidth="1"/>
    <col min="7700" max="7700" width="18.85546875" style="20" customWidth="1"/>
    <col min="7701" max="7936" width="9.140625" style="20"/>
    <col min="7937" max="7937" width="4.7109375" style="20" customWidth="1"/>
    <col min="7938" max="7938" width="7.7109375" style="20" customWidth="1"/>
    <col min="7939" max="7939" width="2.28515625" style="20" customWidth="1"/>
    <col min="7940" max="7940" width="2.42578125" style="20" customWidth="1"/>
    <col min="7941" max="7941" width="8.28515625" style="20" customWidth="1"/>
    <col min="7942" max="7942" width="4" style="20" customWidth="1"/>
    <col min="7943" max="7943" width="4.7109375" style="20" customWidth="1"/>
    <col min="7944" max="7944" width="6.140625" style="20" customWidth="1"/>
    <col min="7945" max="7945" width="7" style="20" customWidth="1"/>
    <col min="7946" max="7946" width="7.42578125" style="20" customWidth="1"/>
    <col min="7947" max="7947" width="3.140625" style="20" customWidth="1"/>
    <col min="7948" max="7948" width="5.140625" style="20" customWidth="1"/>
    <col min="7949" max="7949" width="8" style="20" customWidth="1"/>
    <col min="7950" max="7950" width="6.140625" style="20" customWidth="1"/>
    <col min="7951" max="7952" width="10.7109375" style="20" customWidth="1"/>
    <col min="7953" max="7953" width="16.85546875" style="20" customWidth="1"/>
    <col min="7954" max="7954" width="16.5703125" style="20" customWidth="1"/>
    <col min="7955" max="7955" width="14.140625" style="20" customWidth="1"/>
    <col min="7956" max="7956" width="18.85546875" style="20" customWidth="1"/>
    <col min="7957" max="8192" width="9.140625" style="20"/>
    <col min="8193" max="8193" width="4.7109375" style="20" customWidth="1"/>
    <col min="8194" max="8194" width="7.7109375" style="20" customWidth="1"/>
    <col min="8195" max="8195" width="2.28515625" style="20" customWidth="1"/>
    <col min="8196" max="8196" width="2.42578125" style="20" customWidth="1"/>
    <col min="8197" max="8197" width="8.28515625" style="20" customWidth="1"/>
    <col min="8198" max="8198" width="4" style="20" customWidth="1"/>
    <col min="8199" max="8199" width="4.7109375" style="20" customWidth="1"/>
    <col min="8200" max="8200" width="6.140625" style="20" customWidth="1"/>
    <col min="8201" max="8201" width="7" style="20" customWidth="1"/>
    <col min="8202" max="8202" width="7.42578125" style="20" customWidth="1"/>
    <col min="8203" max="8203" width="3.140625" style="20" customWidth="1"/>
    <col min="8204" max="8204" width="5.140625" style="20" customWidth="1"/>
    <col min="8205" max="8205" width="8" style="20" customWidth="1"/>
    <col min="8206" max="8206" width="6.140625" style="20" customWidth="1"/>
    <col min="8207" max="8208" width="10.7109375" style="20" customWidth="1"/>
    <col min="8209" max="8209" width="16.85546875" style="20" customWidth="1"/>
    <col min="8210" max="8210" width="16.5703125" style="20" customWidth="1"/>
    <col min="8211" max="8211" width="14.140625" style="20" customWidth="1"/>
    <col min="8212" max="8212" width="18.85546875" style="20" customWidth="1"/>
    <col min="8213" max="8448" width="9.140625" style="20"/>
    <col min="8449" max="8449" width="4.7109375" style="20" customWidth="1"/>
    <col min="8450" max="8450" width="7.7109375" style="20" customWidth="1"/>
    <col min="8451" max="8451" width="2.28515625" style="20" customWidth="1"/>
    <col min="8452" max="8452" width="2.42578125" style="20" customWidth="1"/>
    <col min="8453" max="8453" width="8.28515625" style="20" customWidth="1"/>
    <col min="8454" max="8454" width="4" style="20" customWidth="1"/>
    <col min="8455" max="8455" width="4.7109375" style="20" customWidth="1"/>
    <col min="8456" max="8456" width="6.140625" style="20" customWidth="1"/>
    <col min="8457" max="8457" width="7" style="20" customWidth="1"/>
    <col min="8458" max="8458" width="7.42578125" style="20" customWidth="1"/>
    <col min="8459" max="8459" width="3.140625" style="20" customWidth="1"/>
    <col min="8460" max="8460" width="5.140625" style="20" customWidth="1"/>
    <col min="8461" max="8461" width="8" style="20" customWidth="1"/>
    <col min="8462" max="8462" width="6.140625" style="20" customWidth="1"/>
    <col min="8463" max="8464" width="10.7109375" style="20" customWidth="1"/>
    <col min="8465" max="8465" width="16.85546875" style="20" customWidth="1"/>
    <col min="8466" max="8466" width="16.5703125" style="20" customWidth="1"/>
    <col min="8467" max="8467" width="14.140625" style="20" customWidth="1"/>
    <col min="8468" max="8468" width="18.85546875" style="20" customWidth="1"/>
    <col min="8469" max="8704" width="9.140625" style="20"/>
    <col min="8705" max="8705" width="4.7109375" style="20" customWidth="1"/>
    <col min="8706" max="8706" width="7.7109375" style="20" customWidth="1"/>
    <col min="8707" max="8707" width="2.28515625" style="20" customWidth="1"/>
    <col min="8708" max="8708" width="2.42578125" style="20" customWidth="1"/>
    <col min="8709" max="8709" width="8.28515625" style="20" customWidth="1"/>
    <col min="8710" max="8710" width="4" style="20" customWidth="1"/>
    <col min="8711" max="8711" width="4.7109375" style="20" customWidth="1"/>
    <col min="8712" max="8712" width="6.140625" style="20" customWidth="1"/>
    <col min="8713" max="8713" width="7" style="20" customWidth="1"/>
    <col min="8714" max="8714" width="7.42578125" style="20" customWidth="1"/>
    <col min="8715" max="8715" width="3.140625" style="20" customWidth="1"/>
    <col min="8716" max="8716" width="5.140625" style="20" customWidth="1"/>
    <col min="8717" max="8717" width="8" style="20" customWidth="1"/>
    <col min="8718" max="8718" width="6.140625" style="20" customWidth="1"/>
    <col min="8719" max="8720" width="10.7109375" style="20" customWidth="1"/>
    <col min="8721" max="8721" width="16.85546875" style="20" customWidth="1"/>
    <col min="8722" max="8722" width="16.5703125" style="20" customWidth="1"/>
    <col min="8723" max="8723" width="14.140625" style="20" customWidth="1"/>
    <col min="8724" max="8724" width="18.85546875" style="20" customWidth="1"/>
    <col min="8725" max="8960" width="9.140625" style="20"/>
    <col min="8961" max="8961" width="4.7109375" style="20" customWidth="1"/>
    <col min="8962" max="8962" width="7.7109375" style="20" customWidth="1"/>
    <col min="8963" max="8963" width="2.28515625" style="20" customWidth="1"/>
    <col min="8964" max="8964" width="2.42578125" style="20" customWidth="1"/>
    <col min="8965" max="8965" width="8.28515625" style="20" customWidth="1"/>
    <col min="8966" max="8966" width="4" style="20" customWidth="1"/>
    <col min="8967" max="8967" width="4.7109375" style="20" customWidth="1"/>
    <col min="8968" max="8968" width="6.140625" style="20" customWidth="1"/>
    <col min="8969" max="8969" width="7" style="20" customWidth="1"/>
    <col min="8970" max="8970" width="7.42578125" style="20" customWidth="1"/>
    <col min="8971" max="8971" width="3.140625" style="20" customWidth="1"/>
    <col min="8972" max="8972" width="5.140625" style="20" customWidth="1"/>
    <col min="8973" max="8973" width="8" style="20" customWidth="1"/>
    <col min="8974" max="8974" width="6.140625" style="20" customWidth="1"/>
    <col min="8975" max="8976" width="10.7109375" style="20" customWidth="1"/>
    <col min="8977" max="8977" width="16.85546875" style="20" customWidth="1"/>
    <col min="8978" max="8978" width="16.5703125" style="20" customWidth="1"/>
    <col min="8979" max="8979" width="14.140625" style="20" customWidth="1"/>
    <col min="8980" max="8980" width="18.85546875" style="20" customWidth="1"/>
    <col min="8981" max="9216" width="9.140625" style="20"/>
    <col min="9217" max="9217" width="4.7109375" style="20" customWidth="1"/>
    <col min="9218" max="9218" width="7.7109375" style="20" customWidth="1"/>
    <col min="9219" max="9219" width="2.28515625" style="20" customWidth="1"/>
    <col min="9220" max="9220" width="2.42578125" style="20" customWidth="1"/>
    <col min="9221" max="9221" width="8.28515625" style="20" customWidth="1"/>
    <col min="9222" max="9222" width="4" style="20" customWidth="1"/>
    <col min="9223" max="9223" width="4.7109375" style="20" customWidth="1"/>
    <col min="9224" max="9224" width="6.140625" style="20" customWidth="1"/>
    <col min="9225" max="9225" width="7" style="20" customWidth="1"/>
    <col min="9226" max="9226" width="7.42578125" style="20" customWidth="1"/>
    <col min="9227" max="9227" width="3.140625" style="20" customWidth="1"/>
    <col min="9228" max="9228" width="5.140625" style="20" customWidth="1"/>
    <col min="9229" max="9229" width="8" style="20" customWidth="1"/>
    <col min="9230" max="9230" width="6.140625" style="20" customWidth="1"/>
    <col min="9231" max="9232" width="10.7109375" style="20" customWidth="1"/>
    <col min="9233" max="9233" width="16.85546875" style="20" customWidth="1"/>
    <col min="9234" max="9234" width="16.5703125" style="20" customWidth="1"/>
    <col min="9235" max="9235" width="14.140625" style="20" customWidth="1"/>
    <col min="9236" max="9236" width="18.85546875" style="20" customWidth="1"/>
    <col min="9237" max="9472" width="9.140625" style="20"/>
    <col min="9473" max="9473" width="4.7109375" style="20" customWidth="1"/>
    <col min="9474" max="9474" width="7.7109375" style="20" customWidth="1"/>
    <col min="9475" max="9475" width="2.28515625" style="20" customWidth="1"/>
    <col min="9476" max="9476" width="2.42578125" style="20" customWidth="1"/>
    <col min="9477" max="9477" width="8.28515625" style="20" customWidth="1"/>
    <col min="9478" max="9478" width="4" style="20" customWidth="1"/>
    <col min="9479" max="9479" width="4.7109375" style="20" customWidth="1"/>
    <col min="9480" max="9480" width="6.140625" style="20" customWidth="1"/>
    <col min="9481" max="9481" width="7" style="20" customWidth="1"/>
    <col min="9482" max="9482" width="7.42578125" style="20" customWidth="1"/>
    <col min="9483" max="9483" width="3.140625" style="20" customWidth="1"/>
    <col min="9484" max="9484" width="5.140625" style="20" customWidth="1"/>
    <col min="9485" max="9485" width="8" style="20" customWidth="1"/>
    <col min="9486" max="9486" width="6.140625" style="20" customWidth="1"/>
    <col min="9487" max="9488" width="10.7109375" style="20" customWidth="1"/>
    <col min="9489" max="9489" width="16.85546875" style="20" customWidth="1"/>
    <col min="9490" max="9490" width="16.5703125" style="20" customWidth="1"/>
    <col min="9491" max="9491" width="14.140625" style="20" customWidth="1"/>
    <col min="9492" max="9492" width="18.85546875" style="20" customWidth="1"/>
    <col min="9493" max="9728" width="9.140625" style="20"/>
    <col min="9729" max="9729" width="4.7109375" style="20" customWidth="1"/>
    <col min="9730" max="9730" width="7.7109375" style="20" customWidth="1"/>
    <col min="9731" max="9731" width="2.28515625" style="20" customWidth="1"/>
    <col min="9732" max="9732" width="2.42578125" style="20" customWidth="1"/>
    <col min="9733" max="9733" width="8.28515625" style="20" customWidth="1"/>
    <col min="9734" max="9734" width="4" style="20" customWidth="1"/>
    <col min="9735" max="9735" width="4.7109375" style="20" customWidth="1"/>
    <col min="9736" max="9736" width="6.140625" style="20" customWidth="1"/>
    <col min="9737" max="9737" width="7" style="20" customWidth="1"/>
    <col min="9738" max="9738" width="7.42578125" style="20" customWidth="1"/>
    <col min="9739" max="9739" width="3.140625" style="20" customWidth="1"/>
    <col min="9740" max="9740" width="5.140625" style="20" customWidth="1"/>
    <col min="9741" max="9741" width="8" style="20" customWidth="1"/>
    <col min="9742" max="9742" width="6.140625" style="20" customWidth="1"/>
    <col min="9743" max="9744" width="10.7109375" style="20" customWidth="1"/>
    <col min="9745" max="9745" width="16.85546875" style="20" customWidth="1"/>
    <col min="9746" max="9746" width="16.5703125" style="20" customWidth="1"/>
    <col min="9747" max="9747" width="14.140625" style="20" customWidth="1"/>
    <col min="9748" max="9748" width="18.85546875" style="20" customWidth="1"/>
    <col min="9749" max="9984" width="9.140625" style="20"/>
    <col min="9985" max="9985" width="4.7109375" style="20" customWidth="1"/>
    <col min="9986" max="9986" width="7.7109375" style="20" customWidth="1"/>
    <col min="9987" max="9987" width="2.28515625" style="20" customWidth="1"/>
    <col min="9988" max="9988" width="2.42578125" style="20" customWidth="1"/>
    <col min="9989" max="9989" width="8.28515625" style="20" customWidth="1"/>
    <col min="9990" max="9990" width="4" style="20" customWidth="1"/>
    <col min="9991" max="9991" width="4.7109375" style="20" customWidth="1"/>
    <col min="9992" max="9992" width="6.140625" style="20" customWidth="1"/>
    <col min="9993" max="9993" width="7" style="20" customWidth="1"/>
    <col min="9994" max="9994" width="7.42578125" style="20" customWidth="1"/>
    <col min="9995" max="9995" width="3.140625" style="20" customWidth="1"/>
    <col min="9996" max="9996" width="5.140625" style="20" customWidth="1"/>
    <col min="9997" max="9997" width="8" style="20" customWidth="1"/>
    <col min="9998" max="9998" width="6.140625" style="20" customWidth="1"/>
    <col min="9999" max="10000" width="10.7109375" style="20" customWidth="1"/>
    <col min="10001" max="10001" width="16.85546875" style="20" customWidth="1"/>
    <col min="10002" max="10002" width="16.5703125" style="20" customWidth="1"/>
    <col min="10003" max="10003" width="14.140625" style="20" customWidth="1"/>
    <col min="10004" max="10004" width="18.85546875" style="20" customWidth="1"/>
    <col min="10005" max="10240" width="9.140625" style="20"/>
    <col min="10241" max="10241" width="4.7109375" style="20" customWidth="1"/>
    <col min="10242" max="10242" width="7.7109375" style="20" customWidth="1"/>
    <col min="10243" max="10243" width="2.28515625" style="20" customWidth="1"/>
    <col min="10244" max="10244" width="2.42578125" style="20" customWidth="1"/>
    <col min="10245" max="10245" width="8.28515625" style="20" customWidth="1"/>
    <col min="10246" max="10246" width="4" style="20" customWidth="1"/>
    <col min="10247" max="10247" width="4.7109375" style="20" customWidth="1"/>
    <col min="10248" max="10248" width="6.140625" style="20" customWidth="1"/>
    <col min="10249" max="10249" width="7" style="20" customWidth="1"/>
    <col min="10250" max="10250" width="7.42578125" style="20" customWidth="1"/>
    <col min="10251" max="10251" width="3.140625" style="20" customWidth="1"/>
    <col min="10252" max="10252" width="5.140625" style="20" customWidth="1"/>
    <col min="10253" max="10253" width="8" style="20" customWidth="1"/>
    <col min="10254" max="10254" width="6.140625" style="20" customWidth="1"/>
    <col min="10255" max="10256" width="10.7109375" style="20" customWidth="1"/>
    <col min="10257" max="10257" width="16.85546875" style="20" customWidth="1"/>
    <col min="10258" max="10258" width="16.5703125" style="20" customWidth="1"/>
    <col min="10259" max="10259" width="14.140625" style="20" customWidth="1"/>
    <col min="10260" max="10260" width="18.85546875" style="20" customWidth="1"/>
    <col min="10261" max="10496" width="9.140625" style="20"/>
    <col min="10497" max="10497" width="4.7109375" style="20" customWidth="1"/>
    <col min="10498" max="10498" width="7.7109375" style="20" customWidth="1"/>
    <col min="10499" max="10499" width="2.28515625" style="20" customWidth="1"/>
    <col min="10500" max="10500" width="2.42578125" style="20" customWidth="1"/>
    <col min="10501" max="10501" width="8.28515625" style="20" customWidth="1"/>
    <col min="10502" max="10502" width="4" style="20" customWidth="1"/>
    <col min="10503" max="10503" width="4.7109375" style="20" customWidth="1"/>
    <col min="10504" max="10504" width="6.140625" style="20" customWidth="1"/>
    <col min="10505" max="10505" width="7" style="20" customWidth="1"/>
    <col min="10506" max="10506" width="7.42578125" style="20" customWidth="1"/>
    <col min="10507" max="10507" width="3.140625" style="20" customWidth="1"/>
    <col min="10508" max="10508" width="5.140625" style="20" customWidth="1"/>
    <col min="10509" max="10509" width="8" style="20" customWidth="1"/>
    <col min="10510" max="10510" width="6.140625" style="20" customWidth="1"/>
    <col min="10511" max="10512" width="10.7109375" style="20" customWidth="1"/>
    <col min="10513" max="10513" width="16.85546875" style="20" customWidth="1"/>
    <col min="10514" max="10514" width="16.5703125" style="20" customWidth="1"/>
    <col min="10515" max="10515" width="14.140625" style="20" customWidth="1"/>
    <col min="10516" max="10516" width="18.85546875" style="20" customWidth="1"/>
    <col min="10517" max="10752" width="9.140625" style="20"/>
    <col min="10753" max="10753" width="4.7109375" style="20" customWidth="1"/>
    <col min="10754" max="10754" width="7.7109375" style="20" customWidth="1"/>
    <col min="10755" max="10755" width="2.28515625" style="20" customWidth="1"/>
    <col min="10756" max="10756" width="2.42578125" style="20" customWidth="1"/>
    <col min="10757" max="10757" width="8.28515625" style="20" customWidth="1"/>
    <col min="10758" max="10758" width="4" style="20" customWidth="1"/>
    <col min="10759" max="10759" width="4.7109375" style="20" customWidth="1"/>
    <col min="10760" max="10760" width="6.140625" style="20" customWidth="1"/>
    <col min="10761" max="10761" width="7" style="20" customWidth="1"/>
    <col min="10762" max="10762" width="7.42578125" style="20" customWidth="1"/>
    <col min="10763" max="10763" width="3.140625" style="20" customWidth="1"/>
    <col min="10764" max="10764" width="5.140625" style="20" customWidth="1"/>
    <col min="10765" max="10765" width="8" style="20" customWidth="1"/>
    <col min="10766" max="10766" width="6.140625" style="20" customWidth="1"/>
    <col min="10767" max="10768" width="10.7109375" style="20" customWidth="1"/>
    <col min="10769" max="10769" width="16.85546875" style="20" customWidth="1"/>
    <col min="10770" max="10770" width="16.5703125" style="20" customWidth="1"/>
    <col min="10771" max="10771" width="14.140625" style="20" customWidth="1"/>
    <col min="10772" max="10772" width="18.85546875" style="20" customWidth="1"/>
    <col min="10773" max="11008" width="9.140625" style="20"/>
    <col min="11009" max="11009" width="4.7109375" style="20" customWidth="1"/>
    <col min="11010" max="11010" width="7.7109375" style="20" customWidth="1"/>
    <col min="11011" max="11011" width="2.28515625" style="20" customWidth="1"/>
    <col min="11012" max="11012" width="2.42578125" style="20" customWidth="1"/>
    <col min="11013" max="11013" width="8.28515625" style="20" customWidth="1"/>
    <col min="11014" max="11014" width="4" style="20" customWidth="1"/>
    <col min="11015" max="11015" width="4.7109375" style="20" customWidth="1"/>
    <col min="11016" max="11016" width="6.140625" style="20" customWidth="1"/>
    <col min="11017" max="11017" width="7" style="20" customWidth="1"/>
    <col min="11018" max="11018" width="7.42578125" style="20" customWidth="1"/>
    <col min="11019" max="11019" width="3.140625" style="20" customWidth="1"/>
    <col min="11020" max="11020" width="5.140625" style="20" customWidth="1"/>
    <col min="11021" max="11021" width="8" style="20" customWidth="1"/>
    <col min="11022" max="11022" width="6.140625" style="20" customWidth="1"/>
    <col min="11023" max="11024" width="10.7109375" style="20" customWidth="1"/>
    <col min="11025" max="11025" width="16.85546875" style="20" customWidth="1"/>
    <col min="11026" max="11026" width="16.5703125" style="20" customWidth="1"/>
    <col min="11027" max="11027" width="14.140625" style="20" customWidth="1"/>
    <col min="11028" max="11028" width="18.85546875" style="20" customWidth="1"/>
    <col min="11029" max="11264" width="9.140625" style="20"/>
    <col min="11265" max="11265" width="4.7109375" style="20" customWidth="1"/>
    <col min="11266" max="11266" width="7.7109375" style="20" customWidth="1"/>
    <col min="11267" max="11267" width="2.28515625" style="20" customWidth="1"/>
    <col min="11268" max="11268" width="2.42578125" style="20" customWidth="1"/>
    <col min="11269" max="11269" width="8.28515625" style="20" customWidth="1"/>
    <col min="11270" max="11270" width="4" style="20" customWidth="1"/>
    <col min="11271" max="11271" width="4.7109375" style="20" customWidth="1"/>
    <col min="11272" max="11272" width="6.140625" style="20" customWidth="1"/>
    <col min="11273" max="11273" width="7" style="20" customWidth="1"/>
    <col min="11274" max="11274" width="7.42578125" style="20" customWidth="1"/>
    <col min="11275" max="11275" width="3.140625" style="20" customWidth="1"/>
    <col min="11276" max="11276" width="5.140625" style="20" customWidth="1"/>
    <col min="11277" max="11277" width="8" style="20" customWidth="1"/>
    <col min="11278" max="11278" width="6.140625" style="20" customWidth="1"/>
    <col min="11279" max="11280" width="10.7109375" style="20" customWidth="1"/>
    <col min="11281" max="11281" width="16.85546875" style="20" customWidth="1"/>
    <col min="11282" max="11282" width="16.5703125" style="20" customWidth="1"/>
    <col min="11283" max="11283" width="14.140625" style="20" customWidth="1"/>
    <col min="11284" max="11284" width="18.85546875" style="20" customWidth="1"/>
    <col min="11285" max="11520" width="9.140625" style="20"/>
    <col min="11521" max="11521" width="4.7109375" style="20" customWidth="1"/>
    <col min="11522" max="11522" width="7.7109375" style="20" customWidth="1"/>
    <col min="11523" max="11523" width="2.28515625" style="20" customWidth="1"/>
    <col min="11524" max="11524" width="2.42578125" style="20" customWidth="1"/>
    <col min="11525" max="11525" width="8.28515625" style="20" customWidth="1"/>
    <col min="11526" max="11526" width="4" style="20" customWidth="1"/>
    <col min="11527" max="11527" width="4.7109375" style="20" customWidth="1"/>
    <col min="11528" max="11528" width="6.140625" style="20" customWidth="1"/>
    <col min="11529" max="11529" width="7" style="20" customWidth="1"/>
    <col min="11530" max="11530" width="7.42578125" style="20" customWidth="1"/>
    <col min="11531" max="11531" width="3.140625" style="20" customWidth="1"/>
    <col min="11532" max="11532" width="5.140625" style="20" customWidth="1"/>
    <col min="11533" max="11533" width="8" style="20" customWidth="1"/>
    <col min="11534" max="11534" width="6.140625" style="20" customWidth="1"/>
    <col min="11535" max="11536" width="10.7109375" style="20" customWidth="1"/>
    <col min="11537" max="11537" width="16.85546875" style="20" customWidth="1"/>
    <col min="11538" max="11538" width="16.5703125" style="20" customWidth="1"/>
    <col min="11539" max="11539" width="14.140625" style="20" customWidth="1"/>
    <col min="11540" max="11540" width="18.85546875" style="20" customWidth="1"/>
    <col min="11541" max="11776" width="9.140625" style="20"/>
    <col min="11777" max="11777" width="4.7109375" style="20" customWidth="1"/>
    <col min="11778" max="11778" width="7.7109375" style="20" customWidth="1"/>
    <col min="11779" max="11779" width="2.28515625" style="20" customWidth="1"/>
    <col min="11780" max="11780" width="2.42578125" style="20" customWidth="1"/>
    <col min="11781" max="11781" width="8.28515625" style="20" customWidth="1"/>
    <col min="11782" max="11782" width="4" style="20" customWidth="1"/>
    <col min="11783" max="11783" width="4.7109375" style="20" customWidth="1"/>
    <col min="11784" max="11784" width="6.140625" style="20" customWidth="1"/>
    <col min="11785" max="11785" width="7" style="20" customWidth="1"/>
    <col min="11786" max="11786" width="7.42578125" style="20" customWidth="1"/>
    <col min="11787" max="11787" width="3.140625" style="20" customWidth="1"/>
    <col min="11788" max="11788" width="5.140625" style="20" customWidth="1"/>
    <col min="11789" max="11789" width="8" style="20" customWidth="1"/>
    <col min="11790" max="11790" width="6.140625" style="20" customWidth="1"/>
    <col min="11791" max="11792" width="10.7109375" style="20" customWidth="1"/>
    <col min="11793" max="11793" width="16.85546875" style="20" customWidth="1"/>
    <col min="11794" max="11794" width="16.5703125" style="20" customWidth="1"/>
    <col min="11795" max="11795" width="14.140625" style="20" customWidth="1"/>
    <col min="11796" max="11796" width="18.85546875" style="20" customWidth="1"/>
    <col min="11797" max="12032" width="9.140625" style="20"/>
    <col min="12033" max="12033" width="4.7109375" style="20" customWidth="1"/>
    <col min="12034" max="12034" width="7.7109375" style="20" customWidth="1"/>
    <col min="12035" max="12035" width="2.28515625" style="20" customWidth="1"/>
    <col min="12036" max="12036" width="2.42578125" style="20" customWidth="1"/>
    <col min="12037" max="12037" width="8.28515625" style="20" customWidth="1"/>
    <col min="12038" max="12038" width="4" style="20" customWidth="1"/>
    <col min="12039" max="12039" width="4.7109375" style="20" customWidth="1"/>
    <col min="12040" max="12040" width="6.140625" style="20" customWidth="1"/>
    <col min="12041" max="12041" width="7" style="20" customWidth="1"/>
    <col min="12042" max="12042" width="7.42578125" style="20" customWidth="1"/>
    <col min="12043" max="12043" width="3.140625" style="20" customWidth="1"/>
    <col min="12044" max="12044" width="5.140625" style="20" customWidth="1"/>
    <col min="12045" max="12045" width="8" style="20" customWidth="1"/>
    <col min="12046" max="12046" width="6.140625" style="20" customWidth="1"/>
    <col min="12047" max="12048" width="10.7109375" style="20" customWidth="1"/>
    <col min="12049" max="12049" width="16.85546875" style="20" customWidth="1"/>
    <col min="12050" max="12050" width="16.5703125" style="20" customWidth="1"/>
    <col min="12051" max="12051" width="14.140625" style="20" customWidth="1"/>
    <col min="12052" max="12052" width="18.85546875" style="20" customWidth="1"/>
    <col min="12053" max="12288" width="9.140625" style="20"/>
    <col min="12289" max="12289" width="4.7109375" style="20" customWidth="1"/>
    <col min="12290" max="12290" width="7.7109375" style="20" customWidth="1"/>
    <col min="12291" max="12291" width="2.28515625" style="20" customWidth="1"/>
    <col min="12292" max="12292" width="2.42578125" style="20" customWidth="1"/>
    <col min="12293" max="12293" width="8.28515625" style="20" customWidth="1"/>
    <col min="12294" max="12294" width="4" style="20" customWidth="1"/>
    <col min="12295" max="12295" width="4.7109375" style="20" customWidth="1"/>
    <col min="12296" max="12296" width="6.140625" style="20" customWidth="1"/>
    <col min="12297" max="12297" width="7" style="20" customWidth="1"/>
    <col min="12298" max="12298" width="7.42578125" style="20" customWidth="1"/>
    <col min="12299" max="12299" width="3.140625" style="20" customWidth="1"/>
    <col min="12300" max="12300" width="5.140625" style="20" customWidth="1"/>
    <col min="12301" max="12301" width="8" style="20" customWidth="1"/>
    <col min="12302" max="12302" width="6.140625" style="20" customWidth="1"/>
    <col min="12303" max="12304" width="10.7109375" style="20" customWidth="1"/>
    <col min="12305" max="12305" width="16.85546875" style="20" customWidth="1"/>
    <col min="12306" max="12306" width="16.5703125" style="20" customWidth="1"/>
    <col min="12307" max="12307" width="14.140625" style="20" customWidth="1"/>
    <col min="12308" max="12308" width="18.85546875" style="20" customWidth="1"/>
    <col min="12309" max="12544" width="9.140625" style="20"/>
    <col min="12545" max="12545" width="4.7109375" style="20" customWidth="1"/>
    <col min="12546" max="12546" width="7.7109375" style="20" customWidth="1"/>
    <col min="12547" max="12547" width="2.28515625" style="20" customWidth="1"/>
    <col min="12548" max="12548" width="2.42578125" style="20" customWidth="1"/>
    <col min="12549" max="12549" width="8.28515625" style="20" customWidth="1"/>
    <col min="12550" max="12550" width="4" style="20" customWidth="1"/>
    <col min="12551" max="12551" width="4.7109375" style="20" customWidth="1"/>
    <col min="12552" max="12552" width="6.140625" style="20" customWidth="1"/>
    <col min="12553" max="12553" width="7" style="20" customWidth="1"/>
    <col min="12554" max="12554" width="7.42578125" style="20" customWidth="1"/>
    <col min="12555" max="12555" width="3.140625" style="20" customWidth="1"/>
    <col min="12556" max="12556" width="5.140625" style="20" customWidth="1"/>
    <col min="12557" max="12557" width="8" style="20" customWidth="1"/>
    <col min="12558" max="12558" width="6.140625" style="20" customWidth="1"/>
    <col min="12559" max="12560" width="10.7109375" style="20" customWidth="1"/>
    <col min="12561" max="12561" width="16.85546875" style="20" customWidth="1"/>
    <col min="12562" max="12562" width="16.5703125" style="20" customWidth="1"/>
    <col min="12563" max="12563" width="14.140625" style="20" customWidth="1"/>
    <col min="12564" max="12564" width="18.85546875" style="20" customWidth="1"/>
    <col min="12565" max="12800" width="9.140625" style="20"/>
    <col min="12801" max="12801" width="4.7109375" style="20" customWidth="1"/>
    <col min="12802" max="12802" width="7.7109375" style="20" customWidth="1"/>
    <col min="12803" max="12803" width="2.28515625" style="20" customWidth="1"/>
    <col min="12804" max="12804" width="2.42578125" style="20" customWidth="1"/>
    <col min="12805" max="12805" width="8.28515625" style="20" customWidth="1"/>
    <col min="12806" max="12806" width="4" style="20" customWidth="1"/>
    <col min="12807" max="12807" width="4.7109375" style="20" customWidth="1"/>
    <col min="12808" max="12808" width="6.140625" style="20" customWidth="1"/>
    <col min="12809" max="12809" width="7" style="20" customWidth="1"/>
    <col min="12810" max="12810" width="7.42578125" style="20" customWidth="1"/>
    <col min="12811" max="12811" width="3.140625" style="20" customWidth="1"/>
    <col min="12812" max="12812" width="5.140625" style="20" customWidth="1"/>
    <col min="12813" max="12813" width="8" style="20" customWidth="1"/>
    <col min="12814" max="12814" width="6.140625" style="20" customWidth="1"/>
    <col min="12815" max="12816" width="10.7109375" style="20" customWidth="1"/>
    <col min="12817" max="12817" width="16.85546875" style="20" customWidth="1"/>
    <col min="12818" max="12818" width="16.5703125" style="20" customWidth="1"/>
    <col min="12819" max="12819" width="14.140625" style="20" customWidth="1"/>
    <col min="12820" max="12820" width="18.85546875" style="20" customWidth="1"/>
    <col min="12821" max="13056" width="9.140625" style="20"/>
    <col min="13057" max="13057" width="4.7109375" style="20" customWidth="1"/>
    <col min="13058" max="13058" width="7.7109375" style="20" customWidth="1"/>
    <col min="13059" max="13059" width="2.28515625" style="20" customWidth="1"/>
    <col min="13060" max="13060" width="2.42578125" style="20" customWidth="1"/>
    <col min="13061" max="13061" width="8.28515625" style="20" customWidth="1"/>
    <col min="13062" max="13062" width="4" style="20" customWidth="1"/>
    <col min="13063" max="13063" width="4.7109375" style="20" customWidth="1"/>
    <col min="13064" max="13064" width="6.140625" style="20" customWidth="1"/>
    <col min="13065" max="13065" width="7" style="20" customWidth="1"/>
    <col min="13066" max="13066" width="7.42578125" style="20" customWidth="1"/>
    <col min="13067" max="13067" width="3.140625" style="20" customWidth="1"/>
    <col min="13068" max="13068" width="5.140625" style="20" customWidth="1"/>
    <col min="13069" max="13069" width="8" style="20" customWidth="1"/>
    <col min="13070" max="13070" width="6.140625" style="20" customWidth="1"/>
    <col min="13071" max="13072" width="10.7109375" style="20" customWidth="1"/>
    <col min="13073" max="13073" width="16.85546875" style="20" customWidth="1"/>
    <col min="13074" max="13074" width="16.5703125" style="20" customWidth="1"/>
    <col min="13075" max="13075" width="14.140625" style="20" customWidth="1"/>
    <col min="13076" max="13076" width="18.85546875" style="20" customWidth="1"/>
    <col min="13077" max="13312" width="9.140625" style="20"/>
    <col min="13313" max="13313" width="4.7109375" style="20" customWidth="1"/>
    <col min="13314" max="13314" width="7.7109375" style="20" customWidth="1"/>
    <col min="13315" max="13315" width="2.28515625" style="20" customWidth="1"/>
    <col min="13316" max="13316" width="2.42578125" style="20" customWidth="1"/>
    <col min="13317" max="13317" width="8.28515625" style="20" customWidth="1"/>
    <col min="13318" max="13318" width="4" style="20" customWidth="1"/>
    <col min="13319" max="13319" width="4.7109375" style="20" customWidth="1"/>
    <col min="13320" max="13320" width="6.140625" style="20" customWidth="1"/>
    <col min="13321" max="13321" width="7" style="20" customWidth="1"/>
    <col min="13322" max="13322" width="7.42578125" style="20" customWidth="1"/>
    <col min="13323" max="13323" width="3.140625" style="20" customWidth="1"/>
    <col min="13324" max="13324" width="5.140625" style="20" customWidth="1"/>
    <col min="13325" max="13325" width="8" style="20" customWidth="1"/>
    <col min="13326" max="13326" width="6.140625" style="20" customWidth="1"/>
    <col min="13327" max="13328" width="10.7109375" style="20" customWidth="1"/>
    <col min="13329" max="13329" width="16.85546875" style="20" customWidth="1"/>
    <col min="13330" max="13330" width="16.5703125" style="20" customWidth="1"/>
    <col min="13331" max="13331" width="14.140625" style="20" customWidth="1"/>
    <col min="13332" max="13332" width="18.85546875" style="20" customWidth="1"/>
    <col min="13333" max="13568" width="9.140625" style="20"/>
    <col min="13569" max="13569" width="4.7109375" style="20" customWidth="1"/>
    <col min="13570" max="13570" width="7.7109375" style="20" customWidth="1"/>
    <col min="13571" max="13571" width="2.28515625" style="20" customWidth="1"/>
    <col min="13572" max="13572" width="2.42578125" style="20" customWidth="1"/>
    <col min="13573" max="13573" width="8.28515625" style="20" customWidth="1"/>
    <col min="13574" max="13574" width="4" style="20" customWidth="1"/>
    <col min="13575" max="13575" width="4.7109375" style="20" customWidth="1"/>
    <col min="13576" max="13576" width="6.140625" style="20" customWidth="1"/>
    <col min="13577" max="13577" width="7" style="20" customWidth="1"/>
    <col min="13578" max="13578" width="7.42578125" style="20" customWidth="1"/>
    <col min="13579" max="13579" width="3.140625" style="20" customWidth="1"/>
    <col min="13580" max="13580" width="5.140625" style="20" customWidth="1"/>
    <col min="13581" max="13581" width="8" style="20" customWidth="1"/>
    <col min="13582" max="13582" width="6.140625" style="20" customWidth="1"/>
    <col min="13583" max="13584" width="10.7109375" style="20" customWidth="1"/>
    <col min="13585" max="13585" width="16.85546875" style="20" customWidth="1"/>
    <col min="13586" max="13586" width="16.5703125" style="20" customWidth="1"/>
    <col min="13587" max="13587" width="14.140625" style="20" customWidth="1"/>
    <col min="13588" max="13588" width="18.85546875" style="20" customWidth="1"/>
    <col min="13589" max="13824" width="9.140625" style="20"/>
    <col min="13825" max="13825" width="4.7109375" style="20" customWidth="1"/>
    <col min="13826" max="13826" width="7.7109375" style="20" customWidth="1"/>
    <col min="13827" max="13827" width="2.28515625" style="20" customWidth="1"/>
    <col min="13828" max="13828" width="2.42578125" style="20" customWidth="1"/>
    <col min="13829" max="13829" width="8.28515625" style="20" customWidth="1"/>
    <col min="13830" max="13830" width="4" style="20" customWidth="1"/>
    <col min="13831" max="13831" width="4.7109375" style="20" customWidth="1"/>
    <col min="13832" max="13832" width="6.140625" style="20" customWidth="1"/>
    <col min="13833" max="13833" width="7" style="20" customWidth="1"/>
    <col min="13834" max="13834" width="7.42578125" style="20" customWidth="1"/>
    <col min="13835" max="13835" width="3.140625" style="20" customWidth="1"/>
    <col min="13836" max="13836" width="5.140625" style="20" customWidth="1"/>
    <col min="13837" max="13837" width="8" style="20" customWidth="1"/>
    <col min="13838" max="13838" width="6.140625" style="20" customWidth="1"/>
    <col min="13839" max="13840" width="10.7109375" style="20" customWidth="1"/>
    <col min="13841" max="13841" width="16.85546875" style="20" customWidth="1"/>
    <col min="13842" max="13842" width="16.5703125" style="20" customWidth="1"/>
    <col min="13843" max="13843" width="14.140625" style="20" customWidth="1"/>
    <col min="13844" max="13844" width="18.85546875" style="20" customWidth="1"/>
    <col min="13845" max="14080" width="9.140625" style="20"/>
    <col min="14081" max="14081" width="4.7109375" style="20" customWidth="1"/>
    <col min="14082" max="14082" width="7.7109375" style="20" customWidth="1"/>
    <col min="14083" max="14083" width="2.28515625" style="20" customWidth="1"/>
    <col min="14084" max="14084" width="2.42578125" style="20" customWidth="1"/>
    <col min="14085" max="14085" width="8.28515625" style="20" customWidth="1"/>
    <col min="14086" max="14086" width="4" style="20" customWidth="1"/>
    <col min="14087" max="14087" width="4.7109375" style="20" customWidth="1"/>
    <col min="14088" max="14088" width="6.140625" style="20" customWidth="1"/>
    <col min="14089" max="14089" width="7" style="20" customWidth="1"/>
    <col min="14090" max="14090" width="7.42578125" style="20" customWidth="1"/>
    <col min="14091" max="14091" width="3.140625" style="20" customWidth="1"/>
    <col min="14092" max="14092" width="5.140625" style="20" customWidth="1"/>
    <col min="14093" max="14093" width="8" style="20" customWidth="1"/>
    <col min="14094" max="14094" width="6.140625" style="20" customWidth="1"/>
    <col min="14095" max="14096" width="10.7109375" style="20" customWidth="1"/>
    <col min="14097" max="14097" width="16.85546875" style="20" customWidth="1"/>
    <col min="14098" max="14098" width="16.5703125" style="20" customWidth="1"/>
    <col min="14099" max="14099" width="14.140625" style="20" customWidth="1"/>
    <col min="14100" max="14100" width="18.85546875" style="20" customWidth="1"/>
    <col min="14101" max="14336" width="9.140625" style="20"/>
    <col min="14337" max="14337" width="4.7109375" style="20" customWidth="1"/>
    <col min="14338" max="14338" width="7.7109375" style="20" customWidth="1"/>
    <col min="14339" max="14339" width="2.28515625" style="20" customWidth="1"/>
    <col min="14340" max="14340" width="2.42578125" style="20" customWidth="1"/>
    <col min="14341" max="14341" width="8.28515625" style="20" customWidth="1"/>
    <col min="14342" max="14342" width="4" style="20" customWidth="1"/>
    <col min="14343" max="14343" width="4.7109375" style="20" customWidth="1"/>
    <col min="14344" max="14344" width="6.140625" style="20" customWidth="1"/>
    <col min="14345" max="14345" width="7" style="20" customWidth="1"/>
    <col min="14346" max="14346" width="7.42578125" style="20" customWidth="1"/>
    <col min="14347" max="14347" width="3.140625" style="20" customWidth="1"/>
    <col min="14348" max="14348" width="5.140625" style="20" customWidth="1"/>
    <col min="14349" max="14349" width="8" style="20" customWidth="1"/>
    <col min="14350" max="14350" width="6.140625" style="20" customWidth="1"/>
    <col min="14351" max="14352" width="10.7109375" style="20" customWidth="1"/>
    <col min="14353" max="14353" width="16.85546875" style="20" customWidth="1"/>
    <col min="14354" max="14354" width="16.5703125" style="20" customWidth="1"/>
    <col min="14355" max="14355" width="14.140625" style="20" customWidth="1"/>
    <col min="14356" max="14356" width="18.85546875" style="20" customWidth="1"/>
    <col min="14357" max="14592" width="9.140625" style="20"/>
    <col min="14593" max="14593" width="4.7109375" style="20" customWidth="1"/>
    <col min="14594" max="14594" width="7.7109375" style="20" customWidth="1"/>
    <col min="14595" max="14595" width="2.28515625" style="20" customWidth="1"/>
    <col min="14596" max="14596" width="2.42578125" style="20" customWidth="1"/>
    <col min="14597" max="14597" width="8.28515625" style="20" customWidth="1"/>
    <col min="14598" max="14598" width="4" style="20" customWidth="1"/>
    <col min="14599" max="14599" width="4.7109375" style="20" customWidth="1"/>
    <col min="14600" max="14600" width="6.140625" style="20" customWidth="1"/>
    <col min="14601" max="14601" width="7" style="20" customWidth="1"/>
    <col min="14602" max="14602" width="7.42578125" style="20" customWidth="1"/>
    <col min="14603" max="14603" width="3.140625" style="20" customWidth="1"/>
    <col min="14604" max="14604" width="5.140625" style="20" customWidth="1"/>
    <col min="14605" max="14605" width="8" style="20" customWidth="1"/>
    <col min="14606" max="14606" width="6.140625" style="20" customWidth="1"/>
    <col min="14607" max="14608" width="10.7109375" style="20" customWidth="1"/>
    <col min="14609" max="14609" width="16.85546875" style="20" customWidth="1"/>
    <col min="14610" max="14610" width="16.5703125" style="20" customWidth="1"/>
    <col min="14611" max="14611" width="14.140625" style="20" customWidth="1"/>
    <col min="14612" max="14612" width="18.85546875" style="20" customWidth="1"/>
    <col min="14613" max="14848" width="9.140625" style="20"/>
    <col min="14849" max="14849" width="4.7109375" style="20" customWidth="1"/>
    <col min="14850" max="14850" width="7.7109375" style="20" customWidth="1"/>
    <col min="14851" max="14851" width="2.28515625" style="20" customWidth="1"/>
    <col min="14852" max="14852" width="2.42578125" style="20" customWidth="1"/>
    <col min="14853" max="14853" width="8.28515625" style="20" customWidth="1"/>
    <col min="14854" max="14854" width="4" style="20" customWidth="1"/>
    <col min="14855" max="14855" width="4.7109375" style="20" customWidth="1"/>
    <col min="14856" max="14856" width="6.140625" style="20" customWidth="1"/>
    <col min="14857" max="14857" width="7" style="20" customWidth="1"/>
    <col min="14858" max="14858" width="7.42578125" style="20" customWidth="1"/>
    <col min="14859" max="14859" width="3.140625" style="20" customWidth="1"/>
    <col min="14860" max="14860" width="5.140625" style="20" customWidth="1"/>
    <col min="14861" max="14861" width="8" style="20" customWidth="1"/>
    <col min="14862" max="14862" width="6.140625" style="20" customWidth="1"/>
    <col min="14863" max="14864" width="10.7109375" style="20" customWidth="1"/>
    <col min="14865" max="14865" width="16.85546875" style="20" customWidth="1"/>
    <col min="14866" max="14866" width="16.5703125" style="20" customWidth="1"/>
    <col min="14867" max="14867" width="14.140625" style="20" customWidth="1"/>
    <col min="14868" max="14868" width="18.85546875" style="20" customWidth="1"/>
    <col min="14869" max="15104" width="9.140625" style="20"/>
    <col min="15105" max="15105" width="4.7109375" style="20" customWidth="1"/>
    <col min="15106" max="15106" width="7.7109375" style="20" customWidth="1"/>
    <col min="15107" max="15107" width="2.28515625" style="20" customWidth="1"/>
    <col min="15108" max="15108" width="2.42578125" style="20" customWidth="1"/>
    <col min="15109" max="15109" width="8.28515625" style="20" customWidth="1"/>
    <col min="15110" max="15110" width="4" style="20" customWidth="1"/>
    <col min="15111" max="15111" width="4.7109375" style="20" customWidth="1"/>
    <col min="15112" max="15112" width="6.140625" style="20" customWidth="1"/>
    <col min="15113" max="15113" width="7" style="20" customWidth="1"/>
    <col min="15114" max="15114" width="7.42578125" style="20" customWidth="1"/>
    <col min="15115" max="15115" width="3.140625" style="20" customWidth="1"/>
    <col min="15116" max="15116" width="5.140625" style="20" customWidth="1"/>
    <col min="15117" max="15117" width="8" style="20" customWidth="1"/>
    <col min="15118" max="15118" width="6.140625" style="20" customWidth="1"/>
    <col min="15119" max="15120" width="10.7109375" style="20" customWidth="1"/>
    <col min="15121" max="15121" width="16.85546875" style="20" customWidth="1"/>
    <col min="15122" max="15122" width="16.5703125" style="20" customWidth="1"/>
    <col min="15123" max="15123" width="14.140625" style="20" customWidth="1"/>
    <col min="15124" max="15124" width="18.85546875" style="20" customWidth="1"/>
    <col min="15125" max="15360" width="9.140625" style="20"/>
    <col min="15361" max="15361" width="4.7109375" style="20" customWidth="1"/>
    <col min="15362" max="15362" width="7.7109375" style="20" customWidth="1"/>
    <col min="15363" max="15363" width="2.28515625" style="20" customWidth="1"/>
    <col min="15364" max="15364" width="2.42578125" style="20" customWidth="1"/>
    <col min="15365" max="15365" width="8.28515625" style="20" customWidth="1"/>
    <col min="15366" max="15366" width="4" style="20" customWidth="1"/>
    <col min="15367" max="15367" width="4.7109375" style="20" customWidth="1"/>
    <col min="15368" max="15368" width="6.140625" style="20" customWidth="1"/>
    <col min="15369" max="15369" width="7" style="20" customWidth="1"/>
    <col min="15370" max="15370" width="7.42578125" style="20" customWidth="1"/>
    <col min="15371" max="15371" width="3.140625" style="20" customWidth="1"/>
    <col min="15372" max="15372" width="5.140625" style="20" customWidth="1"/>
    <col min="15373" max="15373" width="8" style="20" customWidth="1"/>
    <col min="15374" max="15374" width="6.140625" style="20" customWidth="1"/>
    <col min="15375" max="15376" width="10.7109375" style="20" customWidth="1"/>
    <col min="15377" max="15377" width="16.85546875" style="20" customWidth="1"/>
    <col min="15378" max="15378" width="16.5703125" style="20" customWidth="1"/>
    <col min="15379" max="15379" width="14.140625" style="20" customWidth="1"/>
    <col min="15380" max="15380" width="18.85546875" style="20" customWidth="1"/>
    <col min="15381" max="15616" width="9.140625" style="20"/>
    <col min="15617" max="15617" width="4.7109375" style="20" customWidth="1"/>
    <col min="15618" max="15618" width="7.7109375" style="20" customWidth="1"/>
    <col min="15619" max="15619" width="2.28515625" style="20" customWidth="1"/>
    <col min="15620" max="15620" width="2.42578125" style="20" customWidth="1"/>
    <col min="15621" max="15621" width="8.28515625" style="20" customWidth="1"/>
    <col min="15622" max="15622" width="4" style="20" customWidth="1"/>
    <col min="15623" max="15623" width="4.7109375" style="20" customWidth="1"/>
    <col min="15624" max="15624" width="6.140625" style="20" customWidth="1"/>
    <col min="15625" max="15625" width="7" style="20" customWidth="1"/>
    <col min="15626" max="15626" width="7.42578125" style="20" customWidth="1"/>
    <col min="15627" max="15627" width="3.140625" style="20" customWidth="1"/>
    <col min="15628" max="15628" width="5.140625" style="20" customWidth="1"/>
    <col min="15629" max="15629" width="8" style="20" customWidth="1"/>
    <col min="15630" max="15630" width="6.140625" style="20" customWidth="1"/>
    <col min="15631" max="15632" width="10.7109375" style="20" customWidth="1"/>
    <col min="15633" max="15633" width="16.85546875" style="20" customWidth="1"/>
    <col min="15634" max="15634" width="16.5703125" style="20" customWidth="1"/>
    <col min="15635" max="15635" width="14.140625" style="20" customWidth="1"/>
    <col min="15636" max="15636" width="18.85546875" style="20" customWidth="1"/>
    <col min="15637" max="15872" width="9.140625" style="20"/>
    <col min="15873" max="15873" width="4.7109375" style="20" customWidth="1"/>
    <col min="15874" max="15874" width="7.7109375" style="20" customWidth="1"/>
    <col min="15875" max="15875" width="2.28515625" style="20" customWidth="1"/>
    <col min="15876" max="15876" width="2.42578125" style="20" customWidth="1"/>
    <col min="15877" max="15877" width="8.28515625" style="20" customWidth="1"/>
    <col min="15878" max="15878" width="4" style="20" customWidth="1"/>
    <col min="15879" max="15879" width="4.7109375" style="20" customWidth="1"/>
    <col min="15880" max="15880" width="6.140625" style="20" customWidth="1"/>
    <col min="15881" max="15881" width="7" style="20" customWidth="1"/>
    <col min="15882" max="15882" width="7.42578125" style="20" customWidth="1"/>
    <col min="15883" max="15883" width="3.140625" style="20" customWidth="1"/>
    <col min="15884" max="15884" width="5.140625" style="20" customWidth="1"/>
    <col min="15885" max="15885" width="8" style="20" customWidth="1"/>
    <col min="15886" max="15886" width="6.140625" style="20" customWidth="1"/>
    <col min="15887" max="15888" width="10.7109375" style="20" customWidth="1"/>
    <col min="15889" max="15889" width="16.85546875" style="20" customWidth="1"/>
    <col min="15890" max="15890" width="16.5703125" style="20" customWidth="1"/>
    <col min="15891" max="15891" width="14.140625" style="20" customWidth="1"/>
    <col min="15892" max="15892" width="18.85546875" style="20" customWidth="1"/>
    <col min="15893" max="16128" width="9.140625" style="20"/>
    <col min="16129" max="16129" width="4.7109375" style="20" customWidth="1"/>
    <col min="16130" max="16130" width="7.7109375" style="20" customWidth="1"/>
    <col min="16131" max="16131" width="2.28515625" style="20" customWidth="1"/>
    <col min="16132" max="16132" width="2.42578125" style="20" customWidth="1"/>
    <col min="16133" max="16133" width="8.28515625" style="20" customWidth="1"/>
    <col min="16134" max="16134" width="4" style="20" customWidth="1"/>
    <col min="16135" max="16135" width="4.7109375" style="20" customWidth="1"/>
    <col min="16136" max="16136" width="6.140625" style="20" customWidth="1"/>
    <col min="16137" max="16137" width="7" style="20" customWidth="1"/>
    <col min="16138" max="16138" width="7.42578125" style="20" customWidth="1"/>
    <col min="16139" max="16139" width="3.140625" style="20" customWidth="1"/>
    <col min="16140" max="16140" width="5.140625" style="20" customWidth="1"/>
    <col min="16141" max="16141" width="8" style="20" customWidth="1"/>
    <col min="16142" max="16142" width="6.140625" style="20" customWidth="1"/>
    <col min="16143" max="16144" width="10.7109375" style="20" customWidth="1"/>
    <col min="16145" max="16145" width="16.85546875" style="20" customWidth="1"/>
    <col min="16146" max="16146" width="16.5703125" style="20" customWidth="1"/>
    <col min="16147" max="16147" width="14.140625" style="20" customWidth="1"/>
    <col min="16148" max="16148" width="18.85546875" style="20" customWidth="1"/>
    <col min="16149" max="16384" width="9.140625" style="20"/>
  </cols>
  <sheetData>
    <row r="1" spans="1:24" s="2" customFormat="1" ht="15.75">
      <c r="A1" s="1" t="s">
        <v>0</v>
      </c>
      <c r="B1" s="14"/>
      <c r="C1" s="1"/>
      <c r="D1" s="1"/>
      <c r="E1" s="1"/>
      <c r="F1" s="1"/>
      <c r="G1" s="1"/>
      <c r="H1" s="1"/>
      <c r="I1" s="8"/>
      <c r="J1" s="14"/>
      <c r="K1" s="14"/>
      <c r="L1" s="14"/>
      <c r="M1" s="14"/>
      <c r="N1" s="1"/>
      <c r="O1" s="115"/>
      <c r="P1" s="115"/>
      <c r="Q1" s="115"/>
      <c r="R1" s="116"/>
      <c r="S1" s="117"/>
      <c r="T1" s="118"/>
    </row>
    <row r="2" spans="1:24" s="2" customFormat="1" ht="15">
      <c r="A2" s="3" t="s">
        <v>1</v>
      </c>
      <c r="N2" s="3"/>
      <c r="O2" s="4"/>
      <c r="P2" s="4"/>
      <c r="Q2" s="16"/>
      <c r="R2" s="17"/>
      <c r="S2" s="16"/>
      <c r="T2" s="7"/>
    </row>
    <row r="3" spans="1:24" s="2" customFormat="1" ht="15">
      <c r="A3" s="11" t="s">
        <v>2</v>
      </c>
      <c r="F3" s="11" t="s">
        <v>3</v>
      </c>
      <c r="H3" s="3"/>
      <c r="I3" s="12"/>
      <c r="N3" s="3"/>
      <c r="O3" s="4"/>
      <c r="P3" s="4"/>
      <c r="Q3" s="4"/>
      <c r="R3" s="9"/>
      <c r="S3" s="203"/>
      <c r="T3" s="7"/>
    </row>
    <row r="4" spans="1:24" s="2" customFormat="1" ht="15">
      <c r="A4" s="11" t="s">
        <v>4</v>
      </c>
      <c r="F4" s="11" t="s">
        <v>5</v>
      </c>
      <c r="N4" s="3"/>
      <c r="O4" s="4"/>
      <c r="P4" s="4"/>
      <c r="Q4" s="4"/>
      <c r="R4" s="9"/>
      <c r="S4" s="203"/>
      <c r="T4" s="7"/>
    </row>
    <row r="5" spans="1:24" s="2" customFormat="1" ht="15">
      <c r="A5" s="2" t="s">
        <v>6</v>
      </c>
      <c r="F5" s="11" t="s">
        <v>7</v>
      </c>
      <c r="G5" s="11"/>
      <c r="H5" s="11"/>
      <c r="I5" s="11"/>
      <c r="J5" s="11" t="s">
        <v>8</v>
      </c>
      <c r="L5" s="13" t="s">
        <v>9</v>
      </c>
      <c r="Q5" s="16" t="s">
        <v>10</v>
      </c>
      <c r="R5" s="17"/>
      <c r="S5" s="15" t="s">
        <v>205</v>
      </c>
      <c r="T5" s="7" t="s">
        <v>12</v>
      </c>
    </row>
    <row r="6" spans="1:24" s="2" customFormat="1" ht="15">
      <c r="F6" s="11"/>
      <c r="G6" s="11"/>
      <c r="H6" s="11"/>
      <c r="I6" s="11"/>
      <c r="J6" s="11"/>
      <c r="L6" s="13"/>
      <c r="Q6" s="16" t="s">
        <v>13</v>
      </c>
      <c r="R6" s="17"/>
      <c r="S6" s="18" t="s">
        <v>14</v>
      </c>
      <c r="T6" s="7"/>
    </row>
    <row r="7" spans="1:24" s="2" customFormat="1" ht="15">
      <c r="F7" s="11"/>
      <c r="G7" s="11"/>
      <c r="H7" s="11"/>
      <c r="I7" s="11"/>
      <c r="J7" s="11"/>
      <c r="L7" s="13"/>
      <c r="Q7" s="4"/>
      <c r="R7" s="9"/>
      <c r="S7" s="203"/>
      <c r="T7" s="7"/>
    </row>
    <row r="8" spans="1:24" s="19" customFormat="1" ht="23.25">
      <c r="A8" s="234" t="s">
        <v>15</v>
      </c>
      <c r="B8" s="234"/>
      <c r="C8" s="234"/>
      <c r="D8" s="234"/>
      <c r="E8" s="234"/>
      <c r="F8" s="234"/>
      <c r="G8" s="234"/>
      <c r="H8" s="234"/>
      <c r="I8" s="234"/>
      <c r="J8" s="234"/>
      <c r="K8" s="234"/>
      <c r="L8" s="234"/>
      <c r="M8" s="234"/>
      <c r="N8" s="234"/>
      <c r="O8" s="234"/>
      <c r="P8" s="234"/>
      <c r="Q8" s="234"/>
      <c r="R8" s="234"/>
      <c r="S8" s="234"/>
      <c r="T8" s="234"/>
    </row>
    <row r="9" spans="1:24" s="19" customFormat="1" ht="23.25">
      <c r="A9" s="235" t="s">
        <v>16</v>
      </c>
      <c r="B9" s="235"/>
      <c r="C9" s="235"/>
      <c r="D9" s="235"/>
      <c r="E9" s="235"/>
      <c r="F9" s="235"/>
      <c r="G9" s="235"/>
      <c r="H9" s="235"/>
      <c r="I9" s="235"/>
      <c r="J9" s="235"/>
      <c r="K9" s="235"/>
      <c r="L9" s="235"/>
      <c r="M9" s="235"/>
      <c r="N9" s="235"/>
      <c r="O9" s="235"/>
      <c r="P9" s="235"/>
      <c r="Q9" s="235"/>
      <c r="R9" s="235"/>
      <c r="S9" s="235"/>
      <c r="T9" s="235"/>
    </row>
    <row r="10" spans="1:24" ht="18.75">
      <c r="L10" s="21"/>
      <c r="Q10" s="24"/>
    </row>
    <row r="11" spans="1:24" ht="15">
      <c r="A11" s="213" t="s">
        <v>17</v>
      </c>
      <c r="B11" s="213"/>
      <c r="C11" s="213"/>
      <c r="D11" s="213"/>
      <c r="E11" s="28" t="s">
        <v>74</v>
      </c>
      <c r="F11" s="28"/>
      <c r="G11" s="28"/>
      <c r="H11" s="28"/>
      <c r="I11" s="28"/>
      <c r="J11" s="28"/>
      <c r="K11" s="28"/>
      <c r="L11" s="28"/>
      <c r="M11" s="29"/>
      <c r="N11" s="30"/>
      <c r="O11" s="213" t="s">
        <v>19</v>
      </c>
      <c r="P11" s="213"/>
      <c r="Q11" s="31" t="s">
        <v>206</v>
      </c>
      <c r="R11" s="32"/>
      <c r="S11" s="33"/>
      <c r="T11" s="34"/>
      <c r="U11" s="22"/>
      <c r="V11" s="22"/>
      <c r="W11" s="22"/>
      <c r="X11" s="22"/>
    </row>
    <row r="12" spans="1:24" ht="15">
      <c r="A12" s="213" t="s">
        <v>20</v>
      </c>
      <c r="B12" s="213"/>
      <c r="C12" s="213"/>
      <c r="D12" s="213"/>
      <c r="E12" s="35" t="s">
        <v>75</v>
      </c>
      <c r="F12" s="35"/>
      <c r="G12" s="35"/>
      <c r="H12" s="35"/>
      <c r="I12" s="35"/>
      <c r="J12" s="35"/>
      <c r="K12" s="35"/>
      <c r="L12" s="35"/>
      <c r="M12" s="36"/>
      <c r="N12" s="30"/>
      <c r="O12" s="213" t="s">
        <v>20</v>
      </c>
      <c r="P12" s="213"/>
      <c r="Q12" s="119" t="s">
        <v>207</v>
      </c>
      <c r="R12" s="35"/>
      <c r="S12" s="35"/>
      <c r="T12" s="35"/>
      <c r="U12" s="37"/>
      <c r="V12" s="38"/>
      <c r="W12" s="22"/>
      <c r="X12" s="22"/>
    </row>
    <row r="13" spans="1:24" ht="15">
      <c r="A13" s="213" t="s">
        <v>22</v>
      </c>
      <c r="B13" s="213"/>
      <c r="C13" s="213"/>
      <c r="D13" s="213"/>
      <c r="E13" s="35" t="s">
        <v>76</v>
      </c>
      <c r="F13" s="35"/>
      <c r="G13" s="35"/>
      <c r="H13" s="35"/>
      <c r="I13" s="35" t="s">
        <v>8</v>
      </c>
      <c r="J13" s="35"/>
      <c r="K13" s="35"/>
      <c r="L13" s="35"/>
      <c r="M13" s="36"/>
      <c r="N13" s="30"/>
      <c r="O13" s="213" t="s">
        <v>22</v>
      </c>
      <c r="P13" s="213"/>
      <c r="Q13" s="120" t="s">
        <v>208</v>
      </c>
      <c r="R13" s="40"/>
      <c r="S13" s="41"/>
      <c r="T13" s="42"/>
      <c r="U13" s="43"/>
      <c r="V13" s="22"/>
      <c r="W13" s="22"/>
      <c r="X13" s="22"/>
    </row>
    <row r="14" spans="1:24" ht="15">
      <c r="A14" s="213" t="s">
        <v>23</v>
      </c>
      <c r="B14" s="213"/>
      <c r="C14" s="213"/>
      <c r="D14" s="213"/>
      <c r="E14" s="35" t="s">
        <v>77</v>
      </c>
      <c r="F14" s="35"/>
      <c r="G14" s="35"/>
      <c r="H14" s="35"/>
      <c r="I14" s="35"/>
      <c r="J14" s="35"/>
      <c r="K14" s="35"/>
      <c r="L14" s="35"/>
      <c r="M14" s="36"/>
      <c r="N14" s="30"/>
      <c r="O14" s="213" t="s">
        <v>24</v>
      </c>
      <c r="P14" s="213"/>
      <c r="Q14" s="121">
        <v>42821</v>
      </c>
      <c r="R14" s="45"/>
      <c r="S14" s="45"/>
      <c r="T14" s="45"/>
      <c r="U14" s="22"/>
      <c r="V14" s="22"/>
      <c r="W14" s="22"/>
      <c r="X14" s="22"/>
    </row>
    <row r="15" spans="1:24">
      <c r="C15" s="46"/>
      <c r="Q15" s="47"/>
      <c r="R15" s="48"/>
      <c r="S15" s="23"/>
    </row>
    <row r="16" spans="1:24">
      <c r="A16" s="226" t="s">
        <v>25</v>
      </c>
      <c r="B16" s="228" t="s">
        <v>26</v>
      </c>
      <c r="C16" s="229"/>
      <c r="D16" s="229"/>
      <c r="E16" s="229"/>
      <c r="F16" s="229"/>
      <c r="G16" s="229"/>
      <c r="H16" s="229"/>
      <c r="I16" s="229"/>
      <c r="J16" s="229"/>
      <c r="K16" s="229"/>
      <c r="L16" s="229"/>
      <c r="M16" s="229"/>
      <c r="N16" s="230"/>
      <c r="O16" s="226" t="s">
        <v>27</v>
      </c>
      <c r="P16" s="218" t="s">
        <v>28</v>
      </c>
      <c r="Q16" s="218" t="s">
        <v>29</v>
      </c>
      <c r="R16" s="218" t="s">
        <v>30</v>
      </c>
      <c r="S16" s="220" t="s">
        <v>31</v>
      </c>
      <c r="T16" s="220" t="s">
        <v>32</v>
      </c>
    </row>
    <row r="17" spans="1:20">
      <c r="A17" s="227"/>
      <c r="B17" s="231"/>
      <c r="C17" s="232"/>
      <c r="D17" s="232"/>
      <c r="E17" s="232"/>
      <c r="F17" s="232"/>
      <c r="G17" s="232"/>
      <c r="H17" s="232"/>
      <c r="I17" s="232"/>
      <c r="J17" s="232"/>
      <c r="K17" s="232"/>
      <c r="L17" s="232"/>
      <c r="M17" s="232"/>
      <c r="N17" s="233"/>
      <c r="O17" s="227"/>
      <c r="P17" s="219"/>
      <c r="Q17" s="219"/>
      <c r="R17" s="219"/>
      <c r="S17" s="221"/>
      <c r="T17" s="221"/>
    </row>
    <row r="18" spans="1:20" s="60" customFormat="1" ht="15.75">
      <c r="A18" s="49">
        <v>1</v>
      </c>
      <c r="B18" s="50" t="s">
        <v>210</v>
      </c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51"/>
      <c r="N18" s="52"/>
      <c r="O18" s="122" t="s">
        <v>93</v>
      </c>
      <c r="P18" s="122">
        <v>114</v>
      </c>
      <c r="Q18" s="56">
        <v>9500</v>
      </c>
      <c r="R18" s="55">
        <f>Q18*P18</f>
        <v>1083000</v>
      </c>
      <c r="S18" s="56">
        <f>R18*0.1</f>
        <v>108300</v>
      </c>
      <c r="T18" s="57">
        <f>R18+S18</f>
        <v>1191300</v>
      </c>
    </row>
    <row r="19" spans="1:20" s="60" customFormat="1" ht="15.75">
      <c r="A19" s="49">
        <v>2</v>
      </c>
      <c r="B19" s="50" t="s">
        <v>209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51"/>
      <c r="N19" s="52"/>
      <c r="O19" s="122" t="s">
        <v>116</v>
      </c>
      <c r="P19" s="122">
        <v>114</v>
      </c>
      <c r="Q19" s="56">
        <v>38500</v>
      </c>
      <c r="R19" s="55">
        <f t="shared" ref="R19" si="0">Q19*P19</f>
        <v>4389000</v>
      </c>
      <c r="S19" s="56">
        <f t="shared" ref="S19" si="1">R19*0.1</f>
        <v>438900</v>
      </c>
      <c r="T19" s="57">
        <f t="shared" ref="T19" si="2">R19+S19</f>
        <v>4827900</v>
      </c>
    </row>
    <row r="20" spans="1:20" ht="15.75">
      <c r="O20" s="237" t="s">
        <v>117</v>
      </c>
      <c r="P20" s="238"/>
      <c r="Q20" s="239"/>
      <c r="R20" s="124">
        <f>SUM(R18:R19)</f>
        <v>5472000</v>
      </c>
      <c r="S20" s="124">
        <f>SUM(S18:S19)</f>
        <v>547200</v>
      </c>
      <c r="T20" s="124">
        <f>SUM(T18:T19)</f>
        <v>6019200</v>
      </c>
    </row>
    <row r="21" spans="1:20">
      <c r="A21" s="65"/>
      <c r="B21" s="65"/>
      <c r="C21" s="65"/>
      <c r="D21" s="65"/>
      <c r="E21" s="65"/>
      <c r="F21" s="65"/>
      <c r="G21" s="65"/>
      <c r="H21" s="65"/>
      <c r="I21" s="66"/>
      <c r="J21" s="67"/>
      <c r="K21" s="67"/>
      <c r="L21" s="67"/>
      <c r="M21" s="68"/>
      <c r="N21" s="37"/>
      <c r="O21" s="68"/>
      <c r="P21" s="68"/>
      <c r="Q21" s="68"/>
      <c r="R21" s="69"/>
      <c r="S21" s="70"/>
    </row>
    <row r="22" spans="1:20">
      <c r="A22" s="125" t="s">
        <v>118</v>
      </c>
      <c r="B22" s="126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4"/>
      <c r="O22" s="75"/>
      <c r="P22" s="75"/>
      <c r="Q22" s="76"/>
      <c r="R22" s="77"/>
      <c r="S22" s="78"/>
      <c r="T22" s="79"/>
    </row>
    <row r="23" spans="1:20" ht="15">
      <c r="A23" s="73"/>
      <c r="B23" s="206" t="s">
        <v>119</v>
      </c>
      <c r="C23" s="236"/>
      <c r="D23" s="236"/>
      <c r="E23" s="236"/>
      <c r="F23" s="236"/>
      <c r="G23" s="127" t="s">
        <v>49</v>
      </c>
      <c r="H23" s="82"/>
      <c r="I23" s="82"/>
      <c r="J23" s="28"/>
      <c r="K23" s="28"/>
      <c r="L23" s="28"/>
      <c r="M23" s="83"/>
      <c r="N23" s="225"/>
      <c r="O23" s="225"/>
      <c r="P23" s="201"/>
      <c r="Q23" s="85"/>
      <c r="R23" s="86"/>
      <c r="S23" s="85"/>
      <c r="T23" s="87"/>
    </row>
    <row r="24" spans="1:20" ht="15">
      <c r="A24" s="73"/>
      <c r="B24" s="206" t="s">
        <v>120</v>
      </c>
      <c r="C24" s="236"/>
      <c r="D24" s="236"/>
      <c r="E24" s="236"/>
      <c r="F24" s="236"/>
      <c r="G24" s="127" t="s">
        <v>49</v>
      </c>
      <c r="H24" s="89"/>
      <c r="I24" s="89"/>
      <c r="J24" s="90"/>
      <c r="K24" s="90"/>
      <c r="L24" s="90"/>
      <c r="M24" s="90"/>
      <c r="N24" s="214"/>
      <c r="O24" s="214"/>
      <c r="P24" s="202"/>
      <c r="Q24" s="51"/>
      <c r="R24" s="92"/>
      <c r="S24" s="51"/>
      <c r="T24" s="93"/>
    </row>
    <row r="25" spans="1:20" ht="15">
      <c r="A25" s="73"/>
      <c r="B25" s="206" t="s">
        <v>121</v>
      </c>
      <c r="C25" s="206"/>
      <c r="D25" s="206"/>
      <c r="E25" s="206"/>
      <c r="F25" s="206"/>
      <c r="G25" s="127" t="s">
        <v>49</v>
      </c>
      <c r="H25" s="82"/>
      <c r="I25" s="82"/>
      <c r="J25" s="82"/>
      <c r="K25" s="82"/>
      <c r="L25" s="82"/>
      <c r="M25" s="82"/>
      <c r="N25" s="28"/>
      <c r="O25" s="85"/>
      <c r="P25" s="85"/>
      <c r="Q25" s="85"/>
      <c r="R25" s="86"/>
      <c r="S25" s="33"/>
      <c r="T25" s="34"/>
    </row>
    <row r="26" spans="1:20" s="60" customFormat="1" ht="14.25">
      <c r="N26" s="94"/>
      <c r="O26" s="95"/>
      <c r="P26" s="95"/>
      <c r="Q26" s="95"/>
      <c r="R26" s="96"/>
      <c r="S26" s="205"/>
      <c r="T26" s="98"/>
    </row>
    <row r="27" spans="1:20" s="60" customFormat="1" ht="14.25">
      <c r="N27" s="94"/>
      <c r="O27" s="95"/>
      <c r="P27" s="95"/>
      <c r="Q27" s="95"/>
      <c r="R27" s="96"/>
      <c r="S27" s="205"/>
      <c r="T27" s="98"/>
    </row>
    <row r="28" spans="1:20" s="129" customFormat="1" ht="14.25">
      <c r="A28" s="94" t="s">
        <v>52</v>
      </c>
      <c r="B28" s="94"/>
      <c r="C28" s="94"/>
      <c r="D28" s="94"/>
      <c r="E28" s="94"/>
      <c r="F28" s="94"/>
      <c r="G28" s="94"/>
      <c r="H28" s="94"/>
      <c r="I28" s="94"/>
      <c r="J28" s="94"/>
      <c r="K28" s="128" t="s">
        <v>53</v>
      </c>
      <c r="L28" s="94"/>
      <c r="M28" s="94"/>
      <c r="N28" s="94"/>
      <c r="O28" s="94"/>
      <c r="P28" s="94"/>
      <c r="Q28" s="94"/>
      <c r="R28" s="240" t="s">
        <v>54</v>
      </c>
      <c r="S28" s="240"/>
      <c r="T28" s="240"/>
    </row>
    <row r="29" spans="1:20" s="22" customFormat="1">
      <c r="K29" s="99"/>
      <c r="L29" s="99"/>
      <c r="R29" s="99"/>
      <c r="S29" s="99"/>
      <c r="T29" s="100"/>
    </row>
    <row r="30" spans="1:20" s="22" customFormat="1">
      <c r="K30" s="99"/>
      <c r="L30" s="99"/>
      <c r="R30" s="99"/>
      <c r="S30" s="99"/>
      <c r="T30" s="100"/>
    </row>
    <row r="31" spans="1:20" s="22" customFormat="1">
      <c r="K31" s="99"/>
      <c r="L31" s="99"/>
      <c r="R31" s="99"/>
      <c r="S31" s="99"/>
      <c r="T31" s="100"/>
    </row>
    <row r="32" spans="1:20" s="22" customFormat="1">
      <c r="K32" s="204"/>
      <c r="L32" s="99"/>
      <c r="R32" s="204"/>
      <c r="S32" s="99"/>
      <c r="T32" s="100"/>
    </row>
    <row r="33" spans="1:20" s="22" customFormat="1">
      <c r="A33" s="102"/>
      <c r="B33" s="102"/>
      <c r="C33" s="102"/>
      <c r="D33" s="102"/>
      <c r="E33" s="102"/>
      <c r="F33" s="102"/>
      <c r="G33" s="102"/>
      <c r="H33" s="102"/>
      <c r="K33" s="103"/>
      <c r="L33" s="103"/>
      <c r="M33" s="103"/>
      <c r="N33" s="102"/>
      <c r="O33" s="102"/>
      <c r="P33" s="102"/>
      <c r="R33" s="103"/>
      <c r="S33" s="103"/>
      <c r="T33" s="104"/>
    </row>
    <row r="34" spans="1:20" s="22" customFormat="1">
      <c r="A34" s="105" t="s">
        <v>55</v>
      </c>
      <c r="B34" s="105"/>
      <c r="C34" s="105"/>
      <c r="D34" s="105"/>
      <c r="E34" s="241" t="s">
        <v>130</v>
      </c>
      <c r="F34" s="241"/>
      <c r="G34" s="241"/>
      <c r="H34" s="241"/>
      <c r="K34" s="105" t="s">
        <v>55</v>
      </c>
      <c r="L34" s="105"/>
      <c r="M34" s="105"/>
      <c r="N34" s="241" t="s">
        <v>122</v>
      </c>
      <c r="O34" s="241"/>
      <c r="P34" s="241"/>
      <c r="R34" s="108" t="s">
        <v>55</v>
      </c>
      <c r="S34" s="242" t="s">
        <v>123</v>
      </c>
      <c r="T34" s="242"/>
    </row>
    <row r="35" spans="1:20" s="22" customFormat="1">
      <c r="A35" s="109" t="s">
        <v>58</v>
      </c>
      <c r="B35" s="109"/>
      <c r="C35" s="109"/>
      <c r="D35" s="109"/>
      <c r="E35" s="243" t="s">
        <v>59</v>
      </c>
      <c r="F35" s="243"/>
      <c r="G35" s="243"/>
      <c r="H35" s="243"/>
      <c r="K35" s="109" t="s">
        <v>58</v>
      </c>
      <c r="L35" s="109"/>
      <c r="M35" s="109"/>
      <c r="N35" s="244" t="s">
        <v>124</v>
      </c>
      <c r="O35" s="244"/>
      <c r="P35" s="244"/>
      <c r="R35" s="110" t="s">
        <v>58</v>
      </c>
      <c r="S35" s="245" t="s">
        <v>125</v>
      </c>
      <c r="T35" s="245"/>
    </row>
    <row r="36" spans="1:20" s="22" customFormat="1">
      <c r="A36" s="109" t="s">
        <v>61</v>
      </c>
      <c r="B36" s="109"/>
      <c r="C36" s="109"/>
      <c r="D36" s="109"/>
      <c r="E36" s="246">
        <f>Q14</f>
        <v>42821</v>
      </c>
      <c r="F36" s="247"/>
      <c r="G36" s="247"/>
      <c r="H36" s="247"/>
      <c r="K36" s="109" t="s">
        <v>61</v>
      </c>
      <c r="L36" s="109"/>
      <c r="M36" s="111"/>
      <c r="N36" s="248">
        <f>E36</f>
        <v>42821</v>
      </c>
      <c r="O36" s="244"/>
      <c r="P36" s="244"/>
      <c r="R36" s="110" t="s">
        <v>61</v>
      </c>
      <c r="S36" s="248">
        <f>N36</f>
        <v>42821</v>
      </c>
      <c r="T36" s="244"/>
    </row>
    <row r="47" spans="1:20">
      <c r="N47" s="20"/>
      <c r="O47" s="20"/>
      <c r="P47" s="20"/>
      <c r="Q47" s="20"/>
      <c r="R47" s="20"/>
      <c r="S47" s="20"/>
      <c r="T47" s="20"/>
    </row>
    <row r="48" spans="1:20">
      <c r="N48" s="20"/>
      <c r="O48" s="20"/>
      <c r="P48" s="20"/>
      <c r="Q48" s="20"/>
      <c r="R48" s="20"/>
      <c r="S48" s="20"/>
      <c r="T48" s="20"/>
    </row>
    <row r="49" spans="14:20">
      <c r="N49" s="20"/>
      <c r="O49" s="20"/>
      <c r="P49" s="20"/>
      <c r="Q49" s="20"/>
      <c r="R49" s="20"/>
      <c r="S49" s="20"/>
      <c r="T49" s="20"/>
    </row>
    <row r="50" spans="14:20">
      <c r="N50" s="20"/>
      <c r="O50" s="20"/>
      <c r="P50" s="20"/>
      <c r="Q50" s="20"/>
      <c r="R50" s="20"/>
      <c r="S50" s="20"/>
      <c r="T50" s="20"/>
    </row>
  </sheetData>
  <mergeCells count="34">
    <mergeCell ref="E35:H35"/>
    <mergeCell ref="N35:P35"/>
    <mergeCell ref="S35:T35"/>
    <mergeCell ref="E36:H36"/>
    <mergeCell ref="N36:P36"/>
    <mergeCell ref="S36:T36"/>
    <mergeCell ref="B24:F24"/>
    <mergeCell ref="N24:O24"/>
    <mergeCell ref="B25:F25"/>
    <mergeCell ref="R28:T28"/>
    <mergeCell ref="E34:H34"/>
    <mergeCell ref="N34:P34"/>
    <mergeCell ref="S34:T34"/>
    <mergeCell ref="Q16:Q17"/>
    <mergeCell ref="R16:R17"/>
    <mergeCell ref="S16:S17"/>
    <mergeCell ref="T16:T17"/>
    <mergeCell ref="O20:Q20"/>
    <mergeCell ref="B23:F23"/>
    <mergeCell ref="N23:O23"/>
    <mergeCell ref="A13:D13"/>
    <mergeCell ref="O13:P13"/>
    <mergeCell ref="A14:D14"/>
    <mergeCell ref="O14:P14"/>
    <mergeCell ref="A16:A17"/>
    <mergeCell ref="B16:N17"/>
    <mergeCell ref="O16:O17"/>
    <mergeCell ref="P16:P17"/>
    <mergeCell ref="A8:T8"/>
    <mergeCell ref="A9:T9"/>
    <mergeCell ref="A11:D11"/>
    <mergeCell ref="O11:P11"/>
    <mergeCell ref="A12:D12"/>
    <mergeCell ref="O12:P12"/>
  </mergeCells>
  <pageMargins left="0.7" right="0.7" top="0.75" bottom="0.75" header="0.3" footer="0.3"/>
  <pageSetup paperSize="9" scale="5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Grocery HO (04-2017)</vt:lpstr>
      <vt:lpstr>VPP Lam Van Ben</vt:lpstr>
      <vt:lpstr>Vat dung Lam Van Ben</vt:lpstr>
      <vt:lpstr>Grocery CMT8 (04-2017)</vt:lpstr>
      <vt:lpstr>VPP CMT8 4-2017</vt:lpstr>
      <vt:lpstr>Giay + Bang keo Guar. 3-2017</vt:lpstr>
      <vt:lpstr>'Giay + Bang keo Guar. 3-2017'!Print_Area</vt:lpstr>
      <vt:lpstr>'Grocery CMT8 (04-2017)'!Print_Area</vt:lpstr>
      <vt:lpstr>'Grocery HO (04-2017)'!Print_Area</vt:lpstr>
      <vt:lpstr>'Vat dung Lam Van Ben'!Print_Area</vt:lpstr>
      <vt:lpstr>'VPP CMT8 4-2017'!Print_Area</vt:lpstr>
      <vt:lpstr>'VPP Lam Van Ben'!Print_Area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Quach Tieu Phung</dc:creator>
  <cp:lastModifiedBy>phuongnam-server</cp:lastModifiedBy>
  <cp:lastPrinted>2017-03-27T07:57:04Z</cp:lastPrinted>
  <dcterms:created xsi:type="dcterms:W3CDTF">2017-03-13T09:07:04Z</dcterms:created>
  <dcterms:modified xsi:type="dcterms:W3CDTF">2017-03-29T03:11:12Z</dcterms:modified>
</cp:coreProperties>
</file>