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1055" activeTab="5"/>
  </bookViews>
  <sheets>
    <sheet name="14-02" sheetId="1" r:id="rId1"/>
    <sheet name="14-02 (2)" sheetId="2" r:id="rId2"/>
    <sheet name="8-3" sheetId="3" r:id="rId3"/>
    <sheet name="16-3" sheetId="4" r:id="rId4"/>
    <sheet name="03-04" sheetId="5" r:id="rId5"/>
    <sheet name="21-4" sheetId="6" r:id="rId6"/>
  </sheets>
  <externalReferences>
    <externalReference r:id="rId7"/>
  </externalReferences>
  <definedNames>
    <definedName name="_xlnm._FilterDatabase" localSheetId="4" hidden="1">'03-04'!$A$3:$Q$161</definedName>
    <definedName name="_xlnm._FilterDatabase" localSheetId="0" hidden="1">'14-02'!$A$3:$Q$159</definedName>
    <definedName name="_xlnm._FilterDatabase" localSheetId="1" hidden="1">'14-02 (2)'!$A$3:$Q$159</definedName>
    <definedName name="_xlnm._FilterDatabase" localSheetId="3" hidden="1">'16-3'!$A$3:$Q$161</definedName>
    <definedName name="_xlnm._FilterDatabase" localSheetId="5" hidden="1">'21-4'!$A$3:$Q$164</definedName>
    <definedName name="_xlnm._FilterDatabase" localSheetId="2" hidden="1">'8-3'!$A$3:$Q$159</definedName>
  </definedNames>
  <calcPr calcId="144525"/>
</workbook>
</file>

<file path=xl/calcChain.xml><?xml version="1.0" encoding="utf-8"?>
<calcChain xmlns="http://schemas.openxmlformats.org/spreadsheetml/2006/main">
  <c r="C33" i="6" l="1"/>
  <c r="C32" i="6" l="1"/>
  <c r="C173" i="6" l="1"/>
  <c r="B173" i="6"/>
  <c r="C172" i="6"/>
  <c r="B172" i="6"/>
  <c r="C171" i="6"/>
  <c r="B171" i="6"/>
  <c r="C170" i="6"/>
  <c r="B170" i="6"/>
  <c r="C169" i="6"/>
  <c r="B169" i="6"/>
  <c r="C164" i="6"/>
  <c r="B164" i="6"/>
  <c r="C163" i="6"/>
  <c r="B163" i="6"/>
  <c r="C162" i="6"/>
  <c r="B162" i="6"/>
  <c r="C161" i="6"/>
  <c r="B161" i="6"/>
  <c r="C160" i="6"/>
  <c r="B160" i="6"/>
  <c r="C159" i="6"/>
  <c r="B159" i="6"/>
  <c r="C155" i="6"/>
  <c r="B155" i="6"/>
  <c r="L154" i="6"/>
  <c r="K154" i="6"/>
  <c r="J154" i="6"/>
  <c r="C154" i="6"/>
  <c r="B154" i="6"/>
  <c r="T153" i="6"/>
  <c r="S153" i="6"/>
  <c r="P153" i="6"/>
  <c r="O153" i="6"/>
  <c r="L153" i="6"/>
  <c r="K153" i="6"/>
  <c r="H153" i="6"/>
  <c r="G153" i="6"/>
  <c r="F153" i="6"/>
  <c r="C153" i="6"/>
  <c r="B153" i="6"/>
  <c r="T152" i="6"/>
  <c r="S152" i="6"/>
  <c r="P152" i="6"/>
  <c r="O152" i="6"/>
  <c r="L152" i="6"/>
  <c r="K152" i="6"/>
  <c r="H152" i="6"/>
  <c r="G152" i="6"/>
  <c r="F152" i="6"/>
  <c r="C152" i="6"/>
  <c r="B152" i="6"/>
  <c r="T151" i="6"/>
  <c r="S151" i="6"/>
  <c r="P151" i="6"/>
  <c r="O151" i="6"/>
  <c r="L151" i="6"/>
  <c r="K151" i="6"/>
  <c r="H151" i="6"/>
  <c r="G151" i="6"/>
  <c r="F151" i="6"/>
  <c r="C151" i="6"/>
  <c r="B151" i="6"/>
  <c r="T150" i="6"/>
  <c r="S150" i="6"/>
  <c r="P150" i="6"/>
  <c r="O150" i="6"/>
  <c r="L150" i="6"/>
  <c r="K150" i="6"/>
  <c r="H150" i="6"/>
  <c r="G150" i="6"/>
  <c r="F150" i="6"/>
  <c r="C150" i="6"/>
  <c r="B150" i="6"/>
  <c r="T149" i="6"/>
  <c r="S149" i="6"/>
  <c r="P149" i="6"/>
  <c r="O149" i="6"/>
  <c r="L149" i="6"/>
  <c r="K149" i="6"/>
  <c r="H149" i="6"/>
  <c r="G149" i="6"/>
  <c r="F149" i="6"/>
  <c r="C149" i="6"/>
  <c r="B149" i="6"/>
  <c r="T148" i="6"/>
  <c r="S148" i="6"/>
  <c r="P148" i="6"/>
  <c r="O148" i="6"/>
  <c r="L148" i="6"/>
  <c r="K148" i="6"/>
  <c r="H148" i="6"/>
  <c r="G148" i="6"/>
  <c r="F148" i="6"/>
  <c r="C148" i="6"/>
  <c r="B148" i="6"/>
  <c r="T147" i="6"/>
  <c r="S147" i="6"/>
  <c r="P147" i="6"/>
  <c r="O147" i="6"/>
  <c r="L147" i="6"/>
  <c r="K147" i="6"/>
  <c r="H147" i="6"/>
  <c r="G147" i="6"/>
  <c r="F147" i="6"/>
  <c r="C147" i="6"/>
  <c r="B147" i="6"/>
  <c r="T146" i="6"/>
  <c r="S146" i="6"/>
  <c r="P146" i="6"/>
  <c r="O146" i="6"/>
  <c r="L146" i="6"/>
  <c r="K146" i="6"/>
  <c r="H146" i="6"/>
  <c r="G146" i="6"/>
  <c r="F146" i="6"/>
  <c r="C146" i="6"/>
  <c r="B146" i="6"/>
  <c r="T145" i="6"/>
  <c r="S145" i="6"/>
  <c r="P145" i="6"/>
  <c r="O145" i="6"/>
  <c r="L145" i="6"/>
  <c r="K145" i="6"/>
  <c r="H145" i="6"/>
  <c r="G145" i="6"/>
  <c r="F145" i="6"/>
  <c r="C145" i="6"/>
  <c r="B145" i="6"/>
  <c r="T144" i="6"/>
  <c r="S144" i="6"/>
  <c r="P144" i="6"/>
  <c r="O144" i="6"/>
  <c r="L144" i="6"/>
  <c r="K144" i="6"/>
  <c r="H144" i="6"/>
  <c r="G144" i="6"/>
  <c r="F144" i="6"/>
  <c r="C144" i="6"/>
  <c r="B144" i="6"/>
  <c r="T143" i="6"/>
  <c r="S143" i="6"/>
  <c r="P143" i="6"/>
  <c r="O143" i="6"/>
  <c r="L143" i="6"/>
  <c r="K143" i="6"/>
  <c r="H143" i="6"/>
  <c r="G143" i="6"/>
  <c r="F143" i="6"/>
  <c r="C143" i="6"/>
  <c r="B143" i="6"/>
  <c r="T142" i="6"/>
  <c r="S142" i="6"/>
  <c r="P142" i="6"/>
  <c r="O142" i="6"/>
  <c r="L142" i="6"/>
  <c r="K142" i="6"/>
  <c r="H142" i="6"/>
  <c r="G142" i="6"/>
  <c r="F142" i="6"/>
  <c r="C142" i="6"/>
  <c r="B142" i="6"/>
  <c r="T141" i="6"/>
  <c r="S141" i="6"/>
  <c r="P141" i="6"/>
  <c r="O141" i="6"/>
  <c r="L141" i="6"/>
  <c r="K141" i="6"/>
  <c r="H141" i="6"/>
  <c r="G141" i="6"/>
  <c r="F141" i="6"/>
  <c r="C141" i="6"/>
  <c r="B141" i="6"/>
  <c r="T140" i="6"/>
  <c r="S140" i="6"/>
  <c r="P140" i="6"/>
  <c r="O140" i="6"/>
  <c r="L140" i="6"/>
  <c r="K140" i="6"/>
  <c r="H140" i="6"/>
  <c r="G140" i="6"/>
  <c r="F140" i="6"/>
  <c r="C140" i="6"/>
  <c r="B140" i="6"/>
  <c r="T139" i="6"/>
  <c r="S139" i="6"/>
  <c r="P139" i="6"/>
  <c r="O139" i="6"/>
  <c r="L139" i="6"/>
  <c r="K139" i="6"/>
  <c r="H139" i="6"/>
  <c r="G139" i="6"/>
  <c r="F139" i="6"/>
  <c r="C139" i="6"/>
  <c r="B139" i="6"/>
  <c r="T138" i="6"/>
  <c r="S138" i="6"/>
  <c r="P138" i="6"/>
  <c r="O138" i="6"/>
  <c r="L138" i="6"/>
  <c r="K138" i="6"/>
  <c r="H138" i="6"/>
  <c r="G138" i="6"/>
  <c r="F138" i="6"/>
  <c r="C138" i="6"/>
  <c r="B138" i="6"/>
  <c r="T137" i="6"/>
  <c r="S137" i="6"/>
  <c r="P137" i="6"/>
  <c r="O137" i="6"/>
  <c r="L137" i="6"/>
  <c r="K137" i="6"/>
  <c r="H137" i="6"/>
  <c r="G137" i="6"/>
  <c r="F137" i="6"/>
  <c r="C137" i="6"/>
  <c r="B137" i="6"/>
  <c r="T136" i="6"/>
  <c r="S136" i="6"/>
  <c r="P136" i="6"/>
  <c r="O136" i="6"/>
  <c r="L136" i="6"/>
  <c r="K136" i="6"/>
  <c r="H136" i="6"/>
  <c r="G136" i="6"/>
  <c r="F136" i="6"/>
  <c r="C136" i="6"/>
  <c r="B136" i="6"/>
  <c r="T135" i="6"/>
  <c r="S135" i="6"/>
  <c r="P135" i="6"/>
  <c r="O135" i="6"/>
  <c r="L135" i="6"/>
  <c r="K135" i="6"/>
  <c r="H135" i="6"/>
  <c r="G135" i="6"/>
  <c r="F135" i="6"/>
  <c r="C135" i="6"/>
  <c r="B135" i="6"/>
  <c r="A135" i="6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7" i="6" s="1"/>
  <c r="T134" i="6"/>
  <c r="S134" i="6"/>
  <c r="P134" i="6"/>
  <c r="O134" i="6"/>
  <c r="L134" i="6"/>
  <c r="K134" i="6"/>
  <c r="H134" i="6"/>
  <c r="G134" i="6"/>
  <c r="F134" i="6"/>
  <c r="C134" i="6"/>
  <c r="B134" i="6"/>
  <c r="A134" i="6"/>
  <c r="T133" i="6"/>
  <c r="S133" i="6"/>
  <c r="P133" i="6"/>
  <c r="O133" i="6"/>
  <c r="L133" i="6"/>
  <c r="K133" i="6"/>
  <c r="H133" i="6"/>
  <c r="G133" i="6"/>
  <c r="F133" i="6"/>
  <c r="C133" i="6"/>
  <c r="B133" i="6"/>
  <c r="A133" i="6"/>
  <c r="T130" i="6"/>
  <c r="S130" i="6"/>
  <c r="P130" i="6"/>
  <c r="O130" i="6"/>
  <c r="L130" i="6"/>
  <c r="K130" i="6"/>
  <c r="H130" i="6"/>
  <c r="G130" i="6"/>
  <c r="F130" i="6"/>
  <c r="A130" i="6"/>
  <c r="T129" i="6"/>
  <c r="S129" i="6"/>
  <c r="P129" i="6"/>
  <c r="O129" i="6"/>
  <c r="L129" i="6"/>
  <c r="K129" i="6"/>
  <c r="H129" i="6"/>
  <c r="G129" i="6"/>
  <c r="F129" i="6"/>
  <c r="C129" i="6"/>
  <c r="B129" i="6"/>
  <c r="A129" i="6"/>
  <c r="T128" i="6"/>
  <c r="S128" i="6"/>
  <c r="P128" i="6"/>
  <c r="O128" i="6"/>
  <c r="L128" i="6"/>
  <c r="K128" i="6"/>
  <c r="H128" i="6"/>
  <c r="G128" i="6"/>
  <c r="F128" i="6"/>
  <c r="C128" i="6"/>
  <c r="B128" i="6"/>
  <c r="A128" i="6"/>
  <c r="T127" i="6"/>
  <c r="S127" i="6"/>
  <c r="P127" i="6"/>
  <c r="O127" i="6"/>
  <c r="L127" i="6"/>
  <c r="K127" i="6"/>
  <c r="H127" i="6"/>
  <c r="G127" i="6"/>
  <c r="F127" i="6"/>
  <c r="C127" i="6"/>
  <c r="B127" i="6"/>
  <c r="A127" i="6"/>
  <c r="T126" i="6"/>
  <c r="S126" i="6"/>
  <c r="P126" i="6"/>
  <c r="O126" i="6"/>
  <c r="L126" i="6"/>
  <c r="K126" i="6"/>
  <c r="H126" i="6"/>
  <c r="G126" i="6"/>
  <c r="F126" i="6"/>
  <c r="C126" i="6"/>
  <c r="B126" i="6"/>
  <c r="A126" i="6"/>
  <c r="T125" i="6"/>
  <c r="S125" i="6"/>
  <c r="P125" i="6"/>
  <c r="O125" i="6"/>
  <c r="L125" i="6"/>
  <c r="K125" i="6"/>
  <c r="H125" i="6"/>
  <c r="G125" i="6"/>
  <c r="F125" i="6"/>
  <c r="C125" i="6"/>
  <c r="B125" i="6"/>
  <c r="A125" i="6"/>
  <c r="T124" i="6"/>
  <c r="S124" i="6"/>
  <c r="P124" i="6"/>
  <c r="O124" i="6"/>
  <c r="L124" i="6"/>
  <c r="K124" i="6"/>
  <c r="H124" i="6"/>
  <c r="G124" i="6"/>
  <c r="F124" i="6"/>
  <c r="C124" i="6"/>
  <c r="B124" i="6"/>
  <c r="A124" i="6"/>
  <c r="T123" i="6"/>
  <c r="S123" i="6"/>
  <c r="P123" i="6"/>
  <c r="O123" i="6"/>
  <c r="L123" i="6"/>
  <c r="K123" i="6"/>
  <c r="H123" i="6"/>
  <c r="G123" i="6"/>
  <c r="F123" i="6"/>
  <c r="C123" i="6"/>
  <c r="B123" i="6"/>
  <c r="T122" i="6"/>
  <c r="S122" i="6"/>
  <c r="P122" i="6"/>
  <c r="O122" i="6"/>
  <c r="L122" i="6"/>
  <c r="K122" i="6"/>
  <c r="H122" i="6"/>
  <c r="G122" i="6"/>
  <c r="F122" i="6"/>
  <c r="C122" i="6"/>
  <c r="B122" i="6"/>
  <c r="A122" i="6"/>
  <c r="T121" i="6"/>
  <c r="S121" i="6"/>
  <c r="P121" i="6"/>
  <c r="O121" i="6"/>
  <c r="L121" i="6"/>
  <c r="K121" i="6"/>
  <c r="H121" i="6"/>
  <c r="G121" i="6"/>
  <c r="F121" i="6"/>
  <c r="C121" i="6"/>
  <c r="B121" i="6"/>
  <c r="A121" i="6"/>
  <c r="T120" i="6"/>
  <c r="S120" i="6"/>
  <c r="P120" i="6"/>
  <c r="O120" i="6"/>
  <c r="L120" i="6"/>
  <c r="K120" i="6"/>
  <c r="H120" i="6"/>
  <c r="G120" i="6"/>
  <c r="F120" i="6"/>
  <c r="C120" i="6"/>
  <c r="B120" i="6"/>
  <c r="A120" i="6"/>
  <c r="T119" i="6"/>
  <c r="S119" i="6"/>
  <c r="P119" i="6"/>
  <c r="O119" i="6"/>
  <c r="L119" i="6"/>
  <c r="K119" i="6"/>
  <c r="H119" i="6"/>
  <c r="G119" i="6"/>
  <c r="F119" i="6"/>
  <c r="C119" i="6"/>
  <c r="B119" i="6"/>
  <c r="A119" i="6"/>
  <c r="T118" i="6"/>
  <c r="S118" i="6"/>
  <c r="P118" i="6"/>
  <c r="O118" i="6"/>
  <c r="L118" i="6"/>
  <c r="K118" i="6"/>
  <c r="H118" i="6"/>
  <c r="G118" i="6"/>
  <c r="F118" i="6"/>
  <c r="C118" i="6"/>
  <c r="B118" i="6"/>
  <c r="A118" i="6"/>
  <c r="T117" i="6"/>
  <c r="S117" i="6"/>
  <c r="P117" i="6"/>
  <c r="O117" i="6"/>
  <c r="L117" i="6"/>
  <c r="K117" i="6"/>
  <c r="H117" i="6"/>
  <c r="G117" i="6"/>
  <c r="F117" i="6"/>
  <c r="C117" i="6"/>
  <c r="B117" i="6"/>
  <c r="A117" i="6"/>
  <c r="T116" i="6"/>
  <c r="S116" i="6"/>
  <c r="P116" i="6"/>
  <c r="O116" i="6"/>
  <c r="L116" i="6"/>
  <c r="K116" i="6"/>
  <c r="H116" i="6"/>
  <c r="G116" i="6"/>
  <c r="F116" i="6"/>
  <c r="C116" i="6"/>
  <c r="B116" i="6"/>
  <c r="A116" i="6"/>
  <c r="T115" i="6"/>
  <c r="S115" i="6"/>
  <c r="P115" i="6"/>
  <c r="O115" i="6"/>
  <c r="L115" i="6"/>
  <c r="K115" i="6"/>
  <c r="H115" i="6"/>
  <c r="G115" i="6"/>
  <c r="F115" i="6"/>
  <c r="C115" i="6"/>
  <c r="B115" i="6"/>
  <c r="A115" i="6"/>
  <c r="T114" i="6"/>
  <c r="S114" i="6"/>
  <c r="P114" i="6"/>
  <c r="O114" i="6"/>
  <c r="L114" i="6"/>
  <c r="K114" i="6"/>
  <c r="H114" i="6"/>
  <c r="G114" i="6"/>
  <c r="F114" i="6"/>
  <c r="C114" i="6"/>
  <c r="B114" i="6"/>
  <c r="A114" i="6"/>
  <c r="T113" i="6"/>
  <c r="S113" i="6"/>
  <c r="P113" i="6"/>
  <c r="O113" i="6"/>
  <c r="L113" i="6"/>
  <c r="K113" i="6"/>
  <c r="H113" i="6"/>
  <c r="G113" i="6"/>
  <c r="F113" i="6"/>
  <c r="C113" i="6"/>
  <c r="B113" i="6"/>
  <c r="A113" i="6"/>
  <c r="T112" i="6"/>
  <c r="S112" i="6"/>
  <c r="P112" i="6"/>
  <c r="O112" i="6"/>
  <c r="L112" i="6"/>
  <c r="K112" i="6"/>
  <c r="H112" i="6"/>
  <c r="G112" i="6"/>
  <c r="F112" i="6"/>
  <c r="C112" i="6"/>
  <c r="B112" i="6"/>
  <c r="A112" i="6"/>
  <c r="T111" i="6"/>
  <c r="S111" i="6"/>
  <c r="P111" i="6"/>
  <c r="O111" i="6"/>
  <c r="L111" i="6"/>
  <c r="K111" i="6"/>
  <c r="H111" i="6"/>
  <c r="G111" i="6"/>
  <c r="F111" i="6"/>
  <c r="C111" i="6"/>
  <c r="B111" i="6"/>
  <c r="A111" i="6"/>
  <c r="T110" i="6"/>
  <c r="S110" i="6"/>
  <c r="P110" i="6"/>
  <c r="O110" i="6"/>
  <c r="L110" i="6"/>
  <c r="K110" i="6"/>
  <c r="H110" i="6"/>
  <c r="G110" i="6"/>
  <c r="F110" i="6"/>
  <c r="C110" i="6"/>
  <c r="B110" i="6"/>
  <c r="A110" i="6"/>
  <c r="T109" i="6"/>
  <c r="S109" i="6"/>
  <c r="P109" i="6"/>
  <c r="O109" i="6"/>
  <c r="L109" i="6"/>
  <c r="K109" i="6"/>
  <c r="H109" i="6"/>
  <c r="G109" i="6"/>
  <c r="F109" i="6"/>
  <c r="C109" i="6"/>
  <c r="B109" i="6"/>
  <c r="A109" i="6"/>
  <c r="T108" i="6"/>
  <c r="S108" i="6"/>
  <c r="P108" i="6"/>
  <c r="O108" i="6"/>
  <c r="L108" i="6"/>
  <c r="K108" i="6"/>
  <c r="H108" i="6"/>
  <c r="G108" i="6"/>
  <c r="F108" i="6"/>
  <c r="C108" i="6"/>
  <c r="B108" i="6"/>
  <c r="A108" i="6"/>
  <c r="T107" i="6"/>
  <c r="S107" i="6"/>
  <c r="P107" i="6"/>
  <c r="O107" i="6"/>
  <c r="L107" i="6"/>
  <c r="K107" i="6"/>
  <c r="H107" i="6"/>
  <c r="G107" i="6"/>
  <c r="F107" i="6"/>
  <c r="C107" i="6"/>
  <c r="B107" i="6"/>
  <c r="A107" i="6"/>
  <c r="T106" i="6"/>
  <c r="S106" i="6"/>
  <c r="P106" i="6"/>
  <c r="O106" i="6"/>
  <c r="L106" i="6"/>
  <c r="K106" i="6"/>
  <c r="H106" i="6"/>
  <c r="G106" i="6"/>
  <c r="F106" i="6"/>
  <c r="C106" i="6"/>
  <c r="B106" i="6"/>
  <c r="A106" i="6"/>
  <c r="T105" i="6"/>
  <c r="S105" i="6"/>
  <c r="P105" i="6"/>
  <c r="O105" i="6"/>
  <c r="L105" i="6"/>
  <c r="K105" i="6"/>
  <c r="H105" i="6"/>
  <c r="G105" i="6"/>
  <c r="F105" i="6"/>
  <c r="C105" i="6"/>
  <c r="B105" i="6"/>
  <c r="A105" i="6"/>
  <c r="T104" i="6"/>
  <c r="S104" i="6"/>
  <c r="P104" i="6"/>
  <c r="O104" i="6"/>
  <c r="L104" i="6"/>
  <c r="K104" i="6"/>
  <c r="H104" i="6"/>
  <c r="G104" i="6"/>
  <c r="F104" i="6"/>
  <c r="C104" i="6"/>
  <c r="B104" i="6"/>
  <c r="A104" i="6"/>
  <c r="T103" i="6"/>
  <c r="S103" i="6"/>
  <c r="P103" i="6"/>
  <c r="O103" i="6"/>
  <c r="L103" i="6"/>
  <c r="K103" i="6"/>
  <c r="H103" i="6"/>
  <c r="G103" i="6"/>
  <c r="F103" i="6"/>
  <c r="C103" i="6"/>
  <c r="B103" i="6"/>
  <c r="A103" i="6"/>
  <c r="T102" i="6"/>
  <c r="S102" i="6"/>
  <c r="P102" i="6"/>
  <c r="O102" i="6"/>
  <c r="L102" i="6"/>
  <c r="K102" i="6"/>
  <c r="H102" i="6"/>
  <c r="G102" i="6"/>
  <c r="F102" i="6"/>
  <c r="C102" i="6"/>
  <c r="B102" i="6"/>
  <c r="A102" i="6"/>
  <c r="T101" i="6"/>
  <c r="S101" i="6"/>
  <c r="P101" i="6"/>
  <c r="O101" i="6"/>
  <c r="L101" i="6"/>
  <c r="K101" i="6"/>
  <c r="H101" i="6"/>
  <c r="G101" i="6"/>
  <c r="F101" i="6"/>
  <c r="B101" i="6"/>
  <c r="A101" i="6"/>
  <c r="C100" i="6"/>
  <c r="T99" i="6"/>
  <c r="S99" i="6"/>
  <c r="P99" i="6"/>
  <c r="O99" i="6"/>
  <c r="L99" i="6"/>
  <c r="K99" i="6"/>
  <c r="H99" i="6"/>
  <c r="G99" i="6"/>
  <c r="F99" i="6"/>
  <c r="C99" i="6"/>
  <c r="A99" i="6"/>
  <c r="T98" i="6"/>
  <c r="S98" i="6"/>
  <c r="P98" i="6"/>
  <c r="O98" i="6"/>
  <c r="L98" i="6"/>
  <c r="K98" i="6"/>
  <c r="H98" i="6"/>
  <c r="G98" i="6"/>
  <c r="F98" i="6"/>
  <c r="C98" i="6"/>
  <c r="B98" i="6"/>
  <c r="A98" i="6"/>
  <c r="T97" i="6"/>
  <c r="S97" i="6"/>
  <c r="P97" i="6"/>
  <c r="O97" i="6"/>
  <c r="L97" i="6"/>
  <c r="K97" i="6"/>
  <c r="H97" i="6"/>
  <c r="G97" i="6"/>
  <c r="F97" i="6"/>
  <c r="C97" i="6"/>
  <c r="B97" i="6"/>
  <c r="A97" i="6"/>
  <c r="T96" i="6"/>
  <c r="S96" i="6"/>
  <c r="P96" i="6"/>
  <c r="O96" i="6"/>
  <c r="L96" i="6"/>
  <c r="K96" i="6"/>
  <c r="H96" i="6"/>
  <c r="G96" i="6"/>
  <c r="F96" i="6"/>
  <c r="C96" i="6"/>
  <c r="B96" i="6"/>
  <c r="A96" i="6"/>
  <c r="T95" i="6"/>
  <c r="S95" i="6"/>
  <c r="P95" i="6"/>
  <c r="O95" i="6"/>
  <c r="L95" i="6"/>
  <c r="K95" i="6"/>
  <c r="H95" i="6"/>
  <c r="G95" i="6"/>
  <c r="F95" i="6"/>
  <c r="C95" i="6"/>
  <c r="B95" i="6"/>
  <c r="A95" i="6"/>
  <c r="T94" i="6"/>
  <c r="S94" i="6"/>
  <c r="P94" i="6"/>
  <c r="O94" i="6"/>
  <c r="L94" i="6"/>
  <c r="K94" i="6"/>
  <c r="H94" i="6"/>
  <c r="G94" i="6"/>
  <c r="F94" i="6"/>
  <c r="B94" i="6"/>
  <c r="A94" i="6"/>
  <c r="T93" i="6"/>
  <c r="S93" i="6"/>
  <c r="P93" i="6"/>
  <c r="O93" i="6"/>
  <c r="L93" i="6"/>
  <c r="K93" i="6"/>
  <c r="H93" i="6"/>
  <c r="G93" i="6"/>
  <c r="F93" i="6"/>
  <c r="C93" i="6"/>
  <c r="B93" i="6"/>
  <c r="A93" i="6"/>
  <c r="T92" i="6"/>
  <c r="S92" i="6"/>
  <c r="P92" i="6"/>
  <c r="O92" i="6"/>
  <c r="L92" i="6"/>
  <c r="K92" i="6"/>
  <c r="H92" i="6"/>
  <c r="G92" i="6"/>
  <c r="F92" i="6"/>
  <c r="C92" i="6"/>
  <c r="B92" i="6"/>
  <c r="A92" i="6"/>
  <c r="T91" i="6"/>
  <c r="S91" i="6"/>
  <c r="P91" i="6"/>
  <c r="O91" i="6"/>
  <c r="L91" i="6"/>
  <c r="K91" i="6"/>
  <c r="H91" i="6"/>
  <c r="G91" i="6"/>
  <c r="F91" i="6"/>
  <c r="C91" i="6"/>
  <c r="B91" i="6"/>
  <c r="A91" i="6"/>
  <c r="T90" i="6"/>
  <c r="S90" i="6"/>
  <c r="P90" i="6"/>
  <c r="O90" i="6"/>
  <c r="L90" i="6"/>
  <c r="K90" i="6"/>
  <c r="H90" i="6"/>
  <c r="G90" i="6"/>
  <c r="F90" i="6"/>
  <c r="C90" i="6"/>
  <c r="B90" i="6"/>
  <c r="A90" i="6"/>
  <c r="T89" i="6"/>
  <c r="S89" i="6"/>
  <c r="P89" i="6"/>
  <c r="O89" i="6"/>
  <c r="L89" i="6"/>
  <c r="K89" i="6"/>
  <c r="H89" i="6"/>
  <c r="G89" i="6"/>
  <c r="F89" i="6"/>
  <c r="B89" i="6"/>
  <c r="A89" i="6"/>
  <c r="T88" i="6"/>
  <c r="S88" i="6"/>
  <c r="P88" i="6"/>
  <c r="O88" i="6"/>
  <c r="L88" i="6"/>
  <c r="K88" i="6"/>
  <c r="H88" i="6"/>
  <c r="G88" i="6"/>
  <c r="F88" i="6"/>
  <c r="B88" i="6"/>
  <c r="A88" i="6"/>
  <c r="T87" i="6"/>
  <c r="S87" i="6"/>
  <c r="P87" i="6"/>
  <c r="O87" i="6"/>
  <c r="L87" i="6"/>
  <c r="K87" i="6"/>
  <c r="H87" i="6"/>
  <c r="G87" i="6"/>
  <c r="F87" i="6"/>
  <c r="B87" i="6"/>
  <c r="A87" i="6"/>
  <c r="T86" i="6"/>
  <c r="S86" i="6"/>
  <c r="P86" i="6"/>
  <c r="O86" i="6"/>
  <c r="L86" i="6"/>
  <c r="K86" i="6"/>
  <c r="H86" i="6"/>
  <c r="G86" i="6"/>
  <c r="F86" i="6"/>
  <c r="B86" i="6"/>
  <c r="A86" i="6"/>
  <c r="T85" i="6"/>
  <c r="S85" i="6"/>
  <c r="P85" i="6"/>
  <c r="O85" i="6"/>
  <c r="L85" i="6"/>
  <c r="K85" i="6"/>
  <c r="H85" i="6"/>
  <c r="G85" i="6"/>
  <c r="F85" i="6"/>
  <c r="B85" i="6"/>
  <c r="A85" i="6"/>
  <c r="T84" i="6"/>
  <c r="S84" i="6"/>
  <c r="P84" i="6"/>
  <c r="O84" i="6"/>
  <c r="L84" i="6"/>
  <c r="K84" i="6"/>
  <c r="H84" i="6"/>
  <c r="G84" i="6"/>
  <c r="F84" i="6"/>
  <c r="B84" i="6"/>
  <c r="A84" i="6"/>
  <c r="T83" i="6"/>
  <c r="S83" i="6"/>
  <c r="P83" i="6"/>
  <c r="O83" i="6"/>
  <c r="L83" i="6"/>
  <c r="K83" i="6"/>
  <c r="H83" i="6"/>
  <c r="G83" i="6"/>
  <c r="F83" i="6"/>
  <c r="C83" i="6"/>
  <c r="B83" i="6"/>
  <c r="A83" i="6"/>
  <c r="T82" i="6"/>
  <c r="S82" i="6"/>
  <c r="P82" i="6"/>
  <c r="O82" i="6"/>
  <c r="L82" i="6"/>
  <c r="K82" i="6"/>
  <c r="H82" i="6"/>
  <c r="G82" i="6"/>
  <c r="F82" i="6"/>
  <c r="C82" i="6"/>
  <c r="B82" i="6"/>
  <c r="A82" i="6"/>
  <c r="T81" i="6"/>
  <c r="S81" i="6"/>
  <c r="P81" i="6"/>
  <c r="O81" i="6"/>
  <c r="L81" i="6"/>
  <c r="K81" i="6"/>
  <c r="H81" i="6"/>
  <c r="G81" i="6"/>
  <c r="F81" i="6"/>
  <c r="C81" i="6"/>
  <c r="B81" i="6"/>
  <c r="A81" i="6"/>
  <c r="T80" i="6"/>
  <c r="S80" i="6"/>
  <c r="P80" i="6"/>
  <c r="O80" i="6"/>
  <c r="L80" i="6"/>
  <c r="K80" i="6"/>
  <c r="H80" i="6"/>
  <c r="G80" i="6"/>
  <c r="F80" i="6"/>
  <c r="C80" i="6"/>
  <c r="B80" i="6"/>
  <c r="A80" i="6"/>
  <c r="T79" i="6"/>
  <c r="S79" i="6"/>
  <c r="P79" i="6"/>
  <c r="O79" i="6"/>
  <c r="L79" i="6"/>
  <c r="K79" i="6"/>
  <c r="H79" i="6"/>
  <c r="G79" i="6"/>
  <c r="F79" i="6"/>
  <c r="C79" i="6"/>
  <c r="B79" i="6"/>
  <c r="A79" i="6"/>
  <c r="T78" i="6"/>
  <c r="S78" i="6"/>
  <c r="P78" i="6"/>
  <c r="O78" i="6"/>
  <c r="L78" i="6"/>
  <c r="K78" i="6"/>
  <c r="H78" i="6"/>
  <c r="G78" i="6"/>
  <c r="F78" i="6"/>
  <c r="B78" i="6"/>
  <c r="A78" i="6"/>
  <c r="T77" i="6"/>
  <c r="S77" i="6"/>
  <c r="P77" i="6"/>
  <c r="O77" i="6"/>
  <c r="L77" i="6"/>
  <c r="K77" i="6"/>
  <c r="H77" i="6"/>
  <c r="G77" i="6"/>
  <c r="F77" i="6"/>
  <c r="C77" i="6"/>
  <c r="B77" i="6"/>
  <c r="A77" i="6"/>
  <c r="T76" i="6"/>
  <c r="S76" i="6"/>
  <c r="P76" i="6"/>
  <c r="O76" i="6"/>
  <c r="L76" i="6"/>
  <c r="K76" i="6"/>
  <c r="H76" i="6"/>
  <c r="G76" i="6"/>
  <c r="F76" i="6"/>
  <c r="C76" i="6"/>
  <c r="B76" i="6"/>
  <c r="A76" i="6"/>
  <c r="T75" i="6"/>
  <c r="S75" i="6"/>
  <c r="P75" i="6"/>
  <c r="O75" i="6"/>
  <c r="L75" i="6"/>
  <c r="K75" i="6"/>
  <c r="H75" i="6"/>
  <c r="G75" i="6"/>
  <c r="F75" i="6"/>
  <c r="C75" i="6"/>
  <c r="B75" i="6"/>
  <c r="A75" i="6"/>
  <c r="T74" i="6"/>
  <c r="S74" i="6"/>
  <c r="P74" i="6"/>
  <c r="O74" i="6"/>
  <c r="L74" i="6"/>
  <c r="K74" i="6"/>
  <c r="H74" i="6"/>
  <c r="G74" i="6"/>
  <c r="F74" i="6"/>
  <c r="C74" i="6"/>
  <c r="B74" i="6"/>
  <c r="A74" i="6"/>
  <c r="T73" i="6"/>
  <c r="S73" i="6"/>
  <c r="P73" i="6"/>
  <c r="O73" i="6"/>
  <c r="L73" i="6"/>
  <c r="K73" i="6"/>
  <c r="H73" i="6"/>
  <c r="G73" i="6"/>
  <c r="F73" i="6"/>
  <c r="C73" i="6"/>
  <c r="B73" i="6"/>
  <c r="A73" i="6"/>
  <c r="T72" i="6"/>
  <c r="S72" i="6"/>
  <c r="P72" i="6"/>
  <c r="O72" i="6"/>
  <c r="L72" i="6"/>
  <c r="K72" i="6"/>
  <c r="H72" i="6"/>
  <c r="G72" i="6"/>
  <c r="F72" i="6"/>
  <c r="C72" i="6"/>
  <c r="B72" i="6"/>
  <c r="A72" i="6"/>
  <c r="T71" i="6"/>
  <c r="S71" i="6"/>
  <c r="P71" i="6"/>
  <c r="O71" i="6"/>
  <c r="L71" i="6"/>
  <c r="K71" i="6"/>
  <c r="H71" i="6"/>
  <c r="G71" i="6"/>
  <c r="F71" i="6"/>
  <c r="C71" i="6"/>
  <c r="B71" i="6"/>
  <c r="A71" i="6"/>
  <c r="T70" i="6"/>
  <c r="S70" i="6"/>
  <c r="P70" i="6"/>
  <c r="O70" i="6"/>
  <c r="L70" i="6"/>
  <c r="K70" i="6"/>
  <c r="H70" i="6"/>
  <c r="G70" i="6"/>
  <c r="F70" i="6"/>
  <c r="C70" i="6"/>
  <c r="B70" i="6"/>
  <c r="A70" i="6"/>
  <c r="T69" i="6"/>
  <c r="S69" i="6"/>
  <c r="P69" i="6"/>
  <c r="O69" i="6"/>
  <c r="L69" i="6"/>
  <c r="K69" i="6"/>
  <c r="H69" i="6"/>
  <c r="G69" i="6"/>
  <c r="F69" i="6"/>
  <c r="C69" i="6"/>
  <c r="B69" i="6"/>
  <c r="A69" i="6"/>
  <c r="T68" i="6"/>
  <c r="S68" i="6"/>
  <c r="P68" i="6"/>
  <c r="O68" i="6"/>
  <c r="L68" i="6"/>
  <c r="K68" i="6"/>
  <c r="H68" i="6"/>
  <c r="G68" i="6"/>
  <c r="F68" i="6"/>
  <c r="B68" i="6"/>
  <c r="A68" i="6"/>
  <c r="T67" i="6"/>
  <c r="S67" i="6"/>
  <c r="P67" i="6"/>
  <c r="O67" i="6"/>
  <c r="L67" i="6"/>
  <c r="K67" i="6"/>
  <c r="H67" i="6"/>
  <c r="G67" i="6"/>
  <c r="F67" i="6"/>
  <c r="C67" i="6"/>
  <c r="B67" i="6"/>
  <c r="A67" i="6"/>
  <c r="T66" i="6"/>
  <c r="S66" i="6"/>
  <c r="P66" i="6"/>
  <c r="O66" i="6"/>
  <c r="L66" i="6"/>
  <c r="K66" i="6"/>
  <c r="H66" i="6"/>
  <c r="G66" i="6"/>
  <c r="F66" i="6"/>
  <c r="B66" i="6"/>
  <c r="A66" i="6"/>
  <c r="T65" i="6"/>
  <c r="S65" i="6"/>
  <c r="P65" i="6"/>
  <c r="O65" i="6"/>
  <c r="L65" i="6"/>
  <c r="K65" i="6"/>
  <c r="H65" i="6"/>
  <c r="G65" i="6"/>
  <c r="F65" i="6"/>
  <c r="B65" i="6"/>
  <c r="A65" i="6"/>
  <c r="T64" i="6"/>
  <c r="S64" i="6"/>
  <c r="P64" i="6"/>
  <c r="O64" i="6"/>
  <c r="L64" i="6"/>
  <c r="K64" i="6"/>
  <c r="H64" i="6"/>
  <c r="G64" i="6"/>
  <c r="F64" i="6"/>
  <c r="C64" i="6"/>
  <c r="B64" i="6"/>
  <c r="A64" i="6"/>
  <c r="T62" i="6"/>
  <c r="S62" i="6"/>
  <c r="P62" i="6"/>
  <c r="O62" i="6"/>
  <c r="L62" i="6"/>
  <c r="K62" i="6"/>
  <c r="H62" i="6"/>
  <c r="G62" i="6"/>
  <c r="F62" i="6"/>
  <c r="B62" i="6"/>
  <c r="A62" i="6"/>
  <c r="T61" i="6"/>
  <c r="S61" i="6"/>
  <c r="P61" i="6"/>
  <c r="O61" i="6"/>
  <c r="L61" i="6"/>
  <c r="K61" i="6"/>
  <c r="H61" i="6"/>
  <c r="G61" i="6"/>
  <c r="F61" i="6"/>
  <c r="C61" i="6"/>
  <c r="B61" i="6"/>
  <c r="A61" i="6"/>
  <c r="T60" i="6"/>
  <c r="S60" i="6"/>
  <c r="P60" i="6"/>
  <c r="O60" i="6"/>
  <c r="L60" i="6"/>
  <c r="K60" i="6"/>
  <c r="H60" i="6"/>
  <c r="G60" i="6"/>
  <c r="F60" i="6"/>
  <c r="C60" i="6"/>
  <c r="B60" i="6"/>
  <c r="A60" i="6"/>
  <c r="T59" i="6"/>
  <c r="S59" i="6"/>
  <c r="P59" i="6"/>
  <c r="O59" i="6"/>
  <c r="L59" i="6"/>
  <c r="K59" i="6"/>
  <c r="H59" i="6"/>
  <c r="G59" i="6"/>
  <c r="F59" i="6"/>
  <c r="C59" i="6"/>
  <c r="B59" i="6"/>
  <c r="A59" i="6"/>
  <c r="T58" i="6"/>
  <c r="S58" i="6"/>
  <c r="P58" i="6"/>
  <c r="O58" i="6"/>
  <c r="L58" i="6"/>
  <c r="K58" i="6"/>
  <c r="H58" i="6"/>
  <c r="G58" i="6"/>
  <c r="F58" i="6"/>
  <c r="C58" i="6"/>
  <c r="B58" i="6"/>
  <c r="A58" i="6"/>
  <c r="T57" i="6"/>
  <c r="S57" i="6"/>
  <c r="P57" i="6"/>
  <c r="O57" i="6"/>
  <c r="L57" i="6"/>
  <c r="K57" i="6"/>
  <c r="H57" i="6"/>
  <c r="G57" i="6"/>
  <c r="F57" i="6"/>
  <c r="B57" i="6"/>
  <c r="A57" i="6"/>
  <c r="T56" i="6"/>
  <c r="S56" i="6"/>
  <c r="P56" i="6"/>
  <c r="O56" i="6"/>
  <c r="L56" i="6"/>
  <c r="K56" i="6"/>
  <c r="H56" i="6"/>
  <c r="G56" i="6"/>
  <c r="F56" i="6"/>
  <c r="B56" i="6"/>
  <c r="A56" i="6"/>
  <c r="T55" i="6"/>
  <c r="S55" i="6"/>
  <c r="P55" i="6"/>
  <c r="O55" i="6"/>
  <c r="L55" i="6"/>
  <c r="K55" i="6"/>
  <c r="H55" i="6"/>
  <c r="G55" i="6"/>
  <c r="F55" i="6"/>
  <c r="C55" i="6"/>
  <c r="B55" i="6"/>
  <c r="A55" i="6"/>
  <c r="T54" i="6"/>
  <c r="S54" i="6"/>
  <c r="P54" i="6"/>
  <c r="O54" i="6"/>
  <c r="L54" i="6"/>
  <c r="K54" i="6"/>
  <c r="H54" i="6"/>
  <c r="G54" i="6"/>
  <c r="F54" i="6"/>
  <c r="C54" i="6"/>
  <c r="B54" i="6"/>
  <c r="A54" i="6"/>
  <c r="T53" i="6"/>
  <c r="S53" i="6"/>
  <c r="P53" i="6"/>
  <c r="O53" i="6"/>
  <c r="L53" i="6"/>
  <c r="K53" i="6"/>
  <c r="H53" i="6"/>
  <c r="G53" i="6"/>
  <c r="F53" i="6"/>
  <c r="C53" i="6"/>
  <c r="B53" i="6"/>
  <c r="A53" i="6"/>
  <c r="T52" i="6"/>
  <c r="S52" i="6"/>
  <c r="P52" i="6"/>
  <c r="O52" i="6"/>
  <c r="L52" i="6"/>
  <c r="K52" i="6"/>
  <c r="H52" i="6"/>
  <c r="G52" i="6"/>
  <c r="F52" i="6"/>
  <c r="C52" i="6"/>
  <c r="B52" i="6"/>
  <c r="A52" i="6"/>
  <c r="T51" i="6"/>
  <c r="S51" i="6"/>
  <c r="P51" i="6"/>
  <c r="O51" i="6"/>
  <c r="L51" i="6"/>
  <c r="K51" i="6"/>
  <c r="H51" i="6"/>
  <c r="G51" i="6"/>
  <c r="F51" i="6"/>
  <c r="C51" i="6"/>
  <c r="B51" i="6"/>
  <c r="A51" i="6"/>
  <c r="T50" i="6"/>
  <c r="S50" i="6"/>
  <c r="P50" i="6"/>
  <c r="O50" i="6"/>
  <c r="L50" i="6"/>
  <c r="K50" i="6"/>
  <c r="H50" i="6"/>
  <c r="G50" i="6"/>
  <c r="F50" i="6"/>
  <c r="C50" i="6"/>
  <c r="B50" i="6"/>
  <c r="A50" i="6"/>
  <c r="T49" i="6"/>
  <c r="S49" i="6"/>
  <c r="P49" i="6"/>
  <c r="O49" i="6"/>
  <c r="L49" i="6"/>
  <c r="K49" i="6"/>
  <c r="H49" i="6"/>
  <c r="G49" i="6"/>
  <c r="F49" i="6"/>
  <c r="C49" i="6"/>
  <c r="B49" i="6"/>
  <c r="A49" i="6"/>
  <c r="T48" i="6"/>
  <c r="S48" i="6"/>
  <c r="P48" i="6"/>
  <c r="O48" i="6"/>
  <c r="L48" i="6"/>
  <c r="K48" i="6"/>
  <c r="H48" i="6"/>
  <c r="G48" i="6"/>
  <c r="F48" i="6"/>
  <c r="C48" i="6"/>
  <c r="B48" i="6"/>
  <c r="A48" i="6"/>
  <c r="T47" i="6"/>
  <c r="S47" i="6"/>
  <c r="P47" i="6"/>
  <c r="O47" i="6"/>
  <c r="L47" i="6"/>
  <c r="K47" i="6"/>
  <c r="H47" i="6"/>
  <c r="G47" i="6"/>
  <c r="F47" i="6"/>
  <c r="C47" i="6"/>
  <c r="B47" i="6"/>
  <c r="A47" i="6"/>
  <c r="T46" i="6"/>
  <c r="S46" i="6"/>
  <c r="P46" i="6"/>
  <c r="O46" i="6"/>
  <c r="L46" i="6"/>
  <c r="K46" i="6"/>
  <c r="H46" i="6"/>
  <c r="G46" i="6"/>
  <c r="F46" i="6"/>
  <c r="C46" i="6"/>
  <c r="B46" i="6"/>
  <c r="A46" i="6"/>
  <c r="T45" i="6"/>
  <c r="S45" i="6"/>
  <c r="P45" i="6"/>
  <c r="O45" i="6"/>
  <c r="L45" i="6"/>
  <c r="K45" i="6"/>
  <c r="H45" i="6"/>
  <c r="G45" i="6"/>
  <c r="F45" i="6"/>
  <c r="C45" i="6"/>
  <c r="B45" i="6"/>
  <c r="A45" i="6"/>
  <c r="T44" i="6"/>
  <c r="S44" i="6"/>
  <c r="P44" i="6"/>
  <c r="O44" i="6"/>
  <c r="L44" i="6"/>
  <c r="K44" i="6"/>
  <c r="H44" i="6"/>
  <c r="G44" i="6"/>
  <c r="F44" i="6"/>
  <c r="B44" i="6"/>
  <c r="A44" i="6"/>
  <c r="T43" i="6"/>
  <c r="S43" i="6"/>
  <c r="P43" i="6"/>
  <c r="O43" i="6"/>
  <c r="L43" i="6"/>
  <c r="K43" i="6"/>
  <c r="H43" i="6"/>
  <c r="G43" i="6"/>
  <c r="F43" i="6"/>
  <c r="C43" i="6"/>
  <c r="B43" i="6"/>
  <c r="A43" i="6"/>
  <c r="T42" i="6"/>
  <c r="S42" i="6"/>
  <c r="P42" i="6"/>
  <c r="O42" i="6"/>
  <c r="L42" i="6"/>
  <c r="K42" i="6"/>
  <c r="H42" i="6"/>
  <c r="G42" i="6"/>
  <c r="F42" i="6"/>
  <c r="C42" i="6"/>
  <c r="B42" i="6"/>
  <c r="A42" i="6"/>
  <c r="T41" i="6"/>
  <c r="S41" i="6"/>
  <c r="P41" i="6"/>
  <c r="O41" i="6"/>
  <c r="L41" i="6"/>
  <c r="K41" i="6"/>
  <c r="H41" i="6"/>
  <c r="G41" i="6"/>
  <c r="F41" i="6"/>
  <c r="C41" i="6"/>
  <c r="B41" i="6"/>
  <c r="A41" i="6"/>
  <c r="T40" i="6"/>
  <c r="S40" i="6"/>
  <c r="P40" i="6"/>
  <c r="O40" i="6"/>
  <c r="L40" i="6"/>
  <c r="K40" i="6"/>
  <c r="H40" i="6"/>
  <c r="G40" i="6"/>
  <c r="F40" i="6"/>
  <c r="C40" i="6"/>
  <c r="B40" i="6"/>
  <c r="A40" i="6"/>
  <c r="T39" i="6"/>
  <c r="S39" i="6"/>
  <c r="P39" i="6"/>
  <c r="O39" i="6"/>
  <c r="L39" i="6"/>
  <c r="K39" i="6"/>
  <c r="H39" i="6"/>
  <c r="G39" i="6"/>
  <c r="F39" i="6"/>
  <c r="C39" i="6"/>
  <c r="B39" i="6"/>
  <c r="A39" i="6"/>
  <c r="T38" i="6"/>
  <c r="S38" i="6"/>
  <c r="P38" i="6"/>
  <c r="O38" i="6"/>
  <c r="L38" i="6"/>
  <c r="K38" i="6"/>
  <c r="H38" i="6"/>
  <c r="G38" i="6"/>
  <c r="F38" i="6"/>
  <c r="C38" i="6"/>
  <c r="B38" i="6"/>
  <c r="A38" i="6"/>
  <c r="T37" i="6"/>
  <c r="S37" i="6"/>
  <c r="P37" i="6"/>
  <c r="O37" i="6"/>
  <c r="L37" i="6"/>
  <c r="K37" i="6"/>
  <c r="H37" i="6"/>
  <c r="G37" i="6"/>
  <c r="F37" i="6"/>
  <c r="C37" i="6"/>
  <c r="B37" i="6"/>
  <c r="A37" i="6"/>
  <c r="T36" i="6"/>
  <c r="S36" i="6"/>
  <c r="P36" i="6"/>
  <c r="O36" i="6"/>
  <c r="L36" i="6"/>
  <c r="K36" i="6"/>
  <c r="H36" i="6"/>
  <c r="G36" i="6"/>
  <c r="F36" i="6"/>
  <c r="C36" i="6"/>
  <c r="B36" i="6"/>
  <c r="A36" i="6"/>
  <c r="T35" i="6"/>
  <c r="S35" i="6"/>
  <c r="P35" i="6"/>
  <c r="O35" i="6"/>
  <c r="L35" i="6"/>
  <c r="K35" i="6"/>
  <c r="H35" i="6"/>
  <c r="G35" i="6"/>
  <c r="F35" i="6"/>
  <c r="C35" i="6"/>
  <c r="B35" i="6"/>
  <c r="A35" i="6"/>
  <c r="T34" i="6"/>
  <c r="S34" i="6"/>
  <c r="P34" i="6"/>
  <c r="O34" i="6"/>
  <c r="L34" i="6"/>
  <c r="K34" i="6"/>
  <c r="H34" i="6"/>
  <c r="G34" i="6"/>
  <c r="F34" i="6"/>
  <c r="C34" i="6"/>
  <c r="B34" i="6"/>
  <c r="A34" i="6"/>
  <c r="T31" i="6"/>
  <c r="S31" i="6"/>
  <c r="P31" i="6"/>
  <c r="O31" i="6"/>
  <c r="L31" i="6"/>
  <c r="K31" i="6"/>
  <c r="H31" i="6"/>
  <c r="G31" i="6"/>
  <c r="F31" i="6"/>
  <c r="C31" i="6"/>
  <c r="A31" i="6"/>
  <c r="T30" i="6"/>
  <c r="S30" i="6"/>
  <c r="P30" i="6"/>
  <c r="O30" i="6"/>
  <c r="L30" i="6"/>
  <c r="K30" i="6"/>
  <c r="H30" i="6"/>
  <c r="G30" i="6"/>
  <c r="F30" i="6"/>
  <c r="C30" i="6"/>
  <c r="B30" i="6"/>
  <c r="A30" i="6"/>
  <c r="T29" i="6"/>
  <c r="S29" i="6"/>
  <c r="P29" i="6"/>
  <c r="O29" i="6"/>
  <c r="L29" i="6"/>
  <c r="K29" i="6"/>
  <c r="H29" i="6"/>
  <c r="G29" i="6"/>
  <c r="F29" i="6"/>
  <c r="I29" i="6" s="1"/>
  <c r="J29" i="6" s="1"/>
  <c r="M29" i="6" s="1"/>
  <c r="N29" i="6" s="1"/>
  <c r="Q29" i="6" s="1"/>
  <c r="R29" i="6" s="1"/>
  <c r="U29" i="6" s="1"/>
  <c r="C29" i="6"/>
  <c r="B29" i="6"/>
  <c r="A29" i="6"/>
  <c r="T28" i="6"/>
  <c r="S28" i="6"/>
  <c r="P28" i="6"/>
  <c r="O28" i="6"/>
  <c r="L28" i="6"/>
  <c r="K28" i="6"/>
  <c r="H28" i="6"/>
  <c r="G28" i="6"/>
  <c r="F28" i="6"/>
  <c r="C28" i="6"/>
  <c r="B28" i="6"/>
  <c r="A28" i="6"/>
  <c r="T27" i="6"/>
  <c r="S27" i="6"/>
  <c r="P27" i="6"/>
  <c r="O27" i="6"/>
  <c r="L27" i="6"/>
  <c r="K27" i="6"/>
  <c r="H27" i="6"/>
  <c r="G27" i="6"/>
  <c r="F27" i="6"/>
  <c r="C27" i="6"/>
  <c r="B27" i="6"/>
  <c r="A27" i="6"/>
  <c r="T26" i="6"/>
  <c r="S26" i="6"/>
  <c r="P26" i="6"/>
  <c r="O26" i="6"/>
  <c r="L26" i="6"/>
  <c r="K26" i="6"/>
  <c r="H26" i="6"/>
  <c r="G26" i="6"/>
  <c r="F26" i="6"/>
  <c r="C26" i="6"/>
  <c r="B26" i="6"/>
  <c r="A26" i="6"/>
  <c r="T25" i="6"/>
  <c r="S25" i="6"/>
  <c r="P25" i="6"/>
  <c r="O25" i="6"/>
  <c r="L25" i="6"/>
  <c r="K25" i="6"/>
  <c r="H25" i="6"/>
  <c r="G25" i="6"/>
  <c r="F25" i="6"/>
  <c r="I25" i="6" s="1"/>
  <c r="J25" i="6" s="1"/>
  <c r="M25" i="6" s="1"/>
  <c r="N25" i="6" s="1"/>
  <c r="Q25" i="6" s="1"/>
  <c r="R25" i="6" s="1"/>
  <c r="U25" i="6" s="1"/>
  <c r="C25" i="6"/>
  <c r="B25" i="6"/>
  <c r="A25" i="6"/>
  <c r="T24" i="6"/>
  <c r="S24" i="6"/>
  <c r="P24" i="6"/>
  <c r="O24" i="6"/>
  <c r="L24" i="6"/>
  <c r="K24" i="6"/>
  <c r="H24" i="6"/>
  <c r="G24" i="6"/>
  <c r="F24" i="6"/>
  <c r="C24" i="6"/>
  <c r="B24" i="6"/>
  <c r="A24" i="6"/>
  <c r="T23" i="6"/>
  <c r="S23" i="6"/>
  <c r="P23" i="6"/>
  <c r="O23" i="6"/>
  <c r="L23" i="6"/>
  <c r="K23" i="6"/>
  <c r="H23" i="6"/>
  <c r="G23" i="6"/>
  <c r="F23" i="6"/>
  <c r="B23" i="6"/>
  <c r="A23" i="6"/>
  <c r="T22" i="6"/>
  <c r="S22" i="6"/>
  <c r="P22" i="6"/>
  <c r="O22" i="6"/>
  <c r="L22" i="6"/>
  <c r="K22" i="6"/>
  <c r="H22" i="6"/>
  <c r="G22" i="6"/>
  <c r="F22" i="6"/>
  <c r="C22" i="6"/>
  <c r="B22" i="6"/>
  <c r="A22" i="6"/>
  <c r="T21" i="6"/>
  <c r="S21" i="6"/>
  <c r="P21" i="6"/>
  <c r="O21" i="6"/>
  <c r="L21" i="6"/>
  <c r="K21" i="6"/>
  <c r="H21" i="6"/>
  <c r="G21" i="6"/>
  <c r="I21" i="6" s="1"/>
  <c r="J21" i="6" s="1"/>
  <c r="M21" i="6" s="1"/>
  <c r="N21" i="6" s="1"/>
  <c r="Q21" i="6" s="1"/>
  <c r="R21" i="6" s="1"/>
  <c r="U21" i="6" s="1"/>
  <c r="F21" i="6"/>
  <c r="C21" i="6"/>
  <c r="B21" i="6"/>
  <c r="A21" i="6"/>
  <c r="T20" i="6"/>
  <c r="S20" i="6"/>
  <c r="P20" i="6"/>
  <c r="O20" i="6"/>
  <c r="L20" i="6"/>
  <c r="K20" i="6"/>
  <c r="H20" i="6"/>
  <c r="G20" i="6"/>
  <c r="F20" i="6"/>
  <c r="C20" i="6"/>
  <c r="B20" i="6"/>
  <c r="A20" i="6"/>
  <c r="T19" i="6"/>
  <c r="S19" i="6"/>
  <c r="P19" i="6"/>
  <c r="O19" i="6"/>
  <c r="L19" i="6"/>
  <c r="K19" i="6"/>
  <c r="H19" i="6"/>
  <c r="G19" i="6"/>
  <c r="I19" i="6" s="1"/>
  <c r="J19" i="6" s="1"/>
  <c r="M19" i="6" s="1"/>
  <c r="N19" i="6" s="1"/>
  <c r="Q19" i="6" s="1"/>
  <c r="R19" i="6" s="1"/>
  <c r="U19" i="6" s="1"/>
  <c r="F19" i="6"/>
  <c r="C19" i="6"/>
  <c r="B19" i="6"/>
  <c r="A19" i="6"/>
  <c r="T18" i="6"/>
  <c r="S18" i="6"/>
  <c r="P18" i="6"/>
  <c r="O18" i="6"/>
  <c r="L18" i="6"/>
  <c r="K18" i="6"/>
  <c r="H18" i="6"/>
  <c r="G18" i="6"/>
  <c r="F18" i="6"/>
  <c r="C18" i="6"/>
  <c r="B18" i="6"/>
  <c r="A18" i="6"/>
  <c r="T17" i="6"/>
  <c r="S17" i="6"/>
  <c r="P17" i="6"/>
  <c r="O17" i="6"/>
  <c r="L17" i="6"/>
  <c r="K17" i="6"/>
  <c r="H17" i="6"/>
  <c r="G17" i="6"/>
  <c r="I17" i="6" s="1"/>
  <c r="J17" i="6" s="1"/>
  <c r="M17" i="6" s="1"/>
  <c r="N17" i="6" s="1"/>
  <c r="Q17" i="6" s="1"/>
  <c r="R17" i="6" s="1"/>
  <c r="U17" i="6" s="1"/>
  <c r="F17" i="6"/>
  <c r="C17" i="6"/>
  <c r="B17" i="6"/>
  <c r="A17" i="6"/>
  <c r="T16" i="6"/>
  <c r="S16" i="6"/>
  <c r="P16" i="6"/>
  <c r="O16" i="6"/>
  <c r="L16" i="6"/>
  <c r="K16" i="6"/>
  <c r="H16" i="6"/>
  <c r="G16" i="6"/>
  <c r="F16" i="6"/>
  <c r="C16" i="6"/>
  <c r="B16" i="6"/>
  <c r="A16" i="6"/>
  <c r="T15" i="6"/>
  <c r="S15" i="6"/>
  <c r="P15" i="6"/>
  <c r="O15" i="6"/>
  <c r="L15" i="6"/>
  <c r="K15" i="6"/>
  <c r="H15" i="6"/>
  <c r="G15" i="6"/>
  <c r="I15" i="6" s="1"/>
  <c r="J15" i="6" s="1"/>
  <c r="M15" i="6" s="1"/>
  <c r="N15" i="6" s="1"/>
  <c r="Q15" i="6" s="1"/>
  <c r="R15" i="6" s="1"/>
  <c r="U15" i="6" s="1"/>
  <c r="F15" i="6"/>
  <c r="C15" i="6"/>
  <c r="B15" i="6"/>
  <c r="A15" i="6"/>
  <c r="T14" i="6"/>
  <c r="S14" i="6"/>
  <c r="P14" i="6"/>
  <c r="O14" i="6"/>
  <c r="L14" i="6"/>
  <c r="K14" i="6"/>
  <c r="H14" i="6"/>
  <c r="G14" i="6"/>
  <c r="F14" i="6"/>
  <c r="C14" i="6"/>
  <c r="B14" i="6"/>
  <c r="A14" i="6"/>
  <c r="T13" i="6"/>
  <c r="S13" i="6"/>
  <c r="P13" i="6"/>
  <c r="O13" i="6"/>
  <c r="L13" i="6"/>
  <c r="K13" i="6"/>
  <c r="H13" i="6"/>
  <c r="G13" i="6"/>
  <c r="I13" i="6" s="1"/>
  <c r="J13" i="6" s="1"/>
  <c r="M13" i="6" s="1"/>
  <c r="N13" i="6" s="1"/>
  <c r="Q13" i="6" s="1"/>
  <c r="R13" i="6" s="1"/>
  <c r="U13" i="6" s="1"/>
  <c r="F13" i="6"/>
  <c r="C13" i="6"/>
  <c r="B13" i="6"/>
  <c r="A13" i="6"/>
  <c r="T12" i="6"/>
  <c r="S12" i="6"/>
  <c r="P12" i="6"/>
  <c r="O12" i="6"/>
  <c r="L12" i="6"/>
  <c r="K12" i="6"/>
  <c r="H12" i="6"/>
  <c r="G12" i="6"/>
  <c r="F12" i="6"/>
  <c r="C12" i="6"/>
  <c r="B12" i="6"/>
  <c r="A12" i="6"/>
  <c r="T11" i="6"/>
  <c r="S11" i="6"/>
  <c r="P11" i="6"/>
  <c r="O11" i="6"/>
  <c r="L11" i="6"/>
  <c r="K11" i="6"/>
  <c r="H11" i="6"/>
  <c r="G11" i="6"/>
  <c r="I11" i="6" s="1"/>
  <c r="J11" i="6" s="1"/>
  <c r="M11" i="6" s="1"/>
  <c r="N11" i="6" s="1"/>
  <c r="Q11" i="6" s="1"/>
  <c r="R11" i="6" s="1"/>
  <c r="U11" i="6" s="1"/>
  <c r="F11" i="6"/>
  <c r="C11" i="6"/>
  <c r="B11" i="6"/>
  <c r="A11" i="6"/>
  <c r="T10" i="6"/>
  <c r="S10" i="6"/>
  <c r="P10" i="6"/>
  <c r="O10" i="6"/>
  <c r="L10" i="6"/>
  <c r="K10" i="6"/>
  <c r="H10" i="6"/>
  <c r="G10" i="6"/>
  <c r="F10" i="6"/>
  <c r="C10" i="6"/>
  <c r="B10" i="6"/>
  <c r="A10" i="6"/>
  <c r="T9" i="6"/>
  <c r="S9" i="6"/>
  <c r="P9" i="6"/>
  <c r="O9" i="6"/>
  <c r="L9" i="6"/>
  <c r="K9" i="6"/>
  <c r="H9" i="6"/>
  <c r="G9" i="6"/>
  <c r="I9" i="6" s="1"/>
  <c r="J9" i="6" s="1"/>
  <c r="M9" i="6" s="1"/>
  <c r="N9" i="6" s="1"/>
  <c r="Q9" i="6" s="1"/>
  <c r="R9" i="6" s="1"/>
  <c r="U9" i="6" s="1"/>
  <c r="F9" i="6"/>
  <c r="C9" i="6"/>
  <c r="B9" i="6"/>
  <c r="A9" i="6"/>
  <c r="T8" i="6"/>
  <c r="S8" i="6"/>
  <c r="P8" i="6"/>
  <c r="O8" i="6"/>
  <c r="L8" i="6"/>
  <c r="K8" i="6"/>
  <c r="H8" i="6"/>
  <c r="G8" i="6"/>
  <c r="F8" i="6"/>
  <c r="C8" i="6"/>
  <c r="B8" i="6"/>
  <c r="A8" i="6"/>
  <c r="T7" i="6"/>
  <c r="S7" i="6"/>
  <c r="P7" i="6"/>
  <c r="O7" i="6"/>
  <c r="L7" i="6"/>
  <c r="K7" i="6"/>
  <c r="H7" i="6"/>
  <c r="G7" i="6"/>
  <c r="F7" i="6"/>
  <c r="C7" i="6"/>
  <c r="B7" i="6"/>
  <c r="A7" i="6"/>
  <c r="T6" i="6"/>
  <c r="S6" i="6"/>
  <c r="P6" i="6"/>
  <c r="O6" i="6"/>
  <c r="L6" i="6"/>
  <c r="K6" i="6"/>
  <c r="H6" i="6"/>
  <c r="G6" i="6"/>
  <c r="I6" i="6" s="1"/>
  <c r="J6" i="6" s="1"/>
  <c r="M6" i="6" s="1"/>
  <c r="N6" i="6" s="1"/>
  <c r="Q6" i="6" s="1"/>
  <c r="R6" i="6" s="1"/>
  <c r="U6" i="6" s="1"/>
  <c r="F6" i="6"/>
  <c r="C6" i="6"/>
  <c r="B6" i="6"/>
  <c r="A6" i="6"/>
  <c r="T5" i="6"/>
  <c r="S5" i="6"/>
  <c r="P5" i="6"/>
  <c r="O5" i="6"/>
  <c r="L5" i="6"/>
  <c r="K5" i="6"/>
  <c r="H5" i="6"/>
  <c r="G5" i="6"/>
  <c r="F5" i="6"/>
  <c r="C5" i="6"/>
  <c r="B5" i="6"/>
  <c r="A5" i="6"/>
  <c r="T4" i="6"/>
  <c r="S4" i="6"/>
  <c r="P4" i="6"/>
  <c r="O4" i="6"/>
  <c r="L4" i="6"/>
  <c r="K4" i="6"/>
  <c r="K155" i="6" s="1"/>
  <c r="H4" i="6"/>
  <c r="G4" i="6"/>
  <c r="I4" i="6" s="1"/>
  <c r="F4" i="6"/>
  <c r="C4" i="6"/>
  <c r="B4" i="6"/>
  <c r="A4" i="6"/>
  <c r="I23" i="6" l="1"/>
  <c r="J23" i="6" s="1"/>
  <c r="M23" i="6" s="1"/>
  <c r="N23" i="6" s="1"/>
  <c r="Q23" i="6" s="1"/>
  <c r="R23" i="6" s="1"/>
  <c r="U23" i="6" s="1"/>
  <c r="I31" i="6"/>
  <c r="J31" i="6" s="1"/>
  <c r="M31" i="6" s="1"/>
  <c r="N31" i="6" s="1"/>
  <c r="Q31" i="6" s="1"/>
  <c r="R31" i="6" s="1"/>
  <c r="U31" i="6" s="1"/>
  <c r="I35" i="6"/>
  <c r="J35" i="6" s="1"/>
  <c r="M35" i="6" s="1"/>
  <c r="N35" i="6" s="1"/>
  <c r="Q35" i="6" s="1"/>
  <c r="R35" i="6" s="1"/>
  <c r="U35" i="6" s="1"/>
  <c r="I37" i="6"/>
  <c r="J37" i="6" s="1"/>
  <c r="M37" i="6" s="1"/>
  <c r="N37" i="6" s="1"/>
  <c r="Q37" i="6" s="1"/>
  <c r="R37" i="6" s="1"/>
  <c r="U37" i="6" s="1"/>
  <c r="I39" i="6"/>
  <c r="J39" i="6" s="1"/>
  <c r="M39" i="6" s="1"/>
  <c r="N39" i="6" s="1"/>
  <c r="Q39" i="6" s="1"/>
  <c r="R39" i="6" s="1"/>
  <c r="U39" i="6" s="1"/>
  <c r="I43" i="6"/>
  <c r="J43" i="6" s="1"/>
  <c r="M43" i="6" s="1"/>
  <c r="N43" i="6" s="1"/>
  <c r="Q43" i="6" s="1"/>
  <c r="R43" i="6" s="1"/>
  <c r="U43" i="6" s="1"/>
  <c r="I45" i="6"/>
  <c r="J45" i="6" s="1"/>
  <c r="M45" i="6" s="1"/>
  <c r="N45" i="6" s="1"/>
  <c r="Q45" i="6" s="1"/>
  <c r="R45" i="6" s="1"/>
  <c r="U45" i="6" s="1"/>
  <c r="I51" i="6"/>
  <c r="J51" i="6" s="1"/>
  <c r="M51" i="6" s="1"/>
  <c r="N51" i="6" s="1"/>
  <c r="Q51" i="6" s="1"/>
  <c r="R51" i="6" s="1"/>
  <c r="U51" i="6" s="1"/>
  <c r="I53" i="6"/>
  <c r="J53" i="6" s="1"/>
  <c r="M53" i="6" s="1"/>
  <c r="N53" i="6" s="1"/>
  <c r="Q53" i="6" s="1"/>
  <c r="R53" i="6" s="1"/>
  <c r="U53" i="6" s="1"/>
  <c r="I55" i="6"/>
  <c r="J55" i="6" s="1"/>
  <c r="M55" i="6" s="1"/>
  <c r="N55" i="6" s="1"/>
  <c r="Q55" i="6" s="1"/>
  <c r="R55" i="6" s="1"/>
  <c r="U55" i="6" s="1"/>
  <c r="I57" i="6"/>
  <c r="J57" i="6" s="1"/>
  <c r="M57" i="6" s="1"/>
  <c r="N57" i="6" s="1"/>
  <c r="Q57" i="6" s="1"/>
  <c r="R57" i="6" s="1"/>
  <c r="U57" i="6" s="1"/>
  <c r="I60" i="6"/>
  <c r="J60" i="6" s="1"/>
  <c r="M60" i="6" s="1"/>
  <c r="N60" i="6" s="1"/>
  <c r="Q60" i="6" s="1"/>
  <c r="R60" i="6" s="1"/>
  <c r="U60" i="6" s="1"/>
  <c r="I62" i="6"/>
  <c r="J62" i="6" s="1"/>
  <c r="M62" i="6" s="1"/>
  <c r="N62" i="6" s="1"/>
  <c r="Q62" i="6" s="1"/>
  <c r="R62" i="6" s="1"/>
  <c r="U62" i="6" s="1"/>
  <c r="I68" i="6"/>
  <c r="J68" i="6" s="1"/>
  <c r="M68" i="6" s="1"/>
  <c r="N68" i="6" s="1"/>
  <c r="Q68" i="6" s="1"/>
  <c r="R68" i="6" s="1"/>
  <c r="U68" i="6" s="1"/>
  <c r="I70" i="6"/>
  <c r="J70" i="6" s="1"/>
  <c r="M70" i="6" s="1"/>
  <c r="N70" i="6" s="1"/>
  <c r="Q70" i="6" s="1"/>
  <c r="R70" i="6" s="1"/>
  <c r="U70" i="6" s="1"/>
  <c r="I72" i="6"/>
  <c r="J72" i="6" s="1"/>
  <c r="M72" i="6" s="1"/>
  <c r="N72" i="6" s="1"/>
  <c r="Q72" i="6" s="1"/>
  <c r="R72" i="6" s="1"/>
  <c r="U72" i="6" s="1"/>
  <c r="I74" i="6"/>
  <c r="J74" i="6" s="1"/>
  <c r="M74" i="6" s="1"/>
  <c r="N74" i="6" s="1"/>
  <c r="Q74" i="6" s="1"/>
  <c r="R74" i="6" s="1"/>
  <c r="U74" i="6" s="1"/>
  <c r="I76" i="6"/>
  <c r="J76" i="6" s="1"/>
  <c r="M76" i="6" s="1"/>
  <c r="N76" i="6" s="1"/>
  <c r="Q76" i="6" s="1"/>
  <c r="R76" i="6" s="1"/>
  <c r="U76" i="6" s="1"/>
  <c r="I78" i="6"/>
  <c r="J78" i="6" s="1"/>
  <c r="M78" i="6" s="1"/>
  <c r="N78" i="6" s="1"/>
  <c r="Q78" i="6" s="1"/>
  <c r="R78" i="6" s="1"/>
  <c r="U78" i="6" s="1"/>
  <c r="I82" i="6"/>
  <c r="J82" i="6" s="1"/>
  <c r="M82" i="6" s="1"/>
  <c r="N82" i="6" s="1"/>
  <c r="Q82" i="6" s="1"/>
  <c r="R82" i="6" s="1"/>
  <c r="U82" i="6" s="1"/>
  <c r="I89" i="6"/>
  <c r="J89" i="6" s="1"/>
  <c r="M89" i="6" s="1"/>
  <c r="N89" i="6" s="1"/>
  <c r="Q89" i="6" s="1"/>
  <c r="R89" i="6" s="1"/>
  <c r="U89" i="6" s="1"/>
  <c r="I91" i="6"/>
  <c r="J91" i="6" s="1"/>
  <c r="M91" i="6" s="1"/>
  <c r="N91" i="6" s="1"/>
  <c r="Q91" i="6" s="1"/>
  <c r="R91" i="6" s="1"/>
  <c r="U91" i="6" s="1"/>
  <c r="I93" i="6"/>
  <c r="J93" i="6" s="1"/>
  <c r="M93" i="6" s="1"/>
  <c r="N93" i="6" s="1"/>
  <c r="Q93" i="6" s="1"/>
  <c r="R93" i="6" s="1"/>
  <c r="U93" i="6" s="1"/>
  <c r="I95" i="6"/>
  <c r="J95" i="6" s="1"/>
  <c r="M95" i="6" s="1"/>
  <c r="N95" i="6" s="1"/>
  <c r="Q95" i="6" s="1"/>
  <c r="R95" i="6" s="1"/>
  <c r="U95" i="6" s="1"/>
  <c r="I97" i="6"/>
  <c r="J97" i="6" s="1"/>
  <c r="M97" i="6" s="1"/>
  <c r="N97" i="6" s="1"/>
  <c r="Q97" i="6" s="1"/>
  <c r="R97" i="6" s="1"/>
  <c r="U97" i="6" s="1"/>
  <c r="I99" i="6"/>
  <c r="J99" i="6" s="1"/>
  <c r="M99" i="6" s="1"/>
  <c r="N99" i="6" s="1"/>
  <c r="Q99" i="6" s="1"/>
  <c r="R99" i="6" s="1"/>
  <c r="U99" i="6" s="1"/>
  <c r="I102" i="6"/>
  <c r="J102" i="6" s="1"/>
  <c r="M102" i="6" s="1"/>
  <c r="N102" i="6" s="1"/>
  <c r="Q102" i="6" s="1"/>
  <c r="R102" i="6" s="1"/>
  <c r="U102" i="6" s="1"/>
  <c r="I104" i="6"/>
  <c r="J104" i="6" s="1"/>
  <c r="M104" i="6" s="1"/>
  <c r="N104" i="6" s="1"/>
  <c r="Q104" i="6" s="1"/>
  <c r="R104" i="6" s="1"/>
  <c r="U104" i="6" s="1"/>
  <c r="I106" i="6"/>
  <c r="J106" i="6" s="1"/>
  <c r="M106" i="6" s="1"/>
  <c r="N106" i="6" s="1"/>
  <c r="Q106" i="6" s="1"/>
  <c r="R106" i="6" s="1"/>
  <c r="U106" i="6" s="1"/>
  <c r="I108" i="6"/>
  <c r="J108" i="6" s="1"/>
  <c r="M108" i="6" s="1"/>
  <c r="N108" i="6" s="1"/>
  <c r="Q108" i="6" s="1"/>
  <c r="R108" i="6" s="1"/>
  <c r="U108" i="6" s="1"/>
  <c r="I110" i="6"/>
  <c r="J110" i="6" s="1"/>
  <c r="M110" i="6" s="1"/>
  <c r="N110" i="6" s="1"/>
  <c r="Q110" i="6" s="1"/>
  <c r="R110" i="6" s="1"/>
  <c r="U110" i="6" s="1"/>
  <c r="I112" i="6"/>
  <c r="J112" i="6" s="1"/>
  <c r="M112" i="6" s="1"/>
  <c r="N112" i="6" s="1"/>
  <c r="Q112" i="6" s="1"/>
  <c r="R112" i="6" s="1"/>
  <c r="U112" i="6" s="1"/>
  <c r="I114" i="6"/>
  <c r="J114" i="6" s="1"/>
  <c r="M114" i="6" s="1"/>
  <c r="N114" i="6" s="1"/>
  <c r="Q114" i="6" s="1"/>
  <c r="R114" i="6" s="1"/>
  <c r="U114" i="6" s="1"/>
  <c r="I115" i="6"/>
  <c r="J115" i="6" s="1"/>
  <c r="M115" i="6" s="1"/>
  <c r="N115" i="6" s="1"/>
  <c r="Q115" i="6" s="1"/>
  <c r="R115" i="6" s="1"/>
  <c r="U115" i="6" s="1"/>
  <c r="I116" i="6"/>
  <c r="J116" i="6" s="1"/>
  <c r="M116" i="6" s="1"/>
  <c r="N116" i="6" s="1"/>
  <c r="Q116" i="6" s="1"/>
  <c r="R116" i="6" s="1"/>
  <c r="U116" i="6" s="1"/>
  <c r="I117" i="6"/>
  <c r="J117" i="6" s="1"/>
  <c r="M117" i="6" s="1"/>
  <c r="N117" i="6" s="1"/>
  <c r="Q117" i="6" s="1"/>
  <c r="R117" i="6" s="1"/>
  <c r="U117" i="6" s="1"/>
  <c r="I118" i="6"/>
  <c r="J118" i="6" s="1"/>
  <c r="M118" i="6" s="1"/>
  <c r="N118" i="6" s="1"/>
  <c r="Q118" i="6" s="1"/>
  <c r="R118" i="6" s="1"/>
  <c r="U118" i="6" s="1"/>
  <c r="I119" i="6"/>
  <c r="J119" i="6" s="1"/>
  <c r="M119" i="6" s="1"/>
  <c r="N119" i="6" s="1"/>
  <c r="Q119" i="6" s="1"/>
  <c r="R119" i="6" s="1"/>
  <c r="U119" i="6" s="1"/>
  <c r="I120" i="6"/>
  <c r="J120" i="6" s="1"/>
  <c r="M120" i="6" s="1"/>
  <c r="N120" i="6" s="1"/>
  <c r="Q120" i="6" s="1"/>
  <c r="R120" i="6" s="1"/>
  <c r="U120" i="6" s="1"/>
  <c r="I121" i="6"/>
  <c r="J121" i="6" s="1"/>
  <c r="M121" i="6" s="1"/>
  <c r="N121" i="6" s="1"/>
  <c r="Q121" i="6" s="1"/>
  <c r="R121" i="6" s="1"/>
  <c r="U121" i="6" s="1"/>
  <c r="I122" i="6"/>
  <c r="J122" i="6" s="1"/>
  <c r="M122" i="6" s="1"/>
  <c r="N122" i="6" s="1"/>
  <c r="Q122" i="6" s="1"/>
  <c r="R122" i="6" s="1"/>
  <c r="U122" i="6" s="1"/>
  <c r="I123" i="6"/>
  <c r="J123" i="6" s="1"/>
  <c r="M123" i="6" s="1"/>
  <c r="N123" i="6" s="1"/>
  <c r="Q123" i="6" s="1"/>
  <c r="R123" i="6" s="1"/>
  <c r="U123" i="6" s="1"/>
  <c r="I125" i="6"/>
  <c r="J125" i="6" s="1"/>
  <c r="M125" i="6" s="1"/>
  <c r="N125" i="6" s="1"/>
  <c r="Q125" i="6" s="1"/>
  <c r="R125" i="6" s="1"/>
  <c r="U125" i="6" s="1"/>
  <c r="I127" i="6"/>
  <c r="J127" i="6" s="1"/>
  <c r="M127" i="6" s="1"/>
  <c r="N127" i="6" s="1"/>
  <c r="Q127" i="6" s="1"/>
  <c r="R127" i="6" s="1"/>
  <c r="U127" i="6" s="1"/>
  <c r="I129" i="6"/>
  <c r="J129" i="6" s="1"/>
  <c r="M129" i="6" s="1"/>
  <c r="N129" i="6" s="1"/>
  <c r="Q129" i="6" s="1"/>
  <c r="R129" i="6" s="1"/>
  <c r="U129" i="6" s="1"/>
  <c r="I133" i="6"/>
  <c r="J133" i="6" s="1"/>
  <c r="M133" i="6" s="1"/>
  <c r="N133" i="6" s="1"/>
  <c r="Q133" i="6" s="1"/>
  <c r="R133" i="6" s="1"/>
  <c r="U133" i="6" s="1"/>
  <c r="I134" i="6"/>
  <c r="J134" i="6" s="1"/>
  <c r="M134" i="6" s="1"/>
  <c r="N134" i="6" s="1"/>
  <c r="Q134" i="6" s="1"/>
  <c r="R134" i="6" s="1"/>
  <c r="U134" i="6" s="1"/>
  <c r="I140" i="6"/>
  <c r="J140" i="6" s="1"/>
  <c r="M140" i="6" s="1"/>
  <c r="N140" i="6" s="1"/>
  <c r="Q140" i="6" s="1"/>
  <c r="R140" i="6" s="1"/>
  <c r="U140" i="6" s="1"/>
  <c r="I142" i="6"/>
  <c r="J142" i="6" s="1"/>
  <c r="M142" i="6" s="1"/>
  <c r="N142" i="6" s="1"/>
  <c r="Q142" i="6" s="1"/>
  <c r="R142" i="6" s="1"/>
  <c r="U142" i="6" s="1"/>
  <c r="I144" i="6"/>
  <c r="J144" i="6" s="1"/>
  <c r="M144" i="6" s="1"/>
  <c r="N144" i="6" s="1"/>
  <c r="Q144" i="6" s="1"/>
  <c r="R144" i="6" s="1"/>
  <c r="U144" i="6" s="1"/>
  <c r="I146" i="6"/>
  <c r="J146" i="6" s="1"/>
  <c r="M146" i="6" s="1"/>
  <c r="N146" i="6" s="1"/>
  <c r="Q146" i="6" s="1"/>
  <c r="R146" i="6" s="1"/>
  <c r="U146" i="6" s="1"/>
  <c r="I148" i="6"/>
  <c r="J148" i="6" s="1"/>
  <c r="M148" i="6" s="1"/>
  <c r="N148" i="6" s="1"/>
  <c r="Q148" i="6" s="1"/>
  <c r="R148" i="6" s="1"/>
  <c r="U148" i="6" s="1"/>
  <c r="I150" i="6"/>
  <c r="J150" i="6" s="1"/>
  <c r="M150" i="6" s="1"/>
  <c r="N150" i="6" s="1"/>
  <c r="Q150" i="6" s="1"/>
  <c r="R150" i="6" s="1"/>
  <c r="U150" i="6" s="1"/>
  <c r="I152" i="6"/>
  <c r="J152" i="6" s="1"/>
  <c r="M152" i="6" s="1"/>
  <c r="N152" i="6" s="1"/>
  <c r="Q152" i="6" s="1"/>
  <c r="R152" i="6" s="1"/>
  <c r="U152" i="6" s="1"/>
  <c r="I66" i="6"/>
  <c r="J66" i="6" s="1"/>
  <c r="M66" i="6" s="1"/>
  <c r="N66" i="6" s="1"/>
  <c r="Q66" i="6" s="1"/>
  <c r="R66" i="6" s="1"/>
  <c r="U66" i="6" s="1"/>
  <c r="I5" i="6"/>
  <c r="J5" i="6" s="1"/>
  <c r="M5" i="6" s="1"/>
  <c r="N5" i="6" s="1"/>
  <c r="Q5" i="6" s="1"/>
  <c r="R5" i="6" s="1"/>
  <c r="U5" i="6" s="1"/>
  <c r="I7" i="6"/>
  <c r="J7" i="6" s="1"/>
  <c r="M7" i="6" s="1"/>
  <c r="N7" i="6" s="1"/>
  <c r="Q7" i="6" s="1"/>
  <c r="R7" i="6" s="1"/>
  <c r="U7" i="6" s="1"/>
  <c r="I8" i="6"/>
  <c r="J8" i="6" s="1"/>
  <c r="M8" i="6" s="1"/>
  <c r="N8" i="6" s="1"/>
  <c r="Q8" i="6" s="1"/>
  <c r="R8" i="6" s="1"/>
  <c r="U8" i="6" s="1"/>
  <c r="I10" i="6"/>
  <c r="J10" i="6" s="1"/>
  <c r="M10" i="6" s="1"/>
  <c r="N10" i="6" s="1"/>
  <c r="Q10" i="6" s="1"/>
  <c r="R10" i="6" s="1"/>
  <c r="U10" i="6" s="1"/>
  <c r="I12" i="6"/>
  <c r="J12" i="6" s="1"/>
  <c r="M12" i="6" s="1"/>
  <c r="N12" i="6" s="1"/>
  <c r="Q12" i="6" s="1"/>
  <c r="R12" i="6" s="1"/>
  <c r="U12" i="6" s="1"/>
  <c r="I14" i="6"/>
  <c r="J14" i="6" s="1"/>
  <c r="M14" i="6" s="1"/>
  <c r="N14" i="6" s="1"/>
  <c r="Q14" i="6" s="1"/>
  <c r="R14" i="6" s="1"/>
  <c r="U14" i="6" s="1"/>
  <c r="I16" i="6"/>
  <c r="J16" i="6" s="1"/>
  <c r="M16" i="6" s="1"/>
  <c r="N16" i="6" s="1"/>
  <c r="Q16" i="6" s="1"/>
  <c r="R16" i="6" s="1"/>
  <c r="U16" i="6" s="1"/>
  <c r="I18" i="6"/>
  <c r="J18" i="6" s="1"/>
  <c r="M18" i="6" s="1"/>
  <c r="N18" i="6" s="1"/>
  <c r="Q18" i="6" s="1"/>
  <c r="R18" i="6" s="1"/>
  <c r="U18" i="6" s="1"/>
  <c r="I20" i="6"/>
  <c r="J20" i="6" s="1"/>
  <c r="M20" i="6" s="1"/>
  <c r="N20" i="6" s="1"/>
  <c r="Q20" i="6" s="1"/>
  <c r="R20" i="6" s="1"/>
  <c r="U20" i="6" s="1"/>
  <c r="I22" i="6"/>
  <c r="J22" i="6" s="1"/>
  <c r="M22" i="6" s="1"/>
  <c r="N22" i="6" s="1"/>
  <c r="Q22" i="6" s="1"/>
  <c r="R22" i="6" s="1"/>
  <c r="U22" i="6" s="1"/>
  <c r="I24" i="6"/>
  <c r="J24" i="6" s="1"/>
  <c r="M24" i="6" s="1"/>
  <c r="N24" i="6" s="1"/>
  <c r="Q24" i="6" s="1"/>
  <c r="R24" i="6" s="1"/>
  <c r="U24" i="6" s="1"/>
  <c r="I26" i="6"/>
  <c r="J26" i="6" s="1"/>
  <c r="M26" i="6" s="1"/>
  <c r="N26" i="6" s="1"/>
  <c r="Q26" i="6" s="1"/>
  <c r="R26" i="6" s="1"/>
  <c r="U26" i="6" s="1"/>
  <c r="I28" i="6"/>
  <c r="J28" i="6" s="1"/>
  <c r="M28" i="6" s="1"/>
  <c r="N28" i="6" s="1"/>
  <c r="Q28" i="6" s="1"/>
  <c r="R28" i="6" s="1"/>
  <c r="U28" i="6" s="1"/>
  <c r="I30" i="6"/>
  <c r="J30" i="6" s="1"/>
  <c r="M30" i="6" s="1"/>
  <c r="N30" i="6" s="1"/>
  <c r="Q30" i="6" s="1"/>
  <c r="R30" i="6" s="1"/>
  <c r="U30" i="6" s="1"/>
  <c r="I34" i="6"/>
  <c r="J34" i="6" s="1"/>
  <c r="M34" i="6" s="1"/>
  <c r="N34" i="6" s="1"/>
  <c r="Q34" i="6" s="1"/>
  <c r="R34" i="6" s="1"/>
  <c r="U34" i="6" s="1"/>
  <c r="I36" i="6"/>
  <c r="J36" i="6" s="1"/>
  <c r="M36" i="6" s="1"/>
  <c r="N36" i="6" s="1"/>
  <c r="Q36" i="6" s="1"/>
  <c r="R36" i="6" s="1"/>
  <c r="U36" i="6" s="1"/>
  <c r="I38" i="6"/>
  <c r="J38" i="6" s="1"/>
  <c r="M38" i="6" s="1"/>
  <c r="N38" i="6" s="1"/>
  <c r="Q38" i="6" s="1"/>
  <c r="R38" i="6" s="1"/>
  <c r="U38" i="6" s="1"/>
  <c r="I40" i="6"/>
  <c r="J40" i="6" s="1"/>
  <c r="M40" i="6" s="1"/>
  <c r="N40" i="6" s="1"/>
  <c r="Q40" i="6" s="1"/>
  <c r="R40" i="6" s="1"/>
  <c r="U40" i="6" s="1"/>
  <c r="I42" i="6"/>
  <c r="J42" i="6" s="1"/>
  <c r="M42" i="6" s="1"/>
  <c r="N42" i="6" s="1"/>
  <c r="Q42" i="6" s="1"/>
  <c r="R42" i="6" s="1"/>
  <c r="U42" i="6" s="1"/>
  <c r="I44" i="6"/>
  <c r="J44" i="6" s="1"/>
  <c r="M44" i="6" s="1"/>
  <c r="N44" i="6" s="1"/>
  <c r="Q44" i="6" s="1"/>
  <c r="R44" i="6" s="1"/>
  <c r="U44" i="6" s="1"/>
  <c r="I46" i="6"/>
  <c r="J46" i="6" s="1"/>
  <c r="M46" i="6" s="1"/>
  <c r="N46" i="6" s="1"/>
  <c r="Q46" i="6" s="1"/>
  <c r="R46" i="6" s="1"/>
  <c r="U46" i="6" s="1"/>
  <c r="I48" i="6"/>
  <c r="J48" i="6" s="1"/>
  <c r="M48" i="6" s="1"/>
  <c r="N48" i="6" s="1"/>
  <c r="Q48" i="6" s="1"/>
  <c r="R48" i="6" s="1"/>
  <c r="U48" i="6" s="1"/>
  <c r="I50" i="6"/>
  <c r="J50" i="6" s="1"/>
  <c r="M50" i="6" s="1"/>
  <c r="N50" i="6" s="1"/>
  <c r="Q50" i="6" s="1"/>
  <c r="R50" i="6" s="1"/>
  <c r="U50" i="6" s="1"/>
  <c r="I52" i="6"/>
  <c r="J52" i="6" s="1"/>
  <c r="M52" i="6" s="1"/>
  <c r="N52" i="6" s="1"/>
  <c r="Q52" i="6" s="1"/>
  <c r="R52" i="6" s="1"/>
  <c r="U52" i="6" s="1"/>
  <c r="I54" i="6"/>
  <c r="J54" i="6" s="1"/>
  <c r="M54" i="6" s="1"/>
  <c r="N54" i="6" s="1"/>
  <c r="Q54" i="6" s="1"/>
  <c r="R54" i="6" s="1"/>
  <c r="U54" i="6" s="1"/>
  <c r="I56" i="6"/>
  <c r="J56" i="6" s="1"/>
  <c r="M56" i="6" s="1"/>
  <c r="N56" i="6" s="1"/>
  <c r="Q56" i="6" s="1"/>
  <c r="R56" i="6" s="1"/>
  <c r="U56" i="6" s="1"/>
  <c r="I59" i="6"/>
  <c r="J59" i="6" s="1"/>
  <c r="M59" i="6" s="1"/>
  <c r="N59" i="6" s="1"/>
  <c r="Q59" i="6" s="1"/>
  <c r="R59" i="6" s="1"/>
  <c r="U59" i="6" s="1"/>
  <c r="I61" i="6"/>
  <c r="J61" i="6" s="1"/>
  <c r="M61" i="6" s="1"/>
  <c r="N61" i="6" s="1"/>
  <c r="Q61" i="6" s="1"/>
  <c r="R61" i="6" s="1"/>
  <c r="U61" i="6" s="1"/>
  <c r="I64" i="6"/>
  <c r="J64" i="6" s="1"/>
  <c r="M64" i="6" s="1"/>
  <c r="N64" i="6" s="1"/>
  <c r="Q64" i="6" s="1"/>
  <c r="R64" i="6" s="1"/>
  <c r="U64" i="6" s="1"/>
  <c r="I65" i="6"/>
  <c r="J65" i="6" s="1"/>
  <c r="M65" i="6" s="1"/>
  <c r="N65" i="6" s="1"/>
  <c r="Q65" i="6" s="1"/>
  <c r="R65" i="6" s="1"/>
  <c r="U65" i="6" s="1"/>
  <c r="I67" i="6"/>
  <c r="J67" i="6" s="1"/>
  <c r="M67" i="6" s="1"/>
  <c r="N67" i="6" s="1"/>
  <c r="Q67" i="6" s="1"/>
  <c r="R67" i="6" s="1"/>
  <c r="U67" i="6" s="1"/>
  <c r="I69" i="6"/>
  <c r="J69" i="6" s="1"/>
  <c r="M69" i="6" s="1"/>
  <c r="N69" i="6" s="1"/>
  <c r="Q69" i="6" s="1"/>
  <c r="R69" i="6" s="1"/>
  <c r="U69" i="6" s="1"/>
  <c r="I71" i="6"/>
  <c r="J71" i="6" s="1"/>
  <c r="M71" i="6" s="1"/>
  <c r="N71" i="6" s="1"/>
  <c r="Q71" i="6" s="1"/>
  <c r="R71" i="6" s="1"/>
  <c r="U71" i="6" s="1"/>
  <c r="I73" i="6"/>
  <c r="J73" i="6" s="1"/>
  <c r="M73" i="6" s="1"/>
  <c r="N73" i="6" s="1"/>
  <c r="Q73" i="6" s="1"/>
  <c r="R73" i="6" s="1"/>
  <c r="U73" i="6" s="1"/>
  <c r="I75" i="6"/>
  <c r="J75" i="6" s="1"/>
  <c r="M75" i="6" s="1"/>
  <c r="N75" i="6" s="1"/>
  <c r="Q75" i="6" s="1"/>
  <c r="R75" i="6" s="1"/>
  <c r="U75" i="6" s="1"/>
  <c r="I77" i="6"/>
  <c r="J77" i="6" s="1"/>
  <c r="M77" i="6" s="1"/>
  <c r="N77" i="6" s="1"/>
  <c r="Q77" i="6" s="1"/>
  <c r="R77" i="6" s="1"/>
  <c r="U77" i="6" s="1"/>
  <c r="I79" i="6"/>
  <c r="J79" i="6" s="1"/>
  <c r="M79" i="6" s="1"/>
  <c r="N79" i="6" s="1"/>
  <c r="Q79" i="6" s="1"/>
  <c r="R79" i="6" s="1"/>
  <c r="U79" i="6" s="1"/>
  <c r="I81" i="6"/>
  <c r="J81" i="6" s="1"/>
  <c r="M81" i="6" s="1"/>
  <c r="N81" i="6" s="1"/>
  <c r="Q81" i="6" s="1"/>
  <c r="R81" i="6" s="1"/>
  <c r="U81" i="6" s="1"/>
  <c r="I83" i="6"/>
  <c r="J83" i="6" s="1"/>
  <c r="M83" i="6" s="1"/>
  <c r="N83" i="6" s="1"/>
  <c r="Q83" i="6" s="1"/>
  <c r="R83" i="6" s="1"/>
  <c r="U83" i="6" s="1"/>
  <c r="I84" i="6"/>
  <c r="J84" i="6" s="1"/>
  <c r="M84" i="6" s="1"/>
  <c r="N84" i="6" s="1"/>
  <c r="Q84" i="6" s="1"/>
  <c r="R84" i="6" s="1"/>
  <c r="U84" i="6" s="1"/>
  <c r="I85" i="6"/>
  <c r="J85" i="6" s="1"/>
  <c r="M85" i="6" s="1"/>
  <c r="N85" i="6" s="1"/>
  <c r="Q85" i="6" s="1"/>
  <c r="R85" i="6" s="1"/>
  <c r="U85" i="6" s="1"/>
  <c r="I86" i="6"/>
  <c r="J86" i="6" s="1"/>
  <c r="M86" i="6" s="1"/>
  <c r="N86" i="6" s="1"/>
  <c r="Q86" i="6" s="1"/>
  <c r="R86" i="6" s="1"/>
  <c r="U86" i="6" s="1"/>
  <c r="I87" i="6"/>
  <c r="J87" i="6" s="1"/>
  <c r="M87" i="6" s="1"/>
  <c r="N87" i="6" s="1"/>
  <c r="Q87" i="6" s="1"/>
  <c r="R87" i="6" s="1"/>
  <c r="U87" i="6" s="1"/>
  <c r="I88" i="6"/>
  <c r="J88" i="6" s="1"/>
  <c r="M88" i="6" s="1"/>
  <c r="N88" i="6" s="1"/>
  <c r="Q88" i="6" s="1"/>
  <c r="R88" i="6" s="1"/>
  <c r="U88" i="6" s="1"/>
  <c r="I90" i="6"/>
  <c r="J90" i="6" s="1"/>
  <c r="M90" i="6" s="1"/>
  <c r="N90" i="6" s="1"/>
  <c r="Q90" i="6" s="1"/>
  <c r="R90" i="6" s="1"/>
  <c r="U90" i="6" s="1"/>
  <c r="I92" i="6"/>
  <c r="J92" i="6" s="1"/>
  <c r="M92" i="6" s="1"/>
  <c r="N92" i="6" s="1"/>
  <c r="Q92" i="6" s="1"/>
  <c r="R92" i="6" s="1"/>
  <c r="U92" i="6" s="1"/>
  <c r="I94" i="6"/>
  <c r="J94" i="6" s="1"/>
  <c r="M94" i="6" s="1"/>
  <c r="N94" i="6" s="1"/>
  <c r="Q94" i="6" s="1"/>
  <c r="R94" i="6" s="1"/>
  <c r="U94" i="6" s="1"/>
  <c r="I96" i="6"/>
  <c r="J96" i="6" s="1"/>
  <c r="M96" i="6" s="1"/>
  <c r="N96" i="6" s="1"/>
  <c r="Q96" i="6" s="1"/>
  <c r="R96" i="6" s="1"/>
  <c r="U96" i="6" s="1"/>
  <c r="I98" i="6"/>
  <c r="J98" i="6" s="1"/>
  <c r="M98" i="6" s="1"/>
  <c r="N98" i="6" s="1"/>
  <c r="Q98" i="6" s="1"/>
  <c r="R98" i="6" s="1"/>
  <c r="U98" i="6" s="1"/>
  <c r="I101" i="6"/>
  <c r="J101" i="6" s="1"/>
  <c r="M101" i="6" s="1"/>
  <c r="N101" i="6" s="1"/>
  <c r="Q101" i="6" s="1"/>
  <c r="R101" i="6" s="1"/>
  <c r="U101" i="6" s="1"/>
  <c r="I103" i="6"/>
  <c r="J103" i="6" s="1"/>
  <c r="M103" i="6" s="1"/>
  <c r="N103" i="6" s="1"/>
  <c r="Q103" i="6" s="1"/>
  <c r="R103" i="6" s="1"/>
  <c r="U103" i="6" s="1"/>
  <c r="I105" i="6"/>
  <c r="J105" i="6" s="1"/>
  <c r="M105" i="6" s="1"/>
  <c r="N105" i="6" s="1"/>
  <c r="Q105" i="6" s="1"/>
  <c r="R105" i="6" s="1"/>
  <c r="U105" i="6" s="1"/>
  <c r="I107" i="6"/>
  <c r="J107" i="6" s="1"/>
  <c r="M107" i="6" s="1"/>
  <c r="N107" i="6" s="1"/>
  <c r="Q107" i="6" s="1"/>
  <c r="R107" i="6" s="1"/>
  <c r="U107" i="6" s="1"/>
  <c r="I109" i="6"/>
  <c r="J109" i="6" s="1"/>
  <c r="M109" i="6" s="1"/>
  <c r="N109" i="6" s="1"/>
  <c r="Q109" i="6" s="1"/>
  <c r="R109" i="6" s="1"/>
  <c r="U109" i="6" s="1"/>
  <c r="I111" i="6"/>
  <c r="J111" i="6" s="1"/>
  <c r="M111" i="6" s="1"/>
  <c r="N111" i="6" s="1"/>
  <c r="Q111" i="6" s="1"/>
  <c r="R111" i="6" s="1"/>
  <c r="U111" i="6" s="1"/>
  <c r="I113" i="6"/>
  <c r="J113" i="6" s="1"/>
  <c r="M113" i="6" s="1"/>
  <c r="N113" i="6" s="1"/>
  <c r="Q113" i="6" s="1"/>
  <c r="R113" i="6" s="1"/>
  <c r="U113" i="6" s="1"/>
  <c r="I124" i="6"/>
  <c r="J124" i="6" s="1"/>
  <c r="M124" i="6" s="1"/>
  <c r="N124" i="6" s="1"/>
  <c r="Q124" i="6" s="1"/>
  <c r="R124" i="6" s="1"/>
  <c r="U124" i="6" s="1"/>
  <c r="I126" i="6"/>
  <c r="J126" i="6" s="1"/>
  <c r="M126" i="6" s="1"/>
  <c r="N126" i="6" s="1"/>
  <c r="Q126" i="6" s="1"/>
  <c r="R126" i="6" s="1"/>
  <c r="U126" i="6" s="1"/>
  <c r="I128" i="6"/>
  <c r="J128" i="6" s="1"/>
  <c r="M128" i="6" s="1"/>
  <c r="N128" i="6" s="1"/>
  <c r="Q128" i="6" s="1"/>
  <c r="R128" i="6" s="1"/>
  <c r="U128" i="6" s="1"/>
  <c r="I130" i="6"/>
  <c r="J130" i="6" s="1"/>
  <c r="M130" i="6" s="1"/>
  <c r="N130" i="6" s="1"/>
  <c r="Q130" i="6" s="1"/>
  <c r="R130" i="6" s="1"/>
  <c r="U130" i="6" s="1"/>
  <c r="I135" i="6"/>
  <c r="J135" i="6" s="1"/>
  <c r="M135" i="6" s="1"/>
  <c r="N135" i="6" s="1"/>
  <c r="Q135" i="6" s="1"/>
  <c r="R135" i="6" s="1"/>
  <c r="U135" i="6" s="1"/>
  <c r="I136" i="6"/>
  <c r="J136" i="6" s="1"/>
  <c r="M136" i="6" s="1"/>
  <c r="N136" i="6" s="1"/>
  <c r="Q136" i="6" s="1"/>
  <c r="R136" i="6" s="1"/>
  <c r="U136" i="6" s="1"/>
  <c r="I137" i="6"/>
  <c r="J137" i="6" s="1"/>
  <c r="M137" i="6" s="1"/>
  <c r="N137" i="6" s="1"/>
  <c r="Q137" i="6" s="1"/>
  <c r="R137" i="6" s="1"/>
  <c r="U137" i="6" s="1"/>
  <c r="I138" i="6"/>
  <c r="J138" i="6" s="1"/>
  <c r="M138" i="6" s="1"/>
  <c r="N138" i="6" s="1"/>
  <c r="Q138" i="6" s="1"/>
  <c r="R138" i="6" s="1"/>
  <c r="U138" i="6" s="1"/>
  <c r="I139" i="6"/>
  <c r="J139" i="6" s="1"/>
  <c r="M139" i="6" s="1"/>
  <c r="N139" i="6" s="1"/>
  <c r="Q139" i="6" s="1"/>
  <c r="R139" i="6" s="1"/>
  <c r="U139" i="6" s="1"/>
  <c r="I141" i="6"/>
  <c r="J141" i="6" s="1"/>
  <c r="M141" i="6" s="1"/>
  <c r="N141" i="6" s="1"/>
  <c r="Q141" i="6" s="1"/>
  <c r="R141" i="6" s="1"/>
  <c r="U141" i="6" s="1"/>
  <c r="I143" i="6"/>
  <c r="J143" i="6" s="1"/>
  <c r="M143" i="6" s="1"/>
  <c r="N143" i="6" s="1"/>
  <c r="Q143" i="6" s="1"/>
  <c r="R143" i="6" s="1"/>
  <c r="U143" i="6" s="1"/>
  <c r="I145" i="6"/>
  <c r="J145" i="6" s="1"/>
  <c r="M145" i="6" s="1"/>
  <c r="N145" i="6" s="1"/>
  <c r="Q145" i="6" s="1"/>
  <c r="R145" i="6" s="1"/>
  <c r="U145" i="6" s="1"/>
  <c r="I147" i="6"/>
  <c r="J147" i="6" s="1"/>
  <c r="M147" i="6" s="1"/>
  <c r="N147" i="6" s="1"/>
  <c r="Q147" i="6" s="1"/>
  <c r="R147" i="6" s="1"/>
  <c r="U147" i="6" s="1"/>
  <c r="I149" i="6"/>
  <c r="J149" i="6" s="1"/>
  <c r="M149" i="6" s="1"/>
  <c r="N149" i="6" s="1"/>
  <c r="Q149" i="6" s="1"/>
  <c r="R149" i="6" s="1"/>
  <c r="U149" i="6" s="1"/>
  <c r="I151" i="6"/>
  <c r="J151" i="6" s="1"/>
  <c r="M151" i="6" s="1"/>
  <c r="N151" i="6" s="1"/>
  <c r="Q151" i="6" s="1"/>
  <c r="R151" i="6" s="1"/>
  <c r="U151" i="6" s="1"/>
  <c r="I153" i="6"/>
  <c r="J153" i="6" s="1"/>
  <c r="M153" i="6" s="1"/>
  <c r="N153" i="6" s="1"/>
  <c r="Q153" i="6" s="1"/>
  <c r="R153" i="6" s="1"/>
  <c r="U153" i="6" s="1"/>
  <c r="I27" i="6"/>
  <c r="J27" i="6" s="1"/>
  <c r="M27" i="6" s="1"/>
  <c r="N27" i="6" s="1"/>
  <c r="Q27" i="6" s="1"/>
  <c r="R27" i="6" s="1"/>
  <c r="U27" i="6" s="1"/>
  <c r="I41" i="6"/>
  <c r="J41" i="6" s="1"/>
  <c r="M41" i="6" s="1"/>
  <c r="N41" i="6" s="1"/>
  <c r="Q41" i="6" s="1"/>
  <c r="R41" i="6" s="1"/>
  <c r="U41" i="6" s="1"/>
  <c r="I47" i="6"/>
  <c r="J47" i="6" s="1"/>
  <c r="M47" i="6" s="1"/>
  <c r="N47" i="6" s="1"/>
  <c r="Q47" i="6" s="1"/>
  <c r="R47" i="6" s="1"/>
  <c r="U47" i="6" s="1"/>
  <c r="I49" i="6"/>
  <c r="J49" i="6" s="1"/>
  <c r="M49" i="6" s="1"/>
  <c r="N49" i="6" s="1"/>
  <c r="Q49" i="6" s="1"/>
  <c r="R49" i="6" s="1"/>
  <c r="U49" i="6" s="1"/>
  <c r="I58" i="6"/>
  <c r="J58" i="6" s="1"/>
  <c r="M58" i="6" s="1"/>
  <c r="N58" i="6" s="1"/>
  <c r="Q58" i="6" s="1"/>
  <c r="R58" i="6" s="1"/>
  <c r="U58" i="6" s="1"/>
  <c r="I80" i="6"/>
  <c r="J80" i="6" s="1"/>
  <c r="M80" i="6" s="1"/>
  <c r="N80" i="6" s="1"/>
  <c r="Q80" i="6" s="1"/>
  <c r="R80" i="6" s="1"/>
  <c r="U80" i="6" s="1"/>
  <c r="M154" i="6"/>
  <c r="I155" i="6"/>
  <c r="J4" i="6"/>
  <c r="L155" i="6"/>
  <c r="C170" i="5"/>
  <c r="B170" i="5"/>
  <c r="C169" i="5"/>
  <c r="B169" i="5"/>
  <c r="C168" i="5"/>
  <c r="B168" i="5"/>
  <c r="C167" i="5"/>
  <c r="B167" i="5"/>
  <c r="C166" i="5"/>
  <c r="B166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3" i="5"/>
  <c r="B153" i="5"/>
  <c r="L152" i="5"/>
  <c r="K152" i="5"/>
  <c r="J152" i="5"/>
  <c r="M152" i="5" s="1"/>
  <c r="C152" i="5"/>
  <c r="B152" i="5"/>
  <c r="T151" i="5"/>
  <c r="S151" i="5"/>
  <c r="P151" i="5"/>
  <c r="O151" i="5"/>
  <c r="L151" i="5"/>
  <c r="K151" i="5"/>
  <c r="H151" i="5"/>
  <c r="G151" i="5"/>
  <c r="F151" i="5"/>
  <c r="I151" i="5" s="1"/>
  <c r="J151" i="5" s="1"/>
  <c r="M151" i="5" s="1"/>
  <c r="N151" i="5" s="1"/>
  <c r="Q151" i="5" s="1"/>
  <c r="R151" i="5" s="1"/>
  <c r="U151" i="5" s="1"/>
  <c r="C151" i="5"/>
  <c r="B151" i="5"/>
  <c r="T150" i="5"/>
  <c r="S150" i="5"/>
  <c r="P150" i="5"/>
  <c r="O150" i="5"/>
  <c r="L150" i="5"/>
  <c r="K150" i="5"/>
  <c r="H150" i="5"/>
  <c r="G150" i="5"/>
  <c r="F150" i="5"/>
  <c r="I150" i="5" s="1"/>
  <c r="J150" i="5" s="1"/>
  <c r="M150" i="5" s="1"/>
  <c r="N150" i="5" s="1"/>
  <c r="Q150" i="5" s="1"/>
  <c r="R150" i="5" s="1"/>
  <c r="U150" i="5" s="1"/>
  <c r="C150" i="5"/>
  <c r="B150" i="5"/>
  <c r="T149" i="5"/>
  <c r="S149" i="5"/>
  <c r="P149" i="5"/>
  <c r="O149" i="5"/>
  <c r="L149" i="5"/>
  <c r="K149" i="5"/>
  <c r="H149" i="5"/>
  <c r="G149" i="5"/>
  <c r="F149" i="5"/>
  <c r="I149" i="5" s="1"/>
  <c r="J149" i="5" s="1"/>
  <c r="M149" i="5" s="1"/>
  <c r="N149" i="5" s="1"/>
  <c r="Q149" i="5" s="1"/>
  <c r="R149" i="5" s="1"/>
  <c r="U149" i="5" s="1"/>
  <c r="C149" i="5"/>
  <c r="B149" i="5"/>
  <c r="T148" i="5"/>
  <c r="S148" i="5"/>
  <c r="P148" i="5"/>
  <c r="O148" i="5"/>
  <c r="L148" i="5"/>
  <c r="K148" i="5"/>
  <c r="H148" i="5"/>
  <c r="G148" i="5"/>
  <c r="F148" i="5"/>
  <c r="I148" i="5" s="1"/>
  <c r="J148" i="5" s="1"/>
  <c r="M148" i="5" s="1"/>
  <c r="N148" i="5" s="1"/>
  <c r="Q148" i="5" s="1"/>
  <c r="R148" i="5" s="1"/>
  <c r="U148" i="5" s="1"/>
  <c r="C148" i="5"/>
  <c r="B148" i="5"/>
  <c r="T147" i="5"/>
  <c r="S147" i="5"/>
  <c r="P147" i="5"/>
  <c r="O147" i="5"/>
  <c r="L147" i="5"/>
  <c r="K147" i="5"/>
  <c r="H147" i="5"/>
  <c r="G147" i="5"/>
  <c r="F147" i="5"/>
  <c r="I147" i="5" s="1"/>
  <c r="J147" i="5" s="1"/>
  <c r="M147" i="5" s="1"/>
  <c r="N147" i="5" s="1"/>
  <c r="Q147" i="5" s="1"/>
  <c r="R147" i="5" s="1"/>
  <c r="U147" i="5" s="1"/>
  <c r="C147" i="5"/>
  <c r="B147" i="5"/>
  <c r="T146" i="5"/>
  <c r="S146" i="5"/>
  <c r="P146" i="5"/>
  <c r="O146" i="5"/>
  <c r="L146" i="5"/>
  <c r="K146" i="5"/>
  <c r="H146" i="5"/>
  <c r="G146" i="5"/>
  <c r="F146" i="5"/>
  <c r="I146" i="5" s="1"/>
  <c r="J146" i="5" s="1"/>
  <c r="M146" i="5" s="1"/>
  <c r="N146" i="5" s="1"/>
  <c r="Q146" i="5" s="1"/>
  <c r="R146" i="5" s="1"/>
  <c r="U146" i="5" s="1"/>
  <c r="C146" i="5"/>
  <c r="B146" i="5"/>
  <c r="T145" i="5"/>
  <c r="S145" i="5"/>
  <c r="P145" i="5"/>
  <c r="O145" i="5"/>
  <c r="L145" i="5"/>
  <c r="K145" i="5"/>
  <c r="H145" i="5"/>
  <c r="G145" i="5"/>
  <c r="F145" i="5"/>
  <c r="I145" i="5" s="1"/>
  <c r="J145" i="5" s="1"/>
  <c r="M145" i="5" s="1"/>
  <c r="N145" i="5" s="1"/>
  <c r="Q145" i="5" s="1"/>
  <c r="R145" i="5" s="1"/>
  <c r="U145" i="5" s="1"/>
  <c r="C145" i="5"/>
  <c r="B145" i="5"/>
  <c r="T144" i="5"/>
  <c r="S144" i="5"/>
  <c r="P144" i="5"/>
  <c r="O144" i="5"/>
  <c r="L144" i="5"/>
  <c r="K144" i="5"/>
  <c r="H144" i="5"/>
  <c r="G144" i="5"/>
  <c r="F144" i="5"/>
  <c r="I144" i="5" s="1"/>
  <c r="J144" i="5" s="1"/>
  <c r="M144" i="5" s="1"/>
  <c r="N144" i="5" s="1"/>
  <c r="Q144" i="5" s="1"/>
  <c r="R144" i="5" s="1"/>
  <c r="U144" i="5" s="1"/>
  <c r="C144" i="5"/>
  <c r="B144" i="5"/>
  <c r="T143" i="5"/>
  <c r="S143" i="5"/>
  <c r="P143" i="5"/>
  <c r="O143" i="5"/>
  <c r="L143" i="5"/>
  <c r="K143" i="5"/>
  <c r="H143" i="5"/>
  <c r="G143" i="5"/>
  <c r="F143" i="5"/>
  <c r="I143" i="5" s="1"/>
  <c r="J143" i="5" s="1"/>
  <c r="M143" i="5" s="1"/>
  <c r="N143" i="5" s="1"/>
  <c r="Q143" i="5" s="1"/>
  <c r="R143" i="5" s="1"/>
  <c r="U143" i="5" s="1"/>
  <c r="C143" i="5"/>
  <c r="B143" i="5"/>
  <c r="T142" i="5"/>
  <c r="S142" i="5"/>
  <c r="P142" i="5"/>
  <c r="O142" i="5"/>
  <c r="L142" i="5"/>
  <c r="K142" i="5"/>
  <c r="H142" i="5"/>
  <c r="G142" i="5"/>
  <c r="I142" i="5" s="1"/>
  <c r="J142" i="5" s="1"/>
  <c r="M142" i="5" s="1"/>
  <c r="N142" i="5" s="1"/>
  <c r="Q142" i="5" s="1"/>
  <c r="R142" i="5" s="1"/>
  <c r="U142" i="5" s="1"/>
  <c r="F142" i="5"/>
  <c r="C142" i="5"/>
  <c r="B142" i="5"/>
  <c r="T141" i="5"/>
  <c r="S141" i="5"/>
  <c r="P141" i="5"/>
  <c r="O141" i="5"/>
  <c r="L141" i="5"/>
  <c r="K141" i="5"/>
  <c r="H141" i="5"/>
  <c r="G141" i="5"/>
  <c r="F141" i="5"/>
  <c r="I141" i="5" s="1"/>
  <c r="J141" i="5" s="1"/>
  <c r="M141" i="5" s="1"/>
  <c r="N141" i="5" s="1"/>
  <c r="Q141" i="5" s="1"/>
  <c r="R141" i="5" s="1"/>
  <c r="U141" i="5" s="1"/>
  <c r="C141" i="5"/>
  <c r="B141" i="5"/>
  <c r="T140" i="5"/>
  <c r="S140" i="5"/>
  <c r="P140" i="5"/>
  <c r="O140" i="5"/>
  <c r="L140" i="5"/>
  <c r="K140" i="5"/>
  <c r="H140" i="5"/>
  <c r="G140" i="5"/>
  <c r="I140" i="5" s="1"/>
  <c r="J140" i="5" s="1"/>
  <c r="M140" i="5" s="1"/>
  <c r="N140" i="5" s="1"/>
  <c r="Q140" i="5" s="1"/>
  <c r="R140" i="5" s="1"/>
  <c r="U140" i="5" s="1"/>
  <c r="F140" i="5"/>
  <c r="C140" i="5"/>
  <c r="B140" i="5"/>
  <c r="T139" i="5"/>
  <c r="S139" i="5"/>
  <c r="P139" i="5"/>
  <c r="O139" i="5"/>
  <c r="L139" i="5"/>
  <c r="K139" i="5"/>
  <c r="H139" i="5"/>
  <c r="G139" i="5"/>
  <c r="F139" i="5"/>
  <c r="I139" i="5" s="1"/>
  <c r="J139" i="5" s="1"/>
  <c r="M139" i="5" s="1"/>
  <c r="N139" i="5" s="1"/>
  <c r="Q139" i="5" s="1"/>
  <c r="R139" i="5" s="1"/>
  <c r="U139" i="5" s="1"/>
  <c r="C139" i="5"/>
  <c r="B139" i="5"/>
  <c r="T138" i="5"/>
  <c r="S138" i="5"/>
  <c r="P138" i="5"/>
  <c r="O138" i="5"/>
  <c r="L138" i="5"/>
  <c r="K138" i="5"/>
  <c r="H138" i="5"/>
  <c r="G138" i="5"/>
  <c r="I138" i="5" s="1"/>
  <c r="J138" i="5" s="1"/>
  <c r="M138" i="5" s="1"/>
  <c r="N138" i="5" s="1"/>
  <c r="Q138" i="5" s="1"/>
  <c r="R138" i="5" s="1"/>
  <c r="U138" i="5" s="1"/>
  <c r="F138" i="5"/>
  <c r="C138" i="5"/>
  <c r="B138" i="5"/>
  <c r="T137" i="5"/>
  <c r="S137" i="5"/>
  <c r="P137" i="5"/>
  <c r="O137" i="5"/>
  <c r="L137" i="5"/>
  <c r="K137" i="5"/>
  <c r="H137" i="5"/>
  <c r="G137" i="5"/>
  <c r="F137" i="5"/>
  <c r="I137" i="5" s="1"/>
  <c r="J137" i="5" s="1"/>
  <c r="M137" i="5" s="1"/>
  <c r="N137" i="5" s="1"/>
  <c r="Q137" i="5" s="1"/>
  <c r="R137" i="5" s="1"/>
  <c r="U137" i="5" s="1"/>
  <c r="C137" i="5"/>
  <c r="B137" i="5"/>
  <c r="T136" i="5"/>
  <c r="S136" i="5"/>
  <c r="P136" i="5"/>
  <c r="O136" i="5"/>
  <c r="L136" i="5"/>
  <c r="K136" i="5"/>
  <c r="H136" i="5"/>
  <c r="G136" i="5"/>
  <c r="I136" i="5" s="1"/>
  <c r="J136" i="5" s="1"/>
  <c r="M136" i="5" s="1"/>
  <c r="N136" i="5" s="1"/>
  <c r="Q136" i="5" s="1"/>
  <c r="R136" i="5" s="1"/>
  <c r="U136" i="5" s="1"/>
  <c r="F136" i="5"/>
  <c r="C136" i="5"/>
  <c r="B136" i="5"/>
  <c r="T135" i="5"/>
  <c r="S135" i="5"/>
  <c r="P135" i="5"/>
  <c r="O135" i="5"/>
  <c r="L135" i="5"/>
  <c r="K135" i="5"/>
  <c r="H135" i="5"/>
  <c r="G135" i="5"/>
  <c r="F135" i="5"/>
  <c r="I135" i="5" s="1"/>
  <c r="J135" i="5" s="1"/>
  <c r="M135" i="5" s="1"/>
  <c r="N135" i="5" s="1"/>
  <c r="Q135" i="5" s="1"/>
  <c r="R135" i="5" s="1"/>
  <c r="U135" i="5" s="1"/>
  <c r="C135" i="5"/>
  <c r="B135" i="5"/>
  <c r="T134" i="5"/>
  <c r="S134" i="5"/>
  <c r="P134" i="5"/>
  <c r="O134" i="5"/>
  <c r="L134" i="5"/>
  <c r="K134" i="5"/>
  <c r="H134" i="5"/>
  <c r="G134" i="5"/>
  <c r="I134" i="5" s="1"/>
  <c r="J134" i="5" s="1"/>
  <c r="M134" i="5" s="1"/>
  <c r="N134" i="5" s="1"/>
  <c r="Q134" i="5" s="1"/>
  <c r="R134" i="5" s="1"/>
  <c r="U134" i="5" s="1"/>
  <c r="F134" i="5"/>
  <c r="C134" i="5"/>
  <c r="B134" i="5"/>
  <c r="A134" i="5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T133" i="5"/>
  <c r="S133" i="5"/>
  <c r="P133" i="5"/>
  <c r="O133" i="5"/>
  <c r="L133" i="5"/>
  <c r="K133" i="5"/>
  <c r="H133" i="5"/>
  <c r="G133" i="5"/>
  <c r="F133" i="5"/>
  <c r="I133" i="5" s="1"/>
  <c r="J133" i="5" s="1"/>
  <c r="M133" i="5" s="1"/>
  <c r="N133" i="5" s="1"/>
  <c r="Q133" i="5" s="1"/>
  <c r="R133" i="5" s="1"/>
  <c r="U133" i="5" s="1"/>
  <c r="C133" i="5"/>
  <c r="B133" i="5"/>
  <c r="A133" i="5"/>
  <c r="T132" i="5"/>
  <c r="S132" i="5"/>
  <c r="P132" i="5"/>
  <c r="O132" i="5"/>
  <c r="L132" i="5"/>
  <c r="K132" i="5"/>
  <c r="H132" i="5"/>
  <c r="G132" i="5"/>
  <c r="I132" i="5" s="1"/>
  <c r="J132" i="5" s="1"/>
  <c r="M132" i="5" s="1"/>
  <c r="N132" i="5" s="1"/>
  <c r="Q132" i="5" s="1"/>
  <c r="R132" i="5" s="1"/>
  <c r="U132" i="5" s="1"/>
  <c r="F132" i="5"/>
  <c r="C132" i="5"/>
  <c r="B132" i="5"/>
  <c r="A132" i="5"/>
  <c r="T131" i="5"/>
  <c r="S131" i="5"/>
  <c r="P131" i="5"/>
  <c r="O131" i="5"/>
  <c r="L131" i="5"/>
  <c r="K131" i="5"/>
  <c r="H131" i="5"/>
  <c r="G131" i="5"/>
  <c r="F131" i="5"/>
  <c r="I131" i="5" s="1"/>
  <c r="J131" i="5" s="1"/>
  <c r="M131" i="5" s="1"/>
  <c r="N131" i="5" s="1"/>
  <c r="Q131" i="5" s="1"/>
  <c r="R131" i="5" s="1"/>
  <c r="U131" i="5" s="1"/>
  <c r="C131" i="5"/>
  <c r="B131" i="5"/>
  <c r="A131" i="5"/>
  <c r="T128" i="5"/>
  <c r="S128" i="5"/>
  <c r="P128" i="5"/>
  <c r="O128" i="5"/>
  <c r="L128" i="5"/>
  <c r="K128" i="5"/>
  <c r="H128" i="5"/>
  <c r="G128" i="5"/>
  <c r="I128" i="5" s="1"/>
  <c r="J128" i="5" s="1"/>
  <c r="M128" i="5" s="1"/>
  <c r="N128" i="5" s="1"/>
  <c r="Q128" i="5" s="1"/>
  <c r="R128" i="5" s="1"/>
  <c r="U128" i="5" s="1"/>
  <c r="F128" i="5"/>
  <c r="A128" i="5"/>
  <c r="T127" i="5"/>
  <c r="S127" i="5"/>
  <c r="P127" i="5"/>
  <c r="O127" i="5"/>
  <c r="L127" i="5"/>
  <c r="K127" i="5"/>
  <c r="H127" i="5"/>
  <c r="G127" i="5"/>
  <c r="F127" i="5"/>
  <c r="I127" i="5" s="1"/>
  <c r="J127" i="5" s="1"/>
  <c r="M127" i="5" s="1"/>
  <c r="N127" i="5" s="1"/>
  <c r="Q127" i="5" s="1"/>
  <c r="R127" i="5" s="1"/>
  <c r="U127" i="5" s="1"/>
  <c r="C127" i="5"/>
  <c r="B127" i="5"/>
  <c r="A127" i="5"/>
  <c r="T126" i="5"/>
  <c r="S126" i="5"/>
  <c r="P126" i="5"/>
  <c r="O126" i="5"/>
  <c r="L126" i="5"/>
  <c r="K126" i="5"/>
  <c r="H126" i="5"/>
  <c r="G126" i="5"/>
  <c r="I126" i="5" s="1"/>
  <c r="J126" i="5" s="1"/>
  <c r="M126" i="5" s="1"/>
  <c r="N126" i="5" s="1"/>
  <c r="Q126" i="5" s="1"/>
  <c r="R126" i="5" s="1"/>
  <c r="U126" i="5" s="1"/>
  <c r="F126" i="5"/>
  <c r="C126" i="5"/>
  <c r="B126" i="5"/>
  <c r="A126" i="5"/>
  <c r="T125" i="5"/>
  <c r="S125" i="5"/>
  <c r="P125" i="5"/>
  <c r="O125" i="5"/>
  <c r="L125" i="5"/>
  <c r="K125" i="5"/>
  <c r="H125" i="5"/>
  <c r="G125" i="5"/>
  <c r="F125" i="5"/>
  <c r="I125" i="5" s="1"/>
  <c r="J125" i="5" s="1"/>
  <c r="M125" i="5" s="1"/>
  <c r="N125" i="5" s="1"/>
  <c r="Q125" i="5" s="1"/>
  <c r="R125" i="5" s="1"/>
  <c r="U125" i="5" s="1"/>
  <c r="C125" i="5"/>
  <c r="B125" i="5"/>
  <c r="A125" i="5"/>
  <c r="T124" i="5"/>
  <c r="S124" i="5"/>
  <c r="P124" i="5"/>
  <c r="O124" i="5"/>
  <c r="L124" i="5"/>
  <c r="K124" i="5"/>
  <c r="H124" i="5"/>
  <c r="G124" i="5"/>
  <c r="F124" i="5"/>
  <c r="I124" i="5" s="1"/>
  <c r="J124" i="5" s="1"/>
  <c r="M124" i="5" s="1"/>
  <c r="N124" i="5" s="1"/>
  <c r="Q124" i="5" s="1"/>
  <c r="R124" i="5" s="1"/>
  <c r="U124" i="5" s="1"/>
  <c r="C124" i="5"/>
  <c r="B124" i="5"/>
  <c r="A124" i="5"/>
  <c r="T123" i="5"/>
  <c r="S123" i="5"/>
  <c r="P123" i="5"/>
  <c r="O123" i="5"/>
  <c r="L123" i="5"/>
  <c r="K123" i="5"/>
  <c r="H123" i="5"/>
  <c r="G123" i="5"/>
  <c r="I123" i="5" s="1"/>
  <c r="J123" i="5" s="1"/>
  <c r="M123" i="5" s="1"/>
  <c r="N123" i="5" s="1"/>
  <c r="Q123" i="5" s="1"/>
  <c r="R123" i="5" s="1"/>
  <c r="U123" i="5" s="1"/>
  <c r="F123" i="5"/>
  <c r="C123" i="5"/>
  <c r="B123" i="5"/>
  <c r="A123" i="5"/>
  <c r="T122" i="5"/>
  <c r="S122" i="5"/>
  <c r="P122" i="5"/>
  <c r="O122" i="5"/>
  <c r="L122" i="5"/>
  <c r="K122" i="5"/>
  <c r="H122" i="5"/>
  <c r="G122" i="5"/>
  <c r="F122" i="5"/>
  <c r="I122" i="5" s="1"/>
  <c r="J122" i="5" s="1"/>
  <c r="M122" i="5" s="1"/>
  <c r="N122" i="5" s="1"/>
  <c r="Q122" i="5" s="1"/>
  <c r="R122" i="5" s="1"/>
  <c r="U122" i="5" s="1"/>
  <c r="C122" i="5"/>
  <c r="B122" i="5"/>
  <c r="A122" i="5"/>
  <c r="T121" i="5"/>
  <c r="S121" i="5"/>
  <c r="P121" i="5"/>
  <c r="O121" i="5"/>
  <c r="L121" i="5"/>
  <c r="K121" i="5"/>
  <c r="H121" i="5"/>
  <c r="G121" i="5"/>
  <c r="I121" i="5" s="1"/>
  <c r="J121" i="5" s="1"/>
  <c r="M121" i="5" s="1"/>
  <c r="N121" i="5" s="1"/>
  <c r="Q121" i="5" s="1"/>
  <c r="R121" i="5" s="1"/>
  <c r="U121" i="5" s="1"/>
  <c r="F121" i="5"/>
  <c r="C121" i="5"/>
  <c r="B121" i="5"/>
  <c r="T120" i="5"/>
  <c r="S120" i="5"/>
  <c r="P120" i="5"/>
  <c r="O120" i="5"/>
  <c r="L120" i="5"/>
  <c r="K120" i="5"/>
  <c r="H120" i="5"/>
  <c r="G120" i="5"/>
  <c r="I120" i="5" s="1"/>
  <c r="J120" i="5" s="1"/>
  <c r="M120" i="5" s="1"/>
  <c r="N120" i="5" s="1"/>
  <c r="Q120" i="5" s="1"/>
  <c r="R120" i="5" s="1"/>
  <c r="U120" i="5" s="1"/>
  <c r="F120" i="5"/>
  <c r="C120" i="5"/>
  <c r="B120" i="5"/>
  <c r="A120" i="5"/>
  <c r="T119" i="5"/>
  <c r="S119" i="5"/>
  <c r="P119" i="5"/>
  <c r="O119" i="5"/>
  <c r="L119" i="5"/>
  <c r="K119" i="5"/>
  <c r="H119" i="5"/>
  <c r="G119" i="5"/>
  <c r="F119" i="5"/>
  <c r="I119" i="5" s="1"/>
  <c r="J119" i="5" s="1"/>
  <c r="M119" i="5" s="1"/>
  <c r="N119" i="5" s="1"/>
  <c r="Q119" i="5" s="1"/>
  <c r="R119" i="5" s="1"/>
  <c r="U119" i="5" s="1"/>
  <c r="C119" i="5"/>
  <c r="B119" i="5"/>
  <c r="A119" i="5"/>
  <c r="T118" i="5"/>
  <c r="S118" i="5"/>
  <c r="P118" i="5"/>
  <c r="O118" i="5"/>
  <c r="L118" i="5"/>
  <c r="K118" i="5"/>
  <c r="H118" i="5"/>
  <c r="G118" i="5"/>
  <c r="I118" i="5" s="1"/>
  <c r="J118" i="5" s="1"/>
  <c r="M118" i="5" s="1"/>
  <c r="N118" i="5" s="1"/>
  <c r="Q118" i="5" s="1"/>
  <c r="R118" i="5" s="1"/>
  <c r="U118" i="5" s="1"/>
  <c r="F118" i="5"/>
  <c r="C118" i="5"/>
  <c r="B118" i="5"/>
  <c r="A118" i="5"/>
  <c r="T117" i="5"/>
  <c r="S117" i="5"/>
  <c r="P117" i="5"/>
  <c r="O117" i="5"/>
  <c r="L117" i="5"/>
  <c r="K117" i="5"/>
  <c r="H117" i="5"/>
  <c r="G117" i="5"/>
  <c r="F117" i="5"/>
  <c r="I117" i="5" s="1"/>
  <c r="J117" i="5" s="1"/>
  <c r="M117" i="5" s="1"/>
  <c r="N117" i="5" s="1"/>
  <c r="Q117" i="5" s="1"/>
  <c r="R117" i="5" s="1"/>
  <c r="U117" i="5" s="1"/>
  <c r="C117" i="5"/>
  <c r="B117" i="5"/>
  <c r="A117" i="5"/>
  <c r="T116" i="5"/>
  <c r="S116" i="5"/>
  <c r="P116" i="5"/>
  <c r="O116" i="5"/>
  <c r="L116" i="5"/>
  <c r="K116" i="5"/>
  <c r="H116" i="5"/>
  <c r="G116" i="5"/>
  <c r="I116" i="5" s="1"/>
  <c r="J116" i="5" s="1"/>
  <c r="M116" i="5" s="1"/>
  <c r="N116" i="5" s="1"/>
  <c r="Q116" i="5" s="1"/>
  <c r="R116" i="5" s="1"/>
  <c r="U116" i="5" s="1"/>
  <c r="F116" i="5"/>
  <c r="C116" i="5"/>
  <c r="B116" i="5"/>
  <c r="A116" i="5"/>
  <c r="T115" i="5"/>
  <c r="S115" i="5"/>
  <c r="P115" i="5"/>
  <c r="O115" i="5"/>
  <c r="L115" i="5"/>
  <c r="K115" i="5"/>
  <c r="H115" i="5"/>
  <c r="G115" i="5"/>
  <c r="F115" i="5"/>
  <c r="I115" i="5" s="1"/>
  <c r="J115" i="5" s="1"/>
  <c r="M115" i="5" s="1"/>
  <c r="N115" i="5" s="1"/>
  <c r="Q115" i="5" s="1"/>
  <c r="R115" i="5" s="1"/>
  <c r="U115" i="5" s="1"/>
  <c r="C115" i="5"/>
  <c r="B115" i="5"/>
  <c r="A115" i="5"/>
  <c r="T114" i="5"/>
  <c r="S114" i="5"/>
  <c r="P114" i="5"/>
  <c r="O114" i="5"/>
  <c r="L114" i="5"/>
  <c r="K114" i="5"/>
  <c r="H114" i="5"/>
  <c r="G114" i="5"/>
  <c r="I114" i="5" s="1"/>
  <c r="J114" i="5" s="1"/>
  <c r="M114" i="5" s="1"/>
  <c r="N114" i="5" s="1"/>
  <c r="Q114" i="5" s="1"/>
  <c r="R114" i="5" s="1"/>
  <c r="U114" i="5" s="1"/>
  <c r="F114" i="5"/>
  <c r="C114" i="5"/>
  <c r="B114" i="5"/>
  <c r="A114" i="5"/>
  <c r="T113" i="5"/>
  <c r="S113" i="5"/>
  <c r="P113" i="5"/>
  <c r="O113" i="5"/>
  <c r="L113" i="5"/>
  <c r="K113" i="5"/>
  <c r="J113" i="5"/>
  <c r="M113" i="5" s="1"/>
  <c r="N113" i="5" s="1"/>
  <c r="Q113" i="5" s="1"/>
  <c r="R113" i="5" s="1"/>
  <c r="U113" i="5" s="1"/>
  <c r="H113" i="5"/>
  <c r="G113" i="5"/>
  <c r="F113" i="5"/>
  <c r="I113" i="5" s="1"/>
  <c r="C113" i="5"/>
  <c r="B113" i="5"/>
  <c r="A113" i="5"/>
  <c r="T112" i="5"/>
  <c r="S112" i="5"/>
  <c r="P112" i="5"/>
  <c r="O112" i="5"/>
  <c r="L112" i="5"/>
  <c r="K112" i="5"/>
  <c r="H112" i="5"/>
  <c r="G112" i="5"/>
  <c r="I112" i="5" s="1"/>
  <c r="J112" i="5" s="1"/>
  <c r="M112" i="5" s="1"/>
  <c r="N112" i="5" s="1"/>
  <c r="Q112" i="5" s="1"/>
  <c r="R112" i="5" s="1"/>
  <c r="U112" i="5" s="1"/>
  <c r="F112" i="5"/>
  <c r="C112" i="5"/>
  <c r="B112" i="5"/>
  <c r="A112" i="5"/>
  <c r="T111" i="5"/>
  <c r="S111" i="5"/>
  <c r="P111" i="5"/>
  <c r="O111" i="5"/>
  <c r="L111" i="5"/>
  <c r="K111" i="5"/>
  <c r="H111" i="5"/>
  <c r="G111" i="5"/>
  <c r="F111" i="5"/>
  <c r="I111" i="5" s="1"/>
  <c r="J111" i="5" s="1"/>
  <c r="M111" i="5" s="1"/>
  <c r="N111" i="5" s="1"/>
  <c r="Q111" i="5" s="1"/>
  <c r="R111" i="5" s="1"/>
  <c r="U111" i="5" s="1"/>
  <c r="C111" i="5"/>
  <c r="B111" i="5"/>
  <c r="A111" i="5"/>
  <c r="T110" i="5"/>
  <c r="S110" i="5"/>
  <c r="P110" i="5"/>
  <c r="O110" i="5"/>
  <c r="L110" i="5"/>
  <c r="K110" i="5"/>
  <c r="H110" i="5"/>
  <c r="G110" i="5"/>
  <c r="I110" i="5" s="1"/>
  <c r="J110" i="5" s="1"/>
  <c r="M110" i="5" s="1"/>
  <c r="N110" i="5" s="1"/>
  <c r="Q110" i="5" s="1"/>
  <c r="R110" i="5" s="1"/>
  <c r="U110" i="5" s="1"/>
  <c r="F110" i="5"/>
  <c r="C110" i="5"/>
  <c r="B110" i="5"/>
  <c r="A110" i="5"/>
  <c r="T109" i="5"/>
  <c r="S109" i="5"/>
  <c r="P109" i="5"/>
  <c r="O109" i="5"/>
  <c r="L109" i="5"/>
  <c r="K109" i="5"/>
  <c r="H109" i="5"/>
  <c r="G109" i="5"/>
  <c r="F109" i="5"/>
  <c r="I109" i="5" s="1"/>
  <c r="J109" i="5" s="1"/>
  <c r="M109" i="5" s="1"/>
  <c r="N109" i="5" s="1"/>
  <c r="Q109" i="5" s="1"/>
  <c r="R109" i="5" s="1"/>
  <c r="U109" i="5" s="1"/>
  <c r="C109" i="5"/>
  <c r="B109" i="5"/>
  <c r="A109" i="5"/>
  <c r="T108" i="5"/>
  <c r="S108" i="5"/>
  <c r="P108" i="5"/>
  <c r="O108" i="5"/>
  <c r="L108" i="5"/>
  <c r="K108" i="5"/>
  <c r="H108" i="5"/>
  <c r="G108" i="5"/>
  <c r="I108" i="5" s="1"/>
  <c r="J108" i="5" s="1"/>
  <c r="M108" i="5" s="1"/>
  <c r="N108" i="5" s="1"/>
  <c r="Q108" i="5" s="1"/>
  <c r="R108" i="5" s="1"/>
  <c r="U108" i="5" s="1"/>
  <c r="F108" i="5"/>
  <c r="C108" i="5"/>
  <c r="B108" i="5"/>
  <c r="A108" i="5"/>
  <c r="T107" i="5"/>
  <c r="S107" i="5"/>
  <c r="P107" i="5"/>
  <c r="O107" i="5"/>
  <c r="L107" i="5"/>
  <c r="K107" i="5"/>
  <c r="H107" i="5"/>
  <c r="G107" i="5"/>
  <c r="F107" i="5"/>
  <c r="I107" i="5" s="1"/>
  <c r="J107" i="5" s="1"/>
  <c r="M107" i="5" s="1"/>
  <c r="N107" i="5" s="1"/>
  <c r="Q107" i="5" s="1"/>
  <c r="R107" i="5" s="1"/>
  <c r="U107" i="5" s="1"/>
  <c r="C107" i="5"/>
  <c r="B107" i="5"/>
  <c r="A107" i="5"/>
  <c r="T106" i="5"/>
  <c r="S106" i="5"/>
  <c r="P106" i="5"/>
  <c r="O106" i="5"/>
  <c r="L106" i="5"/>
  <c r="K106" i="5"/>
  <c r="H106" i="5"/>
  <c r="G106" i="5"/>
  <c r="I106" i="5" s="1"/>
  <c r="J106" i="5" s="1"/>
  <c r="M106" i="5" s="1"/>
  <c r="N106" i="5" s="1"/>
  <c r="Q106" i="5" s="1"/>
  <c r="R106" i="5" s="1"/>
  <c r="U106" i="5" s="1"/>
  <c r="F106" i="5"/>
  <c r="C106" i="5"/>
  <c r="B106" i="5"/>
  <c r="A106" i="5"/>
  <c r="T105" i="5"/>
  <c r="S105" i="5"/>
  <c r="P105" i="5"/>
  <c r="O105" i="5"/>
  <c r="L105" i="5"/>
  <c r="K105" i="5"/>
  <c r="H105" i="5"/>
  <c r="G105" i="5"/>
  <c r="F105" i="5"/>
  <c r="I105" i="5" s="1"/>
  <c r="J105" i="5" s="1"/>
  <c r="M105" i="5" s="1"/>
  <c r="N105" i="5" s="1"/>
  <c r="Q105" i="5" s="1"/>
  <c r="R105" i="5" s="1"/>
  <c r="U105" i="5" s="1"/>
  <c r="C105" i="5"/>
  <c r="B105" i="5"/>
  <c r="A105" i="5"/>
  <c r="T104" i="5"/>
  <c r="S104" i="5"/>
  <c r="P104" i="5"/>
  <c r="O104" i="5"/>
  <c r="L104" i="5"/>
  <c r="K104" i="5"/>
  <c r="H104" i="5"/>
  <c r="G104" i="5"/>
  <c r="I104" i="5" s="1"/>
  <c r="J104" i="5" s="1"/>
  <c r="M104" i="5" s="1"/>
  <c r="N104" i="5" s="1"/>
  <c r="Q104" i="5" s="1"/>
  <c r="R104" i="5" s="1"/>
  <c r="U104" i="5" s="1"/>
  <c r="F104" i="5"/>
  <c r="C104" i="5"/>
  <c r="B104" i="5"/>
  <c r="A104" i="5"/>
  <c r="T103" i="5"/>
  <c r="S103" i="5"/>
  <c r="P103" i="5"/>
  <c r="O103" i="5"/>
  <c r="L103" i="5"/>
  <c r="K103" i="5"/>
  <c r="H103" i="5"/>
  <c r="G103" i="5"/>
  <c r="F103" i="5"/>
  <c r="I103" i="5" s="1"/>
  <c r="J103" i="5" s="1"/>
  <c r="M103" i="5" s="1"/>
  <c r="N103" i="5" s="1"/>
  <c r="Q103" i="5" s="1"/>
  <c r="R103" i="5" s="1"/>
  <c r="U103" i="5" s="1"/>
  <c r="C103" i="5"/>
  <c r="B103" i="5"/>
  <c r="A103" i="5"/>
  <c r="T102" i="5"/>
  <c r="S102" i="5"/>
  <c r="P102" i="5"/>
  <c r="O102" i="5"/>
  <c r="L102" i="5"/>
  <c r="K102" i="5"/>
  <c r="H102" i="5"/>
  <c r="G102" i="5"/>
  <c r="I102" i="5" s="1"/>
  <c r="J102" i="5" s="1"/>
  <c r="M102" i="5" s="1"/>
  <c r="N102" i="5" s="1"/>
  <c r="Q102" i="5" s="1"/>
  <c r="R102" i="5" s="1"/>
  <c r="U102" i="5" s="1"/>
  <c r="F102" i="5"/>
  <c r="C102" i="5"/>
  <c r="B102" i="5"/>
  <c r="A102" i="5"/>
  <c r="T101" i="5"/>
  <c r="S101" i="5"/>
  <c r="P101" i="5"/>
  <c r="O101" i="5"/>
  <c r="L101" i="5"/>
  <c r="K101" i="5"/>
  <c r="H101" i="5"/>
  <c r="G101" i="5"/>
  <c r="F101" i="5"/>
  <c r="I101" i="5" s="1"/>
  <c r="J101" i="5" s="1"/>
  <c r="M101" i="5" s="1"/>
  <c r="N101" i="5" s="1"/>
  <c r="Q101" i="5" s="1"/>
  <c r="R101" i="5" s="1"/>
  <c r="U101" i="5" s="1"/>
  <c r="C101" i="5"/>
  <c r="B101" i="5"/>
  <c r="A101" i="5"/>
  <c r="T100" i="5"/>
  <c r="S100" i="5"/>
  <c r="P100" i="5"/>
  <c r="O100" i="5"/>
  <c r="L100" i="5"/>
  <c r="K100" i="5"/>
  <c r="H100" i="5"/>
  <c r="G100" i="5"/>
  <c r="I100" i="5" s="1"/>
  <c r="J100" i="5" s="1"/>
  <c r="M100" i="5" s="1"/>
  <c r="N100" i="5" s="1"/>
  <c r="Q100" i="5" s="1"/>
  <c r="R100" i="5" s="1"/>
  <c r="U100" i="5" s="1"/>
  <c r="F100" i="5"/>
  <c r="C100" i="5"/>
  <c r="B100" i="5"/>
  <c r="A100" i="5"/>
  <c r="T99" i="5"/>
  <c r="S99" i="5"/>
  <c r="P99" i="5"/>
  <c r="O99" i="5"/>
  <c r="L99" i="5"/>
  <c r="K99" i="5"/>
  <c r="H99" i="5"/>
  <c r="G99" i="5"/>
  <c r="F99" i="5"/>
  <c r="I99" i="5" s="1"/>
  <c r="J99" i="5" s="1"/>
  <c r="M99" i="5" s="1"/>
  <c r="N99" i="5" s="1"/>
  <c r="Q99" i="5" s="1"/>
  <c r="R99" i="5" s="1"/>
  <c r="U99" i="5" s="1"/>
  <c r="B99" i="5"/>
  <c r="A99" i="5"/>
  <c r="C98" i="5"/>
  <c r="T97" i="5"/>
  <c r="S97" i="5"/>
  <c r="P97" i="5"/>
  <c r="O97" i="5"/>
  <c r="L97" i="5"/>
  <c r="K97" i="5"/>
  <c r="H97" i="5"/>
  <c r="G97" i="5"/>
  <c r="I97" i="5" s="1"/>
  <c r="J97" i="5" s="1"/>
  <c r="M97" i="5" s="1"/>
  <c r="N97" i="5" s="1"/>
  <c r="Q97" i="5" s="1"/>
  <c r="R97" i="5" s="1"/>
  <c r="U97" i="5" s="1"/>
  <c r="F97" i="5"/>
  <c r="C97" i="5"/>
  <c r="A97" i="5"/>
  <c r="T96" i="5"/>
  <c r="S96" i="5"/>
  <c r="P96" i="5"/>
  <c r="O96" i="5"/>
  <c r="L96" i="5"/>
  <c r="K96" i="5"/>
  <c r="H96" i="5"/>
  <c r="G96" i="5"/>
  <c r="I96" i="5" s="1"/>
  <c r="J96" i="5" s="1"/>
  <c r="M96" i="5" s="1"/>
  <c r="N96" i="5" s="1"/>
  <c r="Q96" i="5" s="1"/>
  <c r="R96" i="5" s="1"/>
  <c r="U96" i="5" s="1"/>
  <c r="F96" i="5"/>
  <c r="C96" i="5"/>
  <c r="B96" i="5"/>
  <c r="A96" i="5"/>
  <c r="T95" i="5"/>
  <c r="S95" i="5"/>
  <c r="P95" i="5"/>
  <c r="O95" i="5"/>
  <c r="L95" i="5"/>
  <c r="K95" i="5"/>
  <c r="H95" i="5"/>
  <c r="G95" i="5"/>
  <c r="F95" i="5"/>
  <c r="I95" i="5" s="1"/>
  <c r="J95" i="5" s="1"/>
  <c r="M95" i="5" s="1"/>
  <c r="N95" i="5" s="1"/>
  <c r="Q95" i="5" s="1"/>
  <c r="R95" i="5" s="1"/>
  <c r="U95" i="5" s="1"/>
  <c r="C95" i="5"/>
  <c r="B95" i="5"/>
  <c r="A95" i="5"/>
  <c r="T94" i="5"/>
  <c r="S94" i="5"/>
  <c r="P94" i="5"/>
  <c r="O94" i="5"/>
  <c r="L94" i="5"/>
  <c r="K94" i="5"/>
  <c r="H94" i="5"/>
  <c r="G94" i="5"/>
  <c r="I94" i="5" s="1"/>
  <c r="J94" i="5" s="1"/>
  <c r="M94" i="5" s="1"/>
  <c r="N94" i="5" s="1"/>
  <c r="Q94" i="5" s="1"/>
  <c r="R94" i="5" s="1"/>
  <c r="U94" i="5" s="1"/>
  <c r="F94" i="5"/>
  <c r="C94" i="5"/>
  <c r="B94" i="5"/>
  <c r="A94" i="5"/>
  <c r="T93" i="5"/>
  <c r="S93" i="5"/>
  <c r="P93" i="5"/>
  <c r="O93" i="5"/>
  <c r="L93" i="5"/>
  <c r="K93" i="5"/>
  <c r="H93" i="5"/>
  <c r="G93" i="5"/>
  <c r="F93" i="5"/>
  <c r="I93" i="5" s="1"/>
  <c r="J93" i="5" s="1"/>
  <c r="M93" i="5" s="1"/>
  <c r="N93" i="5" s="1"/>
  <c r="Q93" i="5" s="1"/>
  <c r="R93" i="5" s="1"/>
  <c r="U93" i="5" s="1"/>
  <c r="C93" i="5"/>
  <c r="B93" i="5"/>
  <c r="A93" i="5"/>
  <c r="T92" i="5"/>
  <c r="S92" i="5"/>
  <c r="P92" i="5"/>
  <c r="O92" i="5"/>
  <c r="L92" i="5"/>
  <c r="K92" i="5"/>
  <c r="H92" i="5"/>
  <c r="G92" i="5"/>
  <c r="I92" i="5" s="1"/>
  <c r="J92" i="5" s="1"/>
  <c r="M92" i="5" s="1"/>
  <c r="N92" i="5" s="1"/>
  <c r="Q92" i="5" s="1"/>
  <c r="R92" i="5" s="1"/>
  <c r="U92" i="5" s="1"/>
  <c r="F92" i="5"/>
  <c r="B92" i="5"/>
  <c r="A92" i="5"/>
  <c r="T91" i="5"/>
  <c r="S91" i="5"/>
  <c r="P91" i="5"/>
  <c r="O91" i="5"/>
  <c r="L91" i="5"/>
  <c r="K91" i="5"/>
  <c r="H91" i="5"/>
  <c r="G91" i="5"/>
  <c r="I91" i="5" s="1"/>
  <c r="J91" i="5" s="1"/>
  <c r="M91" i="5" s="1"/>
  <c r="N91" i="5" s="1"/>
  <c r="Q91" i="5" s="1"/>
  <c r="R91" i="5" s="1"/>
  <c r="U91" i="5" s="1"/>
  <c r="F91" i="5"/>
  <c r="C91" i="5"/>
  <c r="B91" i="5"/>
  <c r="A91" i="5"/>
  <c r="T90" i="5"/>
  <c r="S90" i="5"/>
  <c r="P90" i="5"/>
  <c r="O90" i="5"/>
  <c r="L90" i="5"/>
  <c r="K90" i="5"/>
  <c r="H90" i="5"/>
  <c r="G90" i="5"/>
  <c r="F90" i="5"/>
  <c r="I90" i="5" s="1"/>
  <c r="J90" i="5" s="1"/>
  <c r="M90" i="5" s="1"/>
  <c r="N90" i="5" s="1"/>
  <c r="Q90" i="5" s="1"/>
  <c r="R90" i="5" s="1"/>
  <c r="U90" i="5" s="1"/>
  <c r="C90" i="5"/>
  <c r="B90" i="5"/>
  <c r="A90" i="5"/>
  <c r="T89" i="5"/>
  <c r="S89" i="5"/>
  <c r="P89" i="5"/>
  <c r="O89" i="5"/>
  <c r="L89" i="5"/>
  <c r="K89" i="5"/>
  <c r="H89" i="5"/>
  <c r="G89" i="5"/>
  <c r="I89" i="5" s="1"/>
  <c r="J89" i="5" s="1"/>
  <c r="M89" i="5" s="1"/>
  <c r="N89" i="5" s="1"/>
  <c r="Q89" i="5" s="1"/>
  <c r="R89" i="5" s="1"/>
  <c r="U89" i="5" s="1"/>
  <c r="F89" i="5"/>
  <c r="C89" i="5"/>
  <c r="B89" i="5"/>
  <c r="A89" i="5"/>
  <c r="T88" i="5"/>
  <c r="S88" i="5"/>
  <c r="P88" i="5"/>
  <c r="O88" i="5"/>
  <c r="L88" i="5"/>
  <c r="K88" i="5"/>
  <c r="H88" i="5"/>
  <c r="G88" i="5"/>
  <c r="F88" i="5"/>
  <c r="I88" i="5" s="1"/>
  <c r="J88" i="5" s="1"/>
  <c r="M88" i="5" s="1"/>
  <c r="N88" i="5" s="1"/>
  <c r="Q88" i="5" s="1"/>
  <c r="R88" i="5" s="1"/>
  <c r="U88" i="5" s="1"/>
  <c r="C88" i="5"/>
  <c r="B88" i="5"/>
  <c r="A88" i="5"/>
  <c r="T87" i="5"/>
  <c r="S87" i="5"/>
  <c r="P87" i="5"/>
  <c r="O87" i="5"/>
  <c r="L87" i="5"/>
  <c r="K87" i="5"/>
  <c r="H87" i="5"/>
  <c r="G87" i="5"/>
  <c r="I87" i="5" s="1"/>
  <c r="J87" i="5" s="1"/>
  <c r="M87" i="5" s="1"/>
  <c r="N87" i="5" s="1"/>
  <c r="Q87" i="5" s="1"/>
  <c r="R87" i="5" s="1"/>
  <c r="U87" i="5" s="1"/>
  <c r="F87" i="5"/>
  <c r="B87" i="5"/>
  <c r="A87" i="5"/>
  <c r="T86" i="5"/>
  <c r="S86" i="5"/>
  <c r="P86" i="5"/>
  <c r="O86" i="5"/>
  <c r="L86" i="5"/>
  <c r="K86" i="5"/>
  <c r="H86" i="5"/>
  <c r="G86" i="5"/>
  <c r="I86" i="5" s="1"/>
  <c r="J86" i="5" s="1"/>
  <c r="M86" i="5" s="1"/>
  <c r="N86" i="5" s="1"/>
  <c r="Q86" i="5" s="1"/>
  <c r="R86" i="5" s="1"/>
  <c r="U86" i="5" s="1"/>
  <c r="F86" i="5"/>
  <c r="C86" i="5"/>
  <c r="B86" i="5"/>
  <c r="A86" i="5"/>
  <c r="T85" i="5"/>
  <c r="S85" i="5"/>
  <c r="P85" i="5"/>
  <c r="O85" i="5"/>
  <c r="L85" i="5"/>
  <c r="K85" i="5"/>
  <c r="H85" i="5"/>
  <c r="G85" i="5"/>
  <c r="F85" i="5"/>
  <c r="I85" i="5" s="1"/>
  <c r="J85" i="5" s="1"/>
  <c r="M85" i="5" s="1"/>
  <c r="N85" i="5" s="1"/>
  <c r="Q85" i="5" s="1"/>
  <c r="R85" i="5" s="1"/>
  <c r="U85" i="5" s="1"/>
  <c r="C85" i="5"/>
  <c r="B85" i="5"/>
  <c r="A85" i="5"/>
  <c r="T84" i="5"/>
  <c r="S84" i="5"/>
  <c r="P84" i="5"/>
  <c r="O84" i="5"/>
  <c r="L84" i="5"/>
  <c r="K84" i="5"/>
  <c r="H84" i="5"/>
  <c r="G84" i="5"/>
  <c r="I84" i="5" s="1"/>
  <c r="J84" i="5" s="1"/>
  <c r="M84" i="5" s="1"/>
  <c r="N84" i="5" s="1"/>
  <c r="Q84" i="5" s="1"/>
  <c r="R84" i="5" s="1"/>
  <c r="U84" i="5" s="1"/>
  <c r="F84" i="5"/>
  <c r="C84" i="5"/>
  <c r="B84" i="5"/>
  <c r="A84" i="5"/>
  <c r="T83" i="5"/>
  <c r="S83" i="5"/>
  <c r="P83" i="5"/>
  <c r="O83" i="5"/>
  <c r="L83" i="5"/>
  <c r="K83" i="5"/>
  <c r="H83" i="5"/>
  <c r="G83" i="5"/>
  <c r="F83" i="5"/>
  <c r="I83" i="5" s="1"/>
  <c r="J83" i="5" s="1"/>
  <c r="M83" i="5" s="1"/>
  <c r="N83" i="5" s="1"/>
  <c r="Q83" i="5" s="1"/>
  <c r="R83" i="5" s="1"/>
  <c r="U83" i="5" s="1"/>
  <c r="C83" i="5"/>
  <c r="B83" i="5"/>
  <c r="A83" i="5"/>
  <c r="T82" i="5"/>
  <c r="S82" i="5"/>
  <c r="P82" i="5"/>
  <c r="O82" i="5"/>
  <c r="L82" i="5"/>
  <c r="K82" i="5"/>
  <c r="H82" i="5"/>
  <c r="G82" i="5"/>
  <c r="I82" i="5" s="1"/>
  <c r="J82" i="5" s="1"/>
  <c r="M82" i="5" s="1"/>
  <c r="N82" i="5" s="1"/>
  <c r="Q82" i="5" s="1"/>
  <c r="R82" i="5" s="1"/>
  <c r="U82" i="5" s="1"/>
  <c r="F82" i="5"/>
  <c r="C82" i="5"/>
  <c r="B82" i="5"/>
  <c r="A82" i="5"/>
  <c r="T81" i="5"/>
  <c r="S81" i="5"/>
  <c r="P81" i="5"/>
  <c r="O81" i="5"/>
  <c r="L81" i="5"/>
  <c r="K81" i="5"/>
  <c r="H81" i="5"/>
  <c r="G81" i="5"/>
  <c r="F81" i="5"/>
  <c r="I81" i="5" s="1"/>
  <c r="J81" i="5" s="1"/>
  <c r="M81" i="5" s="1"/>
  <c r="N81" i="5" s="1"/>
  <c r="Q81" i="5" s="1"/>
  <c r="R81" i="5" s="1"/>
  <c r="U81" i="5" s="1"/>
  <c r="C81" i="5"/>
  <c r="B81" i="5"/>
  <c r="A81" i="5"/>
  <c r="T80" i="5"/>
  <c r="S80" i="5"/>
  <c r="P80" i="5"/>
  <c r="O80" i="5"/>
  <c r="L80" i="5"/>
  <c r="K80" i="5"/>
  <c r="H80" i="5"/>
  <c r="G80" i="5"/>
  <c r="I80" i="5" s="1"/>
  <c r="J80" i="5" s="1"/>
  <c r="M80" i="5" s="1"/>
  <c r="N80" i="5" s="1"/>
  <c r="Q80" i="5" s="1"/>
  <c r="R80" i="5" s="1"/>
  <c r="U80" i="5" s="1"/>
  <c r="F80" i="5"/>
  <c r="C80" i="5"/>
  <c r="B80" i="5"/>
  <c r="A80" i="5"/>
  <c r="T79" i="5"/>
  <c r="S79" i="5"/>
  <c r="P79" i="5"/>
  <c r="O79" i="5"/>
  <c r="L79" i="5"/>
  <c r="K79" i="5"/>
  <c r="H79" i="5"/>
  <c r="G79" i="5"/>
  <c r="F79" i="5"/>
  <c r="I79" i="5" s="1"/>
  <c r="J79" i="5" s="1"/>
  <c r="M79" i="5" s="1"/>
  <c r="N79" i="5" s="1"/>
  <c r="Q79" i="5" s="1"/>
  <c r="R79" i="5" s="1"/>
  <c r="U79" i="5" s="1"/>
  <c r="C79" i="5"/>
  <c r="B79" i="5"/>
  <c r="A79" i="5"/>
  <c r="T78" i="5"/>
  <c r="S78" i="5"/>
  <c r="P78" i="5"/>
  <c r="O78" i="5"/>
  <c r="L78" i="5"/>
  <c r="K78" i="5"/>
  <c r="H78" i="5"/>
  <c r="G78" i="5"/>
  <c r="I78" i="5" s="1"/>
  <c r="J78" i="5" s="1"/>
  <c r="M78" i="5" s="1"/>
  <c r="N78" i="5" s="1"/>
  <c r="Q78" i="5" s="1"/>
  <c r="R78" i="5" s="1"/>
  <c r="U78" i="5" s="1"/>
  <c r="F78" i="5"/>
  <c r="C78" i="5"/>
  <c r="B78" i="5"/>
  <c r="A78" i="5"/>
  <c r="T77" i="5"/>
  <c r="S77" i="5"/>
  <c r="P77" i="5"/>
  <c r="O77" i="5"/>
  <c r="L77" i="5"/>
  <c r="K77" i="5"/>
  <c r="H77" i="5"/>
  <c r="G77" i="5"/>
  <c r="F77" i="5"/>
  <c r="I77" i="5" s="1"/>
  <c r="J77" i="5" s="1"/>
  <c r="M77" i="5" s="1"/>
  <c r="N77" i="5" s="1"/>
  <c r="Q77" i="5" s="1"/>
  <c r="R77" i="5" s="1"/>
  <c r="U77" i="5" s="1"/>
  <c r="C77" i="5"/>
  <c r="B77" i="5"/>
  <c r="A77" i="5"/>
  <c r="T76" i="5"/>
  <c r="S76" i="5"/>
  <c r="P76" i="5"/>
  <c r="O76" i="5"/>
  <c r="L76" i="5"/>
  <c r="K76" i="5"/>
  <c r="H76" i="5"/>
  <c r="G76" i="5"/>
  <c r="I76" i="5" s="1"/>
  <c r="J76" i="5" s="1"/>
  <c r="M76" i="5" s="1"/>
  <c r="N76" i="5" s="1"/>
  <c r="Q76" i="5" s="1"/>
  <c r="R76" i="5" s="1"/>
  <c r="U76" i="5" s="1"/>
  <c r="F76" i="5"/>
  <c r="B76" i="5"/>
  <c r="A76" i="5"/>
  <c r="T75" i="5"/>
  <c r="S75" i="5"/>
  <c r="P75" i="5"/>
  <c r="O75" i="5"/>
  <c r="L75" i="5"/>
  <c r="K75" i="5"/>
  <c r="H75" i="5"/>
  <c r="G75" i="5"/>
  <c r="I75" i="5" s="1"/>
  <c r="J75" i="5" s="1"/>
  <c r="M75" i="5" s="1"/>
  <c r="N75" i="5" s="1"/>
  <c r="Q75" i="5" s="1"/>
  <c r="R75" i="5" s="1"/>
  <c r="U75" i="5" s="1"/>
  <c r="F75" i="5"/>
  <c r="C75" i="5"/>
  <c r="B75" i="5"/>
  <c r="A75" i="5"/>
  <c r="T74" i="5"/>
  <c r="S74" i="5"/>
  <c r="P74" i="5"/>
  <c r="O74" i="5"/>
  <c r="L74" i="5"/>
  <c r="K74" i="5"/>
  <c r="H74" i="5"/>
  <c r="G74" i="5"/>
  <c r="F74" i="5"/>
  <c r="I74" i="5" s="1"/>
  <c r="J74" i="5" s="1"/>
  <c r="M74" i="5" s="1"/>
  <c r="N74" i="5" s="1"/>
  <c r="Q74" i="5" s="1"/>
  <c r="R74" i="5" s="1"/>
  <c r="U74" i="5" s="1"/>
  <c r="C74" i="5"/>
  <c r="B74" i="5"/>
  <c r="A74" i="5"/>
  <c r="T73" i="5"/>
  <c r="S73" i="5"/>
  <c r="P73" i="5"/>
  <c r="O73" i="5"/>
  <c r="L73" i="5"/>
  <c r="K73" i="5"/>
  <c r="H73" i="5"/>
  <c r="G73" i="5"/>
  <c r="F73" i="5"/>
  <c r="I73" i="5" s="1"/>
  <c r="J73" i="5" s="1"/>
  <c r="M73" i="5" s="1"/>
  <c r="N73" i="5" s="1"/>
  <c r="Q73" i="5" s="1"/>
  <c r="R73" i="5" s="1"/>
  <c r="U73" i="5" s="1"/>
  <c r="C73" i="5"/>
  <c r="B73" i="5"/>
  <c r="A73" i="5"/>
  <c r="T72" i="5"/>
  <c r="S72" i="5"/>
  <c r="P72" i="5"/>
  <c r="O72" i="5"/>
  <c r="L72" i="5"/>
  <c r="K72" i="5"/>
  <c r="H72" i="5"/>
  <c r="G72" i="5"/>
  <c r="I72" i="5" s="1"/>
  <c r="J72" i="5" s="1"/>
  <c r="M72" i="5" s="1"/>
  <c r="N72" i="5" s="1"/>
  <c r="Q72" i="5" s="1"/>
  <c r="R72" i="5" s="1"/>
  <c r="U72" i="5" s="1"/>
  <c r="F72" i="5"/>
  <c r="C72" i="5"/>
  <c r="B72" i="5"/>
  <c r="A72" i="5"/>
  <c r="T71" i="5"/>
  <c r="S71" i="5"/>
  <c r="P71" i="5"/>
  <c r="O71" i="5"/>
  <c r="L71" i="5"/>
  <c r="K71" i="5"/>
  <c r="H71" i="5"/>
  <c r="G71" i="5"/>
  <c r="F71" i="5"/>
  <c r="I71" i="5" s="1"/>
  <c r="J71" i="5" s="1"/>
  <c r="M71" i="5" s="1"/>
  <c r="N71" i="5" s="1"/>
  <c r="Q71" i="5" s="1"/>
  <c r="R71" i="5" s="1"/>
  <c r="U71" i="5" s="1"/>
  <c r="C71" i="5"/>
  <c r="B71" i="5"/>
  <c r="A71" i="5"/>
  <c r="T70" i="5"/>
  <c r="S70" i="5"/>
  <c r="P70" i="5"/>
  <c r="O70" i="5"/>
  <c r="L70" i="5"/>
  <c r="K70" i="5"/>
  <c r="H70" i="5"/>
  <c r="G70" i="5"/>
  <c r="I70" i="5" s="1"/>
  <c r="J70" i="5" s="1"/>
  <c r="M70" i="5" s="1"/>
  <c r="N70" i="5" s="1"/>
  <c r="Q70" i="5" s="1"/>
  <c r="R70" i="5" s="1"/>
  <c r="U70" i="5" s="1"/>
  <c r="F70" i="5"/>
  <c r="C70" i="5"/>
  <c r="B70" i="5"/>
  <c r="A70" i="5"/>
  <c r="T69" i="5"/>
  <c r="S69" i="5"/>
  <c r="P69" i="5"/>
  <c r="O69" i="5"/>
  <c r="L69" i="5"/>
  <c r="K69" i="5"/>
  <c r="H69" i="5"/>
  <c r="G69" i="5"/>
  <c r="F69" i="5"/>
  <c r="I69" i="5" s="1"/>
  <c r="J69" i="5" s="1"/>
  <c r="M69" i="5" s="1"/>
  <c r="N69" i="5" s="1"/>
  <c r="Q69" i="5" s="1"/>
  <c r="R69" i="5" s="1"/>
  <c r="U69" i="5" s="1"/>
  <c r="C69" i="5"/>
  <c r="B69" i="5"/>
  <c r="A69" i="5"/>
  <c r="T68" i="5"/>
  <c r="S68" i="5"/>
  <c r="P68" i="5"/>
  <c r="O68" i="5"/>
  <c r="L68" i="5"/>
  <c r="K68" i="5"/>
  <c r="H68" i="5"/>
  <c r="G68" i="5"/>
  <c r="I68" i="5" s="1"/>
  <c r="J68" i="5" s="1"/>
  <c r="M68" i="5" s="1"/>
  <c r="N68" i="5" s="1"/>
  <c r="Q68" i="5" s="1"/>
  <c r="R68" i="5" s="1"/>
  <c r="U68" i="5" s="1"/>
  <c r="F68" i="5"/>
  <c r="C68" i="5"/>
  <c r="B68" i="5"/>
  <c r="A68" i="5"/>
  <c r="T67" i="5"/>
  <c r="S67" i="5"/>
  <c r="P67" i="5"/>
  <c r="O67" i="5"/>
  <c r="L67" i="5"/>
  <c r="K67" i="5"/>
  <c r="H67" i="5"/>
  <c r="G67" i="5"/>
  <c r="F67" i="5"/>
  <c r="I67" i="5" s="1"/>
  <c r="J67" i="5" s="1"/>
  <c r="M67" i="5" s="1"/>
  <c r="N67" i="5" s="1"/>
  <c r="Q67" i="5" s="1"/>
  <c r="R67" i="5" s="1"/>
  <c r="U67" i="5" s="1"/>
  <c r="C67" i="5"/>
  <c r="B67" i="5"/>
  <c r="A67" i="5"/>
  <c r="T66" i="5"/>
  <c r="S66" i="5"/>
  <c r="P66" i="5"/>
  <c r="O66" i="5"/>
  <c r="L66" i="5"/>
  <c r="K66" i="5"/>
  <c r="H66" i="5"/>
  <c r="G66" i="5"/>
  <c r="I66" i="5" s="1"/>
  <c r="J66" i="5" s="1"/>
  <c r="M66" i="5" s="1"/>
  <c r="N66" i="5" s="1"/>
  <c r="Q66" i="5" s="1"/>
  <c r="R66" i="5" s="1"/>
  <c r="U66" i="5" s="1"/>
  <c r="F66" i="5"/>
  <c r="B66" i="5"/>
  <c r="A66" i="5"/>
  <c r="T65" i="5"/>
  <c r="S65" i="5"/>
  <c r="P65" i="5"/>
  <c r="O65" i="5"/>
  <c r="L65" i="5"/>
  <c r="K65" i="5"/>
  <c r="H65" i="5"/>
  <c r="G65" i="5"/>
  <c r="I65" i="5" s="1"/>
  <c r="J65" i="5" s="1"/>
  <c r="M65" i="5" s="1"/>
  <c r="N65" i="5" s="1"/>
  <c r="Q65" i="5" s="1"/>
  <c r="R65" i="5" s="1"/>
  <c r="U65" i="5" s="1"/>
  <c r="F65" i="5"/>
  <c r="C65" i="5"/>
  <c r="B65" i="5"/>
  <c r="A65" i="5"/>
  <c r="T64" i="5"/>
  <c r="S64" i="5"/>
  <c r="P64" i="5"/>
  <c r="O64" i="5"/>
  <c r="L64" i="5"/>
  <c r="K64" i="5"/>
  <c r="H64" i="5"/>
  <c r="G64" i="5"/>
  <c r="F64" i="5"/>
  <c r="I64" i="5" s="1"/>
  <c r="J64" i="5" s="1"/>
  <c r="M64" i="5" s="1"/>
  <c r="N64" i="5" s="1"/>
  <c r="Q64" i="5" s="1"/>
  <c r="R64" i="5" s="1"/>
  <c r="U64" i="5" s="1"/>
  <c r="C64" i="5"/>
  <c r="B64" i="5"/>
  <c r="A64" i="5"/>
  <c r="T63" i="5"/>
  <c r="S63" i="5"/>
  <c r="P63" i="5"/>
  <c r="O63" i="5"/>
  <c r="L63" i="5"/>
  <c r="K63" i="5"/>
  <c r="H63" i="5"/>
  <c r="G63" i="5"/>
  <c r="I63" i="5" s="1"/>
  <c r="J63" i="5" s="1"/>
  <c r="M63" i="5" s="1"/>
  <c r="N63" i="5" s="1"/>
  <c r="Q63" i="5" s="1"/>
  <c r="R63" i="5" s="1"/>
  <c r="U63" i="5" s="1"/>
  <c r="F63" i="5"/>
  <c r="C63" i="5"/>
  <c r="B63" i="5"/>
  <c r="A63" i="5"/>
  <c r="T62" i="5"/>
  <c r="S62" i="5"/>
  <c r="P62" i="5"/>
  <c r="O62" i="5"/>
  <c r="L62" i="5"/>
  <c r="K62" i="5"/>
  <c r="H62" i="5"/>
  <c r="G62" i="5"/>
  <c r="F62" i="5"/>
  <c r="I62" i="5" s="1"/>
  <c r="J62" i="5" s="1"/>
  <c r="M62" i="5" s="1"/>
  <c r="N62" i="5" s="1"/>
  <c r="Q62" i="5" s="1"/>
  <c r="R62" i="5" s="1"/>
  <c r="U62" i="5" s="1"/>
  <c r="C62" i="5"/>
  <c r="B62" i="5"/>
  <c r="A62" i="5"/>
  <c r="T60" i="5"/>
  <c r="S60" i="5"/>
  <c r="P60" i="5"/>
  <c r="O60" i="5"/>
  <c r="L60" i="5"/>
  <c r="K60" i="5"/>
  <c r="H60" i="5"/>
  <c r="G60" i="5"/>
  <c r="I60" i="5" s="1"/>
  <c r="J60" i="5" s="1"/>
  <c r="M60" i="5" s="1"/>
  <c r="N60" i="5" s="1"/>
  <c r="Q60" i="5" s="1"/>
  <c r="R60" i="5" s="1"/>
  <c r="U60" i="5" s="1"/>
  <c r="F60" i="5"/>
  <c r="B60" i="5"/>
  <c r="A60" i="5"/>
  <c r="T59" i="5"/>
  <c r="S59" i="5"/>
  <c r="P59" i="5"/>
  <c r="O59" i="5"/>
  <c r="L59" i="5"/>
  <c r="K59" i="5"/>
  <c r="H59" i="5"/>
  <c r="G59" i="5"/>
  <c r="I59" i="5" s="1"/>
  <c r="J59" i="5" s="1"/>
  <c r="M59" i="5" s="1"/>
  <c r="N59" i="5" s="1"/>
  <c r="Q59" i="5" s="1"/>
  <c r="R59" i="5" s="1"/>
  <c r="U59" i="5" s="1"/>
  <c r="F59" i="5"/>
  <c r="C59" i="5"/>
  <c r="B59" i="5"/>
  <c r="A59" i="5"/>
  <c r="T58" i="5"/>
  <c r="S58" i="5"/>
  <c r="P58" i="5"/>
  <c r="O58" i="5"/>
  <c r="L58" i="5"/>
  <c r="K58" i="5"/>
  <c r="H58" i="5"/>
  <c r="G58" i="5"/>
  <c r="F58" i="5"/>
  <c r="I58" i="5" s="1"/>
  <c r="J58" i="5" s="1"/>
  <c r="M58" i="5" s="1"/>
  <c r="N58" i="5" s="1"/>
  <c r="Q58" i="5" s="1"/>
  <c r="R58" i="5" s="1"/>
  <c r="U58" i="5" s="1"/>
  <c r="C58" i="5"/>
  <c r="B58" i="5"/>
  <c r="A58" i="5"/>
  <c r="T57" i="5"/>
  <c r="S57" i="5"/>
  <c r="P57" i="5"/>
  <c r="O57" i="5"/>
  <c r="L57" i="5"/>
  <c r="K57" i="5"/>
  <c r="H57" i="5"/>
  <c r="G57" i="5"/>
  <c r="I57" i="5" s="1"/>
  <c r="J57" i="5" s="1"/>
  <c r="M57" i="5" s="1"/>
  <c r="N57" i="5" s="1"/>
  <c r="Q57" i="5" s="1"/>
  <c r="R57" i="5" s="1"/>
  <c r="U57" i="5" s="1"/>
  <c r="F57" i="5"/>
  <c r="C57" i="5"/>
  <c r="B57" i="5"/>
  <c r="A57" i="5"/>
  <c r="T56" i="5"/>
  <c r="S56" i="5"/>
  <c r="P56" i="5"/>
  <c r="O56" i="5"/>
  <c r="L56" i="5"/>
  <c r="K56" i="5"/>
  <c r="H56" i="5"/>
  <c r="G56" i="5"/>
  <c r="F56" i="5"/>
  <c r="I56" i="5" s="1"/>
  <c r="J56" i="5" s="1"/>
  <c r="M56" i="5" s="1"/>
  <c r="N56" i="5" s="1"/>
  <c r="Q56" i="5" s="1"/>
  <c r="R56" i="5" s="1"/>
  <c r="U56" i="5" s="1"/>
  <c r="C56" i="5"/>
  <c r="B56" i="5"/>
  <c r="A56" i="5"/>
  <c r="T55" i="5"/>
  <c r="S55" i="5"/>
  <c r="P55" i="5"/>
  <c r="O55" i="5"/>
  <c r="L55" i="5"/>
  <c r="K55" i="5"/>
  <c r="H55" i="5"/>
  <c r="G55" i="5"/>
  <c r="I55" i="5" s="1"/>
  <c r="J55" i="5" s="1"/>
  <c r="M55" i="5" s="1"/>
  <c r="N55" i="5" s="1"/>
  <c r="Q55" i="5" s="1"/>
  <c r="R55" i="5" s="1"/>
  <c r="U55" i="5" s="1"/>
  <c r="F55" i="5"/>
  <c r="B55" i="5"/>
  <c r="A55" i="5"/>
  <c r="T54" i="5"/>
  <c r="S54" i="5"/>
  <c r="P54" i="5"/>
  <c r="O54" i="5"/>
  <c r="L54" i="5"/>
  <c r="K54" i="5"/>
  <c r="H54" i="5"/>
  <c r="G54" i="5"/>
  <c r="I54" i="5" s="1"/>
  <c r="J54" i="5" s="1"/>
  <c r="M54" i="5" s="1"/>
  <c r="N54" i="5" s="1"/>
  <c r="Q54" i="5" s="1"/>
  <c r="R54" i="5" s="1"/>
  <c r="U54" i="5" s="1"/>
  <c r="F54" i="5"/>
  <c r="B54" i="5"/>
  <c r="A54" i="5"/>
  <c r="T53" i="5"/>
  <c r="S53" i="5"/>
  <c r="P53" i="5"/>
  <c r="O53" i="5"/>
  <c r="L53" i="5"/>
  <c r="K53" i="5"/>
  <c r="H53" i="5"/>
  <c r="G53" i="5"/>
  <c r="I53" i="5" s="1"/>
  <c r="J53" i="5" s="1"/>
  <c r="M53" i="5" s="1"/>
  <c r="N53" i="5" s="1"/>
  <c r="Q53" i="5" s="1"/>
  <c r="R53" i="5" s="1"/>
  <c r="U53" i="5" s="1"/>
  <c r="F53" i="5"/>
  <c r="C53" i="5"/>
  <c r="B53" i="5"/>
  <c r="A53" i="5"/>
  <c r="T52" i="5"/>
  <c r="S52" i="5"/>
  <c r="P52" i="5"/>
  <c r="O52" i="5"/>
  <c r="L52" i="5"/>
  <c r="K52" i="5"/>
  <c r="H52" i="5"/>
  <c r="G52" i="5"/>
  <c r="F52" i="5"/>
  <c r="I52" i="5" s="1"/>
  <c r="J52" i="5" s="1"/>
  <c r="M52" i="5" s="1"/>
  <c r="N52" i="5" s="1"/>
  <c r="Q52" i="5" s="1"/>
  <c r="R52" i="5" s="1"/>
  <c r="U52" i="5" s="1"/>
  <c r="C52" i="5"/>
  <c r="B52" i="5"/>
  <c r="A52" i="5"/>
  <c r="T51" i="5"/>
  <c r="S51" i="5"/>
  <c r="P51" i="5"/>
  <c r="O51" i="5"/>
  <c r="L51" i="5"/>
  <c r="K51" i="5"/>
  <c r="H51" i="5"/>
  <c r="G51" i="5"/>
  <c r="I51" i="5" s="1"/>
  <c r="J51" i="5" s="1"/>
  <c r="M51" i="5" s="1"/>
  <c r="N51" i="5" s="1"/>
  <c r="Q51" i="5" s="1"/>
  <c r="R51" i="5" s="1"/>
  <c r="U51" i="5" s="1"/>
  <c r="F51" i="5"/>
  <c r="C51" i="5"/>
  <c r="B51" i="5"/>
  <c r="A51" i="5"/>
  <c r="T50" i="5"/>
  <c r="S50" i="5"/>
  <c r="P50" i="5"/>
  <c r="O50" i="5"/>
  <c r="L50" i="5"/>
  <c r="K50" i="5"/>
  <c r="H50" i="5"/>
  <c r="G50" i="5"/>
  <c r="F50" i="5"/>
  <c r="I50" i="5" s="1"/>
  <c r="J50" i="5" s="1"/>
  <c r="M50" i="5" s="1"/>
  <c r="N50" i="5" s="1"/>
  <c r="Q50" i="5" s="1"/>
  <c r="R50" i="5" s="1"/>
  <c r="U50" i="5" s="1"/>
  <c r="C50" i="5"/>
  <c r="B50" i="5"/>
  <c r="A50" i="5"/>
  <c r="T49" i="5"/>
  <c r="S49" i="5"/>
  <c r="P49" i="5"/>
  <c r="O49" i="5"/>
  <c r="L49" i="5"/>
  <c r="K49" i="5"/>
  <c r="H49" i="5"/>
  <c r="G49" i="5"/>
  <c r="I49" i="5" s="1"/>
  <c r="J49" i="5" s="1"/>
  <c r="M49" i="5" s="1"/>
  <c r="N49" i="5" s="1"/>
  <c r="Q49" i="5" s="1"/>
  <c r="R49" i="5" s="1"/>
  <c r="U49" i="5" s="1"/>
  <c r="F49" i="5"/>
  <c r="C49" i="5"/>
  <c r="B49" i="5"/>
  <c r="A49" i="5"/>
  <c r="T48" i="5"/>
  <c r="S48" i="5"/>
  <c r="P48" i="5"/>
  <c r="O48" i="5"/>
  <c r="L48" i="5"/>
  <c r="K48" i="5"/>
  <c r="H48" i="5"/>
  <c r="G48" i="5"/>
  <c r="F48" i="5"/>
  <c r="I48" i="5" s="1"/>
  <c r="J48" i="5" s="1"/>
  <c r="M48" i="5" s="1"/>
  <c r="N48" i="5" s="1"/>
  <c r="Q48" i="5" s="1"/>
  <c r="R48" i="5" s="1"/>
  <c r="U48" i="5" s="1"/>
  <c r="C48" i="5"/>
  <c r="B48" i="5"/>
  <c r="A48" i="5"/>
  <c r="T47" i="5"/>
  <c r="S47" i="5"/>
  <c r="P47" i="5"/>
  <c r="O47" i="5"/>
  <c r="L47" i="5"/>
  <c r="K47" i="5"/>
  <c r="H47" i="5"/>
  <c r="G47" i="5"/>
  <c r="I47" i="5" s="1"/>
  <c r="J47" i="5" s="1"/>
  <c r="M47" i="5" s="1"/>
  <c r="N47" i="5" s="1"/>
  <c r="Q47" i="5" s="1"/>
  <c r="R47" i="5" s="1"/>
  <c r="U47" i="5" s="1"/>
  <c r="F47" i="5"/>
  <c r="C47" i="5"/>
  <c r="B47" i="5"/>
  <c r="A47" i="5"/>
  <c r="T46" i="5"/>
  <c r="S46" i="5"/>
  <c r="P46" i="5"/>
  <c r="O46" i="5"/>
  <c r="L46" i="5"/>
  <c r="K46" i="5"/>
  <c r="H46" i="5"/>
  <c r="G46" i="5"/>
  <c r="F46" i="5"/>
  <c r="I46" i="5" s="1"/>
  <c r="J46" i="5" s="1"/>
  <c r="M46" i="5" s="1"/>
  <c r="N46" i="5" s="1"/>
  <c r="Q46" i="5" s="1"/>
  <c r="R46" i="5" s="1"/>
  <c r="U46" i="5" s="1"/>
  <c r="C46" i="5"/>
  <c r="B46" i="5"/>
  <c r="A46" i="5"/>
  <c r="T45" i="5"/>
  <c r="S45" i="5"/>
  <c r="P45" i="5"/>
  <c r="O45" i="5"/>
  <c r="L45" i="5"/>
  <c r="K45" i="5"/>
  <c r="H45" i="5"/>
  <c r="G45" i="5"/>
  <c r="I45" i="5" s="1"/>
  <c r="J45" i="5" s="1"/>
  <c r="M45" i="5" s="1"/>
  <c r="N45" i="5" s="1"/>
  <c r="Q45" i="5" s="1"/>
  <c r="R45" i="5" s="1"/>
  <c r="U45" i="5" s="1"/>
  <c r="F45" i="5"/>
  <c r="C45" i="5"/>
  <c r="B45" i="5"/>
  <c r="A45" i="5"/>
  <c r="T44" i="5"/>
  <c r="S44" i="5"/>
  <c r="P44" i="5"/>
  <c r="O44" i="5"/>
  <c r="L44" i="5"/>
  <c r="K44" i="5"/>
  <c r="H44" i="5"/>
  <c r="G44" i="5"/>
  <c r="F44" i="5"/>
  <c r="I44" i="5" s="1"/>
  <c r="J44" i="5" s="1"/>
  <c r="M44" i="5" s="1"/>
  <c r="N44" i="5" s="1"/>
  <c r="Q44" i="5" s="1"/>
  <c r="R44" i="5" s="1"/>
  <c r="U44" i="5" s="1"/>
  <c r="C44" i="5"/>
  <c r="B44" i="5"/>
  <c r="A44" i="5"/>
  <c r="T43" i="5"/>
  <c r="S43" i="5"/>
  <c r="P43" i="5"/>
  <c r="O43" i="5"/>
  <c r="L43" i="5"/>
  <c r="K43" i="5"/>
  <c r="H43" i="5"/>
  <c r="G43" i="5"/>
  <c r="I43" i="5" s="1"/>
  <c r="J43" i="5" s="1"/>
  <c r="M43" i="5" s="1"/>
  <c r="N43" i="5" s="1"/>
  <c r="Q43" i="5" s="1"/>
  <c r="R43" i="5" s="1"/>
  <c r="U43" i="5" s="1"/>
  <c r="F43" i="5"/>
  <c r="C43" i="5"/>
  <c r="B43" i="5"/>
  <c r="A43" i="5"/>
  <c r="T42" i="5"/>
  <c r="S42" i="5"/>
  <c r="P42" i="5"/>
  <c r="O42" i="5"/>
  <c r="L42" i="5"/>
  <c r="K42" i="5"/>
  <c r="H42" i="5"/>
  <c r="G42" i="5"/>
  <c r="F42" i="5"/>
  <c r="I42" i="5" s="1"/>
  <c r="J42" i="5" s="1"/>
  <c r="M42" i="5" s="1"/>
  <c r="N42" i="5" s="1"/>
  <c r="Q42" i="5" s="1"/>
  <c r="R42" i="5" s="1"/>
  <c r="U42" i="5" s="1"/>
  <c r="C42" i="5"/>
  <c r="B42" i="5"/>
  <c r="A42" i="5"/>
  <c r="T41" i="5"/>
  <c r="S41" i="5"/>
  <c r="P41" i="5"/>
  <c r="O41" i="5"/>
  <c r="L41" i="5"/>
  <c r="K41" i="5"/>
  <c r="H41" i="5"/>
  <c r="G41" i="5"/>
  <c r="I41" i="5" s="1"/>
  <c r="J41" i="5" s="1"/>
  <c r="M41" i="5" s="1"/>
  <c r="N41" i="5" s="1"/>
  <c r="Q41" i="5" s="1"/>
  <c r="R41" i="5" s="1"/>
  <c r="U41" i="5" s="1"/>
  <c r="F41" i="5"/>
  <c r="C41" i="5"/>
  <c r="B41" i="5"/>
  <c r="A41" i="5"/>
  <c r="T40" i="5"/>
  <c r="S40" i="5"/>
  <c r="P40" i="5"/>
  <c r="O40" i="5"/>
  <c r="L40" i="5"/>
  <c r="K40" i="5"/>
  <c r="H40" i="5"/>
  <c r="G40" i="5"/>
  <c r="F40" i="5"/>
  <c r="I40" i="5" s="1"/>
  <c r="J40" i="5" s="1"/>
  <c r="M40" i="5" s="1"/>
  <c r="N40" i="5" s="1"/>
  <c r="Q40" i="5" s="1"/>
  <c r="R40" i="5" s="1"/>
  <c r="U40" i="5" s="1"/>
  <c r="C40" i="5"/>
  <c r="B40" i="5"/>
  <c r="A40" i="5"/>
  <c r="T39" i="5"/>
  <c r="S39" i="5"/>
  <c r="P39" i="5"/>
  <c r="O39" i="5"/>
  <c r="L39" i="5"/>
  <c r="K39" i="5"/>
  <c r="H39" i="5"/>
  <c r="G39" i="5"/>
  <c r="I39" i="5" s="1"/>
  <c r="J39" i="5" s="1"/>
  <c r="M39" i="5" s="1"/>
  <c r="N39" i="5" s="1"/>
  <c r="Q39" i="5" s="1"/>
  <c r="R39" i="5" s="1"/>
  <c r="U39" i="5" s="1"/>
  <c r="F39" i="5"/>
  <c r="C39" i="5"/>
  <c r="B39" i="5"/>
  <c r="A39" i="5"/>
  <c r="T38" i="5"/>
  <c r="S38" i="5"/>
  <c r="P38" i="5"/>
  <c r="O38" i="5"/>
  <c r="L38" i="5"/>
  <c r="K38" i="5"/>
  <c r="H38" i="5"/>
  <c r="G38" i="5"/>
  <c r="F38" i="5"/>
  <c r="I38" i="5" s="1"/>
  <c r="J38" i="5" s="1"/>
  <c r="M38" i="5" s="1"/>
  <c r="N38" i="5" s="1"/>
  <c r="Q38" i="5" s="1"/>
  <c r="R38" i="5" s="1"/>
  <c r="U38" i="5" s="1"/>
  <c r="C38" i="5"/>
  <c r="B38" i="5"/>
  <c r="A38" i="5"/>
  <c r="T37" i="5"/>
  <c r="S37" i="5"/>
  <c r="P37" i="5"/>
  <c r="O37" i="5"/>
  <c r="L37" i="5"/>
  <c r="K37" i="5"/>
  <c r="H37" i="5"/>
  <c r="G37" i="5"/>
  <c r="I37" i="5" s="1"/>
  <c r="J37" i="5" s="1"/>
  <c r="M37" i="5" s="1"/>
  <c r="N37" i="5" s="1"/>
  <c r="Q37" i="5" s="1"/>
  <c r="R37" i="5" s="1"/>
  <c r="U37" i="5" s="1"/>
  <c r="F37" i="5"/>
  <c r="C37" i="5"/>
  <c r="B37" i="5"/>
  <c r="A37" i="5"/>
  <c r="T36" i="5"/>
  <c r="S36" i="5"/>
  <c r="P36" i="5"/>
  <c r="O36" i="5"/>
  <c r="L36" i="5"/>
  <c r="K36" i="5"/>
  <c r="H36" i="5"/>
  <c r="G36" i="5"/>
  <c r="F36" i="5"/>
  <c r="I36" i="5" s="1"/>
  <c r="J36" i="5" s="1"/>
  <c r="M36" i="5" s="1"/>
  <c r="N36" i="5" s="1"/>
  <c r="Q36" i="5" s="1"/>
  <c r="R36" i="5" s="1"/>
  <c r="U36" i="5" s="1"/>
  <c r="C36" i="5"/>
  <c r="B36" i="5"/>
  <c r="A36" i="5"/>
  <c r="T35" i="5"/>
  <c r="S35" i="5"/>
  <c r="P35" i="5"/>
  <c r="O35" i="5"/>
  <c r="L35" i="5"/>
  <c r="K35" i="5"/>
  <c r="H35" i="5"/>
  <c r="G35" i="5"/>
  <c r="I35" i="5" s="1"/>
  <c r="J35" i="5" s="1"/>
  <c r="M35" i="5" s="1"/>
  <c r="N35" i="5" s="1"/>
  <c r="Q35" i="5" s="1"/>
  <c r="R35" i="5" s="1"/>
  <c r="U35" i="5" s="1"/>
  <c r="F35" i="5"/>
  <c r="C35" i="5"/>
  <c r="B35" i="5"/>
  <c r="A35" i="5"/>
  <c r="T34" i="5"/>
  <c r="S34" i="5"/>
  <c r="P34" i="5"/>
  <c r="O34" i="5"/>
  <c r="L34" i="5"/>
  <c r="K34" i="5"/>
  <c r="H34" i="5"/>
  <c r="G34" i="5"/>
  <c r="F34" i="5"/>
  <c r="I34" i="5" s="1"/>
  <c r="J34" i="5" s="1"/>
  <c r="M34" i="5" s="1"/>
  <c r="N34" i="5" s="1"/>
  <c r="Q34" i="5" s="1"/>
  <c r="R34" i="5" s="1"/>
  <c r="U34" i="5" s="1"/>
  <c r="C34" i="5"/>
  <c r="B34" i="5"/>
  <c r="A34" i="5"/>
  <c r="T33" i="5"/>
  <c r="S33" i="5"/>
  <c r="P33" i="5"/>
  <c r="O33" i="5"/>
  <c r="L33" i="5"/>
  <c r="K33" i="5"/>
  <c r="H33" i="5"/>
  <c r="G33" i="5"/>
  <c r="F33" i="5"/>
  <c r="I33" i="5" s="1"/>
  <c r="J33" i="5" s="1"/>
  <c r="M33" i="5" s="1"/>
  <c r="N33" i="5" s="1"/>
  <c r="Q33" i="5" s="1"/>
  <c r="R33" i="5" s="1"/>
  <c r="U33" i="5" s="1"/>
  <c r="C33" i="5"/>
  <c r="B33" i="5"/>
  <c r="A33" i="5"/>
  <c r="T32" i="5"/>
  <c r="S32" i="5"/>
  <c r="P32" i="5"/>
  <c r="O32" i="5"/>
  <c r="L32" i="5"/>
  <c r="K32" i="5"/>
  <c r="H32" i="5"/>
  <c r="G32" i="5"/>
  <c r="F32" i="5"/>
  <c r="I32" i="5" s="1"/>
  <c r="J32" i="5" s="1"/>
  <c r="M32" i="5" s="1"/>
  <c r="N32" i="5" s="1"/>
  <c r="Q32" i="5" s="1"/>
  <c r="R32" i="5" s="1"/>
  <c r="U32" i="5" s="1"/>
  <c r="C32" i="5"/>
  <c r="B32" i="5"/>
  <c r="A32" i="5"/>
  <c r="T31" i="5"/>
  <c r="S31" i="5"/>
  <c r="P31" i="5"/>
  <c r="O31" i="5"/>
  <c r="L31" i="5"/>
  <c r="K31" i="5"/>
  <c r="H31" i="5"/>
  <c r="G31" i="5"/>
  <c r="F31" i="5"/>
  <c r="I31" i="5" s="1"/>
  <c r="J31" i="5" s="1"/>
  <c r="M31" i="5" s="1"/>
  <c r="N31" i="5" s="1"/>
  <c r="Q31" i="5" s="1"/>
  <c r="R31" i="5" s="1"/>
  <c r="U31" i="5" s="1"/>
  <c r="C31" i="5"/>
  <c r="B31" i="5"/>
  <c r="A31" i="5"/>
  <c r="T30" i="5"/>
  <c r="S30" i="5"/>
  <c r="P30" i="5"/>
  <c r="O30" i="5"/>
  <c r="L30" i="5"/>
  <c r="K30" i="5"/>
  <c r="H30" i="5"/>
  <c r="G30" i="5"/>
  <c r="F30" i="5"/>
  <c r="I30" i="5" s="1"/>
  <c r="J30" i="5" s="1"/>
  <c r="M30" i="5" s="1"/>
  <c r="N30" i="5" s="1"/>
  <c r="Q30" i="5" s="1"/>
  <c r="R30" i="5" s="1"/>
  <c r="U30" i="5" s="1"/>
  <c r="C30" i="5"/>
  <c r="B30" i="5"/>
  <c r="A30" i="5"/>
  <c r="T29" i="5"/>
  <c r="S29" i="5"/>
  <c r="P29" i="5"/>
  <c r="O29" i="5"/>
  <c r="L29" i="5"/>
  <c r="K29" i="5"/>
  <c r="H29" i="5"/>
  <c r="G29" i="5"/>
  <c r="F29" i="5"/>
  <c r="I29" i="5" s="1"/>
  <c r="J29" i="5" s="1"/>
  <c r="M29" i="5" s="1"/>
  <c r="N29" i="5" s="1"/>
  <c r="Q29" i="5" s="1"/>
  <c r="R29" i="5" s="1"/>
  <c r="U29" i="5" s="1"/>
  <c r="C29" i="5"/>
  <c r="B29" i="5"/>
  <c r="A29" i="5"/>
  <c r="T28" i="5"/>
  <c r="S28" i="5"/>
  <c r="P28" i="5"/>
  <c r="O28" i="5"/>
  <c r="L28" i="5"/>
  <c r="K28" i="5"/>
  <c r="H28" i="5"/>
  <c r="G28" i="5"/>
  <c r="F28" i="5"/>
  <c r="I28" i="5" s="1"/>
  <c r="J28" i="5" s="1"/>
  <c r="M28" i="5" s="1"/>
  <c r="N28" i="5" s="1"/>
  <c r="Q28" i="5" s="1"/>
  <c r="R28" i="5" s="1"/>
  <c r="U28" i="5" s="1"/>
  <c r="C28" i="5"/>
  <c r="B28" i="5"/>
  <c r="A28" i="5"/>
  <c r="T27" i="5"/>
  <c r="S27" i="5"/>
  <c r="P27" i="5"/>
  <c r="O27" i="5"/>
  <c r="L27" i="5"/>
  <c r="K27" i="5"/>
  <c r="H27" i="5"/>
  <c r="G27" i="5"/>
  <c r="I27" i="5" s="1"/>
  <c r="J27" i="5" s="1"/>
  <c r="M27" i="5" s="1"/>
  <c r="N27" i="5" s="1"/>
  <c r="Q27" i="5" s="1"/>
  <c r="R27" i="5" s="1"/>
  <c r="U27" i="5" s="1"/>
  <c r="F27" i="5"/>
  <c r="C27" i="5"/>
  <c r="B27" i="5"/>
  <c r="A27" i="5"/>
  <c r="T26" i="5"/>
  <c r="S26" i="5"/>
  <c r="P26" i="5"/>
  <c r="O26" i="5"/>
  <c r="L26" i="5"/>
  <c r="K26" i="5"/>
  <c r="H26" i="5"/>
  <c r="G26" i="5"/>
  <c r="F26" i="5"/>
  <c r="I26" i="5" s="1"/>
  <c r="J26" i="5" s="1"/>
  <c r="M26" i="5" s="1"/>
  <c r="N26" i="5" s="1"/>
  <c r="Q26" i="5" s="1"/>
  <c r="R26" i="5" s="1"/>
  <c r="U26" i="5" s="1"/>
  <c r="C26" i="5"/>
  <c r="B26" i="5"/>
  <c r="A26" i="5"/>
  <c r="T25" i="5"/>
  <c r="S25" i="5"/>
  <c r="P25" i="5"/>
  <c r="O25" i="5"/>
  <c r="L25" i="5"/>
  <c r="K25" i="5"/>
  <c r="H25" i="5"/>
  <c r="G25" i="5"/>
  <c r="F25" i="5"/>
  <c r="I25" i="5" s="1"/>
  <c r="J25" i="5" s="1"/>
  <c r="M25" i="5" s="1"/>
  <c r="N25" i="5" s="1"/>
  <c r="Q25" i="5" s="1"/>
  <c r="R25" i="5" s="1"/>
  <c r="U25" i="5" s="1"/>
  <c r="C25" i="5"/>
  <c r="B25" i="5"/>
  <c r="A25" i="5"/>
  <c r="T24" i="5"/>
  <c r="S24" i="5"/>
  <c r="P24" i="5"/>
  <c r="O24" i="5"/>
  <c r="L24" i="5"/>
  <c r="K24" i="5"/>
  <c r="H24" i="5"/>
  <c r="G24" i="5"/>
  <c r="I24" i="5" s="1"/>
  <c r="J24" i="5" s="1"/>
  <c r="M24" i="5" s="1"/>
  <c r="N24" i="5" s="1"/>
  <c r="Q24" i="5" s="1"/>
  <c r="R24" i="5" s="1"/>
  <c r="U24" i="5" s="1"/>
  <c r="F24" i="5"/>
  <c r="C24" i="5"/>
  <c r="B24" i="5"/>
  <c r="A24" i="5"/>
  <c r="T23" i="5"/>
  <c r="S23" i="5"/>
  <c r="P23" i="5"/>
  <c r="O23" i="5"/>
  <c r="L23" i="5"/>
  <c r="K23" i="5"/>
  <c r="H23" i="5"/>
  <c r="G23" i="5"/>
  <c r="F23" i="5"/>
  <c r="I23" i="5" s="1"/>
  <c r="J23" i="5" s="1"/>
  <c r="M23" i="5" s="1"/>
  <c r="N23" i="5" s="1"/>
  <c r="Q23" i="5" s="1"/>
  <c r="R23" i="5" s="1"/>
  <c r="U23" i="5" s="1"/>
  <c r="B23" i="5"/>
  <c r="A23" i="5"/>
  <c r="T22" i="5"/>
  <c r="S22" i="5"/>
  <c r="P22" i="5"/>
  <c r="O22" i="5"/>
  <c r="L22" i="5"/>
  <c r="K22" i="5"/>
  <c r="H22" i="5"/>
  <c r="G22" i="5"/>
  <c r="F22" i="5"/>
  <c r="I22" i="5" s="1"/>
  <c r="J22" i="5" s="1"/>
  <c r="M22" i="5" s="1"/>
  <c r="N22" i="5" s="1"/>
  <c r="Q22" i="5" s="1"/>
  <c r="R22" i="5" s="1"/>
  <c r="U22" i="5" s="1"/>
  <c r="C22" i="5"/>
  <c r="B22" i="5"/>
  <c r="A22" i="5"/>
  <c r="T21" i="5"/>
  <c r="S21" i="5"/>
  <c r="P21" i="5"/>
  <c r="O21" i="5"/>
  <c r="L21" i="5"/>
  <c r="K21" i="5"/>
  <c r="H21" i="5"/>
  <c r="G21" i="5"/>
  <c r="I21" i="5" s="1"/>
  <c r="J21" i="5" s="1"/>
  <c r="M21" i="5" s="1"/>
  <c r="N21" i="5" s="1"/>
  <c r="Q21" i="5" s="1"/>
  <c r="R21" i="5" s="1"/>
  <c r="U21" i="5" s="1"/>
  <c r="F21" i="5"/>
  <c r="C21" i="5"/>
  <c r="B21" i="5"/>
  <c r="A21" i="5"/>
  <c r="T20" i="5"/>
  <c r="S20" i="5"/>
  <c r="P20" i="5"/>
  <c r="O20" i="5"/>
  <c r="L20" i="5"/>
  <c r="K20" i="5"/>
  <c r="H20" i="5"/>
  <c r="G20" i="5"/>
  <c r="F20" i="5"/>
  <c r="I20" i="5" s="1"/>
  <c r="J20" i="5" s="1"/>
  <c r="M20" i="5" s="1"/>
  <c r="N20" i="5" s="1"/>
  <c r="Q20" i="5" s="1"/>
  <c r="R20" i="5" s="1"/>
  <c r="U20" i="5" s="1"/>
  <c r="C20" i="5"/>
  <c r="B20" i="5"/>
  <c r="A20" i="5"/>
  <c r="T19" i="5"/>
  <c r="S19" i="5"/>
  <c r="P19" i="5"/>
  <c r="O19" i="5"/>
  <c r="L19" i="5"/>
  <c r="K19" i="5"/>
  <c r="H19" i="5"/>
  <c r="G19" i="5"/>
  <c r="I19" i="5" s="1"/>
  <c r="J19" i="5" s="1"/>
  <c r="M19" i="5" s="1"/>
  <c r="N19" i="5" s="1"/>
  <c r="Q19" i="5" s="1"/>
  <c r="R19" i="5" s="1"/>
  <c r="U19" i="5" s="1"/>
  <c r="F19" i="5"/>
  <c r="C19" i="5"/>
  <c r="B19" i="5"/>
  <c r="A19" i="5"/>
  <c r="T18" i="5"/>
  <c r="S18" i="5"/>
  <c r="P18" i="5"/>
  <c r="O18" i="5"/>
  <c r="L18" i="5"/>
  <c r="K18" i="5"/>
  <c r="H18" i="5"/>
  <c r="G18" i="5"/>
  <c r="F18" i="5"/>
  <c r="I18" i="5" s="1"/>
  <c r="J18" i="5" s="1"/>
  <c r="M18" i="5" s="1"/>
  <c r="N18" i="5" s="1"/>
  <c r="Q18" i="5" s="1"/>
  <c r="R18" i="5" s="1"/>
  <c r="U18" i="5" s="1"/>
  <c r="C18" i="5"/>
  <c r="B18" i="5"/>
  <c r="A18" i="5"/>
  <c r="T17" i="5"/>
  <c r="S17" i="5"/>
  <c r="P17" i="5"/>
  <c r="O17" i="5"/>
  <c r="L17" i="5"/>
  <c r="K17" i="5"/>
  <c r="H17" i="5"/>
  <c r="G17" i="5"/>
  <c r="I17" i="5" s="1"/>
  <c r="J17" i="5" s="1"/>
  <c r="M17" i="5" s="1"/>
  <c r="N17" i="5" s="1"/>
  <c r="Q17" i="5" s="1"/>
  <c r="R17" i="5" s="1"/>
  <c r="U17" i="5" s="1"/>
  <c r="F17" i="5"/>
  <c r="C17" i="5"/>
  <c r="B17" i="5"/>
  <c r="A17" i="5"/>
  <c r="T16" i="5"/>
  <c r="S16" i="5"/>
  <c r="P16" i="5"/>
  <c r="O16" i="5"/>
  <c r="L16" i="5"/>
  <c r="K16" i="5"/>
  <c r="H16" i="5"/>
  <c r="G16" i="5"/>
  <c r="F16" i="5"/>
  <c r="I16" i="5" s="1"/>
  <c r="J16" i="5" s="1"/>
  <c r="M16" i="5" s="1"/>
  <c r="N16" i="5" s="1"/>
  <c r="Q16" i="5" s="1"/>
  <c r="R16" i="5" s="1"/>
  <c r="U16" i="5" s="1"/>
  <c r="C16" i="5"/>
  <c r="B16" i="5"/>
  <c r="A16" i="5"/>
  <c r="T15" i="5"/>
  <c r="S15" i="5"/>
  <c r="P15" i="5"/>
  <c r="O15" i="5"/>
  <c r="L15" i="5"/>
  <c r="K15" i="5"/>
  <c r="H15" i="5"/>
  <c r="G15" i="5"/>
  <c r="I15" i="5" s="1"/>
  <c r="J15" i="5" s="1"/>
  <c r="M15" i="5" s="1"/>
  <c r="N15" i="5" s="1"/>
  <c r="Q15" i="5" s="1"/>
  <c r="R15" i="5" s="1"/>
  <c r="U15" i="5" s="1"/>
  <c r="F15" i="5"/>
  <c r="C15" i="5"/>
  <c r="B15" i="5"/>
  <c r="A15" i="5"/>
  <c r="T14" i="5"/>
  <c r="S14" i="5"/>
  <c r="P14" i="5"/>
  <c r="O14" i="5"/>
  <c r="L14" i="5"/>
  <c r="K14" i="5"/>
  <c r="H14" i="5"/>
  <c r="G14" i="5"/>
  <c r="F14" i="5"/>
  <c r="I14" i="5" s="1"/>
  <c r="J14" i="5" s="1"/>
  <c r="M14" i="5" s="1"/>
  <c r="N14" i="5" s="1"/>
  <c r="Q14" i="5" s="1"/>
  <c r="R14" i="5" s="1"/>
  <c r="U14" i="5" s="1"/>
  <c r="C14" i="5"/>
  <c r="B14" i="5"/>
  <c r="A14" i="5"/>
  <c r="T13" i="5"/>
  <c r="S13" i="5"/>
  <c r="P13" i="5"/>
  <c r="O13" i="5"/>
  <c r="L13" i="5"/>
  <c r="K13" i="5"/>
  <c r="H13" i="5"/>
  <c r="G13" i="5"/>
  <c r="I13" i="5" s="1"/>
  <c r="J13" i="5" s="1"/>
  <c r="M13" i="5" s="1"/>
  <c r="N13" i="5" s="1"/>
  <c r="Q13" i="5" s="1"/>
  <c r="R13" i="5" s="1"/>
  <c r="U13" i="5" s="1"/>
  <c r="F13" i="5"/>
  <c r="C13" i="5"/>
  <c r="B13" i="5"/>
  <c r="A13" i="5"/>
  <c r="T12" i="5"/>
  <c r="S12" i="5"/>
  <c r="P12" i="5"/>
  <c r="O12" i="5"/>
  <c r="L12" i="5"/>
  <c r="K12" i="5"/>
  <c r="H12" i="5"/>
  <c r="G12" i="5"/>
  <c r="F12" i="5"/>
  <c r="I12" i="5" s="1"/>
  <c r="J12" i="5" s="1"/>
  <c r="M12" i="5" s="1"/>
  <c r="N12" i="5" s="1"/>
  <c r="Q12" i="5" s="1"/>
  <c r="R12" i="5" s="1"/>
  <c r="U12" i="5" s="1"/>
  <c r="C12" i="5"/>
  <c r="B12" i="5"/>
  <c r="A12" i="5"/>
  <c r="T11" i="5"/>
  <c r="S11" i="5"/>
  <c r="P11" i="5"/>
  <c r="O11" i="5"/>
  <c r="L11" i="5"/>
  <c r="K11" i="5"/>
  <c r="H11" i="5"/>
  <c r="G11" i="5"/>
  <c r="I11" i="5" s="1"/>
  <c r="J11" i="5" s="1"/>
  <c r="M11" i="5" s="1"/>
  <c r="N11" i="5" s="1"/>
  <c r="Q11" i="5" s="1"/>
  <c r="R11" i="5" s="1"/>
  <c r="U11" i="5" s="1"/>
  <c r="F11" i="5"/>
  <c r="C11" i="5"/>
  <c r="B11" i="5"/>
  <c r="A11" i="5"/>
  <c r="T10" i="5"/>
  <c r="S10" i="5"/>
  <c r="P10" i="5"/>
  <c r="O10" i="5"/>
  <c r="L10" i="5"/>
  <c r="K10" i="5"/>
  <c r="H10" i="5"/>
  <c r="G10" i="5"/>
  <c r="F10" i="5"/>
  <c r="I10" i="5" s="1"/>
  <c r="J10" i="5" s="1"/>
  <c r="M10" i="5" s="1"/>
  <c r="N10" i="5" s="1"/>
  <c r="Q10" i="5" s="1"/>
  <c r="R10" i="5" s="1"/>
  <c r="U10" i="5" s="1"/>
  <c r="C10" i="5"/>
  <c r="B10" i="5"/>
  <c r="A10" i="5"/>
  <c r="T9" i="5"/>
  <c r="S9" i="5"/>
  <c r="P9" i="5"/>
  <c r="O9" i="5"/>
  <c r="L9" i="5"/>
  <c r="K9" i="5"/>
  <c r="H9" i="5"/>
  <c r="G9" i="5"/>
  <c r="I9" i="5" s="1"/>
  <c r="J9" i="5" s="1"/>
  <c r="M9" i="5" s="1"/>
  <c r="N9" i="5" s="1"/>
  <c r="Q9" i="5" s="1"/>
  <c r="R9" i="5" s="1"/>
  <c r="U9" i="5" s="1"/>
  <c r="F9" i="5"/>
  <c r="C9" i="5"/>
  <c r="B9" i="5"/>
  <c r="A9" i="5"/>
  <c r="T8" i="5"/>
  <c r="S8" i="5"/>
  <c r="P8" i="5"/>
  <c r="O8" i="5"/>
  <c r="L8" i="5"/>
  <c r="K8" i="5"/>
  <c r="H8" i="5"/>
  <c r="G8" i="5"/>
  <c r="F8" i="5"/>
  <c r="I8" i="5" s="1"/>
  <c r="J8" i="5" s="1"/>
  <c r="M8" i="5" s="1"/>
  <c r="N8" i="5" s="1"/>
  <c r="Q8" i="5" s="1"/>
  <c r="R8" i="5" s="1"/>
  <c r="U8" i="5" s="1"/>
  <c r="C8" i="5"/>
  <c r="B8" i="5"/>
  <c r="A8" i="5"/>
  <c r="T7" i="5"/>
  <c r="S7" i="5"/>
  <c r="P7" i="5"/>
  <c r="O7" i="5"/>
  <c r="L7" i="5"/>
  <c r="K7" i="5"/>
  <c r="H7" i="5"/>
  <c r="G7" i="5"/>
  <c r="I7" i="5" s="1"/>
  <c r="J7" i="5" s="1"/>
  <c r="M7" i="5" s="1"/>
  <c r="N7" i="5" s="1"/>
  <c r="Q7" i="5" s="1"/>
  <c r="R7" i="5" s="1"/>
  <c r="U7" i="5" s="1"/>
  <c r="F7" i="5"/>
  <c r="C7" i="5"/>
  <c r="B7" i="5"/>
  <c r="A7" i="5"/>
  <c r="T6" i="5"/>
  <c r="S6" i="5"/>
  <c r="P6" i="5"/>
  <c r="O6" i="5"/>
  <c r="L6" i="5"/>
  <c r="K6" i="5"/>
  <c r="H6" i="5"/>
  <c r="G6" i="5"/>
  <c r="F6" i="5"/>
  <c r="I6" i="5" s="1"/>
  <c r="J6" i="5" s="1"/>
  <c r="M6" i="5" s="1"/>
  <c r="N6" i="5" s="1"/>
  <c r="Q6" i="5" s="1"/>
  <c r="R6" i="5" s="1"/>
  <c r="U6" i="5" s="1"/>
  <c r="C6" i="5"/>
  <c r="B6" i="5"/>
  <c r="A6" i="5"/>
  <c r="T5" i="5"/>
  <c r="S5" i="5"/>
  <c r="P5" i="5"/>
  <c r="O5" i="5"/>
  <c r="L5" i="5"/>
  <c r="K5" i="5"/>
  <c r="H5" i="5"/>
  <c r="G5" i="5"/>
  <c r="I5" i="5" s="1"/>
  <c r="J5" i="5" s="1"/>
  <c r="M5" i="5" s="1"/>
  <c r="N5" i="5" s="1"/>
  <c r="Q5" i="5" s="1"/>
  <c r="R5" i="5" s="1"/>
  <c r="U5" i="5" s="1"/>
  <c r="F5" i="5"/>
  <c r="C5" i="5"/>
  <c r="B5" i="5"/>
  <c r="A5" i="5"/>
  <c r="T4" i="5"/>
  <c r="S4" i="5"/>
  <c r="P4" i="5"/>
  <c r="O4" i="5"/>
  <c r="L4" i="5"/>
  <c r="L153" i="5" s="1"/>
  <c r="K4" i="5"/>
  <c r="K153" i="5" s="1"/>
  <c r="H4" i="5"/>
  <c r="G4" i="5"/>
  <c r="F4" i="5"/>
  <c r="I4" i="5" s="1"/>
  <c r="C4" i="5"/>
  <c r="B4" i="5"/>
  <c r="A4" i="5"/>
  <c r="J155" i="6" l="1"/>
  <c r="M4" i="6"/>
  <c r="N4" i="6" s="1"/>
  <c r="Q4" i="6" s="1"/>
  <c r="R4" i="6" s="1"/>
  <c r="U4" i="6" s="1"/>
  <c r="I153" i="5"/>
  <c r="J4" i="5"/>
  <c r="C170" i="4"/>
  <c r="B170" i="4"/>
  <c r="C169" i="4"/>
  <c r="B169" i="4"/>
  <c r="C168" i="4"/>
  <c r="B168" i="4"/>
  <c r="C167" i="4"/>
  <c r="B167" i="4"/>
  <c r="C166" i="4"/>
  <c r="B166" i="4"/>
  <c r="C165" i="4"/>
  <c r="B165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3" i="4"/>
  <c r="B153" i="4"/>
  <c r="L152" i="4"/>
  <c r="K152" i="4"/>
  <c r="J152" i="4"/>
  <c r="C152" i="4"/>
  <c r="B152" i="4"/>
  <c r="T151" i="4"/>
  <c r="S151" i="4"/>
  <c r="P151" i="4"/>
  <c r="O151" i="4"/>
  <c r="L151" i="4"/>
  <c r="K151" i="4"/>
  <c r="H151" i="4"/>
  <c r="G151" i="4"/>
  <c r="F151" i="4"/>
  <c r="C151" i="4"/>
  <c r="B151" i="4"/>
  <c r="T150" i="4"/>
  <c r="S150" i="4"/>
  <c r="P150" i="4"/>
  <c r="O150" i="4"/>
  <c r="L150" i="4"/>
  <c r="K150" i="4"/>
  <c r="H150" i="4"/>
  <c r="G150" i="4"/>
  <c r="F150" i="4"/>
  <c r="C150" i="4"/>
  <c r="B150" i="4"/>
  <c r="T149" i="4"/>
  <c r="S149" i="4"/>
  <c r="P149" i="4"/>
  <c r="O149" i="4"/>
  <c r="L149" i="4"/>
  <c r="K149" i="4"/>
  <c r="H149" i="4"/>
  <c r="G149" i="4"/>
  <c r="F149" i="4"/>
  <c r="C149" i="4"/>
  <c r="B149" i="4"/>
  <c r="T148" i="4"/>
  <c r="S148" i="4"/>
  <c r="P148" i="4"/>
  <c r="O148" i="4"/>
  <c r="L148" i="4"/>
  <c r="K148" i="4"/>
  <c r="H148" i="4"/>
  <c r="G148" i="4"/>
  <c r="F148" i="4"/>
  <c r="C148" i="4"/>
  <c r="B148" i="4"/>
  <c r="T147" i="4"/>
  <c r="S147" i="4"/>
  <c r="P147" i="4"/>
  <c r="O147" i="4"/>
  <c r="L147" i="4"/>
  <c r="K147" i="4"/>
  <c r="H147" i="4"/>
  <c r="G147" i="4"/>
  <c r="F147" i="4"/>
  <c r="C147" i="4"/>
  <c r="B147" i="4"/>
  <c r="T146" i="4"/>
  <c r="S146" i="4"/>
  <c r="P146" i="4"/>
  <c r="O146" i="4"/>
  <c r="L146" i="4"/>
  <c r="K146" i="4"/>
  <c r="H146" i="4"/>
  <c r="G146" i="4"/>
  <c r="F146" i="4"/>
  <c r="C146" i="4"/>
  <c r="B146" i="4"/>
  <c r="T145" i="4"/>
  <c r="S145" i="4"/>
  <c r="P145" i="4"/>
  <c r="O145" i="4"/>
  <c r="L145" i="4"/>
  <c r="K145" i="4"/>
  <c r="H145" i="4"/>
  <c r="G145" i="4"/>
  <c r="F145" i="4"/>
  <c r="I145" i="4" s="1"/>
  <c r="J145" i="4" s="1"/>
  <c r="M145" i="4" s="1"/>
  <c r="N145" i="4" s="1"/>
  <c r="Q145" i="4" s="1"/>
  <c r="R145" i="4" s="1"/>
  <c r="U145" i="4" s="1"/>
  <c r="C145" i="4"/>
  <c r="B145" i="4"/>
  <c r="T144" i="4"/>
  <c r="S144" i="4"/>
  <c r="P144" i="4"/>
  <c r="O144" i="4"/>
  <c r="L144" i="4"/>
  <c r="K144" i="4"/>
  <c r="H144" i="4"/>
  <c r="G144" i="4"/>
  <c r="I144" i="4" s="1"/>
  <c r="J144" i="4" s="1"/>
  <c r="M144" i="4" s="1"/>
  <c r="N144" i="4" s="1"/>
  <c r="Q144" i="4" s="1"/>
  <c r="R144" i="4" s="1"/>
  <c r="U144" i="4" s="1"/>
  <c r="F144" i="4"/>
  <c r="C144" i="4"/>
  <c r="B144" i="4"/>
  <c r="T143" i="4"/>
  <c r="S143" i="4"/>
  <c r="P143" i="4"/>
  <c r="O143" i="4"/>
  <c r="L143" i="4"/>
  <c r="K143" i="4"/>
  <c r="H143" i="4"/>
  <c r="G143" i="4"/>
  <c r="F143" i="4"/>
  <c r="I143" i="4" s="1"/>
  <c r="J143" i="4" s="1"/>
  <c r="M143" i="4" s="1"/>
  <c r="N143" i="4" s="1"/>
  <c r="Q143" i="4" s="1"/>
  <c r="R143" i="4" s="1"/>
  <c r="U143" i="4" s="1"/>
  <c r="C143" i="4"/>
  <c r="B143" i="4"/>
  <c r="T142" i="4"/>
  <c r="S142" i="4"/>
  <c r="P142" i="4"/>
  <c r="O142" i="4"/>
  <c r="L142" i="4"/>
  <c r="K142" i="4"/>
  <c r="H142" i="4"/>
  <c r="G142" i="4"/>
  <c r="I142" i="4" s="1"/>
  <c r="J142" i="4" s="1"/>
  <c r="M142" i="4" s="1"/>
  <c r="N142" i="4" s="1"/>
  <c r="Q142" i="4" s="1"/>
  <c r="R142" i="4" s="1"/>
  <c r="U142" i="4" s="1"/>
  <c r="F142" i="4"/>
  <c r="C142" i="4"/>
  <c r="B142" i="4"/>
  <c r="T141" i="4"/>
  <c r="S141" i="4"/>
  <c r="P141" i="4"/>
  <c r="O141" i="4"/>
  <c r="L141" i="4"/>
  <c r="K141" i="4"/>
  <c r="H141" i="4"/>
  <c r="G141" i="4"/>
  <c r="F141" i="4"/>
  <c r="I141" i="4" s="1"/>
  <c r="J141" i="4" s="1"/>
  <c r="M141" i="4" s="1"/>
  <c r="N141" i="4" s="1"/>
  <c r="Q141" i="4" s="1"/>
  <c r="R141" i="4" s="1"/>
  <c r="U141" i="4" s="1"/>
  <c r="C141" i="4"/>
  <c r="B141" i="4"/>
  <c r="T140" i="4"/>
  <c r="S140" i="4"/>
  <c r="P140" i="4"/>
  <c r="O140" i="4"/>
  <c r="L140" i="4"/>
  <c r="K140" i="4"/>
  <c r="H140" i="4"/>
  <c r="G140" i="4"/>
  <c r="I140" i="4" s="1"/>
  <c r="J140" i="4" s="1"/>
  <c r="M140" i="4" s="1"/>
  <c r="N140" i="4" s="1"/>
  <c r="Q140" i="4" s="1"/>
  <c r="R140" i="4" s="1"/>
  <c r="U140" i="4" s="1"/>
  <c r="F140" i="4"/>
  <c r="C140" i="4"/>
  <c r="B140" i="4"/>
  <c r="T139" i="4"/>
  <c r="S139" i="4"/>
  <c r="P139" i="4"/>
  <c r="O139" i="4"/>
  <c r="L139" i="4"/>
  <c r="K139" i="4"/>
  <c r="H139" i="4"/>
  <c r="G139" i="4"/>
  <c r="F139" i="4"/>
  <c r="I139" i="4" s="1"/>
  <c r="J139" i="4" s="1"/>
  <c r="M139" i="4" s="1"/>
  <c r="N139" i="4" s="1"/>
  <c r="Q139" i="4" s="1"/>
  <c r="R139" i="4" s="1"/>
  <c r="U139" i="4" s="1"/>
  <c r="C139" i="4"/>
  <c r="B139" i="4"/>
  <c r="T138" i="4"/>
  <c r="S138" i="4"/>
  <c r="P138" i="4"/>
  <c r="O138" i="4"/>
  <c r="L138" i="4"/>
  <c r="K138" i="4"/>
  <c r="H138" i="4"/>
  <c r="G138" i="4"/>
  <c r="I138" i="4" s="1"/>
  <c r="J138" i="4" s="1"/>
  <c r="M138" i="4" s="1"/>
  <c r="N138" i="4" s="1"/>
  <c r="Q138" i="4" s="1"/>
  <c r="R138" i="4" s="1"/>
  <c r="U138" i="4" s="1"/>
  <c r="F138" i="4"/>
  <c r="C138" i="4"/>
  <c r="B138" i="4"/>
  <c r="T137" i="4"/>
  <c r="S137" i="4"/>
  <c r="P137" i="4"/>
  <c r="O137" i="4"/>
  <c r="L137" i="4"/>
  <c r="K137" i="4"/>
  <c r="H137" i="4"/>
  <c r="G137" i="4"/>
  <c r="F137" i="4"/>
  <c r="I137" i="4" s="1"/>
  <c r="J137" i="4" s="1"/>
  <c r="M137" i="4" s="1"/>
  <c r="N137" i="4" s="1"/>
  <c r="Q137" i="4" s="1"/>
  <c r="R137" i="4" s="1"/>
  <c r="U137" i="4" s="1"/>
  <c r="C137" i="4"/>
  <c r="B137" i="4"/>
  <c r="T136" i="4"/>
  <c r="S136" i="4"/>
  <c r="P136" i="4"/>
  <c r="O136" i="4"/>
  <c r="L136" i="4"/>
  <c r="K136" i="4"/>
  <c r="H136" i="4"/>
  <c r="G136" i="4"/>
  <c r="I136" i="4" s="1"/>
  <c r="J136" i="4" s="1"/>
  <c r="M136" i="4" s="1"/>
  <c r="N136" i="4" s="1"/>
  <c r="Q136" i="4" s="1"/>
  <c r="R136" i="4" s="1"/>
  <c r="U136" i="4" s="1"/>
  <c r="F136" i="4"/>
  <c r="C136" i="4"/>
  <c r="B136" i="4"/>
  <c r="T135" i="4"/>
  <c r="S135" i="4"/>
  <c r="P135" i="4"/>
  <c r="O135" i="4"/>
  <c r="L135" i="4"/>
  <c r="K135" i="4"/>
  <c r="H135" i="4"/>
  <c r="G135" i="4"/>
  <c r="F135" i="4"/>
  <c r="I135" i="4" s="1"/>
  <c r="J135" i="4" s="1"/>
  <c r="M135" i="4" s="1"/>
  <c r="N135" i="4" s="1"/>
  <c r="Q135" i="4" s="1"/>
  <c r="R135" i="4" s="1"/>
  <c r="U135" i="4" s="1"/>
  <c r="C135" i="4"/>
  <c r="B135" i="4"/>
  <c r="T134" i="4"/>
  <c r="S134" i="4"/>
  <c r="P134" i="4"/>
  <c r="O134" i="4"/>
  <c r="L134" i="4"/>
  <c r="K134" i="4"/>
  <c r="H134" i="4"/>
  <c r="G134" i="4"/>
  <c r="I134" i="4" s="1"/>
  <c r="J134" i="4" s="1"/>
  <c r="M134" i="4" s="1"/>
  <c r="N134" i="4" s="1"/>
  <c r="Q134" i="4" s="1"/>
  <c r="R134" i="4" s="1"/>
  <c r="U134" i="4" s="1"/>
  <c r="F134" i="4"/>
  <c r="C134" i="4"/>
  <c r="B134" i="4"/>
  <c r="A134" i="4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T133" i="4"/>
  <c r="S133" i="4"/>
  <c r="P133" i="4"/>
  <c r="O133" i="4"/>
  <c r="L133" i="4"/>
  <c r="K133" i="4"/>
  <c r="H133" i="4"/>
  <c r="G133" i="4"/>
  <c r="F133" i="4"/>
  <c r="C133" i="4"/>
  <c r="B133" i="4"/>
  <c r="A133" i="4"/>
  <c r="T132" i="4"/>
  <c r="S132" i="4"/>
  <c r="P132" i="4"/>
  <c r="O132" i="4"/>
  <c r="L132" i="4"/>
  <c r="K132" i="4"/>
  <c r="H132" i="4"/>
  <c r="G132" i="4"/>
  <c r="I132" i="4" s="1"/>
  <c r="J132" i="4" s="1"/>
  <c r="M132" i="4" s="1"/>
  <c r="N132" i="4" s="1"/>
  <c r="Q132" i="4" s="1"/>
  <c r="R132" i="4" s="1"/>
  <c r="U132" i="4" s="1"/>
  <c r="F132" i="4"/>
  <c r="C132" i="4"/>
  <c r="B132" i="4"/>
  <c r="A132" i="4"/>
  <c r="T131" i="4"/>
  <c r="S131" i="4"/>
  <c r="P131" i="4"/>
  <c r="O131" i="4"/>
  <c r="L131" i="4"/>
  <c r="K131" i="4"/>
  <c r="H131" i="4"/>
  <c r="G131" i="4"/>
  <c r="F131" i="4"/>
  <c r="C131" i="4"/>
  <c r="B131" i="4"/>
  <c r="A131" i="4"/>
  <c r="T128" i="4"/>
  <c r="S128" i="4"/>
  <c r="P128" i="4"/>
  <c r="O128" i="4"/>
  <c r="L128" i="4"/>
  <c r="K128" i="4"/>
  <c r="H128" i="4"/>
  <c r="G128" i="4"/>
  <c r="I128" i="4" s="1"/>
  <c r="J128" i="4" s="1"/>
  <c r="M128" i="4" s="1"/>
  <c r="N128" i="4" s="1"/>
  <c r="Q128" i="4" s="1"/>
  <c r="R128" i="4" s="1"/>
  <c r="U128" i="4" s="1"/>
  <c r="F128" i="4"/>
  <c r="A128" i="4"/>
  <c r="T127" i="4"/>
  <c r="S127" i="4"/>
  <c r="P127" i="4"/>
  <c r="O127" i="4"/>
  <c r="L127" i="4"/>
  <c r="K127" i="4"/>
  <c r="H127" i="4"/>
  <c r="G127" i="4"/>
  <c r="F127" i="4"/>
  <c r="C127" i="4"/>
  <c r="B127" i="4"/>
  <c r="A127" i="4"/>
  <c r="T126" i="4"/>
  <c r="S126" i="4"/>
  <c r="P126" i="4"/>
  <c r="O126" i="4"/>
  <c r="L126" i="4"/>
  <c r="K126" i="4"/>
  <c r="H126" i="4"/>
  <c r="G126" i="4"/>
  <c r="I126" i="4" s="1"/>
  <c r="J126" i="4" s="1"/>
  <c r="M126" i="4" s="1"/>
  <c r="N126" i="4" s="1"/>
  <c r="Q126" i="4" s="1"/>
  <c r="R126" i="4" s="1"/>
  <c r="U126" i="4" s="1"/>
  <c r="F126" i="4"/>
  <c r="C126" i="4"/>
  <c r="B126" i="4"/>
  <c r="A126" i="4"/>
  <c r="T125" i="4"/>
  <c r="S125" i="4"/>
  <c r="P125" i="4"/>
  <c r="O125" i="4"/>
  <c r="L125" i="4"/>
  <c r="K125" i="4"/>
  <c r="H125" i="4"/>
  <c r="G125" i="4"/>
  <c r="F125" i="4"/>
  <c r="C125" i="4"/>
  <c r="B125" i="4"/>
  <c r="A125" i="4"/>
  <c r="T124" i="4"/>
  <c r="S124" i="4"/>
  <c r="P124" i="4"/>
  <c r="O124" i="4"/>
  <c r="L124" i="4"/>
  <c r="K124" i="4"/>
  <c r="H124" i="4"/>
  <c r="G124" i="4"/>
  <c r="I124" i="4" s="1"/>
  <c r="J124" i="4" s="1"/>
  <c r="M124" i="4" s="1"/>
  <c r="N124" i="4" s="1"/>
  <c r="Q124" i="4" s="1"/>
  <c r="R124" i="4" s="1"/>
  <c r="U124" i="4" s="1"/>
  <c r="F124" i="4"/>
  <c r="C124" i="4"/>
  <c r="B124" i="4"/>
  <c r="A124" i="4"/>
  <c r="T123" i="4"/>
  <c r="S123" i="4"/>
  <c r="P123" i="4"/>
  <c r="O123" i="4"/>
  <c r="L123" i="4"/>
  <c r="K123" i="4"/>
  <c r="H123" i="4"/>
  <c r="G123" i="4"/>
  <c r="F123" i="4"/>
  <c r="C123" i="4"/>
  <c r="B123" i="4"/>
  <c r="A123" i="4"/>
  <c r="T122" i="4"/>
  <c r="S122" i="4"/>
  <c r="P122" i="4"/>
  <c r="O122" i="4"/>
  <c r="L122" i="4"/>
  <c r="K122" i="4"/>
  <c r="H122" i="4"/>
  <c r="G122" i="4"/>
  <c r="I122" i="4" s="1"/>
  <c r="J122" i="4" s="1"/>
  <c r="M122" i="4" s="1"/>
  <c r="N122" i="4" s="1"/>
  <c r="Q122" i="4" s="1"/>
  <c r="R122" i="4" s="1"/>
  <c r="U122" i="4" s="1"/>
  <c r="F122" i="4"/>
  <c r="C122" i="4"/>
  <c r="B122" i="4"/>
  <c r="A122" i="4"/>
  <c r="T121" i="4"/>
  <c r="S121" i="4"/>
  <c r="P121" i="4"/>
  <c r="O121" i="4"/>
  <c r="L121" i="4"/>
  <c r="K121" i="4"/>
  <c r="H121" i="4"/>
  <c r="G121" i="4"/>
  <c r="F121" i="4"/>
  <c r="C121" i="4"/>
  <c r="B121" i="4"/>
  <c r="T120" i="4"/>
  <c r="S120" i="4"/>
  <c r="P120" i="4"/>
  <c r="O120" i="4"/>
  <c r="L120" i="4"/>
  <c r="K120" i="4"/>
  <c r="H120" i="4"/>
  <c r="G120" i="4"/>
  <c r="F120" i="4"/>
  <c r="I120" i="4" s="1"/>
  <c r="J120" i="4" s="1"/>
  <c r="M120" i="4" s="1"/>
  <c r="N120" i="4" s="1"/>
  <c r="Q120" i="4" s="1"/>
  <c r="R120" i="4" s="1"/>
  <c r="U120" i="4" s="1"/>
  <c r="C120" i="4"/>
  <c r="B120" i="4"/>
  <c r="A120" i="4"/>
  <c r="T119" i="4"/>
  <c r="S119" i="4"/>
  <c r="P119" i="4"/>
  <c r="O119" i="4"/>
  <c r="L119" i="4"/>
  <c r="K119" i="4"/>
  <c r="H119" i="4"/>
  <c r="G119" i="4"/>
  <c r="F119" i="4"/>
  <c r="C119" i="4"/>
  <c r="B119" i="4"/>
  <c r="A119" i="4"/>
  <c r="T118" i="4"/>
  <c r="S118" i="4"/>
  <c r="P118" i="4"/>
  <c r="O118" i="4"/>
  <c r="L118" i="4"/>
  <c r="K118" i="4"/>
  <c r="H118" i="4"/>
  <c r="G118" i="4"/>
  <c r="F118" i="4"/>
  <c r="I118" i="4" s="1"/>
  <c r="J118" i="4" s="1"/>
  <c r="M118" i="4" s="1"/>
  <c r="N118" i="4" s="1"/>
  <c r="Q118" i="4" s="1"/>
  <c r="R118" i="4" s="1"/>
  <c r="U118" i="4" s="1"/>
  <c r="C118" i="4"/>
  <c r="B118" i="4"/>
  <c r="A118" i="4"/>
  <c r="T117" i="4"/>
  <c r="S117" i="4"/>
  <c r="P117" i="4"/>
  <c r="O117" i="4"/>
  <c r="L117" i="4"/>
  <c r="K117" i="4"/>
  <c r="H117" i="4"/>
  <c r="G117" i="4"/>
  <c r="F117" i="4"/>
  <c r="C117" i="4"/>
  <c r="B117" i="4"/>
  <c r="A117" i="4"/>
  <c r="T116" i="4"/>
  <c r="S116" i="4"/>
  <c r="P116" i="4"/>
  <c r="O116" i="4"/>
  <c r="L116" i="4"/>
  <c r="K116" i="4"/>
  <c r="H116" i="4"/>
  <c r="G116" i="4"/>
  <c r="F116" i="4"/>
  <c r="I116" i="4" s="1"/>
  <c r="J116" i="4" s="1"/>
  <c r="M116" i="4" s="1"/>
  <c r="N116" i="4" s="1"/>
  <c r="Q116" i="4" s="1"/>
  <c r="R116" i="4" s="1"/>
  <c r="U116" i="4" s="1"/>
  <c r="C116" i="4"/>
  <c r="B116" i="4"/>
  <c r="A116" i="4"/>
  <c r="T115" i="4"/>
  <c r="S115" i="4"/>
  <c r="P115" i="4"/>
  <c r="O115" i="4"/>
  <c r="L115" i="4"/>
  <c r="K115" i="4"/>
  <c r="H115" i="4"/>
  <c r="G115" i="4"/>
  <c r="F115" i="4"/>
  <c r="C115" i="4"/>
  <c r="B115" i="4"/>
  <c r="A115" i="4"/>
  <c r="T114" i="4"/>
  <c r="S114" i="4"/>
  <c r="P114" i="4"/>
  <c r="O114" i="4"/>
  <c r="L114" i="4"/>
  <c r="K114" i="4"/>
  <c r="H114" i="4"/>
  <c r="G114" i="4"/>
  <c r="F114" i="4"/>
  <c r="I114" i="4" s="1"/>
  <c r="J114" i="4" s="1"/>
  <c r="M114" i="4" s="1"/>
  <c r="N114" i="4" s="1"/>
  <c r="Q114" i="4" s="1"/>
  <c r="R114" i="4" s="1"/>
  <c r="U114" i="4" s="1"/>
  <c r="C114" i="4"/>
  <c r="B114" i="4"/>
  <c r="A114" i="4"/>
  <c r="T113" i="4"/>
  <c r="S113" i="4"/>
  <c r="P113" i="4"/>
  <c r="O113" i="4"/>
  <c r="L113" i="4"/>
  <c r="K113" i="4"/>
  <c r="H113" i="4"/>
  <c r="G113" i="4"/>
  <c r="F113" i="4"/>
  <c r="C113" i="4"/>
  <c r="B113" i="4"/>
  <c r="A113" i="4"/>
  <c r="T112" i="4"/>
  <c r="S112" i="4"/>
  <c r="P112" i="4"/>
  <c r="O112" i="4"/>
  <c r="L112" i="4"/>
  <c r="K112" i="4"/>
  <c r="H112" i="4"/>
  <c r="G112" i="4"/>
  <c r="F112" i="4"/>
  <c r="C112" i="4"/>
  <c r="B112" i="4"/>
  <c r="A112" i="4"/>
  <c r="T111" i="4"/>
  <c r="S111" i="4"/>
  <c r="P111" i="4"/>
  <c r="O111" i="4"/>
  <c r="L111" i="4"/>
  <c r="K111" i="4"/>
  <c r="H111" i="4"/>
  <c r="G111" i="4"/>
  <c r="F111" i="4"/>
  <c r="C111" i="4"/>
  <c r="B111" i="4"/>
  <c r="A111" i="4"/>
  <c r="T110" i="4"/>
  <c r="S110" i="4"/>
  <c r="P110" i="4"/>
  <c r="O110" i="4"/>
  <c r="L110" i="4"/>
  <c r="K110" i="4"/>
  <c r="H110" i="4"/>
  <c r="G110" i="4"/>
  <c r="F110" i="4"/>
  <c r="C110" i="4"/>
  <c r="B110" i="4"/>
  <c r="A110" i="4"/>
  <c r="T109" i="4"/>
  <c r="S109" i="4"/>
  <c r="P109" i="4"/>
  <c r="O109" i="4"/>
  <c r="L109" i="4"/>
  <c r="K109" i="4"/>
  <c r="H109" i="4"/>
  <c r="G109" i="4"/>
  <c r="F109" i="4"/>
  <c r="C109" i="4"/>
  <c r="B109" i="4"/>
  <c r="A109" i="4"/>
  <c r="T108" i="4"/>
  <c r="S108" i="4"/>
  <c r="P108" i="4"/>
  <c r="O108" i="4"/>
  <c r="L108" i="4"/>
  <c r="K108" i="4"/>
  <c r="H108" i="4"/>
  <c r="G108" i="4"/>
  <c r="F108" i="4"/>
  <c r="C108" i="4"/>
  <c r="B108" i="4"/>
  <c r="A108" i="4"/>
  <c r="T107" i="4"/>
  <c r="S107" i="4"/>
  <c r="P107" i="4"/>
  <c r="O107" i="4"/>
  <c r="L107" i="4"/>
  <c r="K107" i="4"/>
  <c r="H107" i="4"/>
  <c r="G107" i="4"/>
  <c r="F107" i="4"/>
  <c r="C107" i="4"/>
  <c r="B107" i="4"/>
  <c r="A107" i="4"/>
  <c r="T106" i="4"/>
  <c r="S106" i="4"/>
  <c r="P106" i="4"/>
  <c r="O106" i="4"/>
  <c r="L106" i="4"/>
  <c r="K106" i="4"/>
  <c r="H106" i="4"/>
  <c r="G106" i="4"/>
  <c r="F106" i="4"/>
  <c r="C106" i="4"/>
  <c r="B106" i="4"/>
  <c r="A106" i="4"/>
  <c r="T105" i="4"/>
  <c r="S105" i="4"/>
  <c r="P105" i="4"/>
  <c r="O105" i="4"/>
  <c r="L105" i="4"/>
  <c r="K105" i="4"/>
  <c r="H105" i="4"/>
  <c r="G105" i="4"/>
  <c r="F105" i="4"/>
  <c r="C105" i="4"/>
  <c r="B105" i="4"/>
  <c r="A105" i="4"/>
  <c r="T104" i="4"/>
  <c r="S104" i="4"/>
  <c r="P104" i="4"/>
  <c r="O104" i="4"/>
  <c r="L104" i="4"/>
  <c r="K104" i="4"/>
  <c r="H104" i="4"/>
  <c r="G104" i="4"/>
  <c r="F104" i="4"/>
  <c r="C104" i="4"/>
  <c r="B104" i="4"/>
  <c r="A104" i="4"/>
  <c r="T103" i="4"/>
  <c r="S103" i="4"/>
  <c r="P103" i="4"/>
  <c r="O103" i="4"/>
  <c r="L103" i="4"/>
  <c r="K103" i="4"/>
  <c r="H103" i="4"/>
  <c r="G103" i="4"/>
  <c r="F103" i="4"/>
  <c r="C103" i="4"/>
  <c r="B103" i="4"/>
  <c r="A103" i="4"/>
  <c r="T102" i="4"/>
  <c r="S102" i="4"/>
  <c r="P102" i="4"/>
  <c r="O102" i="4"/>
  <c r="L102" i="4"/>
  <c r="K102" i="4"/>
  <c r="H102" i="4"/>
  <c r="G102" i="4"/>
  <c r="F102" i="4"/>
  <c r="C102" i="4"/>
  <c r="B102" i="4"/>
  <c r="A102" i="4"/>
  <c r="T101" i="4"/>
  <c r="S101" i="4"/>
  <c r="P101" i="4"/>
  <c r="O101" i="4"/>
  <c r="L101" i="4"/>
  <c r="K101" i="4"/>
  <c r="H101" i="4"/>
  <c r="G101" i="4"/>
  <c r="F101" i="4"/>
  <c r="C101" i="4"/>
  <c r="B101" i="4"/>
  <c r="A101" i="4"/>
  <c r="T100" i="4"/>
  <c r="S100" i="4"/>
  <c r="P100" i="4"/>
  <c r="O100" i="4"/>
  <c r="L100" i="4"/>
  <c r="K100" i="4"/>
  <c r="H100" i="4"/>
  <c r="G100" i="4"/>
  <c r="F100" i="4"/>
  <c r="C100" i="4"/>
  <c r="B100" i="4"/>
  <c r="A100" i="4"/>
  <c r="T99" i="4"/>
  <c r="S99" i="4"/>
  <c r="P99" i="4"/>
  <c r="O99" i="4"/>
  <c r="L99" i="4"/>
  <c r="K99" i="4"/>
  <c r="H99" i="4"/>
  <c r="G99" i="4"/>
  <c r="F99" i="4"/>
  <c r="B99" i="4"/>
  <c r="A99" i="4"/>
  <c r="C98" i="4"/>
  <c r="T97" i="4"/>
  <c r="S97" i="4"/>
  <c r="P97" i="4"/>
  <c r="O97" i="4"/>
  <c r="L97" i="4"/>
  <c r="K97" i="4"/>
  <c r="H97" i="4"/>
  <c r="G97" i="4"/>
  <c r="F97" i="4"/>
  <c r="C97" i="4"/>
  <c r="A97" i="4"/>
  <c r="T96" i="4"/>
  <c r="S96" i="4"/>
  <c r="P96" i="4"/>
  <c r="O96" i="4"/>
  <c r="L96" i="4"/>
  <c r="K96" i="4"/>
  <c r="H96" i="4"/>
  <c r="G96" i="4"/>
  <c r="F96" i="4"/>
  <c r="C96" i="4"/>
  <c r="B96" i="4"/>
  <c r="A96" i="4"/>
  <c r="T95" i="4"/>
  <c r="S95" i="4"/>
  <c r="P95" i="4"/>
  <c r="O95" i="4"/>
  <c r="L95" i="4"/>
  <c r="K95" i="4"/>
  <c r="H95" i="4"/>
  <c r="G95" i="4"/>
  <c r="F95" i="4"/>
  <c r="C95" i="4"/>
  <c r="B95" i="4"/>
  <c r="A95" i="4"/>
  <c r="T94" i="4"/>
  <c r="S94" i="4"/>
  <c r="P94" i="4"/>
  <c r="O94" i="4"/>
  <c r="L94" i="4"/>
  <c r="K94" i="4"/>
  <c r="H94" i="4"/>
  <c r="G94" i="4"/>
  <c r="F94" i="4"/>
  <c r="C94" i="4"/>
  <c r="B94" i="4"/>
  <c r="A94" i="4"/>
  <c r="T93" i="4"/>
  <c r="S93" i="4"/>
  <c r="P93" i="4"/>
  <c r="O93" i="4"/>
  <c r="L93" i="4"/>
  <c r="K93" i="4"/>
  <c r="H93" i="4"/>
  <c r="G93" i="4"/>
  <c r="F93" i="4"/>
  <c r="C93" i="4"/>
  <c r="B93" i="4"/>
  <c r="A93" i="4"/>
  <c r="T92" i="4"/>
  <c r="S92" i="4"/>
  <c r="P92" i="4"/>
  <c r="O92" i="4"/>
  <c r="L92" i="4"/>
  <c r="K92" i="4"/>
  <c r="H92" i="4"/>
  <c r="G92" i="4"/>
  <c r="F92" i="4"/>
  <c r="B92" i="4"/>
  <c r="A92" i="4"/>
  <c r="T91" i="4"/>
  <c r="S91" i="4"/>
  <c r="P91" i="4"/>
  <c r="O91" i="4"/>
  <c r="L91" i="4"/>
  <c r="K91" i="4"/>
  <c r="H91" i="4"/>
  <c r="G91" i="4"/>
  <c r="F91" i="4"/>
  <c r="C91" i="4"/>
  <c r="B91" i="4"/>
  <c r="A91" i="4"/>
  <c r="T90" i="4"/>
  <c r="S90" i="4"/>
  <c r="P90" i="4"/>
  <c r="O90" i="4"/>
  <c r="L90" i="4"/>
  <c r="K90" i="4"/>
  <c r="H90" i="4"/>
  <c r="G90" i="4"/>
  <c r="F90" i="4"/>
  <c r="C90" i="4"/>
  <c r="B90" i="4"/>
  <c r="A90" i="4"/>
  <c r="T89" i="4"/>
  <c r="S89" i="4"/>
  <c r="P89" i="4"/>
  <c r="O89" i="4"/>
  <c r="L89" i="4"/>
  <c r="K89" i="4"/>
  <c r="H89" i="4"/>
  <c r="G89" i="4"/>
  <c r="F89" i="4"/>
  <c r="C89" i="4"/>
  <c r="B89" i="4"/>
  <c r="A89" i="4"/>
  <c r="T88" i="4"/>
  <c r="S88" i="4"/>
  <c r="P88" i="4"/>
  <c r="O88" i="4"/>
  <c r="L88" i="4"/>
  <c r="K88" i="4"/>
  <c r="H88" i="4"/>
  <c r="G88" i="4"/>
  <c r="F88" i="4"/>
  <c r="C88" i="4"/>
  <c r="B88" i="4"/>
  <c r="A88" i="4"/>
  <c r="T87" i="4"/>
  <c r="S87" i="4"/>
  <c r="P87" i="4"/>
  <c r="O87" i="4"/>
  <c r="L87" i="4"/>
  <c r="K87" i="4"/>
  <c r="H87" i="4"/>
  <c r="G87" i="4"/>
  <c r="F87" i="4"/>
  <c r="B87" i="4"/>
  <c r="A87" i="4"/>
  <c r="T86" i="4"/>
  <c r="S86" i="4"/>
  <c r="P86" i="4"/>
  <c r="O86" i="4"/>
  <c r="L86" i="4"/>
  <c r="K86" i="4"/>
  <c r="H86" i="4"/>
  <c r="G86" i="4"/>
  <c r="F86" i="4"/>
  <c r="C86" i="4"/>
  <c r="B86" i="4"/>
  <c r="A86" i="4"/>
  <c r="T85" i="4"/>
  <c r="S85" i="4"/>
  <c r="P85" i="4"/>
  <c r="O85" i="4"/>
  <c r="L85" i="4"/>
  <c r="K85" i="4"/>
  <c r="H85" i="4"/>
  <c r="G85" i="4"/>
  <c r="F85" i="4"/>
  <c r="C85" i="4"/>
  <c r="B85" i="4"/>
  <c r="A85" i="4"/>
  <c r="T84" i="4"/>
  <c r="S84" i="4"/>
  <c r="P84" i="4"/>
  <c r="O84" i="4"/>
  <c r="L84" i="4"/>
  <c r="K84" i="4"/>
  <c r="H84" i="4"/>
  <c r="G84" i="4"/>
  <c r="F84" i="4"/>
  <c r="C84" i="4"/>
  <c r="B84" i="4"/>
  <c r="A84" i="4"/>
  <c r="T83" i="4"/>
  <c r="S83" i="4"/>
  <c r="P83" i="4"/>
  <c r="O83" i="4"/>
  <c r="L83" i="4"/>
  <c r="K83" i="4"/>
  <c r="H83" i="4"/>
  <c r="G83" i="4"/>
  <c r="F83" i="4"/>
  <c r="C83" i="4"/>
  <c r="B83" i="4"/>
  <c r="A83" i="4"/>
  <c r="T82" i="4"/>
  <c r="S82" i="4"/>
  <c r="P82" i="4"/>
  <c r="O82" i="4"/>
  <c r="L82" i="4"/>
  <c r="K82" i="4"/>
  <c r="H82" i="4"/>
  <c r="G82" i="4"/>
  <c r="F82" i="4"/>
  <c r="C82" i="4"/>
  <c r="B82" i="4"/>
  <c r="A82" i="4"/>
  <c r="T81" i="4"/>
  <c r="S81" i="4"/>
  <c r="P81" i="4"/>
  <c r="O81" i="4"/>
  <c r="L81" i="4"/>
  <c r="K81" i="4"/>
  <c r="H81" i="4"/>
  <c r="G81" i="4"/>
  <c r="F81" i="4"/>
  <c r="C81" i="4"/>
  <c r="B81" i="4"/>
  <c r="A81" i="4"/>
  <c r="T80" i="4"/>
  <c r="S80" i="4"/>
  <c r="P80" i="4"/>
  <c r="O80" i="4"/>
  <c r="L80" i="4"/>
  <c r="K80" i="4"/>
  <c r="H80" i="4"/>
  <c r="G80" i="4"/>
  <c r="F80" i="4"/>
  <c r="C80" i="4"/>
  <c r="B80" i="4"/>
  <c r="A80" i="4"/>
  <c r="T79" i="4"/>
  <c r="S79" i="4"/>
  <c r="P79" i="4"/>
  <c r="O79" i="4"/>
  <c r="L79" i="4"/>
  <c r="K79" i="4"/>
  <c r="H79" i="4"/>
  <c r="G79" i="4"/>
  <c r="F79" i="4"/>
  <c r="C79" i="4"/>
  <c r="B79" i="4"/>
  <c r="A79" i="4"/>
  <c r="T78" i="4"/>
  <c r="S78" i="4"/>
  <c r="P78" i="4"/>
  <c r="O78" i="4"/>
  <c r="L78" i="4"/>
  <c r="K78" i="4"/>
  <c r="H78" i="4"/>
  <c r="G78" i="4"/>
  <c r="F78" i="4"/>
  <c r="C78" i="4"/>
  <c r="B78" i="4"/>
  <c r="A78" i="4"/>
  <c r="T77" i="4"/>
  <c r="S77" i="4"/>
  <c r="P77" i="4"/>
  <c r="O77" i="4"/>
  <c r="L77" i="4"/>
  <c r="K77" i="4"/>
  <c r="H77" i="4"/>
  <c r="G77" i="4"/>
  <c r="F77" i="4"/>
  <c r="C77" i="4"/>
  <c r="B77" i="4"/>
  <c r="A77" i="4"/>
  <c r="T76" i="4"/>
  <c r="S76" i="4"/>
  <c r="P76" i="4"/>
  <c r="O76" i="4"/>
  <c r="L76" i="4"/>
  <c r="K76" i="4"/>
  <c r="H76" i="4"/>
  <c r="G76" i="4"/>
  <c r="F76" i="4"/>
  <c r="B76" i="4"/>
  <c r="A76" i="4"/>
  <c r="T75" i="4"/>
  <c r="S75" i="4"/>
  <c r="P75" i="4"/>
  <c r="O75" i="4"/>
  <c r="L75" i="4"/>
  <c r="K75" i="4"/>
  <c r="H75" i="4"/>
  <c r="G75" i="4"/>
  <c r="F75" i="4"/>
  <c r="C75" i="4"/>
  <c r="B75" i="4"/>
  <c r="A75" i="4"/>
  <c r="T74" i="4"/>
  <c r="S74" i="4"/>
  <c r="P74" i="4"/>
  <c r="O74" i="4"/>
  <c r="L74" i="4"/>
  <c r="K74" i="4"/>
  <c r="H74" i="4"/>
  <c r="G74" i="4"/>
  <c r="F74" i="4"/>
  <c r="C74" i="4"/>
  <c r="B74" i="4"/>
  <c r="A74" i="4"/>
  <c r="T73" i="4"/>
  <c r="S73" i="4"/>
  <c r="P73" i="4"/>
  <c r="O73" i="4"/>
  <c r="L73" i="4"/>
  <c r="K73" i="4"/>
  <c r="H73" i="4"/>
  <c r="G73" i="4"/>
  <c r="F73" i="4"/>
  <c r="C73" i="4"/>
  <c r="B73" i="4"/>
  <c r="A73" i="4"/>
  <c r="T72" i="4"/>
  <c r="S72" i="4"/>
  <c r="P72" i="4"/>
  <c r="O72" i="4"/>
  <c r="L72" i="4"/>
  <c r="K72" i="4"/>
  <c r="H72" i="4"/>
  <c r="G72" i="4"/>
  <c r="F72" i="4"/>
  <c r="C72" i="4"/>
  <c r="B72" i="4"/>
  <c r="A72" i="4"/>
  <c r="T71" i="4"/>
  <c r="S71" i="4"/>
  <c r="P71" i="4"/>
  <c r="O71" i="4"/>
  <c r="L71" i="4"/>
  <c r="K71" i="4"/>
  <c r="H71" i="4"/>
  <c r="G71" i="4"/>
  <c r="F71" i="4"/>
  <c r="C71" i="4"/>
  <c r="B71" i="4"/>
  <c r="A71" i="4"/>
  <c r="T70" i="4"/>
  <c r="S70" i="4"/>
  <c r="P70" i="4"/>
  <c r="O70" i="4"/>
  <c r="L70" i="4"/>
  <c r="K70" i="4"/>
  <c r="H70" i="4"/>
  <c r="G70" i="4"/>
  <c r="F70" i="4"/>
  <c r="C70" i="4"/>
  <c r="B70" i="4"/>
  <c r="A70" i="4"/>
  <c r="T69" i="4"/>
  <c r="S69" i="4"/>
  <c r="P69" i="4"/>
  <c r="O69" i="4"/>
  <c r="L69" i="4"/>
  <c r="K69" i="4"/>
  <c r="H69" i="4"/>
  <c r="G69" i="4"/>
  <c r="F69" i="4"/>
  <c r="C69" i="4"/>
  <c r="B69" i="4"/>
  <c r="A69" i="4"/>
  <c r="T68" i="4"/>
  <c r="S68" i="4"/>
  <c r="P68" i="4"/>
  <c r="O68" i="4"/>
  <c r="L68" i="4"/>
  <c r="K68" i="4"/>
  <c r="H68" i="4"/>
  <c r="G68" i="4"/>
  <c r="F68" i="4"/>
  <c r="C68" i="4"/>
  <c r="B68" i="4"/>
  <c r="A68" i="4"/>
  <c r="T67" i="4"/>
  <c r="S67" i="4"/>
  <c r="P67" i="4"/>
  <c r="O67" i="4"/>
  <c r="L67" i="4"/>
  <c r="K67" i="4"/>
  <c r="H67" i="4"/>
  <c r="G67" i="4"/>
  <c r="F67" i="4"/>
  <c r="C67" i="4"/>
  <c r="B67" i="4"/>
  <c r="A67" i="4"/>
  <c r="T66" i="4"/>
  <c r="S66" i="4"/>
  <c r="P66" i="4"/>
  <c r="O66" i="4"/>
  <c r="L66" i="4"/>
  <c r="K66" i="4"/>
  <c r="H66" i="4"/>
  <c r="G66" i="4"/>
  <c r="F66" i="4"/>
  <c r="B66" i="4"/>
  <c r="A66" i="4"/>
  <c r="T65" i="4"/>
  <c r="S65" i="4"/>
  <c r="P65" i="4"/>
  <c r="O65" i="4"/>
  <c r="L65" i="4"/>
  <c r="K65" i="4"/>
  <c r="H65" i="4"/>
  <c r="G65" i="4"/>
  <c r="F65" i="4"/>
  <c r="C65" i="4"/>
  <c r="B65" i="4"/>
  <c r="A65" i="4"/>
  <c r="T64" i="4"/>
  <c r="S64" i="4"/>
  <c r="P64" i="4"/>
  <c r="O64" i="4"/>
  <c r="L64" i="4"/>
  <c r="K64" i="4"/>
  <c r="H64" i="4"/>
  <c r="G64" i="4"/>
  <c r="F64" i="4"/>
  <c r="C64" i="4"/>
  <c r="B64" i="4"/>
  <c r="A64" i="4"/>
  <c r="T63" i="4"/>
  <c r="S63" i="4"/>
  <c r="P63" i="4"/>
  <c r="O63" i="4"/>
  <c r="L63" i="4"/>
  <c r="K63" i="4"/>
  <c r="H63" i="4"/>
  <c r="G63" i="4"/>
  <c r="F63" i="4"/>
  <c r="C63" i="4"/>
  <c r="B63" i="4"/>
  <c r="A63" i="4"/>
  <c r="T62" i="4"/>
  <c r="S62" i="4"/>
  <c r="P62" i="4"/>
  <c r="O62" i="4"/>
  <c r="L62" i="4"/>
  <c r="K62" i="4"/>
  <c r="H62" i="4"/>
  <c r="G62" i="4"/>
  <c r="F62" i="4"/>
  <c r="C62" i="4"/>
  <c r="B62" i="4"/>
  <c r="A62" i="4"/>
  <c r="T60" i="4"/>
  <c r="S60" i="4"/>
  <c r="P60" i="4"/>
  <c r="O60" i="4"/>
  <c r="L60" i="4"/>
  <c r="K60" i="4"/>
  <c r="H60" i="4"/>
  <c r="G60" i="4"/>
  <c r="F60" i="4"/>
  <c r="B60" i="4"/>
  <c r="A60" i="4"/>
  <c r="T59" i="4"/>
  <c r="S59" i="4"/>
  <c r="P59" i="4"/>
  <c r="O59" i="4"/>
  <c r="L59" i="4"/>
  <c r="K59" i="4"/>
  <c r="H59" i="4"/>
  <c r="G59" i="4"/>
  <c r="F59" i="4"/>
  <c r="C59" i="4"/>
  <c r="B59" i="4"/>
  <c r="A59" i="4"/>
  <c r="T58" i="4"/>
  <c r="S58" i="4"/>
  <c r="P58" i="4"/>
  <c r="O58" i="4"/>
  <c r="L58" i="4"/>
  <c r="K58" i="4"/>
  <c r="H58" i="4"/>
  <c r="G58" i="4"/>
  <c r="F58" i="4"/>
  <c r="C58" i="4"/>
  <c r="B58" i="4"/>
  <c r="A58" i="4"/>
  <c r="T57" i="4"/>
  <c r="S57" i="4"/>
  <c r="P57" i="4"/>
  <c r="O57" i="4"/>
  <c r="L57" i="4"/>
  <c r="K57" i="4"/>
  <c r="H57" i="4"/>
  <c r="G57" i="4"/>
  <c r="F57" i="4"/>
  <c r="C57" i="4"/>
  <c r="B57" i="4"/>
  <c r="A57" i="4"/>
  <c r="T56" i="4"/>
  <c r="S56" i="4"/>
  <c r="P56" i="4"/>
  <c r="O56" i="4"/>
  <c r="L56" i="4"/>
  <c r="K56" i="4"/>
  <c r="H56" i="4"/>
  <c r="G56" i="4"/>
  <c r="F56" i="4"/>
  <c r="C56" i="4"/>
  <c r="B56" i="4"/>
  <c r="A56" i="4"/>
  <c r="T55" i="4"/>
  <c r="S55" i="4"/>
  <c r="P55" i="4"/>
  <c r="O55" i="4"/>
  <c r="L55" i="4"/>
  <c r="K55" i="4"/>
  <c r="H55" i="4"/>
  <c r="G55" i="4"/>
  <c r="F55" i="4"/>
  <c r="B55" i="4"/>
  <c r="A55" i="4"/>
  <c r="T54" i="4"/>
  <c r="S54" i="4"/>
  <c r="P54" i="4"/>
  <c r="O54" i="4"/>
  <c r="L54" i="4"/>
  <c r="K54" i="4"/>
  <c r="H54" i="4"/>
  <c r="G54" i="4"/>
  <c r="F54" i="4"/>
  <c r="B54" i="4"/>
  <c r="A54" i="4"/>
  <c r="T53" i="4"/>
  <c r="S53" i="4"/>
  <c r="P53" i="4"/>
  <c r="O53" i="4"/>
  <c r="L53" i="4"/>
  <c r="K53" i="4"/>
  <c r="H53" i="4"/>
  <c r="G53" i="4"/>
  <c r="F53" i="4"/>
  <c r="C53" i="4"/>
  <c r="B53" i="4"/>
  <c r="A53" i="4"/>
  <c r="T52" i="4"/>
  <c r="S52" i="4"/>
  <c r="P52" i="4"/>
  <c r="O52" i="4"/>
  <c r="L52" i="4"/>
  <c r="K52" i="4"/>
  <c r="H52" i="4"/>
  <c r="G52" i="4"/>
  <c r="F52" i="4"/>
  <c r="C52" i="4"/>
  <c r="B52" i="4"/>
  <c r="A52" i="4"/>
  <c r="T51" i="4"/>
  <c r="S51" i="4"/>
  <c r="P51" i="4"/>
  <c r="O51" i="4"/>
  <c r="L51" i="4"/>
  <c r="K51" i="4"/>
  <c r="H51" i="4"/>
  <c r="G51" i="4"/>
  <c r="F51" i="4"/>
  <c r="C51" i="4"/>
  <c r="B51" i="4"/>
  <c r="A51" i="4"/>
  <c r="T50" i="4"/>
  <c r="S50" i="4"/>
  <c r="P50" i="4"/>
  <c r="O50" i="4"/>
  <c r="L50" i="4"/>
  <c r="K50" i="4"/>
  <c r="H50" i="4"/>
  <c r="G50" i="4"/>
  <c r="F50" i="4"/>
  <c r="C50" i="4"/>
  <c r="B50" i="4"/>
  <c r="A50" i="4"/>
  <c r="T49" i="4"/>
  <c r="S49" i="4"/>
  <c r="P49" i="4"/>
  <c r="O49" i="4"/>
  <c r="L49" i="4"/>
  <c r="K49" i="4"/>
  <c r="H49" i="4"/>
  <c r="G49" i="4"/>
  <c r="F49" i="4"/>
  <c r="C49" i="4"/>
  <c r="B49" i="4"/>
  <c r="A49" i="4"/>
  <c r="T48" i="4"/>
  <c r="S48" i="4"/>
  <c r="P48" i="4"/>
  <c r="O48" i="4"/>
  <c r="L48" i="4"/>
  <c r="K48" i="4"/>
  <c r="H48" i="4"/>
  <c r="G48" i="4"/>
  <c r="F48" i="4"/>
  <c r="C48" i="4"/>
  <c r="B48" i="4"/>
  <c r="A48" i="4"/>
  <c r="T47" i="4"/>
  <c r="S47" i="4"/>
  <c r="P47" i="4"/>
  <c r="O47" i="4"/>
  <c r="L47" i="4"/>
  <c r="K47" i="4"/>
  <c r="H47" i="4"/>
  <c r="G47" i="4"/>
  <c r="F47" i="4"/>
  <c r="C47" i="4"/>
  <c r="B47" i="4"/>
  <c r="A47" i="4"/>
  <c r="T46" i="4"/>
  <c r="S46" i="4"/>
  <c r="P46" i="4"/>
  <c r="O46" i="4"/>
  <c r="L46" i="4"/>
  <c r="K46" i="4"/>
  <c r="H46" i="4"/>
  <c r="G46" i="4"/>
  <c r="F46" i="4"/>
  <c r="C46" i="4"/>
  <c r="B46" i="4"/>
  <c r="A46" i="4"/>
  <c r="T45" i="4"/>
  <c r="S45" i="4"/>
  <c r="P45" i="4"/>
  <c r="O45" i="4"/>
  <c r="L45" i="4"/>
  <c r="K45" i="4"/>
  <c r="H45" i="4"/>
  <c r="G45" i="4"/>
  <c r="F45" i="4"/>
  <c r="C45" i="4"/>
  <c r="B45" i="4"/>
  <c r="A45" i="4"/>
  <c r="T44" i="4"/>
  <c r="S44" i="4"/>
  <c r="P44" i="4"/>
  <c r="O44" i="4"/>
  <c r="L44" i="4"/>
  <c r="K44" i="4"/>
  <c r="H44" i="4"/>
  <c r="G44" i="4"/>
  <c r="F44" i="4"/>
  <c r="C44" i="4"/>
  <c r="B44" i="4"/>
  <c r="A44" i="4"/>
  <c r="T43" i="4"/>
  <c r="S43" i="4"/>
  <c r="P43" i="4"/>
  <c r="O43" i="4"/>
  <c r="L43" i="4"/>
  <c r="K43" i="4"/>
  <c r="H43" i="4"/>
  <c r="G43" i="4"/>
  <c r="F43" i="4"/>
  <c r="C43" i="4"/>
  <c r="B43" i="4"/>
  <c r="A43" i="4"/>
  <c r="T42" i="4"/>
  <c r="S42" i="4"/>
  <c r="P42" i="4"/>
  <c r="O42" i="4"/>
  <c r="L42" i="4"/>
  <c r="K42" i="4"/>
  <c r="H42" i="4"/>
  <c r="G42" i="4"/>
  <c r="F42" i="4"/>
  <c r="C42" i="4"/>
  <c r="B42" i="4"/>
  <c r="A42" i="4"/>
  <c r="T41" i="4"/>
  <c r="S41" i="4"/>
  <c r="P41" i="4"/>
  <c r="O41" i="4"/>
  <c r="L41" i="4"/>
  <c r="K41" i="4"/>
  <c r="H41" i="4"/>
  <c r="G41" i="4"/>
  <c r="F41" i="4"/>
  <c r="C41" i="4"/>
  <c r="B41" i="4"/>
  <c r="A41" i="4"/>
  <c r="T40" i="4"/>
  <c r="S40" i="4"/>
  <c r="P40" i="4"/>
  <c r="O40" i="4"/>
  <c r="L40" i="4"/>
  <c r="K40" i="4"/>
  <c r="H40" i="4"/>
  <c r="G40" i="4"/>
  <c r="F40" i="4"/>
  <c r="I40" i="4" s="1"/>
  <c r="J40" i="4" s="1"/>
  <c r="M40" i="4" s="1"/>
  <c r="N40" i="4" s="1"/>
  <c r="Q40" i="4" s="1"/>
  <c r="R40" i="4" s="1"/>
  <c r="U40" i="4" s="1"/>
  <c r="C40" i="4"/>
  <c r="B40" i="4"/>
  <c r="A40" i="4"/>
  <c r="T39" i="4"/>
  <c r="S39" i="4"/>
  <c r="P39" i="4"/>
  <c r="O39" i="4"/>
  <c r="L39" i="4"/>
  <c r="K39" i="4"/>
  <c r="H39" i="4"/>
  <c r="G39" i="4"/>
  <c r="F39" i="4"/>
  <c r="I39" i="4" s="1"/>
  <c r="J39" i="4" s="1"/>
  <c r="M39" i="4" s="1"/>
  <c r="N39" i="4" s="1"/>
  <c r="Q39" i="4" s="1"/>
  <c r="R39" i="4" s="1"/>
  <c r="U39" i="4" s="1"/>
  <c r="C39" i="4"/>
  <c r="B39" i="4"/>
  <c r="A39" i="4"/>
  <c r="T38" i="4"/>
  <c r="S38" i="4"/>
  <c r="P38" i="4"/>
  <c r="O38" i="4"/>
  <c r="L38" i="4"/>
  <c r="K38" i="4"/>
  <c r="H38" i="4"/>
  <c r="G38" i="4"/>
  <c r="F38" i="4"/>
  <c r="I38" i="4" s="1"/>
  <c r="J38" i="4" s="1"/>
  <c r="M38" i="4" s="1"/>
  <c r="N38" i="4" s="1"/>
  <c r="Q38" i="4" s="1"/>
  <c r="R38" i="4" s="1"/>
  <c r="U38" i="4" s="1"/>
  <c r="C38" i="4"/>
  <c r="B38" i="4"/>
  <c r="A38" i="4"/>
  <c r="T37" i="4"/>
  <c r="S37" i="4"/>
  <c r="P37" i="4"/>
  <c r="O37" i="4"/>
  <c r="L37" i="4"/>
  <c r="K37" i="4"/>
  <c r="H37" i="4"/>
  <c r="G37" i="4"/>
  <c r="F37" i="4"/>
  <c r="C37" i="4"/>
  <c r="B37" i="4"/>
  <c r="A37" i="4"/>
  <c r="T36" i="4"/>
  <c r="S36" i="4"/>
  <c r="P36" i="4"/>
  <c r="O36" i="4"/>
  <c r="L36" i="4"/>
  <c r="K36" i="4"/>
  <c r="H36" i="4"/>
  <c r="G36" i="4"/>
  <c r="F36" i="4"/>
  <c r="I36" i="4" s="1"/>
  <c r="J36" i="4" s="1"/>
  <c r="M36" i="4" s="1"/>
  <c r="N36" i="4" s="1"/>
  <c r="Q36" i="4" s="1"/>
  <c r="R36" i="4" s="1"/>
  <c r="U36" i="4" s="1"/>
  <c r="C36" i="4"/>
  <c r="B36" i="4"/>
  <c r="A36" i="4"/>
  <c r="T35" i="4"/>
  <c r="S35" i="4"/>
  <c r="P35" i="4"/>
  <c r="O35" i="4"/>
  <c r="L35" i="4"/>
  <c r="K35" i="4"/>
  <c r="H35" i="4"/>
  <c r="G35" i="4"/>
  <c r="F35" i="4"/>
  <c r="I35" i="4" s="1"/>
  <c r="J35" i="4" s="1"/>
  <c r="M35" i="4" s="1"/>
  <c r="N35" i="4" s="1"/>
  <c r="Q35" i="4" s="1"/>
  <c r="R35" i="4" s="1"/>
  <c r="U35" i="4" s="1"/>
  <c r="C35" i="4"/>
  <c r="B35" i="4"/>
  <c r="A35" i="4"/>
  <c r="T34" i="4"/>
  <c r="S34" i="4"/>
  <c r="P34" i="4"/>
  <c r="O34" i="4"/>
  <c r="L34" i="4"/>
  <c r="K34" i="4"/>
  <c r="H34" i="4"/>
  <c r="G34" i="4"/>
  <c r="F34" i="4"/>
  <c r="I34" i="4" s="1"/>
  <c r="J34" i="4" s="1"/>
  <c r="M34" i="4" s="1"/>
  <c r="N34" i="4" s="1"/>
  <c r="Q34" i="4" s="1"/>
  <c r="R34" i="4" s="1"/>
  <c r="U34" i="4" s="1"/>
  <c r="C34" i="4"/>
  <c r="B34" i="4"/>
  <c r="A34" i="4"/>
  <c r="T33" i="4"/>
  <c r="S33" i="4"/>
  <c r="P33" i="4"/>
  <c r="O33" i="4"/>
  <c r="L33" i="4"/>
  <c r="K33" i="4"/>
  <c r="H33" i="4"/>
  <c r="G33" i="4"/>
  <c r="F33" i="4"/>
  <c r="I33" i="4" s="1"/>
  <c r="J33" i="4" s="1"/>
  <c r="M33" i="4" s="1"/>
  <c r="N33" i="4" s="1"/>
  <c r="Q33" i="4" s="1"/>
  <c r="R33" i="4" s="1"/>
  <c r="U33" i="4" s="1"/>
  <c r="C33" i="4"/>
  <c r="B33" i="4"/>
  <c r="A33" i="4"/>
  <c r="T32" i="4"/>
  <c r="S32" i="4"/>
  <c r="P32" i="4"/>
  <c r="O32" i="4"/>
  <c r="L32" i="4"/>
  <c r="K32" i="4"/>
  <c r="H32" i="4"/>
  <c r="G32" i="4"/>
  <c r="F32" i="4"/>
  <c r="I32" i="4" s="1"/>
  <c r="J32" i="4" s="1"/>
  <c r="M32" i="4" s="1"/>
  <c r="N32" i="4" s="1"/>
  <c r="Q32" i="4" s="1"/>
  <c r="R32" i="4" s="1"/>
  <c r="U32" i="4" s="1"/>
  <c r="C32" i="4"/>
  <c r="B32" i="4"/>
  <c r="A32" i="4"/>
  <c r="T31" i="4"/>
  <c r="S31" i="4"/>
  <c r="P31" i="4"/>
  <c r="O31" i="4"/>
  <c r="L31" i="4"/>
  <c r="K31" i="4"/>
  <c r="H31" i="4"/>
  <c r="G31" i="4"/>
  <c r="F31" i="4"/>
  <c r="I31" i="4" s="1"/>
  <c r="J31" i="4" s="1"/>
  <c r="M31" i="4" s="1"/>
  <c r="N31" i="4" s="1"/>
  <c r="Q31" i="4" s="1"/>
  <c r="R31" i="4" s="1"/>
  <c r="U31" i="4" s="1"/>
  <c r="C31" i="4"/>
  <c r="B31" i="4"/>
  <c r="A31" i="4"/>
  <c r="T30" i="4"/>
  <c r="S30" i="4"/>
  <c r="P30" i="4"/>
  <c r="O30" i="4"/>
  <c r="L30" i="4"/>
  <c r="K30" i="4"/>
  <c r="H30" i="4"/>
  <c r="G30" i="4"/>
  <c r="F30" i="4"/>
  <c r="I30" i="4" s="1"/>
  <c r="J30" i="4" s="1"/>
  <c r="M30" i="4" s="1"/>
  <c r="N30" i="4" s="1"/>
  <c r="Q30" i="4" s="1"/>
  <c r="R30" i="4" s="1"/>
  <c r="U30" i="4" s="1"/>
  <c r="C30" i="4"/>
  <c r="B30" i="4"/>
  <c r="A30" i="4"/>
  <c r="T29" i="4"/>
  <c r="S29" i="4"/>
  <c r="P29" i="4"/>
  <c r="O29" i="4"/>
  <c r="L29" i="4"/>
  <c r="K29" i="4"/>
  <c r="H29" i="4"/>
  <c r="G29" i="4"/>
  <c r="F29" i="4"/>
  <c r="C29" i="4"/>
  <c r="B29" i="4"/>
  <c r="A29" i="4"/>
  <c r="T28" i="4"/>
  <c r="S28" i="4"/>
  <c r="P28" i="4"/>
  <c r="O28" i="4"/>
  <c r="L28" i="4"/>
  <c r="K28" i="4"/>
  <c r="H28" i="4"/>
  <c r="G28" i="4"/>
  <c r="F28" i="4"/>
  <c r="I28" i="4" s="1"/>
  <c r="J28" i="4" s="1"/>
  <c r="M28" i="4" s="1"/>
  <c r="N28" i="4" s="1"/>
  <c r="Q28" i="4" s="1"/>
  <c r="R28" i="4" s="1"/>
  <c r="U28" i="4" s="1"/>
  <c r="C28" i="4"/>
  <c r="B28" i="4"/>
  <c r="A28" i="4"/>
  <c r="T27" i="4"/>
  <c r="S27" i="4"/>
  <c r="P27" i="4"/>
  <c r="O27" i="4"/>
  <c r="L27" i="4"/>
  <c r="K27" i="4"/>
  <c r="H27" i="4"/>
  <c r="G27" i="4"/>
  <c r="F27" i="4"/>
  <c r="I27" i="4" s="1"/>
  <c r="J27" i="4" s="1"/>
  <c r="M27" i="4" s="1"/>
  <c r="N27" i="4" s="1"/>
  <c r="Q27" i="4" s="1"/>
  <c r="R27" i="4" s="1"/>
  <c r="U27" i="4" s="1"/>
  <c r="C27" i="4"/>
  <c r="B27" i="4"/>
  <c r="A27" i="4"/>
  <c r="T26" i="4"/>
  <c r="S26" i="4"/>
  <c r="P26" i="4"/>
  <c r="O26" i="4"/>
  <c r="L26" i="4"/>
  <c r="K26" i="4"/>
  <c r="H26" i="4"/>
  <c r="G26" i="4"/>
  <c r="F26" i="4"/>
  <c r="I26" i="4" s="1"/>
  <c r="J26" i="4" s="1"/>
  <c r="M26" i="4" s="1"/>
  <c r="N26" i="4" s="1"/>
  <c r="Q26" i="4" s="1"/>
  <c r="R26" i="4" s="1"/>
  <c r="U26" i="4" s="1"/>
  <c r="C26" i="4"/>
  <c r="B26" i="4"/>
  <c r="A26" i="4"/>
  <c r="T25" i="4"/>
  <c r="S25" i="4"/>
  <c r="P25" i="4"/>
  <c r="O25" i="4"/>
  <c r="L25" i="4"/>
  <c r="K25" i="4"/>
  <c r="H25" i="4"/>
  <c r="G25" i="4"/>
  <c r="F25" i="4"/>
  <c r="C25" i="4"/>
  <c r="B25" i="4"/>
  <c r="A25" i="4"/>
  <c r="T24" i="4"/>
  <c r="S24" i="4"/>
  <c r="P24" i="4"/>
  <c r="O24" i="4"/>
  <c r="L24" i="4"/>
  <c r="K24" i="4"/>
  <c r="H24" i="4"/>
  <c r="G24" i="4"/>
  <c r="F24" i="4"/>
  <c r="C24" i="4"/>
  <c r="B24" i="4"/>
  <c r="A24" i="4"/>
  <c r="T23" i="4"/>
  <c r="S23" i="4"/>
  <c r="P23" i="4"/>
  <c r="O23" i="4"/>
  <c r="L23" i="4"/>
  <c r="K23" i="4"/>
  <c r="H23" i="4"/>
  <c r="G23" i="4"/>
  <c r="F23" i="4"/>
  <c r="B23" i="4"/>
  <c r="A23" i="4"/>
  <c r="T22" i="4"/>
  <c r="S22" i="4"/>
  <c r="P22" i="4"/>
  <c r="O22" i="4"/>
  <c r="L22" i="4"/>
  <c r="K22" i="4"/>
  <c r="H22" i="4"/>
  <c r="G22" i="4"/>
  <c r="I22" i="4" s="1"/>
  <c r="J22" i="4" s="1"/>
  <c r="M22" i="4" s="1"/>
  <c r="N22" i="4" s="1"/>
  <c r="Q22" i="4" s="1"/>
  <c r="R22" i="4" s="1"/>
  <c r="U22" i="4" s="1"/>
  <c r="F22" i="4"/>
  <c r="C22" i="4"/>
  <c r="B22" i="4"/>
  <c r="A22" i="4"/>
  <c r="T21" i="4"/>
  <c r="S21" i="4"/>
  <c r="P21" i="4"/>
  <c r="O21" i="4"/>
  <c r="L21" i="4"/>
  <c r="K21" i="4"/>
  <c r="H21" i="4"/>
  <c r="G21" i="4"/>
  <c r="F21" i="4"/>
  <c r="C21" i="4"/>
  <c r="B21" i="4"/>
  <c r="A21" i="4"/>
  <c r="T20" i="4"/>
  <c r="S20" i="4"/>
  <c r="P20" i="4"/>
  <c r="O20" i="4"/>
  <c r="L20" i="4"/>
  <c r="K20" i="4"/>
  <c r="H20" i="4"/>
  <c r="G20" i="4"/>
  <c r="F20" i="4"/>
  <c r="C20" i="4"/>
  <c r="B20" i="4"/>
  <c r="A20" i="4"/>
  <c r="T19" i="4"/>
  <c r="S19" i="4"/>
  <c r="P19" i="4"/>
  <c r="O19" i="4"/>
  <c r="L19" i="4"/>
  <c r="K19" i="4"/>
  <c r="H19" i="4"/>
  <c r="G19" i="4"/>
  <c r="F19" i="4"/>
  <c r="C19" i="4"/>
  <c r="B19" i="4"/>
  <c r="A19" i="4"/>
  <c r="T18" i="4"/>
  <c r="S18" i="4"/>
  <c r="P18" i="4"/>
  <c r="O18" i="4"/>
  <c r="L18" i="4"/>
  <c r="K18" i="4"/>
  <c r="H18" i="4"/>
  <c r="G18" i="4"/>
  <c r="F18" i="4"/>
  <c r="C18" i="4"/>
  <c r="B18" i="4"/>
  <c r="A18" i="4"/>
  <c r="T17" i="4"/>
  <c r="S17" i="4"/>
  <c r="P17" i="4"/>
  <c r="O17" i="4"/>
  <c r="L17" i="4"/>
  <c r="K17" i="4"/>
  <c r="H17" i="4"/>
  <c r="G17" i="4"/>
  <c r="F17" i="4"/>
  <c r="C17" i="4"/>
  <c r="B17" i="4"/>
  <c r="A17" i="4"/>
  <c r="T16" i="4"/>
  <c r="S16" i="4"/>
  <c r="P16" i="4"/>
  <c r="O16" i="4"/>
  <c r="L16" i="4"/>
  <c r="K16" i="4"/>
  <c r="H16" i="4"/>
  <c r="G16" i="4"/>
  <c r="F16" i="4"/>
  <c r="C16" i="4"/>
  <c r="B16" i="4"/>
  <c r="A16" i="4"/>
  <c r="T15" i="4"/>
  <c r="S15" i="4"/>
  <c r="P15" i="4"/>
  <c r="O15" i="4"/>
  <c r="L15" i="4"/>
  <c r="K15" i="4"/>
  <c r="H15" i="4"/>
  <c r="G15" i="4"/>
  <c r="F15" i="4"/>
  <c r="C15" i="4"/>
  <c r="B15" i="4"/>
  <c r="A15" i="4"/>
  <c r="T14" i="4"/>
  <c r="S14" i="4"/>
  <c r="P14" i="4"/>
  <c r="O14" i="4"/>
  <c r="L14" i="4"/>
  <c r="K14" i="4"/>
  <c r="H14" i="4"/>
  <c r="G14" i="4"/>
  <c r="F14" i="4"/>
  <c r="C14" i="4"/>
  <c r="B14" i="4"/>
  <c r="A14" i="4"/>
  <c r="T13" i="4"/>
  <c r="S13" i="4"/>
  <c r="P13" i="4"/>
  <c r="O13" i="4"/>
  <c r="L13" i="4"/>
  <c r="K13" i="4"/>
  <c r="H13" i="4"/>
  <c r="G13" i="4"/>
  <c r="F13" i="4"/>
  <c r="C13" i="4"/>
  <c r="B13" i="4"/>
  <c r="A13" i="4"/>
  <c r="T12" i="4"/>
  <c r="S12" i="4"/>
  <c r="P12" i="4"/>
  <c r="O12" i="4"/>
  <c r="L12" i="4"/>
  <c r="K12" i="4"/>
  <c r="H12" i="4"/>
  <c r="G12" i="4"/>
  <c r="I12" i="4" s="1"/>
  <c r="J12" i="4" s="1"/>
  <c r="M12" i="4" s="1"/>
  <c r="N12" i="4" s="1"/>
  <c r="Q12" i="4" s="1"/>
  <c r="R12" i="4" s="1"/>
  <c r="U12" i="4" s="1"/>
  <c r="F12" i="4"/>
  <c r="C12" i="4"/>
  <c r="B12" i="4"/>
  <c r="A12" i="4"/>
  <c r="T11" i="4"/>
  <c r="S11" i="4"/>
  <c r="P11" i="4"/>
  <c r="O11" i="4"/>
  <c r="L11" i="4"/>
  <c r="K11" i="4"/>
  <c r="H11" i="4"/>
  <c r="G11" i="4"/>
  <c r="F11" i="4"/>
  <c r="C11" i="4"/>
  <c r="B11" i="4"/>
  <c r="A11" i="4"/>
  <c r="T10" i="4"/>
  <c r="S10" i="4"/>
  <c r="P10" i="4"/>
  <c r="O10" i="4"/>
  <c r="L10" i="4"/>
  <c r="K10" i="4"/>
  <c r="H10" i="4"/>
  <c r="G10" i="4"/>
  <c r="I10" i="4" s="1"/>
  <c r="J10" i="4" s="1"/>
  <c r="M10" i="4" s="1"/>
  <c r="N10" i="4" s="1"/>
  <c r="Q10" i="4" s="1"/>
  <c r="R10" i="4" s="1"/>
  <c r="U10" i="4" s="1"/>
  <c r="F10" i="4"/>
  <c r="C10" i="4"/>
  <c r="B10" i="4"/>
  <c r="A10" i="4"/>
  <c r="T9" i="4"/>
  <c r="S9" i="4"/>
  <c r="P9" i="4"/>
  <c r="O9" i="4"/>
  <c r="L9" i="4"/>
  <c r="K9" i="4"/>
  <c r="H9" i="4"/>
  <c r="G9" i="4"/>
  <c r="F9" i="4"/>
  <c r="C9" i="4"/>
  <c r="B9" i="4"/>
  <c r="A9" i="4"/>
  <c r="T8" i="4"/>
  <c r="S8" i="4"/>
  <c r="P8" i="4"/>
  <c r="O8" i="4"/>
  <c r="L8" i="4"/>
  <c r="K8" i="4"/>
  <c r="H8" i="4"/>
  <c r="G8" i="4"/>
  <c r="I8" i="4" s="1"/>
  <c r="J8" i="4" s="1"/>
  <c r="M8" i="4" s="1"/>
  <c r="N8" i="4" s="1"/>
  <c r="Q8" i="4" s="1"/>
  <c r="R8" i="4" s="1"/>
  <c r="U8" i="4" s="1"/>
  <c r="F8" i="4"/>
  <c r="C8" i="4"/>
  <c r="B8" i="4"/>
  <c r="A8" i="4"/>
  <c r="T7" i="4"/>
  <c r="S7" i="4"/>
  <c r="P7" i="4"/>
  <c r="O7" i="4"/>
  <c r="L7" i="4"/>
  <c r="K7" i="4"/>
  <c r="H7" i="4"/>
  <c r="G7" i="4"/>
  <c r="F7" i="4"/>
  <c r="C7" i="4"/>
  <c r="B7" i="4"/>
  <c r="A7" i="4"/>
  <c r="T6" i="4"/>
  <c r="S6" i="4"/>
  <c r="P6" i="4"/>
  <c r="O6" i="4"/>
  <c r="L6" i="4"/>
  <c r="K6" i="4"/>
  <c r="H6" i="4"/>
  <c r="G6" i="4"/>
  <c r="I6" i="4" s="1"/>
  <c r="J6" i="4" s="1"/>
  <c r="M6" i="4" s="1"/>
  <c r="N6" i="4" s="1"/>
  <c r="Q6" i="4" s="1"/>
  <c r="R6" i="4" s="1"/>
  <c r="U6" i="4" s="1"/>
  <c r="F6" i="4"/>
  <c r="C6" i="4"/>
  <c r="B6" i="4"/>
  <c r="A6" i="4"/>
  <c r="T5" i="4"/>
  <c r="S5" i="4"/>
  <c r="P5" i="4"/>
  <c r="O5" i="4"/>
  <c r="L5" i="4"/>
  <c r="K5" i="4"/>
  <c r="H5" i="4"/>
  <c r="G5" i="4"/>
  <c r="F5" i="4"/>
  <c r="C5" i="4"/>
  <c r="B5" i="4"/>
  <c r="A5" i="4"/>
  <c r="T4" i="4"/>
  <c r="S4" i="4"/>
  <c r="P4" i="4"/>
  <c r="O4" i="4"/>
  <c r="L4" i="4"/>
  <c r="K4" i="4"/>
  <c r="K153" i="4" s="1"/>
  <c r="H4" i="4"/>
  <c r="G4" i="4"/>
  <c r="I4" i="4" s="1"/>
  <c r="F4" i="4"/>
  <c r="C4" i="4"/>
  <c r="B4" i="4"/>
  <c r="A4" i="4"/>
  <c r="J153" i="5" l="1"/>
  <c r="M4" i="5"/>
  <c r="N4" i="5" s="1"/>
  <c r="Q4" i="5" s="1"/>
  <c r="R4" i="5" s="1"/>
  <c r="U4" i="5" s="1"/>
  <c r="I29" i="4"/>
  <c r="J29" i="4" s="1"/>
  <c r="M29" i="4" s="1"/>
  <c r="N29" i="4" s="1"/>
  <c r="Q29" i="4" s="1"/>
  <c r="R29" i="4" s="1"/>
  <c r="U29" i="4" s="1"/>
  <c r="M152" i="4"/>
  <c r="I24" i="4"/>
  <c r="J24" i="4" s="1"/>
  <c r="M24" i="4" s="1"/>
  <c r="N24" i="4" s="1"/>
  <c r="Q24" i="4" s="1"/>
  <c r="R24" i="4" s="1"/>
  <c r="U24" i="4" s="1"/>
  <c r="I146" i="4"/>
  <c r="J146" i="4" s="1"/>
  <c r="M146" i="4" s="1"/>
  <c r="N146" i="4" s="1"/>
  <c r="Q146" i="4" s="1"/>
  <c r="R146" i="4" s="1"/>
  <c r="U146" i="4" s="1"/>
  <c r="I147" i="4"/>
  <c r="J147" i="4" s="1"/>
  <c r="M147" i="4" s="1"/>
  <c r="N147" i="4" s="1"/>
  <c r="Q147" i="4" s="1"/>
  <c r="R147" i="4" s="1"/>
  <c r="U147" i="4" s="1"/>
  <c r="I54" i="4"/>
  <c r="J54" i="4" s="1"/>
  <c r="M54" i="4" s="1"/>
  <c r="N54" i="4" s="1"/>
  <c r="Q54" i="4" s="1"/>
  <c r="R54" i="4" s="1"/>
  <c r="U54" i="4" s="1"/>
  <c r="I55" i="4"/>
  <c r="J55" i="4" s="1"/>
  <c r="M55" i="4" s="1"/>
  <c r="N55" i="4" s="1"/>
  <c r="Q55" i="4" s="1"/>
  <c r="R55" i="4" s="1"/>
  <c r="U55" i="4" s="1"/>
  <c r="I62" i="4"/>
  <c r="J62" i="4" s="1"/>
  <c r="M62" i="4" s="1"/>
  <c r="N62" i="4" s="1"/>
  <c r="Q62" i="4" s="1"/>
  <c r="R62" i="4" s="1"/>
  <c r="U62" i="4" s="1"/>
  <c r="I64" i="4"/>
  <c r="J64" i="4" s="1"/>
  <c r="M64" i="4" s="1"/>
  <c r="N64" i="4" s="1"/>
  <c r="Q64" i="4" s="1"/>
  <c r="R64" i="4" s="1"/>
  <c r="U64" i="4" s="1"/>
  <c r="I66" i="4"/>
  <c r="J66" i="4" s="1"/>
  <c r="M66" i="4" s="1"/>
  <c r="N66" i="4" s="1"/>
  <c r="Q66" i="4" s="1"/>
  <c r="R66" i="4" s="1"/>
  <c r="U66" i="4" s="1"/>
  <c r="I68" i="4"/>
  <c r="J68" i="4" s="1"/>
  <c r="M68" i="4" s="1"/>
  <c r="N68" i="4" s="1"/>
  <c r="Q68" i="4" s="1"/>
  <c r="R68" i="4" s="1"/>
  <c r="U68" i="4" s="1"/>
  <c r="I70" i="4"/>
  <c r="J70" i="4" s="1"/>
  <c r="M70" i="4" s="1"/>
  <c r="N70" i="4" s="1"/>
  <c r="Q70" i="4" s="1"/>
  <c r="R70" i="4" s="1"/>
  <c r="U70" i="4" s="1"/>
  <c r="I72" i="4"/>
  <c r="J72" i="4" s="1"/>
  <c r="M72" i="4" s="1"/>
  <c r="N72" i="4" s="1"/>
  <c r="Q72" i="4" s="1"/>
  <c r="R72" i="4" s="1"/>
  <c r="U72" i="4" s="1"/>
  <c r="I74" i="4"/>
  <c r="J74" i="4" s="1"/>
  <c r="M74" i="4" s="1"/>
  <c r="N74" i="4" s="1"/>
  <c r="Q74" i="4" s="1"/>
  <c r="R74" i="4" s="1"/>
  <c r="U74" i="4" s="1"/>
  <c r="I76" i="4"/>
  <c r="J76" i="4" s="1"/>
  <c r="M76" i="4" s="1"/>
  <c r="N76" i="4" s="1"/>
  <c r="Q76" i="4" s="1"/>
  <c r="R76" i="4" s="1"/>
  <c r="U76" i="4" s="1"/>
  <c r="I78" i="4"/>
  <c r="J78" i="4" s="1"/>
  <c r="M78" i="4" s="1"/>
  <c r="N78" i="4" s="1"/>
  <c r="Q78" i="4" s="1"/>
  <c r="R78" i="4" s="1"/>
  <c r="U78" i="4" s="1"/>
  <c r="I80" i="4"/>
  <c r="J80" i="4" s="1"/>
  <c r="M80" i="4" s="1"/>
  <c r="N80" i="4" s="1"/>
  <c r="Q80" i="4" s="1"/>
  <c r="R80" i="4" s="1"/>
  <c r="U80" i="4" s="1"/>
  <c r="I82" i="4"/>
  <c r="J82" i="4" s="1"/>
  <c r="M82" i="4" s="1"/>
  <c r="N82" i="4" s="1"/>
  <c r="Q82" i="4" s="1"/>
  <c r="R82" i="4" s="1"/>
  <c r="U82" i="4" s="1"/>
  <c r="I84" i="4"/>
  <c r="J84" i="4" s="1"/>
  <c r="M84" i="4" s="1"/>
  <c r="N84" i="4" s="1"/>
  <c r="Q84" i="4" s="1"/>
  <c r="R84" i="4" s="1"/>
  <c r="U84" i="4" s="1"/>
  <c r="I86" i="4"/>
  <c r="J86" i="4" s="1"/>
  <c r="M86" i="4" s="1"/>
  <c r="N86" i="4" s="1"/>
  <c r="Q86" i="4" s="1"/>
  <c r="R86" i="4" s="1"/>
  <c r="U86" i="4" s="1"/>
  <c r="I88" i="4"/>
  <c r="J88" i="4" s="1"/>
  <c r="M88" i="4" s="1"/>
  <c r="N88" i="4" s="1"/>
  <c r="Q88" i="4" s="1"/>
  <c r="R88" i="4" s="1"/>
  <c r="U88" i="4" s="1"/>
  <c r="I90" i="4"/>
  <c r="J90" i="4" s="1"/>
  <c r="M90" i="4" s="1"/>
  <c r="N90" i="4" s="1"/>
  <c r="Q90" i="4" s="1"/>
  <c r="R90" i="4" s="1"/>
  <c r="U90" i="4" s="1"/>
  <c r="I92" i="4"/>
  <c r="J92" i="4" s="1"/>
  <c r="M92" i="4" s="1"/>
  <c r="N92" i="4" s="1"/>
  <c r="Q92" i="4" s="1"/>
  <c r="R92" i="4" s="1"/>
  <c r="U92" i="4" s="1"/>
  <c r="I94" i="4"/>
  <c r="J94" i="4" s="1"/>
  <c r="M94" i="4" s="1"/>
  <c r="N94" i="4" s="1"/>
  <c r="Q94" i="4" s="1"/>
  <c r="R94" i="4" s="1"/>
  <c r="U94" i="4" s="1"/>
  <c r="I96" i="4"/>
  <c r="J96" i="4" s="1"/>
  <c r="M96" i="4" s="1"/>
  <c r="N96" i="4" s="1"/>
  <c r="Q96" i="4" s="1"/>
  <c r="R96" i="4" s="1"/>
  <c r="U96" i="4" s="1"/>
  <c r="I99" i="4"/>
  <c r="J99" i="4" s="1"/>
  <c r="M99" i="4" s="1"/>
  <c r="N99" i="4" s="1"/>
  <c r="Q99" i="4" s="1"/>
  <c r="R99" i="4" s="1"/>
  <c r="U99" i="4" s="1"/>
  <c r="I101" i="4"/>
  <c r="J101" i="4" s="1"/>
  <c r="M101" i="4" s="1"/>
  <c r="N101" i="4" s="1"/>
  <c r="Q101" i="4" s="1"/>
  <c r="R101" i="4" s="1"/>
  <c r="U101" i="4" s="1"/>
  <c r="I103" i="4"/>
  <c r="J103" i="4" s="1"/>
  <c r="M103" i="4" s="1"/>
  <c r="N103" i="4" s="1"/>
  <c r="Q103" i="4" s="1"/>
  <c r="R103" i="4" s="1"/>
  <c r="U103" i="4" s="1"/>
  <c r="I105" i="4"/>
  <c r="J105" i="4" s="1"/>
  <c r="M105" i="4" s="1"/>
  <c r="N105" i="4" s="1"/>
  <c r="Q105" i="4" s="1"/>
  <c r="R105" i="4" s="1"/>
  <c r="U105" i="4" s="1"/>
  <c r="I107" i="4"/>
  <c r="J107" i="4" s="1"/>
  <c r="M107" i="4" s="1"/>
  <c r="N107" i="4" s="1"/>
  <c r="Q107" i="4" s="1"/>
  <c r="R107" i="4" s="1"/>
  <c r="U107" i="4" s="1"/>
  <c r="I109" i="4"/>
  <c r="J109" i="4" s="1"/>
  <c r="M109" i="4" s="1"/>
  <c r="N109" i="4" s="1"/>
  <c r="Q109" i="4" s="1"/>
  <c r="R109" i="4" s="1"/>
  <c r="U109" i="4" s="1"/>
  <c r="I111" i="4"/>
  <c r="J111" i="4" s="1"/>
  <c r="M111" i="4" s="1"/>
  <c r="N111" i="4" s="1"/>
  <c r="Q111" i="4" s="1"/>
  <c r="R111" i="4" s="1"/>
  <c r="U111" i="4" s="1"/>
  <c r="I5" i="4"/>
  <c r="J5" i="4" s="1"/>
  <c r="M5" i="4" s="1"/>
  <c r="N5" i="4" s="1"/>
  <c r="Q5" i="4" s="1"/>
  <c r="R5" i="4" s="1"/>
  <c r="U5" i="4" s="1"/>
  <c r="I7" i="4"/>
  <c r="J7" i="4" s="1"/>
  <c r="M7" i="4" s="1"/>
  <c r="N7" i="4" s="1"/>
  <c r="Q7" i="4" s="1"/>
  <c r="R7" i="4" s="1"/>
  <c r="U7" i="4" s="1"/>
  <c r="I9" i="4"/>
  <c r="J9" i="4" s="1"/>
  <c r="M9" i="4" s="1"/>
  <c r="N9" i="4" s="1"/>
  <c r="Q9" i="4" s="1"/>
  <c r="R9" i="4" s="1"/>
  <c r="U9" i="4" s="1"/>
  <c r="I11" i="4"/>
  <c r="J11" i="4" s="1"/>
  <c r="M11" i="4" s="1"/>
  <c r="N11" i="4" s="1"/>
  <c r="Q11" i="4" s="1"/>
  <c r="R11" i="4" s="1"/>
  <c r="U11" i="4" s="1"/>
  <c r="I13" i="4"/>
  <c r="J13" i="4" s="1"/>
  <c r="M13" i="4" s="1"/>
  <c r="N13" i="4" s="1"/>
  <c r="Q13" i="4" s="1"/>
  <c r="R13" i="4" s="1"/>
  <c r="U13" i="4" s="1"/>
  <c r="I14" i="4"/>
  <c r="J14" i="4" s="1"/>
  <c r="M14" i="4" s="1"/>
  <c r="N14" i="4" s="1"/>
  <c r="Q14" i="4" s="1"/>
  <c r="R14" i="4" s="1"/>
  <c r="U14" i="4" s="1"/>
  <c r="I15" i="4"/>
  <c r="J15" i="4" s="1"/>
  <c r="M15" i="4" s="1"/>
  <c r="N15" i="4" s="1"/>
  <c r="Q15" i="4" s="1"/>
  <c r="R15" i="4" s="1"/>
  <c r="U15" i="4" s="1"/>
  <c r="I16" i="4"/>
  <c r="J16" i="4" s="1"/>
  <c r="M16" i="4" s="1"/>
  <c r="N16" i="4" s="1"/>
  <c r="Q16" i="4" s="1"/>
  <c r="R16" i="4" s="1"/>
  <c r="U16" i="4" s="1"/>
  <c r="I17" i="4"/>
  <c r="J17" i="4" s="1"/>
  <c r="M17" i="4" s="1"/>
  <c r="N17" i="4" s="1"/>
  <c r="Q17" i="4" s="1"/>
  <c r="R17" i="4" s="1"/>
  <c r="U17" i="4" s="1"/>
  <c r="I18" i="4"/>
  <c r="J18" i="4" s="1"/>
  <c r="M18" i="4" s="1"/>
  <c r="N18" i="4" s="1"/>
  <c r="Q18" i="4" s="1"/>
  <c r="R18" i="4" s="1"/>
  <c r="U18" i="4" s="1"/>
  <c r="I19" i="4"/>
  <c r="J19" i="4" s="1"/>
  <c r="M19" i="4" s="1"/>
  <c r="N19" i="4" s="1"/>
  <c r="Q19" i="4" s="1"/>
  <c r="R19" i="4" s="1"/>
  <c r="U19" i="4" s="1"/>
  <c r="I20" i="4"/>
  <c r="J20" i="4" s="1"/>
  <c r="M20" i="4" s="1"/>
  <c r="N20" i="4" s="1"/>
  <c r="Q20" i="4" s="1"/>
  <c r="R20" i="4" s="1"/>
  <c r="U20" i="4" s="1"/>
  <c r="I21" i="4"/>
  <c r="J21" i="4" s="1"/>
  <c r="M21" i="4" s="1"/>
  <c r="N21" i="4" s="1"/>
  <c r="Q21" i="4" s="1"/>
  <c r="R21" i="4" s="1"/>
  <c r="U21" i="4" s="1"/>
  <c r="I23" i="4"/>
  <c r="J23" i="4" s="1"/>
  <c r="M23" i="4" s="1"/>
  <c r="N23" i="4" s="1"/>
  <c r="Q23" i="4" s="1"/>
  <c r="R23" i="4" s="1"/>
  <c r="U23" i="4" s="1"/>
  <c r="I25" i="4"/>
  <c r="J25" i="4" s="1"/>
  <c r="M25" i="4" s="1"/>
  <c r="N25" i="4" s="1"/>
  <c r="Q25" i="4" s="1"/>
  <c r="R25" i="4" s="1"/>
  <c r="U25" i="4" s="1"/>
  <c r="I37" i="4"/>
  <c r="J37" i="4" s="1"/>
  <c r="M37" i="4" s="1"/>
  <c r="N37" i="4" s="1"/>
  <c r="Q37" i="4" s="1"/>
  <c r="R37" i="4" s="1"/>
  <c r="U37" i="4" s="1"/>
  <c r="I148" i="4"/>
  <c r="J148" i="4" s="1"/>
  <c r="M148" i="4" s="1"/>
  <c r="N148" i="4" s="1"/>
  <c r="Q148" i="4" s="1"/>
  <c r="R148" i="4" s="1"/>
  <c r="U148" i="4" s="1"/>
  <c r="I149" i="4"/>
  <c r="J149" i="4" s="1"/>
  <c r="M149" i="4" s="1"/>
  <c r="N149" i="4" s="1"/>
  <c r="Q149" i="4" s="1"/>
  <c r="R149" i="4" s="1"/>
  <c r="U149" i="4" s="1"/>
  <c r="I150" i="4"/>
  <c r="J150" i="4" s="1"/>
  <c r="M150" i="4" s="1"/>
  <c r="N150" i="4" s="1"/>
  <c r="Q150" i="4" s="1"/>
  <c r="R150" i="4" s="1"/>
  <c r="U150" i="4" s="1"/>
  <c r="I151" i="4"/>
  <c r="J151" i="4" s="1"/>
  <c r="M151" i="4" s="1"/>
  <c r="N151" i="4" s="1"/>
  <c r="Q151" i="4" s="1"/>
  <c r="R151" i="4" s="1"/>
  <c r="U151" i="4" s="1"/>
  <c r="I41" i="4"/>
  <c r="J41" i="4" s="1"/>
  <c r="M41" i="4" s="1"/>
  <c r="N41" i="4" s="1"/>
  <c r="Q41" i="4" s="1"/>
  <c r="R41" i="4" s="1"/>
  <c r="U41" i="4" s="1"/>
  <c r="I42" i="4"/>
  <c r="J42" i="4" s="1"/>
  <c r="M42" i="4" s="1"/>
  <c r="N42" i="4" s="1"/>
  <c r="Q42" i="4" s="1"/>
  <c r="R42" i="4" s="1"/>
  <c r="U42" i="4" s="1"/>
  <c r="I43" i="4"/>
  <c r="J43" i="4" s="1"/>
  <c r="M43" i="4" s="1"/>
  <c r="N43" i="4" s="1"/>
  <c r="Q43" i="4" s="1"/>
  <c r="R43" i="4" s="1"/>
  <c r="U43" i="4" s="1"/>
  <c r="I44" i="4"/>
  <c r="J44" i="4" s="1"/>
  <c r="M44" i="4" s="1"/>
  <c r="N44" i="4" s="1"/>
  <c r="Q44" i="4" s="1"/>
  <c r="R44" i="4" s="1"/>
  <c r="U44" i="4" s="1"/>
  <c r="I45" i="4"/>
  <c r="J45" i="4" s="1"/>
  <c r="M45" i="4" s="1"/>
  <c r="N45" i="4" s="1"/>
  <c r="Q45" i="4" s="1"/>
  <c r="R45" i="4" s="1"/>
  <c r="U45" i="4" s="1"/>
  <c r="I46" i="4"/>
  <c r="J46" i="4" s="1"/>
  <c r="M46" i="4" s="1"/>
  <c r="N46" i="4" s="1"/>
  <c r="Q46" i="4" s="1"/>
  <c r="R46" i="4" s="1"/>
  <c r="U46" i="4" s="1"/>
  <c r="I47" i="4"/>
  <c r="J47" i="4" s="1"/>
  <c r="M47" i="4" s="1"/>
  <c r="N47" i="4" s="1"/>
  <c r="Q47" i="4" s="1"/>
  <c r="R47" i="4" s="1"/>
  <c r="U47" i="4" s="1"/>
  <c r="I48" i="4"/>
  <c r="J48" i="4" s="1"/>
  <c r="M48" i="4" s="1"/>
  <c r="N48" i="4" s="1"/>
  <c r="Q48" i="4" s="1"/>
  <c r="R48" i="4" s="1"/>
  <c r="U48" i="4" s="1"/>
  <c r="I49" i="4"/>
  <c r="J49" i="4" s="1"/>
  <c r="M49" i="4" s="1"/>
  <c r="N49" i="4" s="1"/>
  <c r="Q49" i="4" s="1"/>
  <c r="R49" i="4" s="1"/>
  <c r="U49" i="4" s="1"/>
  <c r="I50" i="4"/>
  <c r="J50" i="4" s="1"/>
  <c r="M50" i="4" s="1"/>
  <c r="N50" i="4" s="1"/>
  <c r="Q50" i="4" s="1"/>
  <c r="R50" i="4" s="1"/>
  <c r="U50" i="4" s="1"/>
  <c r="I51" i="4"/>
  <c r="J51" i="4" s="1"/>
  <c r="M51" i="4" s="1"/>
  <c r="N51" i="4" s="1"/>
  <c r="Q51" i="4" s="1"/>
  <c r="R51" i="4" s="1"/>
  <c r="U51" i="4" s="1"/>
  <c r="I52" i="4"/>
  <c r="J52" i="4" s="1"/>
  <c r="M52" i="4" s="1"/>
  <c r="N52" i="4" s="1"/>
  <c r="Q52" i="4" s="1"/>
  <c r="R52" i="4" s="1"/>
  <c r="U52" i="4" s="1"/>
  <c r="I53" i="4"/>
  <c r="J53" i="4" s="1"/>
  <c r="M53" i="4" s="1"/>
  <c r="N53" i="4" s="1"/>
  <c r="Q53" i="4" s="1"/>
  <c r="R53" i="4" s="1"/>
  <c r="U53" i="4" s="1"/>
  <c r="I56" i="4"/>
  <c r="J56" i="4" s="1"/>
  <c r="M56" i="4" s="1"/>
  <c r="N56" i="4" s="1"/>
  <c r="Q56" i="4" s="1"/>
  <c r="R56" i="4" s="1"/>
  <c r="U56" i="4" s="1"/>
  <c r="I57" i="4"/>
  <c r="J57" i="4" s="1"/>
  <c r="M57" i="4" s="1"/>
  <c r="N57" i="4" s="1"/>
  <c r="Q57" i="4" s="1"/>
  <c r="R57" i="4" s="1"/>
  <c r="U57" i="4" s="1"/>
  <c r="I58" i="4"/>
  <c r="J58" i="4" s="1"/>
  <c r="M58" i="4" s="1"/>
  <c r="N58" i="4" s="1"/>
  <c r="Q58" i="4" s="1"/>
  <c r="R58" i="4" s="1"/>
  <c r="U58" i="4" s="1"/>
  <c r="I59" i="4"/>
  <c r="J59" i="4" s="1"/>
  <c r="M59" i="4" s="1"/>
  <c r="N59" i="4" s="1"/>
  <c r="Q59" i="4" s="1"/>
  <c r="R59" i="4" s="1"/>
  <c r="U59" i="4" s="1"/>
  <c r="I60" i="4"/>
  <c r="J60" i="4" s="1"/>
  <c r="M60" i="4" s="1"/>
  <c r="N60" i="4" s="1"/>
  <c r="Q60" i="4" s="1"/>
  <c r="R60" i="4" s="1"/>
  <c r="U60" i="4" s="1"/>
  <c r="I63" i="4"/>
  <c r="J63" i="4" s="1"/>
  <c r="M63" i="4" s="1"/>
  <c r="N63" i="4" s="1"/>
  <c r="Q63" i="4" s="1"/>
  <c r="R63" i="4" s="1"/>
  <c r="U63" i="4" s="1"/>
  <c r="I65" i="4"/>
  <c r="J65" i="4" s="1"/>
  <c r="M65" i="4" s="1"/>
  <c r="N65" i="4" s="1"/>
  <c r="Q65" i="4" s="1"/>
  <c r="R65" i="4" s="1"/>
  <c r="U65" i="4" s="1"/>
  <c r="I67" i="4"/>
  <c r="J67" i="4" s="1"/>
  <c r="M67" i="4" s="1"/>
  <c r="N67" i="4" s="1"/>
  <c r="Q67" i="4" s="1"/>
  <c r="R67" i="4" s="1"/>
  <c r="U67" i="4" s="1"/>
  <c r="I69" i="4"/>
  <c r="J69" i="4" s="1"/>
  <c r="M69" i="4" s="1"/>
  <c r="N69" i="4" s="1"/>
  <c r="Q69" i="4" s="1"/>
  <c r="R69" i="4" s="1"/>
  <c r="U69" i="4" s="1"/>
  <c r="I71" i="4"/>
  <c r="J71" i="4" s="1"/>
  <c r="M71" i="4" s="1"/>
  <c r="N71" i="4" s="1"/>
  <c r="Q71" i="4" s="1"/>
  <c r="R71" i="4" s="1"/>
  <c r="U71" i="4" s="1"/>
  <c r="I73" i="4"/>
  <c r="J73" i="4" s="1"/>
  <c r="M73" i="4" s="1"/>
  <c r="N73" i="4" s="1"/>
  <c r="Q73" i="4" s="1"/>
  <c r="R73" i="4" s="1"/>
  <c r="U73" i="4" s="1"/>
  <c r="I75" i="4"/>
  <c r="J75" i="4" s="1"/>
  <c r="M75" i="4" s="1"/>
  <c r="N75" i="4" s="1"/>
  <c r="Q75" i="4" s="1"/>
  <c r="R75" i="4" s="1"/>
  <c r="U75" i="4" s="1"/>
  <c r="I77" i="4"/>
  <c r="J77" i="4" s="1"/>
  <c r="M77" i="4" s="1"/>
  <c r="N77" i="4" s="1"/>
  <c r="Q77" i="4" s="1"/>
  <c r="R77" i="4" s="1"/>
  <c r="U77" i="4" s="1"/>
  <c r="I79" i="4"/>
  <c r="J79" i="4" s="1"/>
  <c r="M79" i="4" s="1"/>
  <c r="N79" i="4" s="1"/>
  <c r="Q79" i="4" s="1"/>
  <c r="R79" i="4" s="1"/>
  <c r="U79" i="4" s="1"/>
  <c r="I81" i="4"/>
  <c r="J81" i="4" s="1"/>
  <c r="M81" i="4" s="1"/>
  <c r="N81" i="4" s="1"/>
  <c r="Q81" i="4" s="1"/>
  <c r="R81" i="4" s="1"/>
  <c r="U81" i="4" s="1"/>
  <c r="I83" i="4"/>
  <c r="J83" i="4" s="1"/>
  <c r="M83" i="4" s="1"/>
  <c r="N83" i="4" s="1"/>
  <c r="Q83" i="4" s="1"/>
  <c r="R83" i="4" s="1"/>
  <c r="U83" i="4" s="1"/>
  <c r="I85" i="4"/>
  <c r="J85" i="4" s="1"/>
  <c r="M85" i="4" s="1"/>
  <c r="N85" i="4" s="1"/>
  <c r="Q85" i="4" s="1"/>
  <c r="R85" i="4" s="1"/>
  <c r="U85" i="4" s="1"/>
  <c r="I87" i="4"/>
  <c r="J87" i="4" s="1"/>
  <c r="M87" i="4" s="1"/>
  <c r="N87" i="4" s="1"/>
  <c r="Q87" i="4" s="1"/>
  <c r="R87" i="4" s="1"/>
  <c r="U87" i="4" s="1"/>
  <c r="I89" i="4"/>
  <c r="J89" i="4" s="1"/>
  <c r="M89" i="4" s="1"/>
  <c r="N89" i="4" s="1"/>
  <c r="Q89" i="4" s="1"/>
  <c r="R89" i="4" s="1"/>
  <c r="U89" i="4" s="1"/>
  <c r="I91" i="4"/>
  <c r="J91" i="4" s="1"/>
  <c r="M91" i="4" s="1"/>
  <c r="N91" i="4" s="1"/>
  <c r="Q91" i="4" s="1"/>
  <c r="R91" i="4" s="1"/>
  <c r="U91" i="4" s="1"/>
  <c r="I93" i="4"/>
  <c r="J93" i="4" s="1"/>
  <c r="M93" i="4" s="1"/>
  <c r="N93" i="4" s="1"/>
  <c r="Q93" i="4" s="1"/>
  <c r="R93" i="4" s="1"/>
  <c r="U93" i="4" s="1"/>
  <c r="I95" i="4"/>
  <c r="J95" i="4" s="1"/>
  <c r="M95" i="4" s="1"/>
  <c r="N95" i="4" s="1"/>
  <c r="Q95" i="4" s="1"/>
  <c r="R95" i="4" s="1"/>
  <c r="U95" i="4" s="1"/>
  <c r="I97" i="4"/>
  <c r="J97" i="4" s="1"/>
  <c r="M97" i="4" s="1"/>
  <c r="N97" i="4" s="1"/>
  <c r="Q97" i="4" s="1"/>
  <c r="R97" i="4" s="1"/>
  <c r="U97" i="4" s="1"/>
  <c r="I100" i="4"/>
  <c r="J100" i="4" s="1"/>
  <c r="M100" i="4" s="1"/>
  <c r="N100" i="4" s="1"/>
  <c r="Q100" i="4" s="1"/>
  <c r="R100" i="4" s="1"/>
  <c r="U100" i="4" s="1"/>
  <c r="I102" i="4"/>
  <c r="J102" i="4" s="1"/>
  <c r="M102" i="4" s="1"/>
  <c r="N102" i="4" s="1"/>
  <c r="Q102" i="4" s="1"/>
  <c r="R102" i="4" s="1"/>
  <c r="U102" i="4" s="1"/>
  <c r="I104" i="4"/>
  <c r="J104" i="4" s="1"/>
  <c r="M104" i="4" s="1"/>
  <c r="N104" i="4" s="1"/>
  <c r="Q104" i="4" s="1"/>
  <c r="R104" i="4" s="1"/>
  <c r="U104" i="4" s="1"/>
  <c r="I106" i="4"/>
  <c r="J106" i="4" s="1"/>
  <c r="M106" i="4" s="1"/>
  <c r="N106" i="4" s="1"/>
  <c r="Q106" i="4" s="1"/>
  <c r="R106" i="4" s="1"/>
  <c r="U106" i="4" s="1"/>
  <c r="I108" i="4"/>
  <c r="J108" i="4" s="1"/>
  <c r="M108" i="4" s="1"/>
  <c r="N108" i="4" s="1"/>
  <c r="Q108" i="4" s="1"/>
  <c r="R108" i="4" s="1"/>
  <c r="U108" i="4" s="1"/>
  <c r="I110" i="4"/>
  <c r="J110" i="4" s="1"/>
  <c r="M110" i="4" s="1"/>
  <c r="N110" i="4" s="1"/>
  <c r="Q110" i="4" s="1"/>
  <c r="R110" i="4" s="1"/>
  <c r="U110" i="4" s="1"/>
  <c r="I112" i="4"/>
  <c r="J112" i="4" s="1"/>
  <c r="M112" i="4" s="1"/>
  <c r="N112" i="4" s="1"/>
  <c r="Q112" i="4" s="1"/>
  <c r="R112" i="4" s="1"/>
  <c r="U112" i="4" s="1"/>
  <c r="I113" i="4"/>
  <c r="J113" i="4" s="1"/>
  <c r="M113" i="4" s="1"/>
  <c r="N113" i="4" s="1"/>
  <c r="Q113" i="4" s="1"/>
  <c r="R113" i="4" s="1"/>
  <c r="U113" i="4" s="1"/>
  <c r="I115" i="4"/>
  <c r="J115" i="4" s="1"/>
  <c r="M115" i="4" s="1"/>
  <c r="N115" i="4" s="1"/>
  <c r="Q115" i="4" s="1"/>
  <c r="R115" i="4" s="1"/>
  <c r="U115" i="4" s="1"/>
  <c r="I117" i="4"/>
  <c r="J117" i="4" s="1"/>
  <c r="M117" i="4" s="1"/>
  <c r="N117" i="4" s="1"/>
  <c r="Q117" i="4" s="1"/>
  <c r="R117" i="4" s="1"/>
  <c r="U117" i="4" s="1"/>
  <c r="I119" i="4"/>
  <c r="J119" i="4" s="1"/>
  <c r="M119" i="4" s="1"/>
  <c r="N119" i="4" s="1"/>
  <c r="Q119" i="4" s="1"/>
  <c r="R119" i="4" s="1"/>
  <c r="U119" i="4" s="1"/>
  <c r="I121" i="4"/>
  <c r="J121" i="4" s="1"/>
  <c r="M121" i="4" s="1"/>
  <c r="N121" i="4" s="1"/>
  <c r="Q121" i="4" s="1"/>
  <c r="R121" i="4" s="1"/>
  <c r="U121" i="4" s="1"/>
  <c r="I123" i="4"/>
  <c r="J123" i="4" s="1"/>
  <c r="M123" i="4" s="1"/>
  <c r="N123" i="4" s="1"/>
  <c r="Q123" i="4" s="1"/>
  <c r="R123" i="4" s="1"/>
  <c r="U123" i="4" s="1"/>
  <c r="I125" i="4"/>
  <c r="J125" i="4" s="1"/>
  <c r="M125" i="4" s="1"/>
  <c r="N125" i="4" s="1"/>
  <c r="Q125" i="4" s="1"/>
  <c r="R125" i="4" s="1"/>
  <c r="U125" i="4" s="1"/>
  <c r="I127" i="4"/>
  <c r="J127" i="4" s="1"/>
  <c r="M127" i="4" s="1"/>
  <c r="N127" i="4" s="1"/>
  <c r="Q127" i="4" s="1"/>
  <c r="R127" i="4" s="1"/>
  <c r="U127" i="4" s="1"/>
  <c r="I131" i="4"/>
  <c r="J131" i="4" s="1"/>
  <c r="M131" i="4" s="1"/>
  <c r="N131" i="4" s="1"/>
  <c r="Q131" i="4" s="1"/>
  <c r="R131" i="4" s="1"/>
  <c r="U131" i="4" s="1"/>
  <c r="I133" i="4"/>
  <c r="J133" i="4" s="1"/>
  <c r="M133" i="4" s="1"/>
  <c r="N133" i="4" s="1"/>
  <c r="Q133" i="4" s="1"/>
  <c r="R133" i="4" s="1"/>
  <c r="U133" i="4" s="1"/>
  <c r="I153" i="4"/>
  <c r="J4" i="4"/>
  <c r="L153" i="4"/>
  <c r="C168" i="3"/>
  <c r="B168" i="3"/>
  <c r="C167" i="3"/>
  <c r="B167" i="3"/>
  <c r="C166" i="3"/>
  <c r="B166" i="3"/>
  <c r="C165" i="3"/>
  <c r="B165" i="3"/>
  <c r="C164" i="3"/>
  <c r="B164" i="3"/>
  <c r="C163" i="3"/>
  <c r="B163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1" i="3"/>
  <c r="B151" i="3"/>
  <c r="L150" i="3"/>
  <c r="K150" i="3"/>
  <c r="J150" i="3"/>
  <c r="C150" i="3"/>
  <c r="B150" i="3"/>
  <c r="T149" i="3"/>
  <c r="S149" i="3"/>
  <c r="P149" i="3"/>
  <c r="O149" i="3"/>
  <c r="L149" i="3"/>
  <c r="K149" i="3"/>
  <c r="H149" i="3"/>
  <c r="G149" i="3"/>
  <c r="F149" i="3"/>
  <c r="C149" i="3"/>
  <c r="B149" i="3"/>
  <c r="T148" i="3"/>
  <c r="S148" i="3"/>
  <c r="P148" i="3"/>
  <c r="O148" i="3"/>
  <c r="L148" i="3"/>
  <c r="K148" i="3"/>
  <c r="H148" i="3"/>
  <c r="G148" i="3"/>
  <c r="F148" i="3"/>
  <c r="C148" i="3"/>
  <c r="B148" i="3"/>
  <c r="T147" i="3"/>
  <c r="S147" i="3"/>
  <c r="P147" i="3"/>
  <c r="O147" i="3"/>
  <c r="L147" i="3"/>
  <c r="K147" i="3"/>
  <c r="H147" i="3"/>
  <c r="G147" i="3"/>
  <c r="F147" i="3"/>
  <c r="C147" i="3"/>
  <c r="B147" i="3"/>
  <c r="T146" i="3"/>
  <c r="S146" i="3"/>
  <c r="P146" i="3"/>
  <c r="O146" i="3"/>
  <c r="L146" i="3"/>
  <c r="K146" i="3"/>
  <c r="H146" i="3"/>
  <c r="G146" i="3"/>
  <c r="F146" i="3"/>
  <c r="C146" i="3"/>
  <c r="B146" i="3"/>
  <c r="T145" i="3"/>
  <c r="S145" i="3"/>
  <c r="P145" i="3"/>
  <c r="O145" i="3"/>
  <c r="L145" i="3"/>
  <c r="K145" i="3"/>
  <c r="H145" i="3"/>
  <c r="G145" i="3"/>
  <c r="F145" i="3"/>
  <c r="C145" i="3"/>
  <c r="B145" i="3"/>
  <c r="T144" i="3"/>
  <c r="S144" i="3"/>
  <c r="P144" i="3"/>
  <c r="O144" i="3"/>
  <c r="L144" i="3"/>
  <c r="K144" i="3"/>
  <c r="H144" i="3"/>
  <c r="G144" i="3"/>
  <c r="F144" i="3"/>
  <c r="C144" i="3"/>
  <c r="B144" i="3"/>
  <c r="T143" i="3"/>
  <c r="S143" i="3"/>
  <c r="P143" i="3"/>
  <c r="O143" i="3"/>
  <c r="L143" i="3"/>
  <c r="K143" i="3"/>
  <c r="H143" i="3"/>
  <c r="G143" i="3"/>
  <c r="F143" i="3"/>
  <c r="C143" i="3"/>
  <c r="B143" i="3"/>
  <c r="T142" i="3"/>
  <c r="S142" i="3"/>
  <c r="P142" i="3"/>
  <c r="O142" i="3"/>
  <c r="L142" i="3"/>
  <c r="K142" i="3"/>
  <c r="H142" i="3"/>
  <c r="G142" i="3"/>
  <c r="F142" i="3"/>
  <c r="C142" i="3"/>
  <c r="B142" i="3"/>
  <c r="T141" i="3"/>
  <c r="S141" i="3"/>
  <c r="P141" i="3"/>
  <c r="O141" i="3"/>
  <c r="L141" i="3"/>
  <c r="K141" i="3"/>
  <c r="H141" i="3"/>
  <c r="G141" i="3"/>
  <c r="F141" i="3"/>
  <c r="C141" i="3"/>
  <c r="B141" i="3"/>
  <c r="T140" i="3"/>
  <c r="S140" i="3"/>
  <c r="P140" i="3"/>
  <c r="O140" i="3"/>
  <c r="L140" i="3"/>
  <c r="K140" i="3"/>
  <c r="H140" i="3"/>
  <c r="G140" i="3"/>
  <c r="F140" i="3"/>
  <c r="C140" i="3"/>
  <c r="B140" i="3"/>
  <c r="T139" i="3"/>
  <c r="S139" i="3"/>
  <c r="P139" i="3"/>
  <c r="O139" i="3"/>
  <c r="L139" i="3"/>
  <c r="K139" i="3"/>
  <c r="H139" i="3"/>
  <c r="G139" i="3"/>
  <c r="F139" i="3"/>
  <c r="C139" i="3"/>
  <c r="B139" i="3"/>
  <c r="T138" i="3"/>
  <c r="S138" i="3"/>
  <c r="P138" i="3"/>
  <c r="O138" i="3"/>
  <c r="L138" i="3"/>
  <c r="K138" i="3"/>
  <c r="H138" i="3"/>
  <c r="G138" i="3"/>
  <c r="F138" i="3"/>
  <c r="C138" i="3"/>
  <c r="B138" i="3"/>
  <c r="T137" i="3"/>
  <c r="S137" i="3"/>
  <c r="P137" i="3"/>
  <c r="O137" i="3"/>
  <c r="L137" i="3"/>
  <c r="K137" i="3"/>
  <c r="H137" i="3"/>
  <c r="G137" i="3"/>
  <c r="F137" i="3"/>
  <c r="C137" i="3"/>
  <c r="B137" i="3"/>
  <c r="T136" i="3"/>
  <c r="S136" i="3"/>
  <c r="P136" i="3"/>
  <c r="O136" i="3"/>
  <c r="L136" i="3"/>
  <c r="K136" i="3"/>
  <c r="H136" i="3"/>
  <c r="G136" i="3"/>
  <c r="F136" i="3"/>
  <c r="C136" i="3"/>
  <c r="B136" i="3"/>
  <c r="T135" i="3"/>
  <c r="S135" i="3"/>
  <c r="P135" i="3"/>
  <c r="O135" i="3"/>
  <c r="L135" i="3"/>
  <c r="K135" i="3"/>
  <c r="H135" i="3"/>
  <c r="G135" i="3"/>
  <c r="F135" i="3"/>
  <c r="C135" i="3"/>
  <c r="B135" i="3"/>
  <c r="T134" i="3"/>
  <c r="S134" i="3"/>
  <c r="P134" i="3"/>
  <c r="O134" i="3"/>
  <c r="L134" i="3"/>
  <c r="K134" i="3"/>
  <c r="H134" i="3"/>
  <c r="G134" i="3"/>
  <c r="F134" i="3"/>
  <c r="C134" i="3"/>
  <c r="B134" i="3"/>
  <c r="T133" i="3"/>
  <c r="S133" i="3"/>
  <c r="P133" i="3"/>
  <c r="O133" i="3"/>
  <c r="L133" i="3"/>
  <c r="K133" i="3"/>
  <c r="H133" i="3"/>
  <c r="G133" i="3"/>
  <c r="F133" i="3"/>
  <c r="I133" i="3" s="1"/>
  <c r="J133" i="3" s="1"/>
  <c r="M133" i="3" s="1"/>
  <c r="N133" i="3" s="1"/>
  <c r="Q133" i="3" s="1"/>
  <c r="R133" i="3" s="1"/>
  <c r="U133" i="3" s="1"/>
  <c r="C133" i="3"/>
  <c r="B133" i="3"/>
  <c r="T132" i="3"/>
  <c r="S132" i="3"/>
  <c r="P132" i="3"/>
  <c r="O132" i="3"/>
  <c r="L132" i="3"/>
  <c r="K132" i="3"/>
  <c r="H132" i="3"/>
  <c r="G132" i="3"/>
  <c r="I132" i="3" s="1"/>
  <c r="J132" i="3" s="1"/>
  <c r="M132" i="3" s="1"/>
  <c r="N132" i="3" s="1"/>
  <c r="Q132" i="3" s="1"/>
  <c r="R132" i="3" s="1"/>
  <c r="U132" i="3" s="1"/>
  <c r="F132" i="3"/>
  <c r="C132" i="3"/>
  <c r="B132" i="3"/>
  <c r="A132" i="3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T131" i="3"/>
  <c r="S131" i="3"/>
  <c r="P131" i="3"/>
  <c r="O131" i="3"/>
  <c r="L131" i="3"/>
  <c r="K131" i="3"/>
  <c r="H131" i="3"/>
  <c r="G131" i="3"/>
  <c r="F131" i="3"/>
  <c r="C131" i="3"/>
  <c r="B131" i="3"/>
  <c r="A131" i="3"/>
  <c r="T130" i="3"/>
  <c r="S130" i="3"/>
  <c r="P130" i="3"/>
  <c r="O130" i="3"/>
  <c r="L130" i="3"/>
  <c r="K130" i="3"/>
  <c r="H130" i="3"/>
  <c r="G130" i="3"/>
  <c r="F130" i="3"/>
  <c r="C130" i="3"/>
  <c r="B130" i="3"/>
  <c r="A130" i="3"/>
  <c r="T129" i="3"/>
  <c r="S129" i="3"/>
  <c r="P129" i="3"/>
  <c r="O129" i="3"/>
  <c r="L129" i="3"/>
  <c r="K129" i="3"/>
  <c r="H129" i="3"/>
  <c r="G129" i="3"/>
  <c r="F129" i="3"/>
  <c r="I129" i="3" s="1"/>
  <c r="J129" i="3" s="1"/>
  <c r="M129" i="3" s="1"/>
  <c r="N129" i="3" s="1"/>
  <c r="Q129" i="3" s="1"/>
  <c r="R129" i="3" s="1"/>
  <c r="U129" i="3" s="1"/>
  <c r="C129" i="3"/>
  <c r="B129" i="3"/>
  <c r="A129" i="3"/>
  <c r="T128" i="3"/>
  <c r="S128" i="3"/>
  <c r="P128" i="3"/>
  <c r="O128" i="3"/>
  <c r="L128" i="3"/>
  <c r="K128" i="3"/>
  <c r="H128" i="3"/>
  <c r="G128" i="3"/>
  <c r="F128" i="3"/>
  <c r="C128" i="3"/>
  <c r="B128" i="3"/>
  <c r="A128" i="3"/>
  <c r="T127" i="3"/>
  <c r="S127" i="3"/>
  <c r="P127" i="3"/>
  <c r="O127" i="3"/>
  <c r="L127" i="3"/>
  <c r="K127" i="3"/>
  <c r="H127" i="3"/>
  <c r="G127" i="3"/>
  <c r="F127" i="3"/>
  <c r="I127" i="3" s="1"/>
  <c r="J127" i="3" s="1"/>
  <c r="M127" i="3" s="1"/>
  <c r="N127" i="3" s="1"/>
  <c r="Q127" i="3" s="1"/>
  <c r="R127" i="3" s="1"/>
  <c r="U127" i="3" s="1"/>
  <c r="C127" i="3"/>
  <c r="B127" i="3"/>
  <c r="A127" i="3"/>
  <c r="T126" i="3"/>
  <c r="S126" i="3"/>
  <c r="P126" i="3"/>
  <c r="O126" i="3"/>
  <c r="L126" i="3"/>
  <c r="K126" i="3"/>
  <c r="H126" i="3"/>
  <c r="G126" i="3"/>
  <c r="F126" i="3"/>
  <c r="C126" i="3"/>
  <c r="B126" i="3"/>
  <c r="A126" i="3"/>
  <c r="T125" i="3"/>
  <c r="S125" i="3"/>
  <c r="P125" i="3"/>
  <c r="O125" i="3"/>
  <c r="L125" i="3"/>
  <c r="K125" i="3"/>
  <c r="H125" i="3"/>
  <c r="G125" i="3"/>
  <c r="F125" i="3"/>
  <c r="I125" i="3" s="1"/>
  <c r="J125" i="3" s="1"/>
  <c r="M125" i="3" s="1"/>
  <c r="N125" i="3" s="1"/>
  <c r="Q125" i="3" s="1"/>
  <c r="R125" i="3" s="1"/>
  <c r="U125" i="3" s="1"/>
  <c r="C125" i="3"/>
  <c r="B125" i="3"/>
  <c r="A125" i="3"/>
  <c r="T124" i="3"/>
  <c r="S124" i="3"/>
  <c r="P124" i="3"/>
  <c r="O124" i="3"/>
  <c r="L124" i="3"/>
  <c r="K124" i="3"/>
  <c r="H124" i="3"/>
  <c r="G124" i="3"/>
  <c r="F124" i="3"/>
  <c r="C124" i="3"/>
  <c r="B124" i="3"/>
  <c r="A124" i="3"/>
  <c r="T123" i="3"/>
  <c r="S123" i="3"/>
  <c r="P123" i="3"/>
  <c r="O123" i="3"/>
  <c r="L123" i="3"/>
  <c r="K123" i="3"/>
  <c r="H123" i="3"/>
  <c r="G123" i="3"/>
  <c r="F123" i="3"/>
  <c r="I123" i="3" s="1"/>
  <c r="J123" i="3" s="1"/>
  <c r="M123" i="3" s="1"/>
  <c r="N123" i="3" s="1"/>
  <c r="Q123" i="3" s="1"/>
  <c r="R123" i="3" s="1"/>
  <c r="U123" i="3" s="1"/>
  <c r="C123" i="3"/>
  <c r="B123" i="3"/>
  <c r="A123" i="3"/>
  <c r="T122" i="3"/>
  <c r="S122" i="3"/>
  <c r="P122" i="3"/>
  <c r="O122" i="3"/>
  <c r="L122" i="3"/>
  <c r="K122" i="3"/>
  <c r="H122" i="3"/>
  <c r="G122" i="3"/>
  <c r="F122" i="3"/>
  <c r="C122" i="3"/>
  <c r="B122" i="3"/>
  <c r="A122" i="3"/>
  <c r="T121" i="3"/>
  <c r="S121" i="3"/>
  <c r="P121" i="3"/>
  <c r="O121" i="3"/>
  <c r="L121" i="3"/>
  <c r="K121" i="3"/>
  <c r="H121" i="3"/>
  <c r="G121" i="3"/>
  <c r="F121" i="3"/>
  <c r="I121" i="3" s="1"/>
  <c r="J121" i="3" s="1"/>
  <c r="M121" i="3" s="1"/>
  <c r="N121" i="3" s="1"/>
  <c r="Q121" i="3" s="1"/>
  <c r="R121" i="3" s="1"/>
  <c r="U121" i="3" s="1"/>
  <c r="C121" i="3"/>
  <c r="B121" i="3"/>
  <c r="T120" i="3"/>
  <c r="S120" i="3"/>
  <c r="P120" i="3"/>
  <c r="O120" i="3"/>
  <c r="L120" i="3"/>
  <c r="K120" i="3"/>
  <c r="H120" i="3"/>
  <c r="G120" i="3"/>
  <c r="F120" i="3"/>
  <c r="C120" i="3"/>
  <c r="B120" i="3"/>
  <c r="A120" i="3"/>
  <c r="T119" i="3"/>
  <c r="S119" i="3"/>
  <c r="P119" i="3"/>
  <c r="O119" i="3"/>
  <c r="L119" i="3"/>
  <c r="K119" i="3"/>
  <c r="H119" i="3"/>
  <c r="G119" i="3"/>
  <c r="I119" i="3" s="1"/>
  <c r="J119" i="3" s="1"/>
  <c r="M119" i="3" s="1"/>
  <c r="N119" i="3" s="1"/>
  <c r="Q119" i="3" s="1"/>
  <c r="R119" i="3" s="1"/>
  <c r="U119" i="3" s="1"/>
  <c r="F119" i="3"/>
  <c r="C119" i="3"/>
  <c r="B119" i="3"/>
  <c r="A119" i="3"/>
  <c r="T118" i="3"/>
  <c r="S118" i="3"/>
  <c r="P118" i="3"/>
  <c r="O118" i="3"/>
  <c r="L118" i="3"/>
  <c r="K118" i="3"/>
  <c r="H118" i="3"/>
  <c r="G118" i="3"/>
  <c r="F118" i="3"/>
  <c r="C118" i="3"/>
  <c r="B118" i="3"/>
  <c r="A118" i="3"/>
  <c r="T117" i="3"/>
  <c r="S117" i="3"/>
  <c r="P117" i="3"/>
  <c r="O117" i="3"/>
  <c r="L117" i="3"/>
  <c r="K117" i="3"/>
  <c r="H117" i="3"/>
  <c r="G117" i="3"/>
  <c r="I117" i="3" s="1"/>
  <c r="J117" i="3" s="1"/>
  <c r="M117" i="3" s="1"/>
  <c r="N117" i="3" s="1"/>
  <c r="Q117" i="3" s="1"/>
  <c r="R117" i="3" s="1"/>
  <c r="U117" i="3" s="1"/>
  <c r="F117" i="3"/>
  <c r="C117" i="3"/>
  <c r="B117" i="3"/>
  <c r="A117" i="3"/>
  <c r="T116" i="3"/>
  <c r="S116" i="3"/>
  <c r="P116" i="3"/>
  <c r="O116" i="3"/>
  <c r="L116" i="3"/>
  <c r="K116" i="3"/>
  <c r="H116" i="3"/>
  <c r="G116" i="3"/>
  <c r="F116" i="3"/>
  <c r="C116" i="3"/>
  <c r="B116" i="3"/>
  <c r="A116" i="3"/>
  <c r="T115" i="3"/>
  <c r="S115" i="3"/>
  <c r="P115" i="3"/>
  <c r="O115" i="3"/>
  <c r="L115" i="3"/>
  <c r="K115" i="3"/>
  <c r="H115" i="3"/>
  <c r="G115" i="3"/>
  <c r="I115" i="3" s="1"/>
  <c r="J115" i="3" s="1"/>
  <c r="M115" i="3" s="1"/>
  <c r="N115" i="3" s="1"/>
  <c r="Q115" i="3" s="1"/>
  <c r="R115" i="3" s="1"/>
  <c r="U115" i="3" s="1"/>
  <c r="F115" i="3"/>
  <c r="C115" i="3"/>
  <c r="B115" i="3"/>
  <c r="A115" i="3"/>
  <c r="T114" i="3"/>
  <c r="S114" i="3"/>
  <c r="P114" i="3"/>
  <c r="O114" i="3"/>
  <c r="L114" i="3"/>
  <c r="K114" i="3"/>
  <c r="H114" i="3"/>
  <c r="G114" i="3"/>
  <c r="F114" i="3"/>
  <c r="C114" i="3"/>
  <c r="B114" i="3"/>
  <c r="A114" i="3"/>
  <c r="T113" i="3"/>
  <c r="S113" i="3"/>
  <c r="P113" i="3"/>
  <c r="O113" i="3"/>
  <c r="L113" i="3"/>
  <c r="K113" i="3"/>
  <c r="H113" i="3"/>
  <c r="G113" i="3"/>
  <c r="I113" i="3" s="1"/>
  <c r="J113" i="3" s="1"/>
  <c r="M113" i="3" s="1"/>
  <c r="N113" i="3" s="1"/>
  <c r="Q113" i="3" s="1"/>
  <c r="R113" i="3" s="1"/>
  <c r="U113" i="3" s="1"/>
  <c r="F113" i="3"/>
  <c r="C113" i="3"/>
  <c r="B113" i="3"/>
  <c r="A113" i="3"/>
  <c r="T112" i="3"/>
  <c r="S112" i="3"/>
  <c r="P112" i="3"/>
  <c r="O112" i="3"/>
  <c r="L112" i="3"/>
  <c r="K112" i="3"/>
  <c r="H112" i="3"/>
  <c r="G112" i="3"/>
  <c r="F112" i="3"/>
  <c r="C112" i="3"/>
  <c r="B112" i="3"/>
  <c r="A112" i="3"/>
  <c r="T111" i="3"/>
  <c r="S111" i="3"/>
  <c r="P111" i="3"/>
  <c r="O111" i="3"/>
  <c r="L111" i="3"/>
  <c r="K111" i="3"/>
  <c r="H111" i="3"/>
  <c r="G111" i="3"/>
  <c r="I111" i="3" s="1"/>
  <c r="J111" i="3" s="1"/>
  <c r="M111" i="3" s="1"/>
  <c r="N111" i="3" s="1"/>
  <c r="Q111" i="3" s="1"/>
  <c r="R111" i="3" s="1"/>
  <c r="U111" i="3" s="1"/>
  <c r="F111" i="3"/>
  <c r="C111" i="3"/>
  <c r="B111" i="3"/>
  <c r="A111" i="3"/>
  <c r="T110" i="3"/>
  <c r="S110" i="3"/>
  <c r="P110" i="3"/>
  <c r="O110" i="3"/>
  <c r="L110" i="3"/>
  <c r="K110" i="3"/>
  <c r="H110" i="3"/>
  <c r="G110" i="3"/>
  <c r="F110" i="3"/>
  <c r="I110" i="3" s="1"/>
  <c r="J110" i="3" s="1"/>
  <c r="M110" i="3" s="1"/>
  <c r="N110" i="3" s="1"/>
  <c r="Q110" i="3" s="1"/>
  <c r="R110" i="3" s="1"/>
  <c r="U110" i="3" s="1"/>
  <c r="C110" i="3"/>
  <c r="B110" i="3"/>
  <c r="A110" i="3"/>
  <c r="T109" i="3"/>
  <c r="S109" i="3"/>
  <c r="P109" i="3"/>
  <c r="O109" i="3"/>
  <c r="L109" i="3"/>
  <c r="K109" i="3"/>
  <c r="H109" i="3"/>
  <c r="G109" i="3"/>
  <c r="F109" i="3"/>
  <c r="C109" i="3"/>
  <c r="B109" i="3"/>
  <c r="A109" i="3"/>
  <c r="T108" i="3"/>
  <c r="S108" i="3"/>
  <c r="P108" i="3"/>
  <c r="O108" i="3"/>
  <c r="L108" i="3"/>
  <c r="K108" i="3"/>
  <c r="H108" i="3"/>
  <c r="G108" i="3"/>
  <c r="F108" i="3"/>
  <c r="I108" i="3" s="1"/>
  <c r="J108" i="3" s="1"/>
  <c r="M108" i="3" s="1"/>
  <c r="N108" i="3" s="1"/>
  <c r="Q108" i="3" s="1"/>
  <c r="R108" i="3" s="1"/>
  <c r="U108" i="3" s="1"/>
  <c r="C108" i="3"/>
  <c r="B108" i="3"/>
  <c r="A108" i="3"/>
  <c r="T107" i="3"/>
  <c r="S107" i="3"/>
  <c r="P107" i="3"/>
  <c r="O107" i="3"/>
  <c r="L107" i="3"/>
  <c r="K107" i="3"/>
  <c r="H107" i="3"/>
  <c r="G107" i="3"/>
  <c r="F107" i="3"/>
  <c r="C107" i="3"/>
  <c r="B107" i="3"/>
  <c r="A107" i="3"/>
  <c r="T106" i="3"/>
  <c r="S106" i="3"/>
  <c r="P106" i="3"/>
  <c r="O106" i="3"/>
  <c r="L106" i="3"/>
  <c r="K106" i="3"/>
  <c r="H106" i="3"/>
  <c r="G106" i="3"/>
  <c r="F106" i="3"/>
  <c r="I106" i="3" s="1"/>
  <c r="J106" i="3" s="1"/>
  <c r="M106" i="3" s="1"/>
  <c r="N106" i="3" s="1"/>
  <c r="Q106" i="3" s="1"/>
  <c r="R106" i="3" s="1"/>
  <c r="U106" i="3" s="1"/>
  <c r="C106" i="3"/>
  <c r="B106" i="3"/>
  <c r="A106" i="3"/>
  <c r="T105" i="3"/>
  <c r="S105" i="3"/>
  <c r="P105" i="3"/>
  <c r="O105" i="3"/>
  <c r="L105" i="3"/>
  <c r="K105" i="3"/>
  <c r="H105" i="3"/>
  <c r="G105" i="3"/>
  <c r="F105" i="3"/>
  <c r="C105" i="3"/>
  <c r="B105" i="3"/>
  <c r="A105" i="3"/>
  <c r="T104" i="3"/>
  <c r="S104" i="3"/>
  <c r="P104" i="3"/>
  <c r="O104" i="3"/>
  <c r="L104" i="3"/>
  <c r="K104" i="3"/>
  <c r="H104" i="3"/>
  <c r="G104" i="3"/>
  <c r="F104" i="3"/>
  <c r="I104" i="3" s="1"/>
  <c r="J104" i="3" s="1"/>
  <c r="M104" i="3" s="1"/>
  <c r="N104" i="3" s="1"/>
  <c r="Q104" i="3" s="1"/>
  <c r="R104" i="3" s="1"/>
  <c r="U104" i="3" s="1"/>
  <c r="C104" i="3"/>
  <c r="B104" i="3"/>
  <c r="A104" i="3"/>
  <c r="T103" i="3"/>
  <c r="S103" i="3"/>
  <c r="P103" i="3"/>
  <c r="O103" i="3"/>
  <c r="L103" i="3"/>
  <c r="K103" i="3"/>
  <c r="H103" i="3"/>
  <c r="G103" i="3"/>
  <c r="F103" i="3"/>
  <c r="C103" i="3"/>
  <c r="B103" i="3"/>
  <c r="A103" i="3"/>
  <c r="T102" i="3"/>
  <c r="S102" i="3"/>
  <c r="P102" i="3"/>
  <c r="O102" i="3"/>
  <c r="L102" i="3"/>
  <c r="K102" i="3"/>
  <c r="H102" i="3"/>
  <c r="G102" i="3"/>
  <c r="F102" i="3"/>
  <c r="I102" i="3" s="1"/>
  <c r="J102" i="3" s="1"/>
  <c r="M102" i="3" s="1"/>
  <c r="N102" i="3" s="1"/>
  <c r="Q102" i="3" s="1"/>
  <c r="R102" i="3" s="1"/>
  <c r="U102" i="3" s="1"/>
  <c r="C102" i="3"/>
  <c r="B102" i="3"/>
  <c r="A102" i="3"/>
  <c r="T101" i="3"/>
  <c r="S101" i="3"/>
  <c r="P101" i="3"/>
  <c r="O101" i="3"/>
  <c r="L101" i="3"/>
  <c r="K101" i="3"/>
  <c r="H101" i="3"/>
  <c r="G101" i="3"/>
  <c r="F101" i="3"/>
  <c r="C101" i="3"/>
  <c r="B101" i="3"/>
  <c r="A101" i="3"/>
  <c r="T100" i="3"/>
  <c r="S100" i="3"/>
  <c r="P100" i="3"/>
  <c r="O100" i="3"/>
  <c r="L100" i="3"/>
  <c r="K100" i="3"/>
  <c r="H100" i="3"/>
  <c r="G100" i="3"/>
  <c r="F100" i="3"/>
  <c r="I100" i="3" s="1"/>
  <c r="J100" i="3" s="1"/>
  <c r="M100" i="3" s="1"/>
  <c r="N100" i="3" s="1"/>
  <c r="Q100" i="3" s="1"/>
  <c r="R100" i="3" s="1"/>
  <c r="U100" i="3" s="1"/>
  <c r="C100" i="3"/>
  <c r="B100" i="3"/>
  <c r="A100" i="3"/>
  <c r="T99" i="3"/>
  <c r="S99" i="3"/>
  <c r="P99" i="3"/>
  <c r="O99" i="3"/>
  <c r="L99" i="3"/>
  <c r="K99" i="3"/>
  <c r="H99" i="3"/>
  <c r="G99" i="3"/>
  <c r="F99" i="3"/>
  <c r="B99" i="3"/>
  <c r="A99" i="3"/>
  <c r="C98" i="3"/>
  <c r="T97" i="3"/>
  <c r="S97" i="3"/>
  <c r="P97" i="3"/>
  <c r="O97" i="3"/>
  <c r="L97" i="3"/>
  <c r="K97" i="3"/>
  <c r="H97" i="3"/>
  <c r="G97" i="3"/>
  <c r="F97" i="3"/>
  <c r="I97" i="3" s="1"/>
  <c r="J97" i="3" s="1"/>
  <c r="M97" i="3" s="1"/>
  <c r="N97" i="3" s="1"/>
  <c r="Q97" i="3" s="1"/>
  <c r="R97" i="3" s="1"/>
  <c r="U97" i="3" s="1"/>
  <c r="C97" i="3"/>
  <c r="A97" i="3"/>
  <c r="T96" i="3"/>
  <c r="S96" i="3"/>
  <c r="P96" i="3"/>
  <c r="O96" i="3"/>
  <c r="L96" i="3"/>
  <c r="K96" i="3"/>
  <c r="H96" i="3"/>
  <c r="G96" i="3"/>
  <c r="F96" i="3"/>
  <c r="C96" i="3"/>
  <c r="B96" i="3"/>
  <c r="A96" i="3"/>
  <c r="T95" i="3"/>
  <c r="S95" i="3"/>
  <c r="P95" i="3"/>
  <c r="O95" i="3"/>
  <c r="L95" i="3"/>
  <c r="K95" i="3"/>
  <c r="H95" i="3"/>
  <c r="G95" i="3"/>
  <c r="I95" i="3" s="1"/>
  <c r="J95" i="3" s="1"/>
  <c r="M95" i="3" s="1"/>
  <c r="N95" i="3" s="1"/>
  <c r="Q95" i="3" s="1"/>
  <c r="R95" i="3" s="1"/>
  <c r="U95" i="3" s="1"/>
  <c r="F95" i="3"/>
  <c r="C95" i="3"/>
  <c r="B95" i="3"/>
  <c r="A95" i="3"/>
  <c r="T94" i="3"/>
  <c r="S94" i="3"/>
  <c r="P94" i="3"/>
  <c r="O94" i="3"/>
  <c r="L94" i="3"/>
  <c r="K94" i="3"/>
  <c r="H94" i="3"/>
  <c r="G94" i="3"/>
  <c r="F94" i="3"/>
  <c r="C94" i="3"/>
  <c r="B94" i="3"/>
  <c r="A94" i="3"/>
  <c r="T93" i="3"/>
  <c r="S93" i="3"/>
  <c r="P93" i="3"/>
  <c r="O93" i="3"/>
  <c r="L93" i="3"/>
  <c r="K93" i="3"/>
  <c r="H93" i="3"/>
  <c r="G93" i="3"/>
  <c r="I93" i="3" s="1"/>
  <c r="J93" i="3" s="1"/>
  <c r="M93" i="3" s="1"/>
  <c r="N93" i="3" s="1"/>
  <c r="Q93" i="3" s="1"/>
  <c r="R93" i="3" s="1"/>
  <c r="U93" i="3" s="1"/>
  <c r="F93" i="3"/>
  <c r="C93" i="3"/>
  <c r="B93" i="3"/>
  <c r="A93" i="3"/>
  <c r="T92" i="3"/>
  <c r="S92" i="3"/>
  <c r="P92" i="3"/>
  <c r="O92" i="3"/>
  <c r="L92" i="3"/>
  <c r="K92" i="3"/>
  <c r="H92" i="3"/>
  <c r="G92" i="3"/>
  <c r="F92" i="3"/>
  <c r="B92" i="3"/>
  <c r="A92" i="3"/>
  <c r="T91" i="3"/>
  <c r="S91" i="3"/>
  <c r="P91" i="3"/>
  <c r="O91" i="3"/>
  <c r="L91" i="3"/>
  <c r="K91" i="3"/>
  <c r="H91" i="3"/>
  <c r="G91" i="3"/>
  <c r="F91" i="3"/>
  <c r="I91" i="3" s="1"/>
  <c r="J91" i="3" s="1"/>
  <c r="M91" i="3" s="1"/>
  <c r="N91" i="3" s="1"/>
  <c r="Q91" i="3" s="1"/>
  <c r="R91" i="3" s="1"/>
  <c r="U91" i="3" s="1"/>
  <c r="C91" i="3"/>
  <c r="B91" i="3"/>
  <c r="A91" i="3"/>
  <c r="T90" i="3"/>
  <c r="S90" i="3"/>
  <c r="P90" i="3"/>
  <c r="O90" i="3"/>
  <c r="L90" i="3"/>
  <c r="K90" i="3"/>
  <c r="H90" i="3"/>
  <c r="G90" i="3"/>
  <c r="F90" i="3"/>
  <c r="C90" i="3"/>
  <c r="B90" i="3"/>
  <c r="A90" i="3"/>
  <c r="T89" i="3"/>
  <c r="S89" i="3"/>
  <c r="P89" i="3"/>
  <c r="O89" i="3"/>
  <c r="L89" i="3"/>
  <c r="K89" i="3"/>
  <c r="H89" i="3"/>
  <c r="G89" i="3"/>
  <c r="F89" i="3"/>
  <c r="I89" i="3" s="1"/>
  <c r="J89" i="3" s="1"/>
  <c r="M89" i="3" s="1"/>
  <c r="N89" i="3" s="1"/>
  <c r="Q89" i="3" s="1"/>
  <c r="R89" i="3" s="1"/>
  <c r="U89" i="3" s="1"/>
  <c r="C89" i="3"/>
  <c r="B89" i="3"/>
  <c r="A89" i="3"/>
  <c r="T88" i="3"/>
  <c r="S88" i="3"/>
  <c r="P88" i="3"/>
  <c r="O88" i="3"/>
  <c r="L88" i="3"/>
  <c r="K88" i="3"/>
  <c r="H88" i="3"/>
  <c r="G88" i="3"/>
  <c r="F88" i="3"/>
  <c r="C88" i="3"/>
  <c r="B88" i="3"/>
  <c r="A88" i="3"/>
  <c r="T87" i="3"/>
  <c r="S87" i="3"/>
  <c r="P87" i="3"/>
  <c r="O87" i="3"/>
  <c r="L87" i="3"/>
  <c r="K87" i="3"/>
  <c r="H87" i="3"/>
  <c r="G87" i="3"/>
  <c r="F87" i="3"/>
  <c r="I87" i="3" s="1"/>
  <c r="J87" i="3" s="1"/>
  <c r="M87" i="3" s="1"/>
  <c r="N87" i="3" s="1"/>
  <c r="Q87" i="3" s="1"/>
  <c r="R87" i="3" s="1"/>
  <c r="U87" i="3" s="1"/>
  <c r="B87" i="3"/>
  <c r="A87" i="3"/>
  <c r="T86" i="3"/>
  <c r="S86" i="3"/>
  <c r="P86" i="3"/>
  <c r="O86" i="3"/>
  <c r="L86" i="3"/>
  <c r="K86" i="3"/>
  <c r="H86" i="3"/>
  <c r="G86" i="3"/>
  <c r="F86" i="3"/>
  <c r="C86" i="3"/>
  <c r="B86" i="3"/>
  <c r="A86" i="3"/>
  <c r="T85" i="3"/>
  <c r="S85" i="3"/>
  <c r="P85" i="3"/>
  <c r="O85" i="3"/>
  <c r="L85" i="3"/>
  <c r="K85" i="3"/>
  <c r="H85" i="3"/>
  <c r="G85" i="3"/>
  <c r="I85" i="3" s="1"/>
  <c r="J85" i="3" s="1"/>
  <c r="M85" i="3" s="1"/>
  <c r="N85" i="3" s="1"/>
  <c r="Q85" i="3" s="1"/>
  <c r="R85" i="3" s="1"/>
  <c r="U85" i="3" s="1"/>
  <c r="F85" i="3"/>
  <c r="C85" i="3"/>
  <c r="B85" i="3"/>
  <c r="A85" i="3"/>
  <c r="T84" i="3"/>
  <c r="S84" i="3"/>
  <c r="P84" i="3"/>
  <c r="O84" i="3"/>
  <c r="L84" i="3"/>
  <c r="K84" i="3"/>
  <c r="H84" i="3"/>
  <c r="G84" i="3"/>
  <c r="F84" i="3"/>
  <c r="C84" i="3"/>
  <c r="B84" i="3"/>
  <c r="A84" i="3"/>
  <c r="T83" i="3"/>
  <c r="S83" i="3"/>
  <c r="P83" i="3"/>
  <c r="O83" i="3"/>
  <c r="L83" i="3"/>
  <c r="K83" i="3"/>
  <c r="H83" i="3"/>
  <c r="G83" i="3"/>
  <c r="I83" i="3" s="1"/>
  <c r="J83" i="3" s="1"/>
  <c r="M83" i="3" s="1"/>
  <c r="N83" i="3" s="1"/>
  <c r="Q83" i="3" s="1"/>
  <c r="R83" i="3" s="1"/>
  <c r="U83" i="3" s="1"/>
  <c r="F83" i="3"/>
  <c r="C83" i="3"/>
  <c r="B83" i="3"/>
  <c r="A83" i="3"/>
  <c r="T82" i="3"/>
  <c r="S82" i="3"/>
  <c r="P82" i="3"/>
  <c r="O82" i="3"/>
  <c r="L82" i="3"/>
  <c r="K82" i="3"/>
  <c r="H82" i="3"/>
  <c r="G82" i="3"/>
  <c r="F82" i="3"/>
  <c r="C82" i="3"/>
  <c r="B82" i="3"/>
  <c r="A82" i="3"/>
  <c r="T81" i="3"/>
  <c r="S81" i="3"/>
  <c r="P81" i="3"/>
  <c r="O81" i="3"/>
  <c r="L81" i="3"/>
  <c r="K81" i="3"/>
  <c r="H81" i="3"/>
  <c r="G81" i="3"/>
  <c r="I81" i="3" s="1"/>
  <c r="J81" i="3" s="1"/>
  <c r="M81" i="3" s="1"/>
  <c r="N81" i="3" s="1"/>
  <c r="Q81" i="3" s="1"/>
  <c r="R81" i="3" s="1"/>
  <c r="U81" i="3" s="1"/>
  <c r="F81" i="3"/>
  <c r="C81" i="3"/>
  <c r="B81" i="3"/>
  <c r="A81" i="3"/>
  <c r="T80" i="3"/>
  <c r="S80" i="3"/>
  <c r="P80" i="3"/>
  <c r="O80" i="3"/>
  <c r="L80" i="3"/>
  <c r="K80" i="3"/>
  <c r="H80" i="3"/>
  <c r="G80" i="3"/>
  <c r="F80" i="3"/>
  <c r="C80" i="3"/>
  <c r="B80" i="3"/>
  <c r="A80" i="3"/>
  <c r="T79" i="3"/>
  <c r="S79" i="3"/>
  <c r="P79" i="3"/>
  <c r="O79" i="3"/>
  <c r="L79" i="3"/>
  <c r="K79" i="3"/>
  <c r="H79" i="3"/>
  <c r="G79" i="3"/>
  <c r="I79" i="3" s="1"/>
  <c r="J79" i="3" s="1"/>
  <c r="M79" i="3" s="1"/>
  <c r="N79" i="3" s="1"/>
  <c r="Q79" i="3" s="1"/>
  <c r="R79" i="3" s="1"/>
  <c r="U79" i="3" s="1"/>
  <c r="F79" i="3"/>
  <c r="C79" i="3"/>
  <c r="B79" i="3"/>
  <c r="A79" i="3"/>
  <c r="T78" i="3"/>
  <c r="S78" i="3"/>
  <c r="P78" i="3"/>
  <c r="O78" i="3"/>
  <c r="L78" i="3"/>
  <c r="K78" i="3"/>
  <c r="H78" i="3"/>
  <c r="G78" i="3"/>
  <c r="F78" i="3"/>
  <c r="C78" i="3"/>
  <c r="B78" i="3"/>
  <c r="A78" i="3"/>
  <c r="T77" i="3"/>
  <c r="S77" i="3"/>
  <c r="P77" i="3"/>
  <c r="O77" i="3"/>
  <c r="L77" i="3"/>
  <c r="K77" i="3"/>
  <c r="H77" i="3"/>
  <c r="G77" i="3"/>
  <c r="I77" i="3" s="1"/>
  <c r="J77" i="3" s="1"/>
  <c r="M77" i="3" s="1"/>
  <c r="N77" i="3" s="1"/>
  <c r="Q77" i="3" s="1"/>
  <c r="R77" i="3" s="1"/>
  <c r="U77" i="3" s="1"/>
  <c r="F77" i="3"/>
  <c r="C77" i="3"/>
  <c r="B77" i="3"/>
  <c r="A77" i="3"/>
  <c r="T76" i="3"/>
  <c r="S76" i="3"/>
  <c r="P76" i="3"/>
  <c r="O76" i="3"/>
  <c r="L76" i="3"/>
  <c r="K76" i="3"/>
  <c r="H76" i="3"/>
  <c r="G76" i="3"/>
  <c r="F76" i="3"/>
  <c r="B76" i="3"/>
  <c r="A76" i="3"/>
  <c r="T75" i="3"/>
  <c r="S75" i="3"/>
  <c r="P75" i="3"/>
  <c r="O75" i="3"/>
  <c r="L75" i="3"/>
  <c r="K75" i="3"/>
  <c r="H75" i="3"/>
  <c r="G75" i="3"/>
  <c r="F75" i="3"/>
  <c r="C75" i="3"/>
  <c r="B75" i="3"/>
  <c r="A75" i="3"/>
  <c r="T74" i="3"/>
  <c r="S74" i="3"/>
  <c r="P74" i="3"/>
  <c r="O74" i="3"/>
  <c r="L74" i="3"/>
  <c r="K74" i="3"/>
  <c r="H74" i="3"/>
  <c r="G74" i="3"/>
  <c r="F74" i="3"/>
  <c r="I74" i="3" s="1"/>
  <c r="J74" i="3" s="1"/>
  <c r="M74" i="3" s="1"/>
  <c r="N74" i="3" s="1"/>
  <c r="Q74" i="3" s="1"/>
  <c r="R74" i="3" s="1"/>
  <c r="U74" i="3" s="1"/>
  <c r="C74" i="3"/>
  <c r="B74" i="3"/>
  <c r="A74" i="3"/>
  <c r="T73" i="3"/>
  <c r="S73" i="3"/>
  <c r="P73" i="3"/>
  <c r="O73" i="3"/>
  <c r="L73" i="3"/>
  <c r="K73" i="3"/>
  <c r="H73" i="3"/>
  <c r="G73" i="3"/>
  <c r="F73" i="3"/>
  <c r="C73" i="3"/>
  <c r="B73" i="3"/>
  <c r="A73" i="3"/>
  <c r="T72" i="3"/>
  <c r="S72" i="3"/>
  <c r="P72" i="3"/>
  <c r="O72" i="3"/>
  <c r="L72" i="3"/>
  <c r="K72" i="3"/>
  <c r="H72" i="3"/>
  <c r="G72" i="3"/>
  <c r="F72" i="3"/>
  <c r="I72" i="3" s="1"/>
  <c r="J72" i="3" s="1"/>
  <c r="M72" i="3" s="1"/>
  <c r="N72" i="3" s="1"/>
  <c r="Q72" i="3" s="1"/>
  <c r="R72" i="3" s="1"/>
  <c r="U72" i="3" s="1"/>
  <c r="C72" i="3"/>
  <c r="B72" i="3"/>
  <c r="A72" i="3"/>
  <c r="T71" i="3"/>
  <c r="S71" i="3"/>
  <c r="P71" i="3"/>
  <c r="O71" i="3"/>
  <c r="L71" i="3"/>
  <c r="K71" i="3"/>
  <c r="H71" i="3"/>
  <c r="G71" i="3"/>
  <c r="F71" i="3"/>
  <c r="C71" i="3"/>
  <c r="B71" i="3"/>
  <c r="A71" i="3"/>
  <c r="T70" i="3"/>
  <c r="S70" i="3"/>
  <c r="P70" i="3"/>
  <c r="O70" i="3"/>
  <c r="L70" i="3"/>
  <c r="K70" i="3"/>
  <c r="H70" i="3"/>
  <c r="G70" i="3"/>
  <c r="F70" i="3"/>
  <c r="I70" i="3" s="1"/>
  <c r="J70" i="3" s="1"/>
  <c r="M70" i="3" s="1"/>
  <c r="N70" i="3" s="1"/>
  <c r="Q70" i="3" s="1"/>
  <c r="R70" i="3" s="1"/>
  <c r="U70" i="3" s="1"/>
  <c r="C70" i="3"/>
  <c r="B70" i="3"/>
  <c r="A70" i="3"/>
  <c r="T69" i="3"/>
  <c r="S69" i="3"/>
  <c r="P69" i="3"/>
  <c r="O69" i="3"/>
  <c r="L69" i="3"/>
  <c r="K69" i="3"/>
  <c r="H69" i="3"/>
  <c r="G69" i="3"/>
  <c r="F69" i="3"/>
  <c r="C69" i="3"/>
  <c r="B69" i="3"/>
  <c r="A69" i="3"/>
  <c r="T68" i="3"/>
  <c r="S68" i="3"/>
  <c r="P68" i="3"/>
  <c r="O68" i="3"/>
  <c r="L68" i="3"/>
  <c r="K68" i="3"/>
  <c r="H68" i="3"/>
  <c r="G68" i="3"/>
  <c r="F68" i="3"/>
  <c r="I68" i="3" s="1"/>
  <c r="J68" i="3" s="1"/>
  <c r="M68" i="3" s="1"/>
  <c r="N68" i="3" s="1"/>
  <c r="Q68" i="3" s="1"/>
  <c r="R68" i="3" s="1"/>
  <c r="U68" i="3" s="1"/>
  <c r="C68" i="3"/>
  <c r="B68" i="3"/>
  <c r="A68" i="3"/>
  <c r="T67" i="3"/>
  <c r="S67" i="3"/>
  <c r="P67" i="3"/>
  <c r="O67" i="3"/>
  <c r="L67" i="3"/>
  <c r="K67" i="3"/>
  <c r="H67" i="3"/>
  <c r="G67" i="3"/>
  <c r="F67" i="3"/>
  <c r="C67" i="3"/>
  <c r="B67" i="3"/>
  <c r="A67" i="3"/>
  <c r="T66" i="3"/>
  <c r="S66" i="3"/>
  <c r="P66" i="3"/>
  <c r="O66" i="3"/>
  <c r="L66" i="3"/>
  <c r="K66" i="3"/>
  <c r="H66" i="3"/>
  <c r="G66" i="3"/>
  <c r="F66" i="3"/>
  <c r="I66" i="3" s="1"/>
  <c r="J66" i="3" s="1"/>
  <c r="M66" i="3" s="1"/>
  <c r="N66" i="3" s="1"/>
  <c r="Q66" i="3" s="1"/>
  <c r="R66" i="3" s="1"/>
  <c r="U66" i="3" s="1"/>
  <c r="B66" i="3"/>
  <c r="A66" i="3"/>
  <c r="T65" i="3"/>
  <c r="S65" i="3"/>
  <c r="P65" i="3"/>
  <c r="O65" i="3"/>
  <c r="L65" i="3"/>
  <c r="K65" i="3"/>
  <c r="H65" i="3"/>
  <c r="G65" i="3"/>
  <c r="I65" i="3" s="1"/>
  <c r="J65" i="3" s="1"/>
  <c r="M65" i="3" s="1"/>
  <c r="N65" i="3" s="1"/>
  <c r="Q65" i="3" s="1"/>
  <c r="R65" i="3" s="1"/>
  <c r="U65" i="3" s="1"/>
  <c r="F65" i="3"/>
  <c r="C65" i="3"/>
  <c r="B65" i="3"/>
  <c r="A65" i="3"/>
  <c r="T64" i="3"/>
  <c r="S64" i="3"/>
  <c r="P64" i="3"/>
  <c r="O64" i="3"/>
  <c r="L64" i="3"/>
  <c r="K64" i="3"/>
  <c r="H64" i="3"/>
  <c r="G64" i="3"/>
  <c r="F64" i="3"/>
  <c r="C64" i="3"/>
  <c r="B64" i="3"/>
  <c r="A64" i="3"/>
  <c r="T63" i="3"/>
  <c r="S63" i="3"/>
  <c r="P63" i="3"/>
  <c r="O63" i="3"/>
  <c r="L63" i="3"/>
  <c r="K63" i="3"/>
  <c r="H63" i="3"/>
  <c r="G63" i="3"/>
  <c r="I63" i="3" s="1"/>
  <c r="J63" i="3" s="1"/>
  <c r="M63" i="3" s="1"/>
  <c r="N63" i="3" s="1"/>
  <c r="Q63" i="3" s="1"/>
  <c r="R63" i="3" s="1"/>
  <c r="U63" i="3" s="1"/>
  <c r="F63" i="3"/>
  <c r="C63" i="3"/>
  <c r="B63" i="3"/>
  <c r="A63" i="3"/>
  <c r="T62" i="3"/>
  <c r="S62" i="3"/>
  <c r="P62" i="3"/>
  <c r="O62" i="3"/>
  <c r="L62" i="3"/>
  <c r="K62" i="3"/>
  <c r="H62" i="3"/>
  <c r="G62" i="3"/>
  <c r="F62" i="3"/>
  <c r="C62" i="3"/>
  <c r="B62" i="3"/>
  <c r="A62" i="3"/>
  <c r="T60" i="3"/>
  <c r="S60" i="3"/>
  <c r="P60" i="3"/>
  <c r="O60" i="3"/>
  <c r="L60" i="3"/>
  <c r="K60" i="3"/>
  <c r="H60" i="3"/>
  <c r="G60" i="3"/>
  <c r="I60" i="3" s="1"/>
  <c r="J60" i="3" s="1"/>
  <c r="M60" i="3" s="1"/>
  <c r="N60" i="3" s="1"/>
  <c r="Q60" i="3" s="1"/>
  <c r="R60" i="3" s="1"/>
  <c r="U60" i="3" s="1"/>
  <c r="F60" i="3"/>
  <c r="B60" i="3"/>
  <c r="A60" i="3"/>
  <c r="T59" i="3"/>
  <c r="S59" i="3"/>
  <c r="P59" i="3"/>
  <c r="O59" i="3"/>
  <c r="L59" i="3"/>
  <c r="K59" i="3"/>
  <c r="H59" i="3"/>
  <c r="G59" i="3"/>
  <c r="F59" i="3"/>
  <c r="I59" i="3" s="1"/>
  <c r="J59" i="3" s="1"/>
  <c r="M59" i="3" s="1"/>
  <c r="N59" i="3" s="1"/>
  <c r="Q59" i="3" s="1"/>
  <c r="R59" i="3" s="1"/>
  <c r="U59" i="3" s="1"/>
  <c r="C59" i="3"/>
  <c r="B59" i="3"/>
  <c r="A59" i="3"/>
  <c r="T58" i="3"/>
  <c r="S58" i="3"/>
  <c r="P58" i="3"/>
  <c r="O58" i="3"/>
  <c r="L58" i="3"/>
  <c r="K58" i="3"/>
  <c r="H58" i="3"/>
  <c r="G58" i="3"/>
  <c r="F58" i="3"/>
  <c r="C58" i="3"/>
  <c r="B58" i="3"/>
  <c r="A58" i="3"/>
  <c r="T57" i="3"/>
  <c r="S57" i="3"/>
  <c r="P57" i="3"/>
  <c r="O57" i="3"/>
  <c r="L57" i="3"/>
  <c r="K57" i="3"/>
  <c r="H57" i="3"/>
  <c r="G57" i="3"/>
  <c r="F57" i="3"/>
  <c r="I57" i="3" s="1"/>
  <c r="J57" i="3" s="1"/>
  <c r="M57" i="3" s="1"/>
  <c r="N57" i="3" s="1"/>
  <c r="Q57" i="3" s="1"/>
  <c r="R57" i="3" s="1"/>
  <c r="U57" i="3" s="1"/>
  <c r="C57" i="3"/>
  <c r="B57" i="3"/>
  <c r="A57" i="3"/>
  <c r="T56" i="3"/>
  <c r="S56" i="3"/>
  <c r="P56" i="3"/>
  <c r="O56" i="3"/>
  <c r="L56" i="3"/>
  <c r="K56" i="3"/>
  <c r="H56" i="3"/>
  <c r="G56" i="3"/>
  <c r="F56" i="3"/>
  <c r="C56" i="3"/>
  <c r="B56" i="3"/>
  <c r="A56" i="3"/>
  <c r="T55" i="3"/>
  <c r="S55" i="3"/>
  <c r="P55" i="3"/>
  <c r="O55" i="3"/>
  <c r="L55" i="3"/>
  <c r="K55" i="3"/>
  <c r="H55" i="3"/>
  <c r="G55" i="3"/>
  <c r="F55" i="3"/>
  <c r="I55" i="3" s="1"/>
  <c r="J55" i="3" s="1"/>
  <c r="M55" i="3" s="1"/>
  <c r="N55" i="3" s="1"/>
  <c r="Q55" i="3" s="1"/>
  <c r="R55" i="3" s="1"/>
  <c r="U55" i="3" s="1"/>
  <c r="C55" i="3"/>
  <c r="B55" i="3"/>
  <c r="A55" i="3"/>
  <c r="T54" i="3"/>
  <c r="S54" i="3"/>
  <c r="P54" i="3"/>
  <c r="O54" i="3"/>
  <c r="L54" i="3"/>
  <c r="K54" i="3"/>
  <c r="H54" i="3"/>
  <c r="G54" i="3"/>
  <c r="F54" i="3"/>
  <c r="C54" i="3"/>
  <c r="B54" i="3"/>
  <c r="A54" i="3"/>
  <c r="T53" i="3"/>
  <c r="S53" i="3"/>
  <c r="P53" i="3"/>
  <c r="O53" i="3"/>
  <c r="L53" i="3"/>
  <c r="K53" i="3"/>
  <c r="H53" i="3"/>
  <c r="G53" i="3"/>
  <c r="F53" i="3"/>
  <c r="I53" i="3" s="1"/>
  <c r="J53" i="3" s="1"/>
  <c r="M53" i="3" s="1"/>
  <c r="N53" i="3" s="1"/>
  <c r="Q53" i="3" s="1"/>
  <c r="R53" i="3" s="1"/>
  <c r="U53" i="3" s="1"/>
  <c r="C53" i="3"/>
  <c r="B53" i="3"/>
  <c r="A53" i="3"/>
  <c r="T52" i="3"/>
  <c r="S52" i="3"/>
  <c r="P52" i="3"/>
  <c r="O52" i="3"/>
  <c r="L52" i="3"/>
  <c r="K52" i="3"/>
  <c r="H52" i="3"/>
  <c r="G52" i="3"/>
  <c r="F52" i="3"/>
  <c r="C52" i="3"/>
  <c r="B52" i="3"/>
  <c r="A52" i="3"/>
  <c r="T51" i="3"/>
  <c r="S51" i="3"/>
  <c r="P51" i="3"/>
  <c r="O51" i="3"/>
  <c r="L51" i="3"/>
  <c r="K51" i="3"/>
  <c r="H51" i="3"/>
  <c r="G51" i="3"/>
  <c r="F51" i="3"/>
  <c r="I51" i="3" s="1"/>
  <c r="J51" i="3" s="1"/>
  <c r="M51" i="3" s="1"/>
  <c r="N51" i="3" s="1"/>
  <c r="Q51" i="3" s="1"/>
  <c r="R51" i="3" s="1"/>
  <c r="U51" i="3" s="1"/>
  <c r="C51" i="3"/>
  <c r="B51" i="3"/>
  <c r="A51" i="3"/>
  <c r="T50" i="3"/>
  <c r="S50" i="3"/>
  <c r="P50" i="3"/>
  <c r="O50" i="3"/>
  <c r="L50" i="3"/>
  <c r="K50" i="3"/>
  <c r="H50" i="3"/>
  <c r="G50" i="3"/>
  <c r="F50" i="3"/>
  <c r="C50" i="3"/>
  <c r="B50" i="3"/>
  <c r="A50" i="3"/>
  <c r="T49" i="3"/>
  <c r="S49" i="3"/>
  <c r="P49" i="3"/>
  <c r="O49" i="3"/>
  <c r="L49" i="3"/>
  <c r="K49" i="3"/>
  <c r="H49" i="3"/>
  <c r="G49" i="3"/>
  <c r="F49" i="3"/>
  <c r="I49" i="3" s="1"/>
  <c r="J49" i="3" s="1"/>
  <c r="M49" i="3" s="1"/>
  <c r="N49" i="3" s="1"/>
  <c r="Q49" i="3" s="1"/>
  <c r="R49" i="3" s="1"/>
  <c r="U49" i="3" s="1"/>
  <c r="C49" i="3"/>
  <c r="B49" i="3"/>
  <c r="A49" i="3"/>
  <c r="T48" i="3"/>
  <c r="S48" i="3"/>
  <c r="P48" i="3"/>
  <c r="O48" i="3"/>
  <c r="L48" i="3"/>
  <c r="K48" i="3"/>
  <c r="H48" i="3"/>
  <c r="G48" i="3"/>
  <c r="F48" i="3"/>
  <c r="C48" i="3"/>
  <c r="B48" i="3"/>
  <c r="A48" i="3"/>
  <c r="T47" i="3"/>
  <c r="S47" i="3"/>
  <c r="P47" i="3"/>
  <c r="O47" i="3"/>
  <c r="L47" i="3"/>
  <c r="K47" i="3"/>
  <c r="H47" i="3"/>
  <c r="G47" i="3"/>
  <c r="F47" i="3"/>
  <c r="I47" i="3" s="1"/>
  <c r="J47" i="3" s="1"/>
  <c r="M47" i="3" s="1"/>
  <c r="N47" i="3" s="1"/>
  <c r="Q47" i="3" s="1"/>
  <c r="R47" i="3" s="1"/>
  <c r="U47" i="3" s="1"/>
  <c r="C47" i="3"/>
  <c r="B47" i="3"/>
  <c r="A47" i="3"/>
  <c r="T46" i="3"/>
  <c r="S46" i="3"/>
  <c r="P46" i="3"/>
  <c r="O46" i="3"/>
  <c r="L46" i="3"/>
  <c r="K46" i="3"/>
  <c r="H46" i="3"/>
  <c r="G46" i="3"/>
  <c r="F46" i="3"/>
  <c r="C46" i="3"/>
  <c r="B46" i="3"/>
  <c r="A46" i="3"/>
  <c r="T45" i="3"/>
  <c r="S45" i="3"/>
  <c r="P45" i="3"/>
  <c r="O45" i="3"/>
  <c r="L45" i="3"/>
  <c r="K45" i="3"/>
  <c r="H45" i="3"/>
  <c r="G45" i="3"/>
  <c r="F45" i="3"/>
  <c r="I45" i="3" s="1"/>
  <c r="J45" i="3" s="1"/>
  <c r="M45" i="3" s="1"/>
  <c r="N45" i="3" s="1"/>
  <c r="Q45" i="3" s="1"/>
  <c r="R45" i="3" s="1"/>
  <c r="U45" i="3" s="1"/>
  <c r="C45" i="3"/>
  <c r="B45" i="3"/>
  <c r="A45" i="3"/>
  <c r="T44" i="3"/>
  <c r="S44" i="3"/>
  <c r="P44" i="3"/>
  <c r="O44" i="3"/>
  <c r="L44" i="3"/>
  <c r="K44" i="3"/>
  <c r="H44" i="3"/>
  <c r="G44" i="3"/>
  <c r="F44" i="3"/>
  <c r="C44" i="3"/>
  <c r="B44" i="3"/>
  <c r="A44" i="3"/>
  <c r="T43" i="3"/>
  <c r="S43" i="3"/>
  <c r="P43" i="3"/>
  <c r="O43" i="3"/>
  <c r="L43" i="3"/>
  <c r="K43" i="3"/>
  <c r="H43" i="3"/>
  <c r="G43" i="3"/>
  <c r="F43" i="3"/>
  <c r="I43" i="3" s="1"/>
  <c r="J43" i="3" s="1"/>
  <c r="M43" i="3" s="1"/>
  <c r="N43" i="3" s="1"/>
  <c r="Q43" i="3" s="1"/>
  <c r="R43" i="3" s="1"/>
  <c r="U43" i="3" s="1"/>
  <c r="C43" i="3"/>
  <c r="B43" i="3"/>
  <c r="A43" i="3"/>
  <c r="T42" i="3"/>
  <c r="S42" i="3"/>
  <c r="P42" i="3"/>
  <c r="O42" i="3"/>
  <c r="L42" i="3"/>
  <c r="K42" i="3"/>
  <c r="H42" i="3"/>
  <c r="G42" i="3"/>
  <c r="F42" i="3"/>
  <c r="C42" i="3"/>
  <c r="B42" i="3"/>
  <c r="A42" i="3"/>
  <c r="T41" i="3"/>
  <c r="S41" i="3"/>
  <c r="P41" i="3"/>
  <c r="O41" i="3"/>
  <c r="L41" i="3"/>
  <c r="K41" i="3"/>
  <c r="H41" i="3"/>
  <c r="G41" i="3"/>
  <c r="F41" i="3"/>
  <c r="I41" i="3" s="1"/>
  <c r="J41" i="3" s="1"/>
  <c r="M41" i="3" s="1"/>
  <c r="N41" i="3" s="1"/>
  <c r="Q41" i="3" s="1"/>
  <c r="R41" i="3" s="1"/>
  <c r="U41" i="3" s="1"/>
  <c r="C41" i="3"/>
  <c r="B41" i="3"/>
  <c r="A41" i="3"/>
  <c r="T40" i="3"/>
  <c r="S40" i="3"/>
  <c r="P40" i="3"/>
  <c r="O40" i="3"/>
  <c r="L40" i="3"/>
  <c r="K40" i="3"/>
  <c r="H40" i="3"/>
  <c r="G40" i="3"/>
  <c r="F40" i="3"/>
  <c r="C40" i="3"/>
  <c r="B40" i="3"/>
  <c r="A40" i="3"/>
  <c r="T39" i="3"/>
  <c r="S39" i="3"/>
  <c r="P39" i="3"/>
  <c r="O39" i="3"/>
  <c r="L39" i="3"/>
  <c r="K39" i="3"/>
  <c r="H39" i="3"/>
  <c r="G39" i="3"/>
  <c r="F39" i="3"/>
  <c r="I39" i="3" s="1"/>
  <c r="J39" i="3" s="1"/>
  <c r="M39" i="3" s="1"/>
  <c r="N39" i="3" s="1"/>
  <c r="Q39" i="3" s="1"/>
  <c r="R39" i="3" s="1"/>
  <c r="U39" i="3" s="1"/>
  <c r="C39" i="3"/>
  <c r="B39" i="3"/>
  <c r="A39" i="3"/>
  <c r="T38" i="3"/>
  <c r="S38" i="3"/>
  <c r="P38" i="3"/>
  <c r="O38" i="3"/>
  <c r="L38" i="3"/>
  <c r="K38" i="3"/>
  <c r="H38" i="3"/>
  <c r="G38" i="3"/>
  <c r="F38" i="3"/>
  <c r="C38" i="3"/>
  <c r="B38" i="3"/>
  <c r="A38" i="3"/>
  <c r="T37" i="3"/>
  <c r="S37" i="3"/>
  <c r="P37" i="3"/>
  <c r="O37" i="3"/>
  <c r="L37" i="3"/>
  <c r="K37" i="3"/>
  <c r="H37" i="3"/>
  <c r="G37" i="3"/>
  <c r="F37" i="3"/>
  <c r="C37" i="3"/>
  <c r="B37" i="3"/>
  <c r="A37" i="3"/>
  <c r="T36" i="3"/>
  <c r="S36" i="3"/>
  <c r="P36" i="3"/>
  <c r="O36" i="3"/>
  <c r="L36" i="3"/>
  <c r="K36" i="3"/>
  <c r="H36" i="3"/>
  <c r="G36" i="3"/>
  <c r="F36" i="3"/>
  <c r="C36" i="3"/>
  <c r="B36" i="3"/>
  <c r="A36" i="3"/>
  <c r="T35" i="3"/>
  <c r="S35" i="3"/>
  <c r="P35" i="3"/>
  <c r="O35" i="3"/>
  <c r="L35" i="3"/>
  <c r="K35" i="3"/>
  <c r="H35" i="3"/>
  <c r="G35" i="3"/>
  <c r="F35" i="3"/>
  <c r="C35" i="3"/>
  <c r="B35" i="3"/>
  <c r="A35" i="3"/>
  <c r="T34" i="3"/>
  <c r="S34" i="3"/>
  <c r="P34" i="3"/>
  <c r="O34" i="3"/>
  <c r="L34" i="3"/>
  <c r="K34" i="3"/>
  <c r="H34" i="3"/>
  <c r="G34" i="3"/>
  <c r="F34" i="3"/>
  <c r="C34" i="3"/>
  <c r="B34" i="3"/>
  <c r="A34" i="3"/>
  <c r="T33" i="3"/>
  <c r="S33" i="3"/>
  <c r="P33" i="3"/>
  <c r="O33" i="3"/>
  <c r="L33" i="3"/>
  <c r="K33" i="3"/>
  <c r="H33" i="3"/>
  <c r="G33" i="3"/>
  <c r="F33" i="3"/>
  <c r="I33" i="3" s="1"/>
  <c r="J33" i="3" s="1"/>
  <c r="M33" i="3" s="1"/>
  <c r="N33" i="3" s="1"/>
  <c r="Q33" i="3" s="1"/>
  <c r="R33" i="3" s="1"/>
  <c r="U33" i="3" s="1"/>
  <c r="C33" i="3"/>
  <c r="B33" i="3"/>
  <c r="A33" i="3"/>
  <c r="T32" i="3"/>
  <c r="S32" i="3"/>
  <c r="P32" i="3"/>
  <c r="O32" i="3"/>
  <c r="L32" i="3"/>
  <c r="K32" i="3"/>
  <c r="H32" i="3"/>
  <c r="G32" i="3"/>
  <c r="F32" i="3"/>
  <c r="C32" i="3"/>
  <c r="B32" i="3"/>
  <c r="A32" i="3"/>
  <c r="T31" i="3"/>
  <c r="S31" i="3"/>
  <c r="P31" i="3"/>
  <c r="O31" i="3"/>
  <c r="L31" i="3"/>
  <c r="K31" i="3"/>
  <c r="H31" i="3"/>
  <c r="G31" i="3"/>
  <c r="F31" i="3"/>
  <c r="C31" i="3"/>
  <c r="B31" i="3"/>
  <c r="A31" i="3"/>
  <c r="T30" i="3"/>
  <c r="S30" i="3"/>
  <c r="P30" i="3"/>
  <c r="O30" i="3"/>
  <c r="L30" i="3"/>
  <c r="K30" i="3"/>
  <c r="H30" i="3"/>
  <c r="G30" i="3"/>
  <c r="F30" i="3"/>
  <c r="C30" i="3"/>
  <c r="B30" i="3"/>
  <c r="A30" i="3"/>
  <c r="T29" i="3"/>
  <c r="S29" i="3"/>
  <c r="P29" i="3"/>
  <c r="O29" i="3"/>
  <c r="L29" i="3"/>
  <c r="K29" i="3"/>
  <c r="H29" i="3"/>
  <c r="G29" i="3"/>
  <c r="F29" i="3"/>
  <c r="I29" i="3" s="1"/>
  <c r="J29" i="3" s="1"/>
  <c r="M29" i="3" s="1"/>
  <c r="N29" i="3" s="1"/>
  <c r="Q29" i="3" s="1"/>
  <c r="R29" i="3" s="1"/>
  <c r="U29" i="3" s="1"/>
  <c r="C29" i="3"/>
  <c r="B29" i="3"/>
  <c r="A29" i="3"/>
  <c r="T28" i="3"/>
  <c r="S28" i="3"/>
  <c r="P28" i="3"/>
  <c r="O28" i="3"/>
  <c r="L28" i="3"/>
  <c r="K28" i="3"/>
  <c r="H28" i="3"/>
  <c r="G28" i="3"/>
  <c r="F28" i="3"/>
  <c r="C28" i="3"/>
  <c r="B28" i="3"/>
  <c r="A28" i="3"/>
  <c r="T27" i="3"/>
  <c r="S27" i="3"/>
  <c r="P27" i="3"/>
  <c r="O27" i="3"/>
  <c r="L27" i="3"/>
  <c r="K27" i="3"/>
  <c r="H27" i="3"/>
  <c r="G27" i="3"/>
  <c r="F27" i="3"/>
  <c r="C27" i="3"/>
  <c r="B27" i="3"/>
  <c r="A27" i="3"/>
  <c r="T26" i="3"/>
  <c r="S26" i="3"/>
  <c r="P26" i="3"/>
  <c r="O26" i="3"/>
  <c r="L26" i="3"/>
  <c r="K26" i="3"/>
  <c r="H26" i="3"/>
  <c r="G26" i="3"/>
  <c r="F26" i="3"/>
  <c r="C26" i="3"/>
  <c r="B26" i="3"/>
  <c r="A26" i="3"/>
  <c r="T25" i="3"/>
  <c r="S25" i="3"/>
  <c r="P25" i="3"/>
  <c r="O25" i="3"/>
  <c r="L25" i="3"/>
  <c r="K25" i="3"/>
  <c r="H25" i="3"/>
  <c r="G25" i="3"/>
  <c r="F25" i="3"/>
  <c r="I25" i="3" s="1"/>
  <c r="J25" i="3" s="1"/>
  <c r="M25" i="3" s="1"/>
  <c r="N25" i="3" s="1"/>
  <c r="Q25" i="3" s="1"/>
  <c r="R25" i="3" s="1"/>
  <c r="U25" i="3" s="1"/>
  <c r="C25" i="3"/>
  <c r="B25" i="3"/>
  <c r="A25" i="3"/>
  <c r="T24" i="3"/>
  <c r="S24" i="3"/>
  <c r="P24" i="3"/>
  <c r="O24" i="3"/>
  <c r="L24" i="3"/>
  <c r="K24" i="3"/>
  <c r="H24" i="3"/>
  <c r="G24" i="3"/>
  <c r="F24" i="3"/>
  <c r="C24" i="3"/>
  <c r="B24" i="3"/>
  <c r="A24" i="3"/>
  <c r="T23" i="3"/>
  <c r="S23" i="3"/>
  <c r="P23" i="3"/>
  <c r="O23" i="3"/>
  <c r="L23" i="3"/>
  <c r="K23" i="3"/>
  <c r="H23" i="3"/>
  <c r="G23" i="3"/>
  <c r="F23" i="3"/>
  <c r="B23" i="3"/>
  <c r="A23" i="3"/>
  <c r="T22" i="3"/>
  <c r="S22" i="3"/>
  <c r="P22" i="3"/>
  <c r="O22" i="3"/>
  <c r="L22" i="3"/>
  <c r="K22" i="3"/>
  <c r="H22" i="3"/>
  <c r="G22" i="3"/>
  <c r="I22" i="3" s="1"/>
  <c r="J22" i="3" s="1"/>
  <c r="M22" i="3" s="1"/>
  <c r="N22" i="3" s="1"/>
  <c r="Q22" i="3" s="1"/>
  <c r="R22" i="3" s="1"/>
  <c r="U22" i="3" s="1"/>
  <c r="F22" i="3"/>
  <c r="C22" i="3"/>
  <c r="B22" i="3"/>
  <c r="A22" i="3"/>
  <c r="T21" i="3"/>
  <c r="S21" i="3"/>
  <c r="P21" i="3"/>
  <c r="O21" i="3"/>
  <c r="L21" i="3"/>
  <c r="K21" i="3"/>
  <c r="H21" i="3"/>
  <c r="G21" i="3"/>
  <c r="F21" i="3"/>
  <c r="C21" i="3"/>
  <c r="B21" i="3"/>
  <c r="A21" i="3"/>
  <c r="T20" i="3"/>
  <c r="S20" i="3"/>
  <c r="P20" i="3"/>
  <c r="O20" i="3"/>
  <c r="L20" i="3"/>
  <c r="K20" i="3"/>
  <c r="H20" i="3"/>
  <c r="G20" i="3"/>
  <c r="I20" i="3" s="1"/>
  <c r="J20" i="3" s="1"/>
  <c r="M20" i="3" s="1"/>
  <c r="N20" i="3" s="1"/>
  <c r="Q20" i="3" s="1"/>
  <c r="R20" i="3" s="1"/>
  <c r="U20" i="3" s="1"/>
  <c r="F20" i="3"/>
  <c r="C20" i="3"/>
  <c r="B20" i="3"/>
  <c r="A20" i="3"/>
  <c r="T19" i="3"/>
  <c r="S19" i="3"/>
  <c r="P19" i="3"/>
  <c r="O19" i="3"/>
  <c r="L19" i="3"/>
  <c r="K19" i="3"/>
  <c r="H19" i="3"/>
  <c r="G19" i="3"/>
  <c r="F19" i="3"/>
  <c r="C19" i="3"/>
  <c r="B19" i="3"/>
  <c r="A19" i="3"/>
  <c r="T18" i="3"/>
  <c r="S18" i="3"/>
  <c r="P18" i="3"/>
  <c r="O18" i="3"/>
  <c r="L18" i="3"/>
  <c r="K18" i="3"/>
  <c r="H18" i="3"/>
  <c r="G18" i="3"/>
  <c r="I18" i="3" s="1"/>
  <c r="J18" i="3" s="1"/>
  <c r="M18" i="3" s="1"/>
  <c r="N18" i="3" s="1"/>
  <c r="Q18" i="3" s="1"/>
  <c r="R18" i="3" s="1"/>
  <c r="U18" i="3" s="1"/>
  <c r="F18" i="3"/>
  <c r="C18" i="3"/>
  <c r="B18" i="3"/>
  <c r="A18" i="3"/>
  <c r="T17" i="3"/>
  <c r="S17" i="3"/>
  <c r="P17" i="3"/>
  <c r="O17" i="3"/>
  <c r="L17" i="3"/>
  <c r="K17" i="3"/>
  <c r="H17" i="3"/>
  <c r="G17" i="3"/>
  <c r="F17" i="3"/>
  <c r="C17" i="3"/>
  <c r="B17" i="3"/>
  <c r="A17" i="3"/>
  <c r="T16" i="3"/>
  <c r="S16" i="3"/>
  <c r="P16" i="3"/>
  <c r="O16" i="3"/>
  <c r="L16" i="3"/>
  <c r="K16" i="3"/>
  <c r="H16" i="3"/>
  <c r="G16" i="3"/>
  <c r="I16" i="3" s="1"/>
  <c r="J16" i="3" s="1"/>
  <c r="M16" i="3" s="1"/>
  <c r="N16" i="3" s="1"/>
  <c r="Q16" i="3" s="1"/>
  <c r="R16" i="3" s="1"/>
  <c r="U16" i="3" s="1"/>
  <c r="F16" i="3"/>
  <c r="C16" i="3"/>
  <c r="B16" i="3"/>
  <c r="A16" i="3"/>
  <c r="T15" i="3"/>
  <c r="S15" i="3"/>
  <c r="P15" i="3"/>
  <c r="O15" i="3"/>
  <c r="L15" i="3"/>
  <c r="K15" i="3"/>
  <c r="H15" i="3"/>
  <c r="G15" i="3"/>
  <c r="F15" i="3"/>
  <c r="C15" i="3"/>
  <c r="B15" i="3"/>
  <c r="A15" i="3"/>
  <c r="T14" i="3"/>
  <c r="S14" i="3"/>
  <c r="P14" i="3"/>
  <c r="O14" i="3"/>
  <c r="L14" i="3"/>
  <c r="K14" i="3"/>
  <c r="H14" i="3"/>
  <c r="G14" i="3"/>
  <c r="I14" i="3" s="1"/>
  <c r="J14" i="3" s="1"/>
  <c r="M14" i="3" s="1"/>
  <c r="N14" i="3" s="1"/>
  <c r="Q14" i="3" s="1"/>
  <c r="R14" i="3" s="1"/>
  <c r="U14" i="3" s="1"/>
  <c r="F14" i="3"/>
  <c r="C14" i="3"/>
  <c r="B14" i="3"/>
  <c r="A14" i="3"/>
  <c r="T13" i="3"/>
  <c r="S13" i="3"/>
  <c r="P13" i="3"/>
  <c r="O13" i="3"/>
  <c r="L13" i="3"/>
  <c r="K13" i="3"/>
  <c r="H13" i="3"/>
  <c r="G13" i="3"/>
  <c r="F13" i="3"/>
  <c r="C13" i="3"/>
  <c r="B13" i="3"/>
  <c r="A13" i="3"/>
  <c r="T12" i="3"/>
  <c r="S12" i="3"/>
  <c r="P12" i="3"/>
  <c r="O12" i="3"/>
  <c r="L12" i="3"/>
  <c r="K12" i="3"/>
  <c r="H12" i="3"/>
  <c r="G12" i="3"/>
  <c r="I12" i="3" s="1"/>
  <c r="J12" i="3" s="1"/>
  <c r="M12" i="3" s="1"/>
  <c r="N12" i="3" s="1"/>
  <c r="Q12" i="3" s="1"/>
  <c r="R12" i="3" s="1"/>
  <c r="U12" i="3" s="1"/>
  <c r="F12" i="3"/>
  <c r="C12" i="3"/>
  <c r="B12" i="3"/>
  <c r="A12" i="3"/>
  <c r="T11" i="3"/>
  <c r="S11" i="3"/>
  <c r="P11" i="3"/>
  <c r="O11" i="3"/>
  <c r="L11" i="3"/>
  <c r="K11" i="3"/>
  <c r="H11" i="3"/>
  <c r="G11" i="3"/>
  <c r="F11" i="3"/>
  <c r="C11" i="3"/>
  <c r="B11" i="3"/>
  <c r="A11" i="3"/>
  <c r="T10" i="3"/>
  <c r="S10" i="3"/>
  <c r="P10" i="3"/>
  <c r="O10" i="3"/>
  <c r="L10" i="3"/>
  <c r="K10" i="3"/>
  <c r="H10" i="3"/>
  <c r="G10" i="3"/>
  <c r="I10" i="3" s="1"/>
  <c r="J10" i="3" s="1"/>
  <c r="M10" i="3" s="1"/>
  <c r="N10" i="3" s="1"/>
  <c r="Q10" i="3" s="1"/>
  <c r="R10" i="3" s="1"/>
  <c r="U10" i="3" s="1"/>
  <c r="F10" i="3"/>
  <c r="C10" i="3"/>
  <c r="B10" i="3"/>
  <c r="A10" i="3"/>
  <c r="T9" i="3"/>
  <c r="S9" i="3"/>
  <c r="P9" i="3"/>
  <c r="O9" i="3"/>
  <c r="L9" i="3"/>
  <c r="K9" i="3"/>
  <c r="H9" i="3"/>
  <c r="G9" i="3"/>
  <c r="F9" i="3"/>
  <c r="C9" i="3"/>
  <c r="B9" i="3"/>
  <c r="A9" i="3"/>
  <c r="T8" i="3"/>
  <c r="S8" i="3"/>
  <c r="P8" i="3"/>
  <c r="O8" i="3"/>
  <c r="L8" i="3"/>
  <c r="K8" i="3"/>
  <c r="H8" i="3"/>
  <c r="G8" i="3"/>
  <c r="I8" i="3" s="1"/>
  <c r="J8" i="3" s="1"/>
  <c r="M8" i="3" s="1"/>
  <c r="N8" i="3" s="1"/>
  <c r="Q8" i="3" s="1"/>
  <c r="R8" i="3" s="1"/>
  <c r="U8" i="3" s="1"/>
  <c r="F8" i="3"/>
  <c r="C8" i="3"/>
  <c r="B8" i="3"/>
  <c r="A8" i="3"/>
  <c r="T7" i="3"/>
  <c r="S7" i="3"/>
  <c r="P7" i="3"/>
  <c r="O7" i="3"/>
  <c r="L7" i="3"/>
  <c r="K7" i="3"/>
  <c r="H7" i="3"/>
  <c r="G7" i="3"/>
  <c r="F7" i="3"/>
  <c r="C7" i="3"/>
  <c r="B7" i="3"/>
  <c r="A7" i="3"/>
  <c r="T6" i="3"/>
  <c r="S6" i="3"/>
  <c r="P6" i="3"/>
  <c r="O6" i="3"/>
  <c r="L6" i="3"/>
  <c r="K6" i="3"/>
  <c r="H6" i="3"/>
  <c r="G6" i="3"/>
  <c r="I6" i="3" s="1"/>
  <c r="J6" i="3" s="1"/>
  <c r="M6" i="3" s="1"/>
  <c r="N6" i="3" s="1"/>
  <c r="Q6" i="3" s="1"/>
  <c r="R6" i="3" s="1"/>
  <c r="U6" i="3" s="1"/>
  <c r="F6" i="3"/>
  <c r="C6" i="3"/>
  <c r="B6" i="3"/>
  <c r="A6" i="3"/>
  <c r="T5" i="3"/>
  <c r="S5" i="3"/>
  <c r="P5" i="3"/>
  <c r="O5" i="3"/>
  <c r="L5" i="3"/>
  <c r="K5" i="3"/>
  <c r="H5" i="3"/>
  <c r="G5" i="3"/>
  <c r="F5" i="3"/>
  <c r="C5" i="3"/>
  <c r="B5" i="3"/>
  <c r="A5" i="3"/>
  <c r="T4" i="3"/>
  <c r="S4" i="3"/>
  <c r="P4" i="3"/>
  <c r="O4" i="3"/>
  <c r="L4" i="3"/>
  <c r="K4" i="3"/>
  <c r="K151" i="3" s="1"/>
  <c r="H4" i="3"/>
  <c r="G4" i="3"/>
  <c r="I4" i="3" s="1"/>
  <c r="F4" i="3"/>
  <c r="C4" i="3"/>
  <c r="B4" i="3"/>
  <c r="A4" i="3"/>
  <c r="I23" i="3" l="1"/>
  <c r="J23" i="3" s="1"/>
  <c r="M23" i="3" s="1"/>
  <c r="N23" i="3" s="1"/>
  <c r="Q23" i="3" s="1"/>
  <c r="R23" i="3" s="1"/>
  <c r="U23" i="3" s="1"/>
  <c r="I31" i="3"/>
  <c r="J31" i="3" s="1"/>
  <c r="M31" i="3" s="1"/>
  <c r="N31" i="3" s="1"/>
  <c r="Q31" i="3" s="1"/>
  <c r="R31" i="3" s="1"/>
  <c r="U31" i="3" s="1"/>
  <c r="I5" i="3"/>
  <c r="J5" i="3" s="1"/>
  <c r="M5" i="3" s="1"/>
  <c r="N5" i="3" s="1"/>
  <c r="Q5" i="3" s="1"/>
  <c r="R5" i="3" s="1"/>
  <c r="U5" i="3" s="1"/>
  <c r="I7" i="3"/>
  <c r="J7" i="3" s="1"/>
  <c r="M7" i="3" s="1"/>
  <c r="N7" i="3" s="1"/>
  <c r="Q7" i="3" s="1"/>
  <c r="R7" i="3" s="1"/>
  <c r="U7" i="3" s="1"/>
  <c r="I9" i="3"/>
  <c r="J9" i="3" s="1"/>
  <c r="M9" i="3" s="1"/>
  <c r="N9" i="3" s="1"/>
  <c r="Q9" i="3" s="1"/>
  <c r="R9" i="3" s="1"/>
  <c r="U9" i="3" s="1"/>
  <c r="I11" i="3"/>
  <c r="J11" i="3" s="1"/>
  <c r="M11" i="3" s="1"/>
  <c r="N11" i="3" s="1"/>
  <c r="Q11" i="3" s="1"/>
  <c r="R11" i="3" s="1"/>
  <c r="U11" i="3" s="1"/>
  <c r="I13" i="3"/>
  <c r="J13" i="3" s="1"/>
  <c r="M13" i="3" s="1"/>
  <c r="N13" i="3" s="1"/>
  <c r="Q13" i="3" s="1"/>
  <c r="R13" i="3" s="1"/>
  <c r="U13" i="3" s="1"/>
  <c r="I15" i="3"/>
  <c r="J15" i="3" s="1"/>
  <c r="M15" i="3" s="1"/>
  <c r="N15" i="3" s="1"/>
  <c r="Q15" i="3" s="1"/>
  <c r="R15" i="3" s="1"/>
  <c r="U15" i="3" s="1"/>
  <c r="I17" i="3"/>
  <c r="J17" i="3" s="1"/>
  <c r="M17" i="3" s="1"/>
  <c r="N17" i="3" s="1"/>
  <c r="Q17" i="3" s="1"/>
  <c r="R17" i="3" s="1"/>
  <c r="U17" i="3" s="1"/>
  <c r="I19" i="3"/>
  <c r="J19" i="3" s="1"/>
  <c r="M19" i="3" s="1"/>
  <c r="N19" i="3" s="1"/>
  <c r="Q19" i="3" s="1"/>
  <c r="R19" i="3" s="1"/>
  <c r="U19" i="3" s="1"/>
  <c r="I21" i="3"/>
  <c r="J21" i="3" s="1"/>
  <c r="M21" i="3" s="1"/>
  <c r="N21" i="3" s="1"/>
  <c r="Q21" i="3" s="1"/>
  <c r="R21" i="3" s="1"/>
  <c r="U21" i="3" s="1"/>
  <c r="I24" i="3"/>
  <c r="J24" i="3" s="1"/>
  <c r="M24" i="3" s="1"/>
  <c r="N24" i="3" s="1"/>
  <c r="Q24" i="3" s="1"/>
  <c r="R24" i="3" s="1"/>
  <c r="U24" i="3" s="1"/>
  <c r="I26" i="3"/>
  <c r="J26" i="3" s="1"/>
  <c r="M26" i="3" s="1"/>
  <c r="N26" i="3" s="1"/>
  <c r="Q26" i="3" s="1"/>
  <c r="R26" i="3" s="1"/>
  <c r="U26" i="3" s="1"/>
  <c r="I28" i="3"/>
  <c r="J28" i="3" s="1"/>
  <c r="M28" i="3" s="1"/>
  <c r="N28" i="3" s="1"/>
  <c r="Q28" i="3" s="1"/>
  <c r="R28" i="3" s="1"/>
  <c r="U28" i="3" s="1"/>
  <c r="I30" i="3"/>
  <c r="J30" i="3" s="1"/>
  <c r="M30" i="3" s="1"/>
  <c r="N30" i="3" s="1"/>
  <c r="Q30" i="3" s="1"/>
  <c r="R30" i="3" s="1"/>
  <c r="U30" i="3" s="1"/>
  <c r="I32" i="3"/>
  <c r="J32" i="3" s="1"/>
  <c r="M32" i="3" s="1"/>
  <c r="N32" i="3" s="1"/>
  <c r="Q32" i="3" s="1"/>
  <c r="R32" i="3" s="1"/>
  <c r="U32" i="3" s="1"/>
  <c r="I34" i="3"/>
  <c r="J34" i="3" s="1"/>
  <c r="M34" i="3" s="1"/>
  <c r="N34" i="3" s="1"/>
  <c r="Q34" i="3" s="1"/>
  <c r="R34" i="3" s="1"/>
  <c r="U34" i="3" s="1"/>
  <c r="I36" i="3"/>
  <c r="J36" i="3" s="1"/>
  <c r="M36" i="3" s="1"/>
  <c r="N36" i="3" s="1"/>
  <c r="Q36" i="3" s="1"/>
  <c r="R36" i="3" s="1"/>
  <c r="U36" i="3" s="1"/>
  <c r="I38" i="3"/>
  <c r="J38" i="3" s="1"/>
  <c r="M38" i="3" s="1"/>
  <c r="N38" i="3" s="1"/>
  <c r="Q38" i="3" s="1"/>
  <c r="R38" i="3" s="1"/>
  <c r="U38" i="3" s="1"/>
  <c r="I40" i="3"/>
  <c r="J40" i="3" s="1"/>
  <c r="M40" i="3" s="1"/>
  <c r="N40" i="3" s="1"/>
  <c r="Q40" i="3" s="1"/>
  <c r="R40" i="3" s="1"/>
  <c r="U40" i="3" s="1"/>
  <c r="I42" i="3"/>
  <c r="J42" i="3" s="1"/>
  <c r="M42" i="3" s="1"/>
  <c r="N42" i="3" s="1"/>
  <c r="Q42" i="3" s="1"/>
  <c r="R42" i="3" s="1"/>
  <c r="U42" i="3" s="1"/>
  <c r="I44" i="3"/>
  <c r="J44" i="3" s="1"/>
  <c r="M44" i="3" s="1"/>
  <c r="N44" i="3" s="1"/>
  <c r="Q44" i="3" s="1"/>
  <c r="R44" i="3" s="1"/>
  <c r="U44" i="3" s="1"/>
  <c r="I46" i="3"/>
  <c r="J46" i="3" s="1"/>
  <c r="M46" i="3" s="1"/>
  <c r="N46" i="3" s="1"/>
  <c r="Q46" i="3" s="1"/>
  <c r="R46" i="3" s="1"/>
  <c r="U46" i="3" s="1"/>
  <c r="I48" i="3"/>
  <c r="J48" i="3" s="1"/>
  <c r="M48" i="3" s="1"/>
  <c r="N48" i="3" s="1"/>
  <c r="Q48" i="3" s="1"/>
  <c r="R48" i="3" s="1"/>
  <c r="U48" i="3" s="1"/>
  <c r="I50" i="3"/>
  <c r="J50" i="3" s="1"/>
  <c r="M50" i="3" s="1"/>
  <c r="N50" i="3" s="1"/>
  <c r="Q50" i="3" s="1"/>
  <c r="R50" i="3" s="1"/>
  <c r="U50" i="3" s="1"/>
  <c r="I52" i="3"/>
  <c r="J52" i="3" s="1"/>
  <c r="M52" i="3" s="1"/>
  <c r="N52" i="3" s="1"/>
  <c r="Q52" i="3" s="1"/>
  <c r="R52" i="3" s="1"/>
  <c r="U52" i="3" s="1"/>
  <c r="I54" i="3"/>
  <c r="J54" i="3" s="1"/>
  <c r="M54" i="3" s="1"/>
  <c r="N54" i="3" s="1"/>
  <c r="Q54" i="3" s="1"/>
  <c r="R54" i="3" s="1"/>
  <c r="U54" i="3" s="1"/>
  <c r="I56" i="3"/>
  <c r="J56" i="3" s="1"/>
  <c r="M56" i="3" s="1"/>
  <c r="N56" i="3" s="1"/>
  <c r="Q56" i="3" s="1"/>
  <c r="R56" i="3" s="1"/>
  <c r="U56" i="3" s="1"/>
  <c r="I58" i="3"/>
  <c r="J58" i="3" s="1"/>
  <c r="M58" i="3" s="1"/>
  <c r="N58" i="3" s="1"/>
  <c r="Q58" i="3" s="1"/>
  <c r="R58" i="3" s="1"/>
  <c r="U58" i="3" s="1"/>
  <c r="I62" i="3"/>
  <c r="J62" i="3" s="1"/>
  <c r="M62" i="3" s="1"/>
  <c r="N62" i="3" s="1"/>
  <c r="Q62" i="3" s="1"/>
  <c r="R62" i="3" s="1"/>
  <c r="U62" i="3" s="1"/>
  <c r="I64" i="3"/>
  <c r="J64" i="3" s="1"/>
  <c r="M64" i="3" s="1"/>
  <c r="N64" i="3" s="1"/>
  <c r="Q64" i="3" s="1"/>
  <c r="R64" i="3" s="1"/>
  <c r="U64" i="3" s="1"/>
  <c r="I67" i="3"/>
  <c r="J67" i="3" s="1"/>
  <c r="M67" i="3" s="1"/>
  <c r="N67" i="3" s="1"/>
  <c r="Q67" i="3" s="1"/>
  <c r="R67" i="3" s="1"/>
  <c r="U67" i="3" s="1"/>
  <c r="I69" i="3"/>
  <c r="J69" i="3" s="1"/>
  <c r="M69" i="3" s="1"/>
  <c r="N69" i="3" s="1"/>
  <c r="Q69" i="3" s="1"/>
  <c r="R69" i="3" s="1"/>
  <c r="U69" i="3" s="1"/>
  <c r="I71" i="3"/>
  <c r="J71" i="3" s="1"/>
  <c r="M71" i="3" s="1"/>
  <c r="N71" i="3" s="1"/>
  <c r="Q71" i="3" s="1"/>
  <c r="R71" i="3" s="1"/>
  <c r="U71" i="3" s="1"/>
  <c r="I73" i="3"/>
  <c r="J73" i="3" s="1"/>
  <c r="M73" i="3" s="1"/>
  <c r="N73" i="3" s="1"/>
  <c r="Q73" i="3" s="1"/>
  <c r="R73" i="3" s="1"/>
  <c r="U73" i="3" s="1"/>
  <c r="I75" i="3"/>
  <c r="J75" i="3" s="1"/>
  <c r="M75" i="3" s="1"/>
  <c r="N75" i="3" s="1"/>
  <c r="Q75" i="3" s="1"/>
  <c r="R75" i="3" s="1"/>
  <c r="U75" i="3" s="1"/>
  <c r="I76" i="3"/>
  <c r="J76" i="3" s="1"/>
  <c r="M76" i="3" s="1"/>
  <c r="N76" i="3" s="1"/>
  <c r="Q76" i="3" s="1"/>
  <c r="R76" i="3" s="1"/>
  <c r="U76" i="3" s="1"/>
  <c r="I78" i="3"/>
  <c r="J78" i="3" s="1"/>
  <c r="M78" i="3" s="1"/>
  <c r="N78" i="3" s="1"/>
  <c r="Q78" i="3" s="1"/>
  <c r="R78" i="3" s="1"/>
  <c r="U78" i="3" s="1"/>
  <c r="I80" i="3"/>
  <c r="J80" i="3" s="1"/>
  <c r="M80" i="3" s="1"/>
  <c r="N80" i="3" s="1"/>
  <c r="Q80" i="3" s="1"/>
  <c r="R80" i="3" s="1"/>
  <c r="U80" i="3" s="1"/>
  <c r="I82" i="3"/>
  <c r="J82" i="3" s="1"/>
  <c r="M82" i="3" s="1"/>
  <c r="N82" i="3" s="1"/>
  <c r="Q82" i="3" s="1"/>
  <c r="R82" i="3" s="1"/>
  <c r="U82" i="3" s="1"/>
  <c r="I84" i="3"/>
  <c r="J84" i="3" s="1"/>
  <c r="M84" i="3" s="1"/>
  <c r="N84" i="3" s="1"/>
  <c r="Q84" i="3" s="1"/>
  <c r="R84" i="3" s="1"/>
  <c r="U84" i="3" s="1"/>
  <c r="I86" i="3"/>
  <c r="J86" i="3" s="1"/>
  <c r="M86" i="3" s="1"/>
  <c r="N86" i="3" s="1"/>
  <c r="Q86" i="3" s="1"/>
  <c r="R86" i="3" s="1"/>
  <c r="U86" i="3" s="1"/>
  <c r="I88" i="3"/>
  <c r="J88" i="3" s="1"/>
  <c r="M88" i="3" s="1"/>
  <c r="N88" i="3" s="1"/>
  <c r="Q88" i="3" s="1"/>
  <c r="R88" i="3" s="1"/>
  <c r="U88" i="3" s="1"/>
  <c r="I90" i="3"/>
  <c r="J90" i="3" s="1"/>
  <c r="M90" i="3" s="1"/>
  <c r="N90" i="3" s="1"/>
  <c r="Q90" i="3" s="1"/>
  <c r="R90" i="3" s="1"/>
  <c r="U90" i="3" s="1"/>
  <c r="I92" i="3"/>
  <c r="J92" i="3" s="1"/>
  <c r="M92" i="3" s="1"/>
  <c r="N92" i="3" s="1"/>
  <c r="Q92" i="3" s="1"/>
  <c r="R92" i="3" s="1"/>
  <c r="U92" i="3" s="1"/>
  <c r="I94" i="3"/>
  <c r="J94" i="3" s="1"/>
  <c r="M94" i="3" s="1"/>
  <c r="N94" i="3" s="1"/>
  <c r="Q94" i="3" s="1"/>
  <c r="R94" i="3" s="1"/>
  <c r="U94" i="3" s="1"/>
  <c r="I96" i="3"/>
  <c r="J96" i="3" s="1"/>
  <c r="M96" i="3" s="1"/>
  <c r="N96" i="3" s="1"/>
  <c r="Q96" i="3" s="1"/>
  <c r="R96" i="3" s="1"/>
  <c r="U96" i="3" s="1"/>
  <c r="I99" i="3"/>
  <c r="J99" i="3" s="1"/>
  <c r="M99" i="3" s="1"/>
  <c r="N99" i="3" s="1"/>
  <c r="Q99" i="3" s="1"/>
  <c r="R99" i="3" s="1"/>
  <c r="U99" i="3" s="1"/>
  <c r="I101" i="3"/>
  <c r="J101" i="3" s="1"/>
  <c r="M101" i="3" s="1"/>
  <c r="N101" i="3" s="1"/>
  <c r="Q101" i="3" s="1"/>
  <c r="R101" i="3" s="1"/>
  <c r="U101" i="3" s="1"/>
  <c r="I103" i="3"/>
  <c r="J103" i="3" s="1"/>
  <c r="M103" i="3" s="1"/>
  <c r="N103" i="3" s="1"/>
  <c r="Q103" i="3" s="1"/>
  <c r="R103" i="3" s="1"/>
  <c r="U103" i="3" s="1"/>
  <c r="I105" i="3"/>
  <c r="J105" i="3" s="1"/>
  <c r="M105" i="3" s="1"/>
  <c r="N105" i="3" s="1"/>
  <c r="Q105" i="3" s="1"/>
  <c r="R105" i="3" s="1"/>
  <c r="U105" i="3" s="1"/>
  <c r="I107" i="3"/>
  <c r="J107" i="3" s="1"/>
  <c r="M107" i="3" s="1"/>
  <c r="N107" i="3" s="1"/>
  <c r="Q107" i="3" s="1"/>
  <c r="R107" i="3" s="1"/>
  <c r="U107" i="3" s="1"/>
  <c r="I109" i="3"/>
  <c r="J109" i="3" s="1"/>
  <c r="M109" i="3" s="1"/>
  <c r="N109" i="3" s="1"/>
  <c r="Q109" i="3" s="1"/>
  <c r="R109" i="3" s="1"/>
  <c r="U109" i="3" s="1"/>
  <c r="I112" i="3"/>
  <c r="J112" i="3" s="1"/>
  <c r="M112" i="3" s="1"/>
  <c r="N112" i="3" s="1"/>
  <c r="Q112" i="3" s="1"/>
  <c r="R112" i="3" s="1"/>
  <c r="U112" i="3" s="1"/>
  <c r="I114" i="3"/>
  <c r="J114" i="3" s="1"/>
  <c r="M114" i="3" s="1"/>
  <c r="N114" i="3" s="1"/>
  <c r="Q114" i="3" s="1"/>
  <c r="R114" i="3" s="1"/>
  <c r="U114" i="3" s="1"/>
  <c r="I116" i="3"/>
  <c r="J116" i="3" s="1"/>
  <c r="M116" i="3" s="1"/>
  <c r="N116" i="3" s="1"/>
  <c r="Q116" i="3" s="1"/>
  <c r="R116" i="3" s="1"/>
  <c r="U116" i="3" s="1"/>
  <c r="I118" i="3"/>
  <c r="J118" i="3" s="1"/>
  <c r="M118" i="3" s="1"/>
  <c r="N118" i="3" s="1"/>
  <c r="Q118" i="3" s="1"/>
  <c r="R118" i="3" s="1"/>
  <c r="U118" i="3" s="1"/>
  <c r="I120" i="3"/>
  <c r="J120" i="3" s="1"/>
  <c r="M120" i="3" s="1"/>
  <c r="N120" i="3" s="1"/>
  <c r="Q120" i="3" s="1"/>
  <c r="R120" i="3" s="1"/>
  <c r="U120" i="3" s="1"/>
  <c r="I122" i="3"/>
  <c r="J122" i="3" s="1"/>
  <c r="M122" i="3" s="1"/>
  <c r="N122" i="3" s="1"/>
  <c r="Q122" i="3" s="1"/>
  <c r="R122" i="3" s="1"/>
  <c r="U122" i="3" s="1"/>
  <c r="I124" i="3"/>
  <c r="J124" i="3" s="1"/>
  <c r="M124" i="3" s="1"/>
  <c r="N124" i="3" s="1"/>
  <c r="Q124" i="3" s="1"/>
  <c r="R124" i="3" s="1"/>
  <c r="U124" i="3" s="1"/>
  <c r="I126" i="3"/>
  <c r="J126" i="3" s="1"/>
  <c r="M126" i="3" s="1"/>
  <c r="N126" i="3" s="1"/>
  <c r="Q126" i="3" s="1"/>
  <c r="R126" i="3" s="1"/>
  <c r="U126" i="3" s="1"/>
  <c r="I128" i="3"/>
  <c r="J128" i="3" s="1"/>
  <c r="M128" i="3" s="1"/>
  <c r="N128" i="3" s="1"/>
  <c r="Q128" i="3" s="1"/>
  <c r="R128" i="3" s="1"/>
  <c r="U128" i="3" s="1"/>
  <c r="I130" i="3"/>
  <c r="J130" i="3" s="1"/>
  <c r="M130" i="3" s="1"/>
  <c r="N130" i="3" s="1"/>
  <c r="Q130" i="3" s="1"/>
  <c r="R130" i="3" s="1"/>
  <c r="U130" i="3" s="1"/>
  <c r="I134" i="3"/>
  <c r="J134" i="3" s="1"/>
  <c r="M134" i="3" s="1"/>
  <c r="N134" i="3" s="1"/>
  <c r="Q134" i="3" s="1"/>
  <c r="R134" i="3" s="1"/>
  <c r="U134" i="3" s="1"/>
  <c r="I135" i="3"/>
  <c r="J135" i="3" s="1"/>
  <c r="M135" i="3" s="1"/>
  <c r="N135" i="3" s="1"/>
  <c r="Q135" i="3" s="1"/>
  <c r="R135" i="3" s="1"/>
  <c r="U135" i="3" s="1"/>
  <c r="I136" i="3"/>
  <c r="J136" i="3" s="1"/>
  <c r="M136" i="3" s="1"/>
  <c r="N136" i="3" s="1"/>
  <c r="Q136" i="3" s="1"/>
  <c r="R136" i="3" s="1"/>
  <c r="U136" i="3" s="1"/>
  <c r="I137" i="3"/>
  <c r="J137" i="3" s="1"/>
  <c r="M137" i="3" s="1"/>
  <c r="N137" i="3" s="1"/>
  <c r="Q137" i="3" s="1"/>
  <c r="R137" i="3" s="1"/>
  <c r="U137" i="3" s="1"/>
  <c r="I138" i="3"/>
  <c r="J138" i="3" s="1"/>
  <c r="M138" i="3" s="1"/>
  <c r="N138" i="3" s="1"/>
  <c r="Q138" i="3" s="1"/>
  <c r="R138" i="3" s="1"/>
  <c r="U138" i="3" s="1"/>
  <c r="I139" i="3"/>
  <c r="J139" i="3" s="1"/>
  <c r="M139" i="3" s="1"/>
  <c r="N139" i="3" s="1"/>
  <c r="Q139" i="3" s="1"/>
  <c r="R139" i="3" s="1"/>
  <c r="U139" i="3" s="1"/>
  <c r="I140" i="3"/>
  <c r="J140" i="3" s="1"/>
  <c r="M140" i="3" s="1"/>
  <c r="N140" i="3" s="1"/>
  <c r="Q140" i="3" s="1"/>
  <c r="R140" i="3" s="1"/>
  <c r="U140" i="3" s="1"/>
  <c r="I141" i="3"/>
  <c r="J141" i="3" s="1"/>
  <c r="M141" i="3" s="1"/>
  <c r="N141" i="3" s="1"/>
  <c r="Q141" i="3" s="1"/>
  <c r="R141" i="3" s="1"/>
  <c r="U141" i="3" s="1"/>
  <c r="I142" i="3"/>
  <c r="J142" i="3" s="1"/>
  <c r="M142" i="3" s="1"/>
  <c r="N142" i="3" s="1"/>
  <c r="Q142" i="3" s="1"/>
  <c r="R142" i="3" s="1"/>
  <c r="U142" i="3" s="1"/>
  <c r="I143" i="3"/>
  <c r="J143" i="3" s="1"/>
  <c r="M143" i="3" s="1"/>
  <c r="N143" i="3" s="1"/>
  <c r="Q143" i="3" s="1"/>
  <c r="R143" i="3" s="1"/>
  <c r="U143" i="3" s="1"/>
  <c r="I144" i="3"/>
  <c r="J144" i="3" s="1"/>
  <c r="M144" i="3" s="1"/>
  <c r="N144" i="3" s="1"/>
  <c r="Q144" i="3" s="1"/>
  <c r="R144" i="3" s="1"/>
  <c r="U144" i="3" s="1"/>
  <c r="I145" i="3"/>
  <c r="J145" i="3" s="1"/>
  <c r="M145" i="3" s="1"/>
  <c r="N145" i="3" s="1"/>
  <c r="Q145" i="3" s="1"/>
  <c r="R145" i="3" s="1"/>
  <c r="U145" i="3" s="1"/>
  <c r="I146" i="3"/>
  <c r="J146" i="3" s="1"/>
  <c r="M146" i="3" s="1"/>
  <c r="N146" i="3" s="1"/>
  <c r="Q146" i="3" s="1"/>
  <c r="R146" i="3" s="1"/>
  <c r="U146" i="3" s="1"/>
  <c r="I147" i="3"/>
  <c r="J147" i="3" s="1"/>
  <c r="M147" i="3" s="1"/>
  <c r="N147" i="3" s="1"/>
  <c r="Q147" i="3" s="1"/>
  <c r="R147" i="3" s="1"/>
  <c r="U147" i="3" s="1"/>
  <c r="I148" i="3"/>
  <c r="J148" i="3" s="1"/>
  <c r="M148" i="3" s="1"/>
  <c r="N148" i="3" s="1"/>
  <c r="Q148" i="3" s="1"/>
  <c r="R148" i="3" s="1"/>
  <c r="U148" i="3" s="1"/>
  <c r="I149" i="3"/>
  <c r="J149" i="3" s="1"/>
  <c r="M149" i="3" s="1"/>
  <c r="N149" i="3" s="1"/>
  <c r="Q149" i="3" s="1"/>
  <c r="R149" i="3" s="1"/>
  <c r="U149" i="3" s="1"/>
  <c r="I27" i="3"/>
  <c r="J27" i="3" s="1"/>
  <c r="M27" i="3" s="1"/>
  <c r="N27" i="3" s="1"/>
  <c r="Q27" i="3" s="1"/>
  <c r="R27" i="3" s="1"/>
  <c r="U27" i="3" s="1"/>
  <c r="I35" i="3"/>
  <c r="J35" i="3" s="1"/>
  <c r="M35" i="3" s="1"/>
  <c r="N35" i="3" s="1"/>
  <c r="Q35" i="3" s="1"/>
  <c r="R35" i="3" s="1"/>
  <c r="U35" i="3" s="1"/>
  <c r="I37" i="3"/>
  <c r="J37" i="3" s="1"/>
  <c r="M37" i="3" s="1"/>
  <c r="N37" i="3" s="1"/>
  <c r="Q37" i="3" s="1"/>
  <c r="R37" i="3" s="1"/>
  <c r="U37" i="3" s="1"/>
  <c r="I131" i="3"/>
  <c r="J131" i="3" s="1"/>
  <c r="M131" i="3" s="1"/>
  <c r="N131" i="3" s="1"/>
  <c r="Q131" i="3" s="1"/>
  <c r="R131" i="3" s="1"/>
  <c r="U131" i="3" s="1"/>
  <c r="J153" i="4"/>
  <c r="M4" i="4"/>
  <c r="N4" i="4" s="1"/>
  <c r="Q4" i="4" s="1"/>
  <c r="R4" i="4" s="1"/>
  <c r="U4" i="4" s="1"/>
  <c r="M150" i="3"/>
  <c r="I151" i="3"/>
  <c r="J4" i="3"/>
  <c r="L151" i="3"/>
  <c r="C168" i="2"/>
  <c r="B168" i="2"/>
  <c r="C167" i="2"/>
  <c r="B167" i="2"/>
  <c r="C166" i="2"/>
  <c r="B166" i="2"/>
  <c r="C165" i="2"/>
  <c r="B165" i="2"/>
  <c r="C164" i="2"/>
  <c r="B164" i="2"/>
  <c r="C163" i="2"/>
  <c r="B163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1" i="2"/>
  <c r="B151" i="2"/>
  <c r="L150" i="2"/>
  <c r="K150" i="2"/>
  <c r="J150" i="2"/>
  <c r="C150" i="2"/>
  <c r="B150" i="2"/>
  <c r="T149" i="2"/>
  <c r="S149" i="2"/>
  <c r="P149" i="2"/>
  <c r="O149" i="2"/>
  <c r="L149" i="2"/>
  <c r="K149" i="2"/>
  <c r="H149" i="2"/>
  <c r="G149" i="2"/>
  <c r="F149" i="2"/>
  <c r="I149" i="2" s="1"/>
  <c r="J149" i="2" s="1"/>
  <c r="M149" i="2" s="1"/>
  <c r="N149" i="2" s="1"/>
  <c r="Q149" i="2" s="1"/>
  <c r="R149" i="2" s="1"/>
  <c r="U149" i="2" s="1"/>
  <c r="C149" i="2"/>
  <c r="B149" i="2"/>
  <c r="T148" i="2"/>
  <c r="S148" i="2"/>
  <c r="P148" i="2"/>
  <c r="O148" i="2"/>
  <c r="L148" i="2"/>
  <c r="K148" i="2"/>
  <c r="H148" i="2"/>
  <c r="G148" i="2"/>
  <c r="I148" i="2" s="1"/>
  <c r="J148" i="2" s="1"/>
  <c r="M148" i="2" s="1"/>
  <c r="N148" i="2" s="1"/>
  <c r="Q148" i="2" s="1"/>
  <c r="R148" i="2" s="1"/>
  <c r="U148" i="2" s="1"/>
  <c r="F148" i="2"/>
  <c r="C148" i="2"/>
  <c r="B148" i="2"/>
  <c r="T147" i="2"/>
  <c r="S147" i="2"/>
  <c r="P147" i="2"/>
  <c r="O147" i="2"/>
  <c r="L147" i="2"/>
  <c r="K147" i="2"/>
  <c r="H147" i="2"/>
  <c r="G147" i="2"/>
  <c r="F147" i="2"/>
  <c r="I147" i="2" s="1"/>
  <c r="J147" i="2" s="1"/>
  <c r="M147" i="2" s="1"/>
  <c r="N147" i="2" s="1"/>
  <c r="Q147" i="2" s="1"/>
  <c r="R147" i="2" s="1"/>
  <c r="U147" i="2" s="1"/>
  <c r="C147" i="2"/>
  <c r="B147" i="2"/>
  <c r="T146" i="2"/>
  <c r="S146" i="2"/>
  <c r="P146" i="2"/>
  <c r="O146" i="2"/>
  <c r="L146" i="2"/>
  <c r="K146" i="2"/>
  <c r="H146" i="2"/>
  <c r="G146" i="2"/>
  <c r="I146" i="2" s="1"/>
  <c r="J146" i="2" s="1"/>
  <c r="M146" i="2" s="1"/>
  <c r="N146" i="2" s="1"/>
  <c r="Q146" i="2" s="1"/>
  <c r="R146" i="2" s="1"/>
  <c r="U146" i="2" s="1"/>
  <c r="F146" i="2"/>
  <c r="C146" i="2"/>
  <c r="B146" i="2"/>
  <c r="T145" i="2"/>
  <c r="S145" i="2"/>
  <c r="P145" i="2"/>
  <c r="O145" i="2"/>
  <c r="L145" i="2"/>
  <c r="K145" i="2"/>
  <c r="H145" i="2"/>
  <c r="G145" i="2"/>
  <c r="F145" i="2"/>
  <c r="I145" i="2" s="1"/>
  <c r="J145" i="2" s="1"/>
  <c r="M145" i="2" s="1"/>
  <c r="N145" i="2" s="1"/>
  <c r="Q145" i="2" s="1"/>
  <c r="R145" i="2" s="1"/>
  <c r="U145" i="2" s="1"/>
  <c r="C145" i="2"/>
  <c r="B145" i="2"/>
  <c r="T144" i="2"/>
  <c r="S144" i="2"/>
  <c r="P144" i="2"/>
  <c r="O144" i="2"/>
  <c r="L144" i="2"/>
  <c r="K144" i="2"/>
  <c r="H144" i="2"/>
  <c r="G144" i="2"/>
  <c r="I144" i="2" s="1"/>
  <c r="J144" i="2" s="1"/>
  <c r="M144" i="2" s="1"/>
  <c r="N144" i="2" s="1"/>
  <c r="Q144" i="2" s="1"/>
  <c r="R144" i="2" s="1"/>
  <c r="U144" i="2" s="1"/>
  <c r="F144" i="2"/>
  <c r="C144" i="2"/>
  <c r="B144" i="2"/>
  <c r="T143" i="2"/>
  <c r="S143" i="2"/>
  <c r="P143" i="2"/>
  <c r="O143" i="2"/>
  <c r="L143" i="2"/>
  <c r="K143" i="2"/>
  <c r="H143" i="2"/>
  <c r="G143" i="2"/>
  <c r="F143" i="2"/>
  <c r="I143" i="2" s="1"/>
  <c r="J143" i="2" s="1"/>
  <c r="M143" i="2" s="1"/>
  <c r="N143" i="2" s="1"/>
  <c r="Q143" i="2" s="1"/>
  <c r="R143" i="2" s="1"/>
  <c r="U143" i="2" s="1"/>
  <c r="C143" i="2"/>
  <c r="B143" i="2"/>
  <c r="T142" i="2"/>
  <c r="S142" i="2"/>
  <c r="P142" i="2"/>
  <c r="O142" i="2"/>
  <c r="L142" i="2"/>
  <c r="K142" i="2"/>
  <c r="H142" i="2"/>
  <c r="G142" i="2"/>
  <c r="I142" i="2" s="1"/>
  <c r="J142" i="2" s="1"/>
  <c r="M142" i="2" s="1"/>
  <c r="N142" i="2" s="1"/>
  <c r="Q142" i="2" s="1"/>
  <c r="R142" i="2" s="1"/>
  <c r="U142" i="2" s="1"/>
  <c r="F142" i="2"/>
  <c r="C142" i="2"/>
  <c r="B142" i="2"/>
  <c r="T141" i="2"/>
  <c r="S141" i="2"/>
  <c r="P141" i="2"/>
  <c r="O141" i="2"/>
  <c r="L141" i="2"/>
  <c r="K141" i="2"/>
  <c r="H141" i="2"/>
  <c r="G141" i="2"/>
  <c r="F141" i="2"/>
  <c r="I141" i="2" s="1"/>
  <c r="J141" i="2" s="1"/>
  <c r="M141" i="2" s="1"/>
  <c r="N141" i="2" s="1"/>
  <c r="Q141" i="2" s="1"/>
  <c r="R141" i="2" s="1"/>
  <c r="U141" i="2" s="1"/>
  <c r="C141" i="2"/>
  <c r="B141" i="2"/>
  <c r="T140" i="2"/>
  <c r="S140" i="2"/>
  <c r="P140" i="2"/>
  <c r="O140" i="2"/>
  <c r="L140" i="2"/>
  <c r="K140" i="2"/>
  <c r="H140" i="2"/>
  <c r="G140" i="2"/>
  <c r="F140" i="2"/>
  <c r="C140" i="2"/>
  <c r="B140" i="2"/>
  <c r="T139" i="2"/>
  <c r="S139" i="2"/>
  <c r="P139" i="2"/>
  <c r="O139" i="2"/>
  <c r="L139" i="2"/>
  <c r="K139" i="2"/>
  <c r="H139" i="2"/>
  <c r="G139" i="2"/>
  <c r="F139" i="2"/>
  <c r="I139" i="2" s="1"/>
  <c r="J139" i="2" s="1"/>
  <c r="M139" i="2" s="1"/>
  <c r="N139" i="2" s="1"/>
  <c r="Q139" i="2" s="1"/>
  <c r="R139" i="2" s="1"/>
  <c r="U139" i="2" s="1"/>
  <c r="C139" i="2"/>
  <c r="B139" i="2"/>
  <c r="T138" i="2"/>
  <c r="S138" i="2"/>
  <c r="P138" i="2"/>
  <c r="O138" i="2"/>
  <c r="L138" i="2"/>
  <c r="K138" i="2"/>
  <c r="H138" i="2"/>
  <c r="G138" i="2"/>
  <c r="F138" i="2"/>
  <c r="C138" i="2"/>
  <c r="B138" i="2"/>
  <c r="T137" i="2"/>
  <c r="S137" i="2"/>
  <c r="P137" i="2"/>
  <c r="O137" i="2"/>
  <c r="L137" i="2"/>
  <c r="K137" i="2"/>
  <c r="H137" i="2"/>
  <c r="G137" i="2"/>
  <c r="F137" i="2"/>
  <c r="I137" i="2" s="1"/>
  <c r="J137" i="2" s="1"/>
  <c r="M137" i="2" s="1"/>
  <c r="N137" i="2" s="1"/>
  <c r="Q137" i="2" s="1"/>
  <c r="R137" i="2" s="1"/>
  <c r="U137" i="2" s="1"/>
  <c r="C137" i="2"/>
  <c r="B137" i="2"/>
  <c r="T136" i="2"/>
  <c r="S136" i="2"/>
  <c r="P136" i="2"/>
  <c r="O136" i="2"/>
  <c r="L136" i="2"/>
  <c r="K136" i="2"/>
  <c r="H136" i="2"/>
  <c r="G136" i="2"/>
  <c r="I136" i="2" s="1"/>
  <c r="J136" i="2" s="1"/>
  <c r="M136" i="2" s="1"/>
  <c r="N136" i="2" s="1"/>
  <c r="Q136" i="2" s="1"/>
  <c r="R136" i="2" s="1"/>
  <c r="U136" i="2" s="1"/>
  <c r="F136" i="2"/>
  <c r="C136" i="2"/>
  <c r="B136" i="2"/>
  <c r="T135" i="2"/>
  <c r="S135" i="2"/>
  <c r="P135" i="2"/>
  <c r="O135" i="2"/>
  <c r="L135" i="2"/>
  <c r="K135" i="2"/>
  <c r="H135" i="2"/>
  <c r="G135" i="2"/>
  <c r="F135" i="2"/>
  <c r="I135" i="2" s="1"/>
  <c r="J135" i="2" s="1"/>
  <c r="M135" i="2" s="1"/>
  <c r="N135" i="2" s="1"/>
  <c r="Q135" i="2" s="1"/>
  <c r="R135" i="2" s="1"/>
  <c r="U135" i="2" s="1"/>
  <c r="C135" i="2"/>
  <c r="B135" i="2"/>
  <c r="T134" i="2"/>
  <c r="S134" i="2"/>
  <c r="P134" i="2"/>
  <c r="O134" i="2"/>
  <c r="L134" i="2"/>
  <c r="K134" i="2"/>
  <c r="H134" i="2"/>
  <c r="G134" i="2"/>
  <c r="F134" i="2"/>
  <c r="C134" i="2"/>
  <c r="B134" i="2"/>
  <c r="T133" i="2"/>
  <c r="S133" i="2"/>
  <c r="P133" i="2"/>
  <c r="O133" i="2"/>
  <c r="L133" i="2"/>
  <c r="K133" i="2"/>
  <c r="H133" i="2"/>
  <c r="G133" i="2"/>
  <c r="F133" i="2"/>
  <c r="I133" i="2" s="1"/>
  <c r="J133" i="2" s="1"/>
  <c r="M133" i="2" s="1"/>
  <c r="N133" i="2" s="1"/>
  <c r="Q133" i="2" s="1"/>
  <c r="R133" i="2" s="1"/>
  <c r="U133" i="2" s="1"/>
  <c r="C133" i="2"/>
  <c r="B133" i="2"/>
  <c r="T132" i="2"/>
  <c r="S132" i="2"/>
  <c r="P132" i="2"/>
  <c r="O132" i="2"/>
  <c r="L132" i="2"/>
  <c r="K132" i="2"/>
  <c r="H132" i="2"/>
  <c r="G132" i="2"/>
  <c r="F132" i="2"/>
  <c r="C132" i="2"/>
  <c r="B132" i="2"/>
  <c r="T131" i="2"/>
  <c r="S131" i="2"/>
  <c r="P131" i="2"/>
  <c r="O131" i="2"/>
  <c r="L131" i="2"/>
  <c r="K131" i="2"/>
  <c r="H131" i="2"/>
  <c r="G131" i="2"/>
  <c r="F131" i="2"/>
  <c r="I131" i="2" s="1"/>
  <c r="J131" i="2" s="1"/>
  <c r="M131" i="2" s="1"/>
  <c r="N131" i="2" s="1"/>
  <c r="Q131" i="2" s="1"/>
  <c r="R131" i="2" s="1"/>
  <c r="U131" i="2" s="1"/>
  <c r="C131" i="2"/>
  <c r="B131" i="2"/>
  <c r="A131" i="2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T130" i="2"/>
  <c r="S130" i="2"/>
  <c r="P130" i="2"/>
  <c r="O130" i="2"/>
  <c r="L130" i="2"/>
  <c r="K130" i="2"/>
  <c r="H130" i="2"/>
  <c r="G130" i="2"/>
  <c r="F130" i="2"/>
  <c r="C130" i="2"/>
  <c r="B130" i="2"/>
  <c r="A130" i="2"/>
  <c r="T129" i="2"/>
  <c r="S129" i="2"/>
  <c r="P129" i="2"/>
  <c r="O129" i="2"/>
  <c r="L129" i="2"/>
  <c r="K129" i="2"/>
  <c r="H129" i="2"/>
  <c r="G129" i="2"/>
  <c r="F129" i="2"/>
  <c r="I129" i="2" s="1"/>
  <c r="J129" i="2" s="1"/>
  <c r="M129" i="2" s="1"/>
  <c r="N129" i="2" s="1"/>
  <c r="Q129" i="2" s="1"/>
  <c r="R129" i="2" s="1"/>
  <c r="U129" i="2" s="1"/>
  <c r="C129" i="2"/>
  <c r="B129" i="2"/>
  <c r="A129" i="2"/>
  <c r="T128" i="2"/>
  <c r="S128" i="2"/>
  <c r="P128" i="2"/>
  <c r="O128" i="2"/>
  <c r="L128" i="2"/>
  <c r="K128" i="2"/>
  <c r="H128" i="2"/>
  <c r="G128" i="2"/>
  <c r="F128" i="2"/>
  <c r="C128" i="2"/>
  <c r="B128" i="2"/>
  <c r="A128" i="2"/>
  <c r="T127" i="2"/>
  <c r="S127" i="2"/>
  <c r="P127" i="2"/>
  <c r="O127" i="2"/>
  <c r="L127" i="2"/>
  <c r="K127" i="2"/>
  <c r="H127" i="2"/>
  <c r="G127" i="2"/>
  <c r="F127" i="2"/>
  <c r="I127" i="2" s="1"/>
  <c r="J127" i="2" s="1"/>
  <c r="M127" i="2" s="1"/>
  <c r="N127" i="2" s="1"/>
  <c r="Q127" i="2" s="1"/>
  <c r="R127" i="2" s="1"/>
  <c r="U127" i="2" s="1"/>
  <c r="C127" i="2"/>
  <c r="B127" i="2"/>
  <c r="A127" i="2"/>
  <c r="T126" i="2"/>
  <c r="S126" i="2"/>
  <c r="P126" i="2"/>
  <c r="O126" i="2"/>
  <c r="L126" i="2"/>
  <c r="K126" i="2"/>
  <c r="H126" i="2"/>
  <c r="G126" i="2"/>
  <c r="F126" i="2"/>
  <c r="C126" i="2"/>
  <c r="B126" i="2"/>
  <c r="A126" i="2"/>
  <c r="T125" i="2"/>
  <c r="S125" i="2"/>
  <c r="P125" i="2"/>
  <c r="O125" i="2"/>
  <c r="L125" i="2"/>
  <c r="K125" i="2"/>
  <c r="H125" i="2"/>
  <c r="G125" i="2"/>
  <c r="F125" i="2"/>
  <c r="I125" i="2" s="1"/>
  <c r="J125" i="2" s="1"/>
  <c r="M125" i="2" s="1"/>
  <c r="N125" i="2" s="1"/>
  <c r="Q125" i="2" s="1"/>
  <c r="R125" i="2" s="1"/>
  <c r="U125" i="2" s="1"/>
  <c r="C125" i="2"/>
  <c r="B125" i="2"/>
  <c r="A125" i="2"/>
  <c r="T124" i="2"/>
  <c r="S124" i="2"/>
  <c r="P124" i="2"/>
  <c r="O124" i="2"/>
  <c r="L124" i="2"/>
  <c r="K124" i="2"/>
  <c r="H124" i="2"/>
  <c r="G124" i="2"/>
  <c r="F124" i="2"/>
  <c r="C124" i="2"/>
  <c r="B124" i="2"/>
  <c r="A124" i="2"/>
  <c r="T123" i="2"/>
  <c r="S123" i="2"/>
  <c r="P123" i="2"/>
  <c r="O123" i="2"/>
  <c r="L123" i="2"/>
  <c r="K123" i="2"/>
  <c r="H123" i="2"/>
  <c r="G123" i="2"/>
  <c r="F123" i="2"/>
  <c r="I123" i="2" s="1"/>
  <c r="J123" i="2" s="1"/>
  <c r="M123" i="2" s="1"/>
  <c r="N123" i="2" s="1"/>
  <c r="Q123" i="2" s="1"/>
  <c r="R123" i="2" s="1"/>
  <c r="U123" i="2" s="1"/>
  <c r="C123" i="2"/>
  <c r="B123" i="2"/>
  <c r="A123" i="2"/>
  <c r="T122" i="2"/>
  <c r="S122" i="2"/>
  <c r="P122" i="2"/>
  <c r="O122" i="2"/>
  <c r="L122" i="2"/>
  <c r="K122" i="2"/>
  <c r="H122" i="2"/>
  <c r="G122" i="2"/>
  <c r="F122" i="2"/>
  <c r="I122" i="2" s="1"/>
  <c r="J122" i="2" s="1"/>
  <c r="M122" i="2" s="1"/>
  <c r="N122" i="2" s="1"/>
  <c r="Q122" i="2" s="1"/>
  <c r="R122" i="2" s="1"/>
  <c r="U122" i="2" s="1"/>
  <c r="C122" i="2"/>
  <c r="B122" i="2"/>
  <c r="A122" i="2"/>
  <c r="T121" i="2"/>
  <c r="S121" i="2"/>
  <c r="P121" i="2"/>
  <c r="O121" i="2"/>
  <c r="L121" i="2"/>
  <c r="K121" i="2"/>
  <c r="H121" i="2"/>
  <c r="G121" i="2"/>
  <c r="F121" i="2"/>
  <c r="I121" i="2" s="1"/>
  <c r="J121" i="2" s="1"/>
  <c r="M121" i="2" s="1"/>
  <c r="N121" i="2" s="1"/>
  <c r="Q121" i="2" s="1"/>
  <c r="R121" i="2" s="1"/>
  <c r="U121" i="2" s="1"/>
  <c r="C121" i="2"/>
  <c r="B121" i="2"/>
  <c r="T120" i="2"/>
  <c r="S120" i="2"/>
  <c r="P120" i="2"/>
  <c r="O120" i="2"/>
  <c r="L120" i="2"/>
  <c r="K120" i="2"/>
  <c r="H120" i="2"/>
  <c r="G120" i="2"/>
  <c r="F120" i="2"/>
  <c r="C120" i="2"/>
  <c r="B120" i="2"/>
  <c r="A120" i="2"/>
  <c r="T119" i="2"/>
  <c r="S119" i="2"/>
  <c r="P119" i="2"/>
  <c r="O119" i="2"/>
  <c r="L119" i="2"/>
  <c r="K119" i="2"/>
  <c r="H119" i="2"/>
  <c r="G119" i="2"/>
  <c r="I119" i="2" s="1"/>
  <c r="J119" i="2" s="1"/>
  <c r="M119" i="2" s="1"/>
  <c r="N119" i="2" s="1"/>
  <c r="Q119" i="2" s="1"/>
  <c r="R119" i="2" s="1"/>
  <c r="U119" i="2" s="1"/>
  <c r="F119" i="2"/>
  <c r="C119" i="2"/>
  <c r="B119" i="2"/>
  <c r="A119" i="2"/>
  <c r="T118" i="2"/>
  <c r="S118" i="2"/>
  <c r="P118" i="2"/>
  <c r="O118" i="2"/>
  <c r="L118" i="2"/>
  <c r="K118" i="2"/>
  <c r="H118" i="2"/>
  <c r="G118" i="2"/>
  <c r="F118" i="2"/>
  <c r="C118" i="2"/>
  <c r="B118" i="2"/>
  <c r="A118" i="2"/>
  <c r="T117" i="2"/>
  <c r="S117" i="2"/>
  <c r="P117" i="2"/>
  <c r="O117" i="2"/>
  <c r="L117" i="2"/>
  <c r="K117" i="2"/>
  <c r="H117" i="2"/>
  <c r="G117" i="2"/>
  <c r="F117" i="2"/>
  <c r="C117" i="2"/>
  <c r="B117" i="2"/>
  <c r="A117" i="2"/>
  <c r="T116" i="2"/>
  <c r="S116" i="2"/>
  <c r="P116" i="2"/>
  <c r="O116" i="2"/>
  <c r="L116" i="2"/>
  <c r="K116" i="2"/>
  <c r="H116" i="2"/>
  <c r="G116" i="2"/>
  <c r="F116" i="2"/>
  <c r="C116" i="2"/>
  <c r="B116" i="2"/>
  <c r="A116" i="2"/>
  <c r="T115" i="2"/>
  <c r="S115" i="2"/>
  <c r="P115" i="2"/>
  <c r="O115" i="2"/>
  <c r="L115" i="2"/>
  <c r="K115" i="2"/>
  <c r="H115" i="2"/>
  <c r="G115" i="2"/>
  <c r="F115" i="2"/>
  <c r="C115" i="2"/>
  <c r="B115" i="2"/>
  <c r="A115" i="2"/>
  <c r="T114" i="2"/>
  <c r="S114" i="2"/>
  <c r="P114" i="2"/>
  <c r="O114" i="2"/>
  <c r="L114" i="2"/>
  <c r="K114" i="2"/>
  <c r="H114" i="2"/>
  <c r="G114" i="2"/>
  <c r="F114" i="2"/>
  <c r="C114" i="2"/>
  <c r="B114" i="2"/>
  <c r="A114" i="2"/>
  <c r="T113" i="2"/>
  <c r="S113" i="2"/>
  <c r="P113" i="2"/>
  <c r="O113" i="2"/>
  <c r="L113" i="2"/>
  <c r="K113" i="2"/>
  <c r="H113" i="2"/>
  <c r="G113" i="2"/>
  <c r="F113" i="2"/>
  <c r="C113" i="2"/>
  <c r="B113" i="2"/>
  <c r="A113" i="2"/>
  <c r="T112" i="2"/>
  <c r="S112" i="2"/>
  <c r="P112" i="2"/>
  <c r="O112" i="2"/>
  <c r="L112" i="2"/>
  <c r="K112" i="2"/>
  <c r="H112" i="2"/>
  <c r="G112" i="2"/>
  <c r="F112" i="2"/>
  <c r="C112" i="2"/>
  <c r="B112" i="2"/>
  <c r="A112" i="2"/>
  <c r="T111" i="2"/>
  <c r="S111" i="2"/>
  <c r="P111" i="2"/>
  <c r="O111" i="2"/>
  <c r="L111" i="2"/>
  <c r="K111" i="2"/>
  <c r="H111" i="2"/>
  <c r="G111" i="2"/>
  <c r="F111" i="2"/>
  <c r="C111" i="2"/>
  <c r="B111" i="2"/>
  <c r="A111" i="2"/>
  <c r="T110" i="2"/>
  <c r="S110" i="2"/>
  <c r="P110" i="2"/>
  <c r="O110" i="2"/>
  <c r="L110" i="2"/>
  <c r="K110" i="2"/>
  <c r="H110" i="2"/>
  <c r="G110" i="2"/>
  <c r="F110" i="2"/>
  <c r="C110" i="2"/>
  <c r="B110" i="2"/>
  <c r="A110" i="2"/>
  <c r="T109" i="2"/>
  <c r="S109" i="2"/>
  <c r="P109" i="2"/>
  <c r="O109" i="2"/>
  <c r="L109" i="2"/>
  <c r="K109" i="2"/>
  <c r="H109" i="2"/>
  <c r="G109" i="2"/>
  <c r="F109" i="2"/>
  <c r="C109" i="2"/>
  <c r="B109" i="2"/>
  <c r="A109" i="2"/>
  <c r="T108" i="2"/>
  <c r="S108" i="2"/>
  <c r="P108" i="2"/>
  <c r="O108" i="2"/>
  <c r="L108" i="2"/>
  <c r="K108" i="2"/>
  <c r="H108" i="2"/>
  <c r="G108" i="2"/>
  <c r="F108" i="2"/>
  <c r="C108" i="2"/>
  <c r="B108" i="2"/>
  <c r="A108" i="2"/>
  <c r="T107" i="2"/>
  <c r="S107" i="2"/>
  <c r="P107" i="2"/>
  <c r="O107" i="2"/>
  <c r="L107" i="2"/>
  <c r="K107" i="2"/>
  <c r="H107" i="2"/>
  <c r="G107" i="2"/>
  <c r="I107" i="2" s="1"/>
  <c r="J107" i="2" s="1"/>
  <c r="M107" i="2" s="1"/>
  <c r="N107" i="2" s="1"/>
  <c r="Q107" i="2" s="1"/>
  <c r="R107" i="2" s="1"/>
  <c r="U107" i="2" s="1"/>
  <c r="F107" i="2"/>
  <c r="C107" i="2"/>
  <c r="B107" i="2"/>
  <c r="A107" i="2"/>
  <c r="T106" i="2"/>
  <c r="S106" i="2"/>
  <c r="P106" i="2"/>
  <c r="O106" i="2"/>
  <c r="L106" i="2"/>
  <c r="K106" i="2"/>
  <c r="H106" i="2"/>
  <c r="G106" i="2"/>
  <c r="F106" i="2"/>
  <c r="C106" i="2"/>
  <c r="B106" i="2"/>
  <c r="A106" i="2"/>
  <c r="T105" i="2"/>
  <c r="S105" i="2"/>
  <c r="P105" i="2"/>
  <c r="O105" i="2"/>
  <c r="L105" i="2"/>
  <c r="K105" i="2"/>
  <c r="H105" i="2"/>
  <c r="G105" i="2"/>
  <c r="I105" i="2" s="1"/>
  <c r="J105" i="2" s="1"/>
  <c r="M105" i="2" s="1"/>
  <c r="N105" i="2" s="1"/>
  <c r="Q105" i="2" s="1"/>
  <c r="R105" i="2" s="1"/>
  <c r="U105" i="2" s="1"/>
  <c r="F105" i="2"/>
  <c r="C105" i="2"/>
  <c r="B105" i="2"/>
  <c r="A105" i="2"/>
  <c r="T104" i="2"/>
  <c r="S104" i="2"/>
  <c r="P104" i="2"/>
  <c r="O104" i="2"/>
  <c r="L104" i="2"/>
  <c r="K104" i="2"/>
  <c r="H104" i="2"/>
  <c r="G104" i="2"/>
  <c r="F104" i="2"/>
  <c r="C104" i="2"/>
  <c r="B104" i="2"/>
  <c r="A104" i="2"/>
  <c r="T103" i="2"/>
  <c r="S103" i="2"/>
  <c r="P103" i="2"/>
  <c r="O103" i="2"/>
  <c r="L103" i="2"/>
  <c r="K103" i="2"/>
  <c r="H103" i="2"/>
  <c r="G103" i="2"/>
  <c r="I103" i="2" s="1"/>
  <c r="J103" i="2" s="1"/>
  <c r="M103" i="2" s="1"/>
  <c r="N103" i="2" s="1"/>
  <c r="Q103" i="2" s="1"/>
  <c r="R103" i="2" s="1"/>
  <c r="U103" i="2" s="1"/>
  <c r="F103" i="2"/>
  <c r="C103" i="2"/>
  <c r="B103" i="2"/>
  <c r="A103" i="2"/>
  <c r="T102" i="2"/>
  <c r="S102" i="2"/>
  <c r="P102" i="2"/>
  <c r="O102" i="2"/>
  <c r="L102" i="2"/>
  <c r="K102" i="2"/>
  <c r="H102" i="2"/>
  <c r="G102" i="2"/>
  <c r="F102" i="2"/>
  <c r="C102" i="2"/>
  <c r="B102" i="2"/>
  <c r="A102" i="2"/>
  <c r="T101" i="2"/>
  <c r="S101" i="2"/>
  <c r="P101" i="2"/>
  <c r="O101" i="2"/>
  <c r="L101" i="2"/>
  <c r="K101" i="2"/>
  <c r="H101" i="2"/>
  <c r="G101" i="2"/>
  <c r="I101" i="2" s="1"/>
  <c r="J101" i="2" s="1"/>
  <c r="M101" i="2" s="1"/>
  <c r="N101" i="2" s="1"/>
  <c r="Q101" i="2" s="1"/>
  <c r="R101" i="2" s="1"/>
  <c r="U101" i="2" s="1"/>
  <c r="F101" i="2"/>
  <c r="C101" i="2"/>
  <c r="B101" i="2"/>
  <c r="A101" i="2"/>
  <c r="T100" i="2"/>
  <c r="S100" i="2"/>
  <c r="P100" i="2"/>
  <c r="O100" i="2"/>
  <c r="L100" i="2"/>
  <c r="K100" i="2"/>
  <c r="H100" i="2"/>
  <c r="G100" i="2"/>
  <c r="F100" i="2"/>
  <c r="C100" i="2"/>
  <c r="B100" i="2"/>
  <c r="A100" i="2"/>
  <c r="T99" i="2"/>
  <c r="S99" i="2"/>
  <c r="P99" i="2"/>
  <c r="O99" i="2"/>
  <c r="L99" i="2"/>
  <c r="K99" i="2"/>
  <c r="H99" i="2"/>
  <c r="G99" i="2"/>
  <c r="I99" i="2" s="1"/>
  <c r="J99" i="2" s="1"/>
  <c r="M99" i="2" s="1"/>
  <c r="N99" i="2" s="1"/>
  <c r="Q99" i="2" s="1"/>
  <c r="R99" i="2" s="1"/>
  <c r="U99" i="2" s="1"/>
  <c r="F99" i="2"/>
  <c r="B99" i="2"/>
  <c r="A99" i="2"/>
  <c r="C98" i="2"/>
  <c r="T97" i="2"/>
  <c r="S97" i="2"/>
  <c r="P97" i="2"/>
  <c r="O97" i="2"/>
  <c r="L97" i="2"/>
  <c r="K97" i="2"/>
  <c r="H97" i="2"/>
  <c r="G97" i="2"/>
  <c r="F97" i="2"/>
  <c r="C97" i="2"/>
  <c r="A97" i="2"/>
  <c r="T96" i="2"/>
  <c r="S96" i="2"/>
  <c r="P96" i="2"/>
  <c r="O96" i="2"/>
  <c r="L96" i="2"/>
  <c r="K96" i="2"/>
  <c r="H96" i="2"/>
  <c r="G96" i="2"/>
  <c r="F96" i="2"/>
  <c r="I96" i="2" s="1"/>
  <c r="J96" i="2" s="1"/>
  <c r="M96" i="2" s="1"/>
  <c r="N96" i="2" s="1"/>
  <c r="Q96" i="2" s="1"/>
  <c r="R96" i="2" s="1"/>
  <c r="U96" i="2" s="1"/>
  <c r="C96" i="2"/>
  <c r="B96" i="2"/>
  <c r="A96" i="2"/>
  <c r="T95" i="2"/>
  <c r="S95" i="2"/>
  <c r="P95" i="2"/>
  <c r="O95" i="2"/>
  <c r="L95" i="2"/>
  <c r="K95" i="2"/>
  <c r="H95" i="2"/>
  <c r="G95" i="2"/>
  <c r="F95" i="2"/>
  <c r="C95" i="2"/>
  <c r="B95" i="2"/>
  <c r="A95" i="2"/>
  <c r="T94" i="2"/>
  <c r="S94" i="2"/>
  <c r="P94" i="2"/>
  <c r="O94" i="2"/>
  <c r="L94" i="2"/>
  <c r="K94" i="2"/>
  <c r="H94" i="2"/>
  <c r="G94" i="2"/>
  <c r="F94" i="2"/>
  <c r="I94" i="2" s="1"/>
  <c r="J94" i="2" s="1"/>
  <c r="M94" i="2" s="1"/>
  <c r="N94" i="2" s="1"/>
  <c r="Q94" i="2" s="1"/>
  <c r="R94" i="2" s="1"/>
  <c r="U94" i="2" s="1"/>
  <c r="C94" i="2"/>
  <c r="B94" i="2"/>
  <c r="A94" i="2"/>
  <c r="T93" i="2"/>
  <c r="S93" i="2"/>
  <c r="P93" i="2"/>
  <c r="O93" i="2"/>
  <c r="L93" i="2"/>
  <c r="K93" i="2"/>
  <c r="H93" i="2"/>
  <c r="G93" i="2"/>
  <c r="F93" i="2"/>
  <c r="C93" i="2"/>
  <c r="B93" i="2"/>
  <c r="A93" i="2"/>
  <c r="T92" i="2"/>
  <c r="S92" i="2"/>
  <c r="P92" i="2"/>
  <c r="O92" i="2"/>
  <c r="L92" i="2"/>
  <c r="K92" i="2"/>
  <c r="H92" i="2"/>
  <c r="G92" i="2"/>
  <c r="F92" i="2"/>
  <c r="I92" i="2" s="1"/>
  <c r="J92" i="2" s="1"/>
  <c r="M92" i="2" s="1"/>
  <c r="N92" i="2" s="1"/>
  <c r="Q92" i="2" s="1"/>
  <c r="R92" i="2" s="1"/>
  <c r="U92" i="2" s="1"/>
  <c r="B92" i="2"/>
  <c r="A92" i="2"/>
  <c r="T91" i="2"/>
  <c r="S91" i="2"/>
  <c r="P91" i="2"/>
  <c r="O91" i="2"/>
  <c r="L91" i="2"/>
  <c r="K91" i="2"/>
  <c r="H91" i="2"/>
  <c r="G91" i="2"/>
  <c r="F91" i="2"/>
  <c r="C91" i="2"/>
  <c r="B91" i="2"/>
  <c r="A91" i="2"/>
  <c r="T90" i="2"/>
  <c r="S90" i="2"/>
  <c r="P90" i="2"/>
  <c r="O90" i="2"/>
  <c r="L90" i="2"/>
  <c r="K90" i="2"/>
  <c r="H90" i="2"/>
  <c r="G90" i="2"/>
  <c r="I90" i="2" s="1"/>
  <c r="J90" i="2" s="1"/>
  <c r="M90" i="2" s="1"/>
  <c r="N90" i="2" s="1"/>
  <c r="Q90" i="2" s="1"/>
  <c r="R90" i="2" s="1"/>
  <c r="U90" i="2" s="1"/>
  <c r="F90" i="2"/>
  <c r="C90" i="2"/>
  <c r="B90" i="2"/>
  <c r="A90" i="2"/>
  <c r="T89" i="2"/>
  <c r="S89" i="2"/>
  <c r="P89" i="2"/>
  <c r="O89" i="2"/>
  <c r="L89" i="2"/>
  <c r="K89" i="2"/>
  <c r="H89" i="2"/>
  <c r="G89" i="2"/>
  <c r="F89" i="2"/>
  <c r="C89" i="2"/>
  <c r="B89" i="2"/>
  <c r="A89" i="2"/>
  <c r="T88" i="2"/>
  <c r="S88" i="2"/>
  <c r="P88" i="2"/>
  <c r="O88" i="2"/>
  <c r="L88" i="2"/>
  <c r="K88" i="2"/>
  <c r="H88" i="2"/>
  <c r="G88" i="2"/>
  <c r="I88" i="2" s="1"/>
  <c r="J88" i="2" s="1"/>
  <c r="M88" i="2" s="1"/>
  <c r="N88" i="2" s="1"/>
  <c r="Q88" i="2" s="1"/>
  <c r="R88" i="2" s="1"/>
  <c r="U88" i="2" s="1"/>
  <c r="F88" i="2"/>
  <c r="C88" i="2"/>
  <c r="B88" i="2"/>
  <c r="A88" i="2"/>
  <c r="T87" i="2"/>
  <c r="S87" i="2"/>
  <c r="P87" i="2"/>
  <c r="O87" i="2"/>
  <c r="L87" i="2"/>
  <c r="K87" i="2"/>
  <c r="H87" i="2"/>
  <c r="G87" i="2"/>
  <c r="F87" i="2"/>
  <c r="B87" i="2"/>
  <c r="A87" i="2"/>
  <c r="T86" i="2"/>
  <c r="S86" i="2"/>
  <c r="P86" i="2"/>
  <c r="O86" i="2"/>
  <c r="L86" i="2"/>
  <c r="K86" i="2"/>
  <c r="H86" i="2"/>
  <c r="G86" i="2"/>
  <c r="F86" i="2"/>
  <c r="I86" i="2" s="1"/>
  <c r="J86" i="2" s="1"/>
  <c r="M86" i="2" s="1"/>
  <c r="N86" i="2" s="1"/>
  <c r="Q86" i="2" s="1"/>
  <c r="R86" i="2" s="1"/>
  <c r="U86" i="2" s="1"/>
  <c r="C86" i="2"/>
  <c r="B86" i="2"/>
  <c r="A86" i="2"/>
  <c r="T85" i="2"/>
  <c r="S85" i="2"/>
  <c r="P85" i="2"/>
  <c r="O85" i="2"/>
  <c r="L85" i="2"/>
  <c r="K85" i="2"/>
  <c r="H85" i="2"/>
  <c r="G85" i="2"/>
  <c r="F85" i="2"/>
  <c r="C85" i="2"/>
  <c r="B85" i="2"/>
  <c r="A85" i="2"/>
  <c r="T84" i="2"/>
  <c r="S84" i="2"/>
  <c r="P84" i="2"/>
  <c r="O84" i="2"/>
  <c r="L84" i="2"/>
  <c r="K84" i="2"/>
  <c r="H84" i="2"/>
  <c r="G84" i="2"/>
  <c r="F84" i="2"/>
  <c r="I84" i="2" s="1"/>
  <c r="J84" i="2" s="1"/>
  <c r="M84" i="2" s="1"/>
  <c r="N84" i="2" s="1"/>
  <c r="Q84" i="2" s="1"/>
  <c r="R84" i="2" s="1"/>
  <c r="U84" i="2" s="1"/>
  <c r="C84" i="2"/>
  <c r="B84" i="2"/>
  <c r="A84" i="2"/>
  <c r="T83" i="2"/>
  <c r="S83" i="2"/>
  <c r="P83" i="2"/>
  <c r="O83" i="2"/>
  <c r="L83" i="2"/>
  <c r="K83" i="2"/>
  <c r="H83" i="2"/>
  <c r="G83" i="2"/>
  <c r="F83" i="2"/>
  <c r="C83" i="2"/>
  <c r="B83" i="2"/>
  <c r="A83" i="2"/>
  <c r="T82" i="2"/>
  <c r="S82" i="2"/>
  <c r="P82" i="2"/>
  <c r="O82" i="2"/>
  <c r="L82" i="2"/>
  <c r="K82" i="2"/>
  <c r="H82" i="2"/>
  <c r="G82" i="2"/>
  <c r="F82" i="2"/>
  <c r="I82" i="2" s="1"/>
  <c r="J82" i="2" s="1"/>
  <c r="M82" i="2" s="1"/>
  <c r="N82" i="2" s="1"/>
  <c r="Q82" i="2" s="1"/>
  <c r="R82" i="2" s="1"/>
  <c r="U82" i="2" s="1"/>
  <c r="C82" i="2"/>
  <c r="B82" i="2"/>
  <c r="A82" i="2"/>
  <c r="T81" i="2"/>
  <c r="S81" i="2"/>
  <c r="P81" i="2"/>
  <c r="O81" i="2"/>
  <c r="L81" i="2"/>
  <c r="K81" i="2"/>
  <c r="H81" i="2"/>
  <c r="G81" i="2"/>
  <c r="F81" i="2"/>
  <c r="C81" i="2"/>
  <c r="B81" i="2"/>
  <c r="A81" i="2"/>
  <c r="T80" i="2"/>
  <c r="S80" i="2"/>
  <c r="P80" i="2"/>
  <c r="O80" i="2"/>
  <c r="L80" i="2"/>
  <c r="K80" i="2"/>
  <c r="H80" i="2"/>
  <c r="G80" i="2"/>
  <c r="F80" i="2"/>
  <c r="I80" i="2" s="1"/>
  <c r="J80" i="2" s="1"/>
  <c r="M80" i="2" s="1"/>
  <c r="N80" i="2" s="1"/>
  <c r="Q80" i="2" s="1"/>
  <c r="R80" i="2" s="1"/>
  <c r="U80" i="2" s="1"/>
  <c r="C80" i="2"/>
  <c r="B80" i="2"/>
  <c r="A80" i="2"/>
  <c r="T79" i="2"/>
  <c r="S79" i="2"/>
  <c r="P79" i="2"/>
  <c r="O79" i="2"/>
  <c r="L79" i="2"/>
  <c r="K79" i="2"/>
  <c r="H79" i="2"/>
  <c r="G79" i="2"/>
  <c r="F79" i="2"/>
  <c r="C79" i="2"/>
  <c r="B79" i="2"/>
  <c r="A79" i="2"/>
  <c r="T78" i="2"/>
  <c r="S78" i="2"/>
  <c r="P78" i="2"/>
  <c r="O78" i="2"/>
  <c r="L78" i="2"/>
  <c r="K78" i="2"/>
  <c r="H78" i="2"/>
  <c r="G78" i="2"/>
  <c r="F78" i="2"/>
  <c r="I78" i="2" s="1"/>
  <c r="J78" i="2" s="1"/>
  <c r="M78" i="2" s="1"/>
  <c r="N78" i="2" s="1"/>
  <c r="Q78" i="2" s="1"/>
  <c r="R78" i="2" s="1"/>
  <c r="U78" i="2" s="1"/>
  <c r="C78" i="2"/>
  <c r="B78" i="2"/>
  <c r="A78" i="2"/>
  <c r="T77" i="2"/>
  <c r="S77" i="2"/>
  <c r="P77" i="2"/>
  <c r="O77" i="2"/>
  <c r="L77" i="2"/>
  <c r="K77" i="2"/>
  <c r="H77" i="2"/>
  <c r="G77" i="2"/>
  <c r="F77" i="2"/>
  <c r="C77" i="2"/>
  <c r="B77" i="2"/>
  <c r="A77" i="2"/>
  <c r="T76" i="2"/>
  <c r="S76" i="2"/>
  <c r="P76" i="2"/>
  <c r="O76" i="2"/>
  <c r="L76" i="2"/>
  <c r="K76" i="2"/>
  <c r="H76" i="2"/>
  <c r="G76" i="2"/>
  <c r="F76" i="2"/>
  <c r="I76" i="2" s="1"/>
  <c r="J76" i="2" s="1"/>
  <c r="M76" i="2" s="1"/>
  <c r="N76" i="2" s="1"/>
  <c r="Q76" i="2" s="1"/>
  <c r="R76" i="2" s="1"/>
  <c r="U76" i="2" s="1"/>
  <c r="C76" i="2"/>
  <c r="B76" i="2"/>
  <c r="A76" i="2"/>
  <c r="T75" i="2"/>
  <c r="S75" i="2"/>
  <c r="P75" i="2"/>
  <c r="O75" i="2"/>
  <c r="L75" i="2"/>
  <c r="K75" i="2"/>
  <c r="H75" i="2"/>
  <c r="G75" i="2"/>
  <c r="F75" i="2"/>
  <c r="C75" i="2"/>
  <c r="B75" i="2"/>
  <c r="A75" i="2"/>
  <c r="T74" i="2"/>
  <c r="S74" i="2"/>
  <c r="P74" i="2"/>
  <c r="O74" i="2"/>
  <c r="L74" i="2"/>
  <c r="K74" i="2"/>
  <c r="H74" i="2"/>
  <c r="G74" i="2"/>
  <c r="F74" i="2"/>
  <c r="I74" i="2" s="1"/>
  <c r="J74" i="2" s="1"/>
  <c r="M74" i="2" s="1"/>
  <c r="N74" i="2" s="1"/>
  <c r="Q74" i="2" s="1"/>
  <c r="R74" i="2" s="1"/>
  <c r="U74" i="2" s="1"/>
  <c r="C74" i="2"/>
  <c r="B74" i="2"/>
  <c r="A74" i="2"/>
  <c r="T73" i="2"/>
  <c r="S73" i="2"/>
  <c r="P73" i="2"/>
  <c r="O73" i="2"/>
  <c r="L73" i="2"/>
  <c r="K73" i="2"/>
  <c r="H73" i="2"/>
  <c r="G73" i="2"/>
  <c r="F73" i="2"/>
  <c r="C73" i="2"/>
  <c r="B73" i="2"/>
  <c r="A73" i="2"/>
  <c r="T72" i="2"/>
  <c r="S72" i="2"/>
  <c r="P72" i="2"/>
  <c r="O72" i="2"/>
  <c r="L72" i="2"/>
  <c r="K72" i="2"/>
  <c r="H72" i="2"/>
  <c r="G72" i="2"/>
  <c r="F72" i="2"/>
  <c r="I72" i="2" s="1"/>
  <c r="J72" i="2" s="1"/>
  <c r="M72" i="2" s="1"/>
  <c r="N72" i="2" s="1"/>
  <c r="Q72" i="2" s="1"/>
  <c r="R72" i="2" s="1"/>
  <c r="U72" i="2" s="1"/>
  <c r="C72" i="2"/>
  <c r="B72" i="2"/>
  <c r="A72" i="2"/>
  <c r="T71" i="2"/>
  <c r="S71" i="2"/>
  <c r="P71" i="2"/>
  <c r="O71" i="2"/>
  <c r="L71" i="2"/>
  <c r="K71" i="2"/>
  <c r="H71" i="2"/>
  <c r="G71" i="2"/>
  <c r="F71" i="2"/>
  <c r="C71" i="2"/>
  <c r="B71" i="2"/>
  <c r="A71" i="2"/>
  <c r="T70" i="2"/>
  <c r="S70" i="2"/>
  <c r="P70" i="2"/>
  <c r="O70" i="2"/>
  <c r="L70" i="2"/>
  <c r="K70" i="2"/>
  <c r="H70" i="2"/>
  <c r="G70" i="2"/>
  <c r="F70" i="2"/>
  <c r="I70" i="2" s="1"/>
  <c r="J70" i="2" s="1"/>
  <c r="M70" i="2" s="1"/>
  <c r="N70" i="2" s="1"/>
  <c r="Q70" i="2" s="1"/>
  <c r="R70" i="2" s="1"/>
  <c r="U70" i="2" s="1"/>
  <c r="C70" i="2"/>
  <c r="B70" i="2"/>
  <c r="A70" i="2"/>
  <c r="T69" i="2"/>
  <c r="S69" i="2"/>
  <c r="P69" i="2"/>
  <c r="O69" i="2"/>
  <c r="L69" i="2"/>
  <c r="K69" i="2"/>
  <c r="H69" i="2"/>
  <c r="G69" i="2"/>
  <c r="F69" i="2"/>
  <c r="C69" i="2"/>
  <c r="B69" i="2"/>
  <c r="A69" i="2"/>
  <c r="T68" i="2"/>
  <c r="S68" i="2"/>
  <c r="P68" i="2"/>
  <c r="O68" i="2"/>
  <c r="L68" i="2"/>
  <c r="K68" i="2"/>
  <c r="H68" i="2"/>
  <c r="G68" i="2"/>
  <c r="F68" i="2"/>
  <c r="I68" i="2" s="1"/>
  <c r="J68" i="2" s="1"/>
  <c r="M68" i="2" s="1"/>
  <c r="N68" i="2" s="1"/>
  <c r="Q68" i="2" s="1"/>
  <c r="R68" i="2" s="1"/>
  <c r="U68" i="2" s="1"/>
  <c r="C68" i="2"/>
  <c r="B68" i="2"/>
  <c r="A68" i="2"/>
  <c r="T67" i="2"/>
  <c r="S67" i="2"/>
  <c r="P67" i="2"/>
  <c r="O67" i="2"/>
  <c r="L67" i="2"/>
  <c r="K67" i="2"/>
  <c r="H67" i="2"/>
  <c r="G67" i="2"/>
  <c r="F67" i="2"/>
  <c r="C67" i="2"/>
  <c r="B67" i="2"/>
  <c r="A67" i="2"/>
  <c r="T66" i="2"/>
  <c r="S66" i="2"/>
  <c r="P66" i="2"/>
  <c r="O66" i="2"/>
  <c r="L66" i="2"/>
  <c r="K66" i="2"/>
  <c r="H66" i="2"/>
  <c r="G66" i="2"/>
  <c r="F66" i="2"/>
  <c r="I66" i="2" s="1"/>
  <c r="J66" i="2" s="1"/>
  <c r="M66" i="2" s="1"/>
  <c r="N66" i="2" s="1"/>
  <c r="Q66" i="2" s="1"/>
  <c r="R66" i="2" s="1"/>
  <c r="U66" i="2" s="1"/>
  <c r="C66" i="2"/>
  <c r="B66" i="2"/>
  <c r="A66" i="2"/>
  <c r="T65" i="2"/>
  <c r="S65" i="2"/>
  <c r="P65" i="2"/>
  <c r="O65" i="2"/>
  <c r="L65" i="2"/>
  <c r="K65" i="2"/>
  <c r="H65" i="2"/>
  <c r="G65" i="2"/>
  <c r="F65" i="2"/>
  <c r="C65" i="2"/>
  <c r="B65" i="2"/>
  <c r="A65" i="2"/>
  <c r="T64" i="2"/>
  <c r="S64" i="2"/>
  <c r="P64" i="2"/>
  <c r="O64" i="2"/>
  <c r="L64" i="2"/>
  <c r="K64" i="2"/>
  <c r="H64" i="2"/>
  <c r="G64" i="2"/>
  <c r="F64" i="2"/>
  <c r="I64" i="2" s="1"/>
  <c r="J64" i="2" s="1"/>
  <c r="M64" i="2" s="1"/>
  <c r="N64" i="2" s="1"/>
  <c r="Q64" i="2" s="1"/>
  <c r="R64" i="2" s="1"/>
  <c r="U64" i="2" s="1"/>
  <c r="C64" i="2"/>
  <c r="B64" i="2"/>
  <c r="A64" i="2"/>
  <c r="T63" i="2"/>
  <c r="S63" i="2"/>
  <c r="P63" i="2"/>
  <c r="O63" i="2"/>
  <c r="L63" i="2"/>
  <c r="K63" i="2"/>
  <c r="H63" i="2"/>
  <c r="G63" i="2"/>
  <c r="F63" i="2"/>
  <c r="C63" i="2"/>
  <c r="B63" i="2"/>
  <c r="A63" i="2"/>
  <c r="T62" i="2"/>
  <c r="S62" i="2"/>
  <c r="P62" i="2"/>
  <c r="O62" i="2"/>
  <c r="L62" i="2"/>
  <c r="K62" i="2"/>
  <c r="H62" i="2"/>
  <c r="G62" i="2"/>
  <c r="F62" i="2"/>
  <c r="I62" i="2" s="1"/>
  <c r="J62" i="2" s="1"/>
  <c r="M62" i="2" s="1"/>
  <c r="N62" i="2" s="1"/>
  <c r="Q62" i="2" s="1"/>
  <c r="R62" i="2" s="1"/>
  <c r="U62" i="2" s="1"/>
  <c r="C62" i="2"/>
  <c r="B62" i="2"/>
  <c r="A62" i="2"/>
  <c r="T60" i="2"/>
  <c r="S60" i="2"/>
  <c r="P60" i="2"/>
  <c r="O60" i="2"/>
  <c r="L60" i="2"/>
  <c r="K60" i="2"/>
  <c r="H60" i="2"/>
  <c r="G60" i="2"/>
  <c r="F60" i="2"/>
  <c r="C60" i="2"/>
  <c r="B60" i="2"/>
  <c r="A60" i="2"/>
  <c r="T59" i="2"/>
  <c r="S59" i="2"/>
  <c r="P59" i="2"/>
  <c r="O59" i="2"/>
  <c r="L59" i="2"/>
  <c r="K59" i="2"/>
  <c r="H59" i="2"/>
  <c r="G59" i="2"/>
  <c r="F59" i="2"/>
  <c r="I59" i="2" s="1"/>
  <c r="J59" i="2" s="1"/>
  <c r="M59" i="2" s="1"/>
  <c r="N59" i="2" s="1"/>
  <c r="Q59" i="2" s="1"/>
  <c r="R59" i="2" s="1"/>
  <c r="U59" i="2" s="1"/>
  <c r="C59" i="2"/>
  <c r="B59" i="2"/>
  <c r="A59" i="2"/>
  <c r="T58" i="2"/>
  <c r="S58" i="2"/>
  <c r="P58" i="2"/>
  <c r="O58" i="2"/>
  <c r="L58" i="2"/>
  <c r="K58" i="2"/>
  <c r="H58" i="2"/>
  <c r="G58" i="2"/>
  <c r="F58" i="2"/>
  <c r="C58" i="2"/>
  <c r="B58" i="2"/>
  <c r="A58" i="2"/>
  <c r="T57" i="2"/>
  <c r="S57" i="2"/>
  <c r="P57" i="2"/>
  <c r="O57" i="2"/>
  <c r="L57" i="2"/>
  <c r="K57" i="2"/>
  <c r="H57" i="2"/>
  <c r="G57" i="2"/>
  <c r="F57" i="2"/>
  <c r="I57" i="2" s="1"/>
  <c r="J57" i="2" s="1"/>
  <c r="M57" i="2" s="1"/>
  <c r="N57" i="2" s="1"/>
  <c r="Q57" i="2" s="1"/>
  <c r="R57" i="2" s="1"/>
  <c r="U57" i="2" s="1"/>
  <c r="C57" i="2"/>
  <c r="B57" i="2"/>
  <c r="A57" i="2"/>
  <c r="T56" i="2"/>
  <c r="S56" i="2"/>
  <c r="P56" i="2"/>
  <c r="O56" i="2"/>
  <c r="L56" i="2"/>
  <c r="K56" i="2"/>
  <c r="H56" i="2"/>
  <c r="G56" i="2"/>
  <c r="F56" i="2"/>
  <c r="C56" i="2"/>
  <c r="B56" i="2"/>
  <c r="A56" i="2"/>
  <c r="T55" i="2"/>
  <c r="S55" i="2"/>
  <c r="P55" i="2"/>
  <c r="O55" i="2"/>
  <c r="L55" i="2"/>
  <c r="K55" i="2"/>
  <c r="H55" i="2"/>
  <c r="G55" i="2"/>
  <c r="F55" i="2"/>
  <c r="C55" i="2"/>
  <c r="B55" i="2"/>
  <c r="A55" i="2"/>
  <c r="T54" i="2"/>
  <c r="S54" i="2"/>
  <c r="P54" i="2"/>
  <c r="O54" i="2"/>
  <c r="L54" i="2"/>
  <c r="K54" i="2"/>
  <c r="H54" i="2"/>
  <c r="G54" i="2"/>
  <c r="F54" i="2"/>
  <c r="C54" i="2"/>
  <c r="B54" i="2"/>
  <c r="A54" i="2"/>
  <c r="T53" i="2"/>
  <c r="S53" i="2"/>
  <c r="P53" i="2"/>
  <c r="O53" i="2"/>
  <c r="L53" i="2"/>
  <c r="K53" i="2"/>
  <c r="H53" i="2"/>
  <c r="G53" i="2"/>
  <c r="F53" i="2"/>
  <c r="C53" i="2"/>
  <c r="B53" i="2"/>
  <c r="A53" i="2"/>
  <c r="T52" i="2"/>
  <c r="S52" i="2"/>
  <c r="P52" i="2"/>
  <c r="O52" i="2"/>
  <c r="L52" i="2"/>
  <c r="K52" i="2"/>
  <c r="H52" i="2"/>
  <c r="G52" i="2"/>
  <c r="F52" i="2"/>
  <c r="I52" i="2" s="1"/>
  <c r="J52" i="2" s="1"/>
  <c r="M52" i="2" s="1"/>
  <c r="N52" i="2" s="1"/>
  <c r="Q52" i="2" s="1"/>
  <c r="R52" i="2" s="1"/>
  <c r="U52" i="2" s="1"/>
  <c r="C52" i="2"/>
  <c r="B52" i="2"/>
  <c r="A52" i="2"/>
  <c r="T51" i="2"/>
  <c r="S51" i="2"/>
  <c r="P51" i="2"/>
  <c r="O51" i="2"/>
  <c r="L51" i="2"/>
  <c r="K51" i="2"/>
  <c r="H51" i="2"/>
  <c r="G51" i="2"/>
  <c r="F51" i="2"/>
  <c r="C51" i="2"/>
  <c r="B51" i="2"/>
  <c r="A51" i="2"/>
  <c r="T50" i="2"/>
  <c r="S50" i="2"/>
  <c r="P50" i="2"/>
  <c r="O50" i="2"/>
  <c r="L50" i="2"/>
  <c r="K50" i="2"/>
  <c r="H50" i="2"/>
  <c r="G50" i="2"/>
  <c r="F50" i="2"/>
  <c r="C50" i="2"/>
  <c r="B50" i="2"/>
  <c r="A50" i="2"/>
  <c r="T49" i="2"/>
  <c r="S49" i="2"/>
  <c r="P49" i="2"/>
  <c r="O49" i="2"/>
  <c r="L49" i="2"/>
  <c r="K49" i="2"/>
  <c r="H49" i="2"/>
  <c r="G49" i="2"/>
  <c r="F49" i="2"/>
  <c r="C49" i="2"/>
  <c r="B49" i="2"/>
  <c r="A49" i="2"/>
  <c r="T48" i="2"/>
  <c r="S48" i="2"/>
  <c r="P48" i="2"/>
  <c r="O48" i="2"/>
  <c r="L48" i="2"/>
  <c r="K48" i="2"/>
  <c r="H48" i="2"/>
  <c r="G48" i="2"/>
  <c r="F48" i="2"/>
  <c r="I48" i="2" s="1"/>
  <c r="J48" i="2" s="1"/>
  <c r="M48" i="2" s="1"/>
  <c r="N48" i="2" s="1"/>
  <c r="Q48" i="2" s="1"/>
  <c r="R48" i="2" s="1"/>
  <c r="U48" i="2" s="1"/>
  <c r="C48" i="2"/>
  <c r="B48" i="2"/>
  <c r="A48" i="2"/>
  <c r="T47" i="2"/>
  <c r="S47" i="2"/>
  <c r="P47" i="2"/>
  <c r="O47" i="2"/>
  <c r="L47" i="2"/>
  <c r="K47" i="2"/>
  <c r="H47" i="2"/>
  <c r="G47" i="2"/>
  <c r="F47" i="2"/>
  <c r="C47" i="2"/>
  <c r="B47" i="2"/>
  <c r="A47" i="2"/>
  <c r="T46" i="2"/>
  <c r="S46" i="2"/>
  <c r="P46" i="2"/>
  <c r="O46" i="2"/>
  <c r="L46" i="2"/>
  <c r="K46" i="2"/>
  <c r="H46" i="2"/>
  <c r="G46" i="2"/>
  <c r="F46" i="2"/>
  <c r="I46" i="2" s="1"/>
  <c r="J46" i="2" s="1"/>
  <c r="M46" i="2" s="1"/>
  <c r="N46" i="2" s="1"/>
  <c r="Q46" i="2" s="1"/>
  <c r="R46" i="2" s="1"/>
  <c r="U46" i="2" s="1"/>
  <c r="C46" i="2"/>
  <c r="B46" i="2"/>
  <c r="A46" i="2"/>
  <c r="T45" i="2"/>
  <c r="S45" i="2"/>
  <c r="P45" i="2"/>
  <c r="O45" i="2"/>
  <c r="L45" i="2"/>
  <c r="K45" i="2"/>
  <c r="H45" i="2"/>
  <c r="G45" i="2"/>
  <c r="F45" i="2"/>
  <c r="C45" i="2"/>
  <c r="B45" i="2"/>
  <c r="A45" i="2"/>
  <c r="T44" i="2"/>
  <c r="S44" i="2"/>
  <c r="P44" i="2"/>
  <c r="O44" i="2"/>
  <c r="L44" i="2"/>
  <c r="K44" i="2"/>
  <c r="H44" i="2"/>
  <c r="G44" i="2"/>
  <c r="F44" i="2"/>
  <c r="I44" i="2" s="1"/>
  <c r="J44" i="2" s="1"/>
  <c r="M44" i="2" s="1"/>
  <c r="N44" i="2" s="1"/>
  <c r="Q44" i="2" s="1"/>
  <c r="R44" i="2" s="1"/>
  <c r="U44" i="2" s="1"/>
  <c r="C44" i="2"/>
  <c r="B44" i="2"/>
  <c r="A44" i="2"/>
  <c r="T43" i="2"/>
  <c r="S43" i="2"/>
  <c r="P43" i="2"/>
  <c r="O43" i="2"/>
  <c r="L43" i="2"/>
  <c r="K43" i="2"/>
  <c r="H43" i="2"/>
  <c r="G43" i="2"/>
  <c r="F43" i="2"/>
  <c r="C43" i="2"/>
  <c r="B43" i="2"/>
  <c r="A43" i="2"/>
  <c r="T42" i="2"/>
  <c r="S42" i="2"/>
  <c r="P42" i="2"/>
  <c r="O42" i="2"/>
  <c r="L42" i="2"/>
  <c r="K42" i="2"/>
  <c r="H42" i="2"/>
  <c r="G42" i="2"/>
  <c r="F42" i="2"/>
  <c r="C42" i="2"/>
  <c r="B42" i="2"/>
  <c r="A42" i="2"/>
  <c r="T41" i="2"/>
  <c r="S41" i="2"/>
  <c r="P41" i="2"/>
  <c r="O41" i="2"/>
  <c r="L41" i="2"/>
  <c r="K41" i="2"/>
  <c r="H41" i="2"/>
  <c r="G41" i="2"/>
  <c r="F41" i="2"/>
  <c r="C41" i="2"/>
  <c r="B41" i="2"/>
  <c r="A41" i="2"/>
  <c r="T40" i="2"/>
  <c r="S40" i="2"/>
  <c r="P40" i="2"/>
  <c r="O40" i="2"/>
  <c r="L40" i="2"/>
  <c r="K40" i="2"/>
  <c r="H40" i="2"/>
  <c r="G40" i="2"/>
  <c r="F40" i="2"/>
  <c r="C40" i="2"/>
  <c r="B40" i="2"/>
  <c r="A40" i="2"/>
  <c r="T39" i="2"/>
  <c r="S39" i="2"/>
  <c r="P39" i="2"/>
  <c r="O39" i="2"/>
  <c r="L39" i="2"/>
  <c r="K39" i="2"/>
  <c r="H39" i="2"/>
  <c r="G39" i="2"/>
  <c r="F39" i="2"/>
  <c r="C39" i="2"/>
  <c r="B39" i="2"/>
  <c r="A39" i="2"/>
  <c r="T38" i="2"/>
  <c r="S38" i="2"/>
  <c r="P38" i="2"/>
  <c r="O38" i="2"/>
  <c r="L38" i="2"/>
  <c r="K38" i="2"/>
  <c r="H38" i="2"/>
  <c r="G38" i="2"/>
  <c r="F38" i="2"/>
  <c r="C38" i="2"/>
  <c r="B38" i="2"/>
  <c r="A38" i="2"/>
  <c r="T37" i="2"/>
  <c r="S37" i="2"/>
  <c r="P37" i="2"/>
  <c r="O37" i="2"/>
  <c r="L37" i="2"/>
  <c r="K37" i="2"/>
  <c r="H37" i="2"/>
  <c r="G37" i="2"/>
  <c r="F37" i="2"/>
  <c r="C37" i="2"/>
  <c r="B37" i="2"/>
  <c r="A37" i="2"/>
  <c r="T36" i="2"/>
  <c r="S36" i="2"/>
  <c r="P36" i="2"/>
  <c r="O36" i="2"/>
  <c r="L36" i="2"/>
  <c r="K36" i="2"/>
  <c r="H36" i="2"/>
  <c r="G36" i="2"/>
  <c r="F36" i="2"/>
  <c r="C36" i="2"/>
  <c r="B36" i="2"/>
  <c r="A36" i="2"/>
  <c r="T35" i="2"/>
  <c r="S35" i="2"/>
  <c r="P35" i="2"/>
  <c r="O35" i="2"/>
  <c r="L35" i="2"/>
  <c r="K35" i="2"/>
  <c r="H35" i="2"/>
  <c r="G35" i="2"/>
  <c r="F35" i="2"/>
  <c r="C35" i="2"/>
  <c r="B35" i="2"/>
  <c r="A35" i="2"/>
  <c r="T34" i="2"/>
  <c r="S34" i="2"/>
  <c r="P34" i="2"/>
  <c r="O34" i="2"/>
  <c r="L34" i="2"/>
  <c r="K34" i="2"/>
  <c r="H34" i="2"/>
  <c r="G34" i="2"/>
  <c r="F34" i="2"/>
  <c r="I34" i="2" s="1"/>
  <c r="J34" i="2" s="1"/>
  <c r="M34" i="2" s="1"/>
  <c r="N34" i="2" s="1"/>
  <c r="Q34" i="2" s="1"/>
  <c r="R34" i="2" s="1"/>
  <c r="U34" i="2" s="1"/>
  <c r="C34" i="2"/>
  <c r="B34" i="2"/>
  <c r="A34" i="2"/>
  <c r="T33" i="2"/>
  <c r="S33" i="2"/>
  <c r="P33" i="2"/>
  <c r="O33" i="2"/>
  <c r="L33" i="2"/>
  <c r="K33" i="2"/>
  <c r="H33" i="2"/>
  <c r="G33" i="2"/>
  <c r="F33" i="2"/>
  <c r="C33" i="2"/>
  <c r="B33" i="2"/>
  <c r="A33" i="2"/>
  <c r="T32" i="2"/>
  <c r="S32" i="2"/>
  <c r="P32" i="2"/>
  <c r="O32" i="2"/>
  <c r="L32" i="2"/>
  <c r="K32" i="2"/>
  <c r="H32" i="2"/>
  <c r="G32" i="2"/>
  <c r="F32" i="2"/>
  <c r="C32" i="2"/>
  <c r="B32" i="2"/>
  <c r="A32" i="2"/>
  <c r="T31" i="2"/>
  <c r="S31" i="2"/>
  <c r="P31" i="2"/>
  <c r="O31" i="2"/>
  <c r="L31" i="2"/>
  <c r="K31" i="2"/>
  <c r="H31" i="2"/>
  <c r="G31" i="2"/>
  <c r="F31" i="2"/>
  <c r="C31" i="2"/>
  <c r="B31" i="2"/>
  <c r="A31" i="2"/>
  <c r="T30" i="2"/>
  <c r="S30" i="2"/>
  <c r="P30" i="2"/>
  <c r="O30" i="2"/>
  <c r="L30" i="2"/>
  <c r="K30" i="2"/>
  <c r="H30" i="2"/>
  <c r="G30" i="2"/>
  <c r="F30" i="2"/>
  <c r="C30" i="2"/>
  <c r="B30" i="2"/>
  <c r="A30" i="2"/>
  <c r="T29" i="2"/>
  <c r="S29" i="2"/>
  <c r="P29" i="2"/>
  <c r="O29" i="2"/>
  <c r="L29" i="2"/>
  <c r="K29" i="2"/>
  <c r="H29" i="2"/>
  <c r="G29" i="2"/>
  <c r="F29" i="2"/>
  <c r="C29" i="2"/>
  <c r="B29" i="2"/>
  <c r="A29" i="2"/>
  <c r="T28" i="2"/>
  <c r="S28" i="2"/>
  <c r="P28" i="2"/>
  <c r="O28" i="2"/>
  <c r="L28" i="2"/>
  <c r="K28" i="2"/>
  <c r="H28" i="2"/>
  <c r="G28" i="2"/>
  <c r="F28" i="2"/>
  <c r="I28" i="2" s="1"/>
  <c r="J28" i="2" s="1"/>
  <c r="M28" i="2" s="1"/>
  <c r="N28" i="2" s="1"/>
  <c r="Q28" i="2" s="1"/>
  <c r="R28" i="2" s="1"/>
  <c r="U28" i="2" s="1"/>
  <c r="C28" i="2"/>
  <c r="B28" i="2"/>
  <c r="A28" i="2"/>
  <c r="T27" i="2"/>
  <c r="S27" i="2"/>
  <c r="P27" i="2"/>
  <c r="O27" i="2"/>
  <c r="L27" i="2"/>
  <c r="K27" i="2"/>
  <c r="H27" i="2"/>
  <c r="G27" i="2"/>
  <c r="F27" i="2"/>
  <c r="C27" i="2"/>
  <c r="B27" i="2"/>
  <c r="A27" i="2"/>
  <c r="T26" i="2"/>
  <c r="S26" i="2"/>
  <c r="P26" i="2"/>
  <c r="O26" i="2"/>
  <c r="L26" i="2"/>
  <c r="K26" i="2"/>
  <c r="H26" i="2"/>
  <c r="G26" i="2"/>
  <c r="F26" i="2"/>
  <c r="I26" i="2" s="1"/>
  <c r="J26" i="2" s="1"/>
  <c r="M26" i="2" s="1"/>
  <c r="N26" i="2" s="1"/>
  <c r="Q26" i="2" s="1"/>
  <c r="R26" i="2" s="1"/>
  <c r="U26" i="2" s="1"/>
  <c r="C26" i="2"/>
  <c r="B26" i="2"/>
  <c r="A26" i="2"/>
  <c r="T25" i="2"/>
  <c r="S25" i="2"/>
  <c r="P25" i="2"/>
  <c r="O25" i="2"/>
  <c r="L25" i="2"/>
  <c r="K25" i="2"/>
  <c r="H25" i="2"/>
  <c r="G25" i="2"/>
  <c r="F25" i="2"/>
  <c r="C25" i="2"/>
  <c r="B25" i="2"/>
  <c r="A25" i="2"/>
  <c r="T24" i="2"/>
  <c r="S24" i="2"/>
  <c r="P24" i="2"/>
  <c r="O24" i="2"/>
  <c r="L24" i="2"/>
  <c r="K24" i="2"/>
  <c r="H24" i="2"/>
  <c r="G24" i="2"/>
  <c r="F24" i="2"/>
  <c r="C24" i="2"/>
  <c r="B24" i="2"/>
  <c r="A24" i="2"/>
  <c r="T23" i="2"/>
  <c r="S23" i="2"/>
  <c r="P23" i="2"/>
  <c r="O23" i="2"/>
  <c r="L23" i="2"/>
  <c r="K23" i="2"/>
  <c r="H23" i="2"/>
  <c r="G23" i="2"/>
  <c r="F23" i="2"/>
  <c r="C23" i="2"/>
  <c r="B23" i="2"/>
  <c r="A23" i="2"/>
  <c r="T22" i="2"/>
  <c r="S22" i="2"/>
  <c r="P22" i="2"/>
  <c r="O22" i="2"/>
  <c r="L22" i="2"/>
  <c r="K22" i="2"/>
  <c r="H22" i="2"/>
  <c r="G22" i="2"/>
  <c r="F22" i="2"/>
  <c r="I22" i="2" s="1"/>
  <c r="J22" i="2" s="1"/>
  <c r="M22" i="2" s="1"/>
  <c r="N22" i="2" s="1"/>
  <c r="Q22" i="2" s="1"/>
  <c r="R22" i="2" s="1"/>
  <c r="U22" i="2" s="1"/>
  <c r="C22" i="2"/>
  <c r="B22" i="2"/>
  <c r="A22" i="2"/>
  <c r="T21" i="2"/>
  <c r="S21" i="2"/>
  <c r="P21" i="2"/>
  <c r="O21" i="2"/>
  <c r="L21" i="2"/>
  <c r="K21" i="2"/>
  <c r="H21" i="2"/>
  <c r="G21" i="2"/>
  <c r="F21" i="2"/>
  <c r="C21" i="2"/>
  <c r="B21" i="2"/>
  <c r="A21" i="2"/>
  <c r="T20" i="2"/>
  <c r="S20" i="2"/>
  <c r="P20" i="2"/>
  <c r="O20" i="2"/>
  <c r="L20" i="2"/>
  <c r="K20" i="2"/>
  <c r="H20" i="2"/>
  <c r="G20" i="2"/>
  <c r="F20" i="2"/>
  <c r="C20" i="2"/>
  <c r="B20" i="2"/>
  <c r="A20" i="2"/>
  <c r="T19" i="2"/>
  <c r="S19" i="2"/>
  <c r="P19" i="2"/>
  <c r="O19" i="2"/>
  <c r="L19" i="2"/>
  <c r="K19" i="2"/>
  <c r="H19" i="2"/>
  <c r="G19" i="2"/>
  <c r="F19" i="2"/>
  <c r="C19" i="2"/>
  <c r="B19" i="2"/>
  <c r="A19" i="2"/>
  <c r="T18" i="2"/>
  <c r="S18" i="2"/>
  <c r="P18" i="2"/>
  <c r="O18" i="2"/>
  <c r="L18" i="2"/>
  <c r="K18" i="2"/>
  <c r="H18" i="2"/>
  <c r="G18" i="2"/>
  <c r="F18" i="2"/>
  <c r="I18" i="2" s="1"/>
  <c r="J18" i="2" s="1"/>
  <c r="M18" i="2" s="1"/>
  <c r="N18" i="2" s="1"/>
  <c r="Q18" i="2" s="1"/>
  <c r="R18" i="2" s="1"/>
  <c r="U18" i="2" s="1"/>
  <c r="C18" i="2"/>
  <c r="B18" i="2"/>
  <c r="A18" i="2"/>
  <c r="T17" i="2"/>
  <c r="S17" i="2"/>
  <c r="P17" i="2"/>
  <c r="O17" i="2"/>
  <c r="L17" i="2"/>
  <c r="K17" i="2"/>
  <c r="H17" i="2"/>
  <c r="G17" i="2"/>
  <c r="F17" i="2"/>
  <c r="C17" i="2"/>
  <c r="B17" i="2"/>
  <c r="A17" i="2"/>
  <c r="T16" i="2"/>
  <c r="S16" i="2"/>
  <c r="P16" i="2"/>
  <c r="O16" i="2"/>
  <c r="L16" i="2"/>
  <c r="K16" i="2"/>
  <c r="H16" i="2"/>
  <c r="G16" i="2"/>
  <c r="F16" i="2"/>
  <c r="I16" i="2" s="1"/>
  <c r="J16" i="2" s="1"/>
  <c r="M16" i="2" s="1"/>
  <c r="N16" i="2" s="1"/>
  <c r="Q16" i="2" s="1"/>
  <c r="R16" i="2" s="1"/>
  <c r="U16" i="2" s="1"/>
  <c r="C16" i="2"/>
  <c r="B16" i="2"/>
  <c r="A16" i="2"/>
  <c r="T15" i="2"/>
  <c r="S15" i="2"/>
  <c r="P15" i="2"/>
  <c r="O15" i="2"/>
  <c r="L15" i="2"/>
  <c r="K15" i="2"/>
  <c r="H15" i="2"/>
  <c r="G15" i="2"/>
  <c r="F15" i="2"/>
  <c r="C15" i="2"/>
  <c r="B15" i="2"/>
  <c r="A15" i="2"/>
  <c r="T14" i="2"/>
  <c r="S14" i="2"/>
  <c r="P14" i="2"/>
  <c r="O14" i="2"/>
  <c r="L14" i="2"/>
  <c r="K14" i="2"/>
  <c r="H14" i="2"/>
  <c r="G14" i="2"/>
  <c r="F14" i="2"/>
  <c r="C14" i="2"/>
  <c r="B14" i="2"/>
  <c r="A14" i="2"/>
  <c r="T13" i="2"/>
  <c r="S13" i="2"/>
  <c r="P13" i="2"/>
  <c r="O13" i="2"/>
  <c r="L13" i="2"/>
  <c r="K13" i="2"/>
  <c r="H13" i="2"/>
  <c r="G13" i="2"/>
  <c r="F13" i="2"/>
  <c r="C13" i="2"/>
  <c r="B13" i="2"/>
  <c r="A13" i="2"/>
  <c r="T12" i="2"/>
  <c r="S12" i="2"/>
  <c r="P12" i="2"/>
  <c r="O12" i="2"/>
  <c r="L12" i="2"/>
  <c r="K12" i="2"/>
  <c r="H12" i="2"/>
  <c r="G12" i="2"/>
  <c r="F12" i="2"/>
  <c r="I12" i="2" s="1"/>
  <c r="J12" i="2" s="1"/>
  <c r="M12" i="2" s="1"/>
  <c r="N12" i="2" s="1"/>
  <c r="Q12" i="2" s="1"/>
  <c r="R12" i="2" s="1"/>
  <c r="U12" i="2" s="1"/>
  <c r="C12" i="2"/>
  <c r="B12" i="2"/>
  <c r="A12" i="2"/>
  <c r="T11" i="2"/>
  <c r="S11" i="2"/>
  <c r="P11" i="2"/>
  <c r="O11" i="2"/>
  <c r="L11" i="2"/>
  <c r="K11" i="2"/>
  <c r="H11" i="2"/>
  <c r="G11" i="2"/>
  <c r="F11" i="2"/>
  <c r="C11" i="2"/>
  <c r="B11" i="2"/>
  <c r="A11" i="2"/>
  <c r="T10" i="2"/>
  <c r="S10" i="2"/>
  <c r="P10" i="2"/>
  <c r="O10" i="2"/>
  <c r="L10" i="2"/>
  <c r="K10" i="2"/>
  <c r="H10" i="2"/>
  <c r="G10" i="2"/>
  <c r="F10" i="2"/>
  <c r="I10" i="2" s="1"/>
  <c r="J10" i="2" s="1"/>
  <c r="M10" i="2" s="1"/>
  <c r="N10" i="2" s="1"/>
  <c r="Q10" i="2" s="1"/>
  <c r="R10" i="2" s="1"/>
  <c r="U10" i="2" s="1"/>
  <c r="C10" i="2"/>
  <c r="B10" i="2"/>
  <c r="A10" i="2"/>
  <c r="T9" i="2"/>
  <c r="S9" i="2"/>
  <c r="P9" i="2"/>
  <c r="O9" i="2"/>
  <c r="L9" i="2"/>
  <c r="K9" i="2"/>
  <c r="H9" i="2"/>
  <c r="G9" i="2"/>
  <c r="F9" i="2"/>
  <c r="C9" i="2"/>
  <c r="B9" i="2"/>
  <c r="A9" i="2"/>
  <c r="T8" i="2"/>
  <c r="S8" i="2"/>
  <c r="P8" i="2"/>
  <c r="O8" i="2"/>
  <c r="L8" i="2"/>
  <c r="K8" i="2"/>
  <c r="H8" i="2"/>
  <c r="G8" i="2"/>
  <c r="F8" i="2"/>
  <c r="C8" i="2"/>
  <c r="B8" i="2"/>
  <c r="A8" i="2"/>
  <c r="T7" i="2"/>
  <c r="S7" i="2"/>
  <c r="P7" i="2"/>
  <c r="O7" i="2"/>
  <c r="L7" i="2"/>
  <c r="K7" i="2"/>
  <c r="H7" i="2"/>
  <c r="G7" i="2"/>
  <c r="F7" i="2"/>
  <c r="C7" i="2"/>
  <c r="B7" i="2"/>
  <c r="A7" i="2"/>
  <c r="T6" i="2"/>
  <c r="S6" i="2"/>
  <c r="P6" i="2"/>
  <c r="O6" i="2"/>
  <c r="L6" i="2"/>
  <c r="K6" i="2"/>
  <c r="H6" i="2"/>
  <c r="G6" i="2"/>
  <c r="F6" i="2"/>
  <c r="C6" i="2"/>
  <c r="B6" i="2"/>
  <c r="A6" i="2"/>
  <c r="T5" i="2"/>
  <c r="S5" i="2"/>
  <c r="P5" i="2"/>
  <c r="O5" i="2"/>
  <c r="L5" i="2"/>
  <c r="K5" i="2"/>
  <c r="H5" i="2"/>
  <c r="G5" i="2"/>
  <c r="F5" i="2"/>
  <c r="C5" i="2"/>
  <c r="B5" i="2"/>
  <c r="A5" i="2"/>
  <c r="T4" i="2"/>
  <c r="S4" i="2"/>
  <c r="P4" i="2"/>
  <c r="O4" i="2"/>
  <c r="L4" i="2"/>
  <c r="L151" i="2" s="1"/>
  <c r="K4" i="2"/>
  <c r="K151" i="2" s="1"/>
  <c r="H4" i="2"/>
  <c r="G4" i="2"/>
  <c r="F4" i="2"/>
  <c r="I4" i="2" s="1"/>
  <c r="C4" i="2"/>
  <c r="B4" i="2"/>
  <c r="A4" i="2"/>
  <c r="I8" i="2" l="1"/>
  <c r="J8" i="2" s="1"/>
  <c r="M8" i="2" s="1"/>
  <c r="N8" i="2" s="1"/>
  <c r="Q8" i="2" s="1"/>
  <c r="R8" i="2" s="1"/>
  <c r="U8" i="2" s="1"/>
  <c r="I14" i="2"/>
  <c r="J14" i="2" s="1"/>
  <c r="M14" i="2" s="1"/>
  <c r="N14" i="2" s="1"/>
  <c r="Q14" i="2" s="1"/>
  <c r="R14" i="2" s="1"/>
  <c r="U14" i="2" s="1"/>
  <c r="I24" i="2"/>
  <c r="J24" i="2" s="1"/>
  <c r="M24" i="2" s="1"/>
  <c r="N24" i="2" s="1"/>
  <c r="Q24" i="2" s="1"/>
  <c r="R24" i="2" s="1"/>
  <c r="U24" i="2" s="1"/>
  <c r="I32" i="2"/>
  <c r="J32" i="2" s="1"/>
  <c r="M32" i="2" s="1"/>
  <c r="N32" i="2" s="1"/>
  <c r="Q32" i="2" s="1"/>
  <c r="R32" i="2" s="1"/>
  <c r="U32" i="2" s="1"/>
  <c r="I36" i="2"/>
  <c r="J36" i="2" s="1"/>
  <c r="M36" i="2" s="1"/>
  <c r="N36" i="2" s="1"/>
  <c r="Q36" i="2" s="1"/>
  <c r="R36" i="2" s="1"/>
  <c r="U36" i="2" s="1"/>
  <c r="I38" i="2"/>
  <c r="J38" i="2" s="1"/>
  <c r="M38" i="2" s="1"/>
  <c r="N38" i="2" s="1"/>
  <c r="Q38" i="2" s="1"/>
  <c r="R38" i="2" s="1"/>
  <c r="U38" i="2" s="1"/>
  <c r="I50" i="2"/>
  <c r="J50" i="2" s="1"/>
  <c r="M50" i="2" s="1"/>
  <c r="N50" i="2" s="1"/>
  <c r="Q50" i="2" s="1"/>
  <c r="R50" i="2" s="1"/>
  <c r="U50" i="2" s="1"/>
  <c r="I5" i="2"/>
  <c r="J5" i="2" s="1"/>
  <c r="M5" i="2" s="1"/>
  <c r="N5" i="2" s="1"/>
  <c r="Q5" i="2" s="1"/>
  <c r="R5" i="2" s="1"/>
  <c r="U5" i="2" s="1"/>
  <c r="I7" i="2"/>
  <c r="J7" i="2" s="1"/>
  <c r="M7" i="2" s="1"/>
  <c r="N7" i="2" s="1"/>
  <c r="Q7" i="2" s="1"/>
  <c r="R7" i="2" s="1"/>
  <c r="U7" i="2" s="1"/>
  <c r="I9" i="2"/>
  <c r="J9" i="2" s="1"/>
  <c r="M9" i="2" s="1"/>
  <c r="N9" i="2" s="1"/>
  <c r="Q9" i="2" s="1"/>
  <c r="R9" i="2" s="1"/>
  <c r="U9" i="2" s="1"/>
  <c r="I11" i="2"/>
  <c r="J11" i="2" s="1"/>
  <c r="M11" i="2" s="1"/>
  <c r="N11" i="2" s="1"/>
  <c r="Q11" i="2" s="1"/>
  <c r="R11" i="2" s="1"/>
  <c r="U11" i="2" s="1"/>
  <c r="I13" i="2"/>
  <c r="J13" i="2" s="1"/>
  <c r="M13" i="2" s="1"/>
  <c r="N13" i="2" s="1"/>
  <c r="Q13" i="2" s="1"/>
  <c r="R13" i="2" s="1"/>
  <c r="U13" i="2" s="1"/>
  <c r="I15" i="2"/>
  <c r="J15" i="2" s="1"/>
  <c r="M15" i="2" s="1"/>
  <c r="N15" i="2" s="1"/>
  <c r="Q15" i="2" s="1"/>
  <c r="R15" i="2" s="1"/>
  <c r="U15" i="2" s="1"/>
  <c r="I17" i="2"/>
  <c r="J17" i="2" s="1"/>
  <c r="M17" i="2" s="1"/>
  <c r="N17" i="2" s="1"/>
  <c r="Q17" i="2" s="1"/>
  <c r="R17" i="2" s="1"/>
  <c r="U17" i="2" s="1"/>
  <c r="I19" i="2"/>
  <c r="J19" i="2" s="1"/>
  <c r="M19" i="2" s="1"/>
  <c r="N19" i="2" s="1"/>
  <c r="Q19" i="2" s="1"/>
  <c r="R19" i="2" s="1"/>
  <c r="U19" i="2" s="1"/>
  <c r="I21" i="2"/>
  <c r="J21" i="2" s="1"/>
  <c r="M21" i="2" s="1"/>
  <c r="N21" i="2" s="1"/>
  <c r="Q21" i="2" s="1"/>
  <c r="R21" i="2" s="1"/>
  <c r="U21" i="2" s="1"/>
  <c r="I23" i="2"/>
  <c r="J23" i="2" s="1"/>
  <c r="M23" i="2" s="1"/>
  <c r="N23" i="2" s="1"/>
  <c r="Q23" i="2" s="1"/>
  <c r="R23" i="2" s="1"/>
  <c r="U23" i="2" s="1"/>
  <c r="I25" i="2"/>
  <c r="J25" i="2" s="1"/>
  <c r="M25" i="2" s="1"/>
  <c r="N25" i="2" s="1"/>
  <c r="Q25" i="2" s="1"/>
  <c r="R25" i="2" s="1"/>
  <c r="U25" i="2" s="1"/>
  <c r="I27" i="2"/>
  <c r="J27" i="2" s="1"/>
  <c r="M27" i="2" s="1"/>
  <c r="N27" i="2" s="1"/>
  <c r="Q27" i="2" s="1"/>
  <c r="R27" i="2" s="1"/>
  <c r="U27" i="2" s="1"/>
  <c r="I29" i="2"/>
  <c r="J29" i="2" s="1"/>
  <c r="M29" i="2" s="1"/>
  <c r="N29" i="2" s="1"/>
  <c r="Q29" i="2" s="1"/>
  <c r="R29" i="2" s="1"/>
  <c r="U29" i="2" s="1"/>
  <c r="I31" i="2"/>
  <c r="J31" i="2" s="1"/>
  <c r="M31" i="2" s="1"/>
  <c r="N31" i="2" s="1"/>
  <c r="Q31" i="2" s="1"/>
  <c r="R31" i="2" s="1"/>
  <c r="U31" i="2" s="1"/>
  <c r="I33" i="2"/>
  <c r="J33" i="2" s="1"/>
  <c r="M33" i="2" s="1"/>
  <c r="N33" i="2" s="1"/>
  <c r="Q33" i="2" s="1"/>
  <c r="R33" i="2" s="1"/>
  <c r="U33" i="2" s="1"/>
  <c r="I35" i="2"/>
  <c r="J35" i="2" s="1"/>
  <c r="M35" i="2" s="1"/>
  <c r="N35" i="2" s="1"/>
  <c r="Q35" i="2" s="1"/>
  <c r="R35" i="2" s="1"/>
  <c r="U35" i="2" s="1"/>
  <c r="I37" i="2"/>
  <c r="J37" i="2" s="1"/>
  <c r="M37" i="2" s="1"/>
  <c r="N37" i="2" s="1"/>
  <c r="Q37" i="2" s="1"/>
  <c r="R37" i="2" s="1"/>
  <c r="U37" i="2" s="1"/>
  <c r="I39" i="2"/>
  <c r="J39" i="2" s="1"/>
  <c r="M39" i="2" s="1"/>
  <c r="N39" i="2" s="1"/>
  <c r="Q39" i="2" s="1"/>
  <c r="R39" i="2" s="1"/>
  <c r="U39" i="2" s="1"/>
  <c r="I41" i="2"/>
  <c r="J41" i="2" s="1"/>
  <c r="M41" i="2" s="1"/>
  <c r="N41" i="2" s="1"/>
  <c r="Q41" i="2" s="1"/>
  <c r="R41" i="2" s="1"/>
  <c r="U41" i="2" s="1"/>
  <c r="I43" i="2"/>
  <c r="J43" i="2" s="1"/>
  <c r="M43" i="2" s="1"/>
  <c r="N43" i="2" s="1"/>
  <c r="Q43" i="2" s="1"/>
  <c r="R43" i="2" s="1"/>
  <c r="U43" i="2" s="1"/>
  <c r="I45" i="2"/>
  <c r="J45" i="2" s="1"/>
  <c r="M45" i="2" s="1"/>
  <c r="N45" i="2" s="1"/>
  <c r="Q45" i="2" s="1"/>
  <c r="R45" i="2" s="1"/>
  <c r="U45" i="2" s="1"/>
  <c r="I47" i="2"/>
  <c r="J47" i="2" s="1"/>
  <c r="M47" i="2" s="1"/>
  <c r="N47" i="2" s="1"/>
  <c r="Q47" i="2" s="1"/>
  <c r="R47" i="2" s="1"/>
  <c r="U47" i="2" s="1"/>
  <c r="I49" i="2"/>
  <c r="J49" i="2" s="1"/>
  <c r="M49" i="2" s="1"/>
  <c r="N49" i="2" s="1"/>
  <c r="Q49" i="2" s="1"/>
  <c r="R49" i="2" s="1"/>
  <c r="U49" i="2" s="1"/>
  <c r="I51" i="2"/>
  <c r="J51" i="2" s="1"/>
  <c r="M51" i="2" s="1"/>
  <c r="N51" i="2" s="1"/>
  <c r="Q51" i="2" s="1"/>
  <c r="R51" i="2" s="1"/>
  <c r="U51" i="2" s="1"/>
  <c r="I53" i="2"/>
  <c r="J53" i="2" s="1"/>
  <c r="M53" i="2" s="1"/>
  <c r="N53" i="2" s="1"/>
  <c r="Q53" i="2" s="1"/>
  <c r="R53" i="2" s="1"/>
  <c r="U53" i="2" s="1"/>
  <c r="I55" i="2"/>
  <c r="J55" i="2" s="1"/>
  <c r="M55" i="2" s="1"/>
  <c r="N55" i="2" s="1"/>
  <c r="Q55" i="2" s="1"/>
  <c r="R55" i="2" s="1"/>
  <c r="U55" i="2" s="1"/>
  <c r="I56" i="2"/>
  <c r="J56" i="2" s="1"/>
  <c r="M56" i="2" s="1"/>
  <c r="N56" i="2" s="1"/>
  <c r="Q56" i="2" s="1"/>
  <c r="R56" i="2" s="1"/>
  <c r="U56" i="2" s="1"/>
  <c r="I58" i="2"/>
  <c r="J58" i="2" s="1"/>
  <c r="M58" i="2" s="1"/>
  <c r="N58" i="2" s="1"/>
  <c r="Q58" i="2" s="1"/>
  <c r="R58" i="2" s="1"/>
  <c r="U58" i="2" s="1"/>
  <c r="I60" i="2"/>
  <c r="J60" i="2" s="1"/>
  <c r="M60" i="2" s="1"/>
  <c r="N60" i="2" s="1"/>
  <c r="Q60" i="2" s="1"/>
  <c r="R60" i="2" s="1"/>
  <c r="U60" i="2" s="1"/>
  <c r="I63" i="2"/>
  <c r="J63" i="2" s="1"/>
  <c r="M63" i="2" s="1"/>
  <c r="N63" i="2" s="1"/>
  <c r="Q63" i="2" s="1"/>
  <c r="R63" i="2" s="1"/>
  <c r="U63" i="2" s="1"/>
  <c r="I65" i="2"/>
  <c r="J65" i="2" s="1"/>
  <c r="M65" i="2" s="1"/>
  <c r="N65" i="2" s="1"/>
  <c r="Q65" i="2" s="1"/>
  <c r="R65" i="2" s="1"/>
  <c r="U65" i="2" s="1"/>
  <c r="I67" i="2"/>
  <c r="J67" i="2" s="1"/>
  <c r="M67" i="2" s="1"/>
  <c r="N67" i="2" s="1"/>
  <c r="Q67" i="2" s="1"/>
  <c r="R67" i="2" s="1"/>
  <c r="U67" i="2" s="1"/>
  <c r="I69" i="2"/>
  <c r="J69" i="2" s="1"/>
  <c r="M69" i="2" s="1"/>
  <c r="N69" i="2" s="1"/>
  <c r="Q69" i="2" s="1"/>
  <c r="R69" i="2" s="1"/>
  <c r="U69" i="2" s="1"/>
  <c r="I71" i="2"/>
  <c r="J71" i="2" s="1"/>
  <c r="M71" i="2" s="1"/>
  <c r="N71" i="2" s="1"/>
  <c r="Q71" i="2" s="1"/>
  <c r="R71" i="2" s="1"/>
  <c r="U71" i="2" s="1"/>
  <c r="I73" i="2"/>
  <c r="J73" i="2" s="1"/>
  <c r="M73" i="2" s="1"/>
  <c r="N73" i="2" s="1"/>
  <c r="Q73" i="2" s="1"/>
  <c r="R73" i="2" s="1"/>
  <c r="U73" i="2" s="1"/>
  <c r="I75" i="2"/>
  <c r="J75" i="2" s="1"/>
  <c r="M75" i="2" s="1"/>
  <c r="N75" i="2" s="1"/>
  <c r="Q75" i="2" s="1"/>
  <c r="R75" i="2" s="1"/>
  <c r="U75" i="2" s="1"/>
  <c r="I77" i="2"/>
  <c r="J77" i="2" s="1"/>
  <c r="M77" i="2" s="1"/>
  <c r="N77" i="2" s="1"/>
  <c r="Q77" i="2" s="1"/>
  <c r="R77" i="2" s="1"/>
  <c r="U77" i="2" s="1"/>
  <c r="I79" i="2"/>
  <c r="J79" i="2" s="1"/>
  <c r="M79" i="2" s="1"/>
  <c r="N79" i="2" s="1"/>
  <c r="Q79" i="2" s="1"/>
  <c r="R79" i="2" s="1"/>
  <c r="U79" i="2" s="1"/>
  <c r="I81" i="2"/>
  <c r="J81" i="2" s="1"/>
  <c r="M81" i="2" s="1"/>
  <c r="N81" i="2" s="1"/>
  <c r="Q81" i="2" s="1"/>
  <c r="R81" i="2" s="1"/>
  <c r="U81" i="2" s="1"/>
  <c r="I83" i="2"/>
  <c r="J83" i="2" s="1"/>
  <c r="M83" i="2" s="1"/>
  <c r="N83" i="2" s="1"/>
  <c r="Q83" i="2" s="1"/>
  <c r="R83" i="2" s="1"/>
  <c r="U83" i="2" s="1"/>
  <c r="I85" i="2"/>
  <c r="J85" i="2" s="1"/>
  <c r="M85" i="2" s="1"/>
  <c r="N85" i="2" s="1"/>
  <c r="Q85" i="2" s="1"/>
  <c r="R85" i="2" s="1"/>
  <c r="U85" i="2" s="1"/>
  <c r="I87" i="2"/>
  <c r="J87" i="2" s="1"/>
  <c r="M87" i="2" s="1"/>
  <c r="N87" i="2" s="1"/>
  <c r="Q87" i="2" s="1"/>
  <c r="R87" i="2" s="1"/>
  <c r="U87" i="2" s="1"/>
  <c r="I89" i="2"/>
  <c r="J89" i="2" s="1"/>
  <c r="M89" i="2" s="1"/>
  <c r="N89" i="2" s="1"/>
  <c r="Q89" i="2" s="1"/>
  <c r="R89" i="2" s="1"/>
  <c r="U89" i="2" s="1"/>
  <c r="I91" i="2"/>
  <c r="J91" i="2" s="1"/>
  <c r="M91" i="2" s="1"/>
  <c r="N91" i="2" s="1"/>
  <c r="Q91" i="2" s="1"/>
  <c r="R91" i="2" s="1"/>
  <c r="U91" i="2" s="1"/>
  <c r="I93" i="2"/>
  <c r="J93" i="2" s="1"/>
  <c r="M93" i="2" s="1"/>
  <c r="N93" i="2" s="1"/>
  <c r="Q93" i="2" s="1"/>
  <c r="R93" i="2" s="1"/>
  <c r="U93" i="2" s="1"/>
  <c r="I95" i="2"/>
  <c r="J95" i="2" s="1"/>
  <c r="M95" i="2" s="1"/>
  <c r="N95" i="2" s="1"/>
  <c r="Q95" i="2" s="1"/>
  <c r="R95" i="2" s="1"/>
  <c r="U95" i="2" s="1"/>
  <c r="I97" i="2"/>
  <c r="J97" i="2" s="1"/>
  <c r="M97" i="2" s="1"/>
  <c r="N97" i="2" s="1"/>
  <c r="Q97" i="2" s="1"/>
  <c r="R97" i="2" s="1"/>
  <c r="U97" i="2" s="1"/>
  <c r="I100" i="2"/>
  <c r="J100" i="2" s="1"/>
  <c r="M100" i="2" s="1"/>
  <c r="N100" i="2" s="1"/>
  <c r="Q100" i="2" s="1"/>
  <c r="R100" i="2" s="1"/>
  <c r="U100" i="2" s="1"/>
  <c r="I102" i="2"/>
  <c r="J102" i="2" s="1"/>
  <c r="M102" i="2" s="1"/>
  <c r="N102" i="2" s="1"/>
  <c r="Q102" i="2" s="1"/>
  <c r="R102" i="2" s="1"/>
  <c r="U102" i="2" s="1"/>
  <c r="I104" i="2"/>
  <c r="J104" i="2" s="1"/>
  <c r="M104" i="2" s="1"/>
  <c r="N104" i="2" s="1"/>
  <c r="Q104" i="2" s="1"/>
  <c r="R104" i="2" s="1"/>
  <c r="U104" i="2" s="1"/>
  <c r="I106" i="2"/>
  <c r="J106" i="2" s="1"/>
  <c r="M106" i="2" s="1"/>
  <c r="N106" i="2" s="1"/>
  <c r="Q106" i="2" s="1"/>
  <c r="R106" i="2" s="1"/>
  <c r="U106" i="2" s="1"/>
  <c r="I108" i="2"/>
  <c r="J108" i="2" s="1"/>
  <c r="M108" i="2" s="1"/>
  <c r="N108" i="2" s="1"/>
  <c r="Q108" i="2" s="1"/>
  <c r="R108" i="2" s="1"/>
  <c r="U108" i="2" s="1"/>
  <c r="I109" i="2"/>
  <c r="J109" i="2" s="1"/>
  <c r="M109" i="2" s="1"/>
  <c r="N109" i="2" s="1"/>
  <c r="Q109" i="2" s="1"/>
  <c r="R109" i="2" s="1"/>
  <c r="U109" i="2" s="1"/>
  <c r="I110" i="2"/>
  <c r="J110" i="2" s="1"/>
  <c r="M110" i="2" s="1"/>
  <c r="N110" i="2" s="1"/>
  <c r="Q110" i="2" s="1"/>
  <c r="R110" i="2" s="1"/>
  <c r="U110" i="2" s="1"/>
  <c r="I111" i="2"/>
  <c r="J111" i="2" s="1"/>
  <c r="M111" i="2" s="1"/>
  <c r="N111" i="2" s="1"/>
  <c r="Q111" i="2" s="1"/>
  <c r="R111" i="2" s="1"/>
  <c r="U111" i="2" s="1"/>
  <c r="I112" i="2"/>
  <c r="J112" i="2" s="1"/>
  <c r="M112" i="2" s="1"/>
  <c r="N112" i="2" s="1"/>
  <c r="Q112" i="2" s="1"/>
  <c r="R112" i="2" s="1"/>
  <c r="U112" i="2" s="1"/>
  <c r="I113" i="2"/>
  <c r="J113" i="2" s="1"/>
  <c r="M113" i="2" s="1"/>
  <c r="N113" i="2" s="1"/>
  <c r="Q113" i="2" s="1"/>
  <c r="R113" i="2" s="1"/>
  <c r="U113" i="2" s="1"/>
  <c r="I114" i="2"/>
  <c r="J114" i="2" s="1"/>
  <c r="M114" i="2" s="1"/>
  <c r="N114" i="2" s="1"/>
  <c r="Q114" i="2" s="1"/>
  <c r="R114" i="2" s="1"/>
  <c r="U114" i="2" s="1"/>
  <c r="I115" i="2"/>
  <c r="J115" i="2" s="1"/>
  <c r="M115" i="2" s="1"/>
  <c r="N115" i="2" s="1"/>
  <c r="Q115" i="2" s="1"/>
  <c r="R115" i="2" s="1"/>
  <c r="U115" i="2" s="1"/>
  <c r="I116" i="2"/>
  <c r="J116" i="2" s="1"/>
  <c r="M116" i="2" s="1"/>
  <c r="N116" i="2" s="1"/>
  <c r="Q116" i="2" s="1"/>
  <c r="R116" i="2" s="1"/>
  <c r="U116" i="2" s="1"/>
  <c r="I117" i="2"/>
  <c r="J117" i="2" s="1"/>
  <c r="M117" i="2" s="1"/>
  <c r="N117" i="2" s="1"/>
  <c r="Q117" i="2" s="1"/>
  <c r="R117" i="2" s="1"/>
  <c r="U117" i="2" s="1"/>
  <c r="I118" i="2"/>
  <c r="J118" i="2" s="1"/>
  <c r="M118" i="2" s="1"/>
  <c r="N118" i="2" s="1"/>
  <c r="Q118" i="2" s="1"/>
  <c r="R118" i="2" s="1"/>
  <c r="U118" i="2" s="1"/>
  <c r="I120" i="2"/>
  <c r="J120" i="2" s="1"/>
  <c r="M120" i="2" s="1"/>
  <c r="N120" i="2" s="1"/>
  <c r="Q120" i="2" s="1"/>
  <c r="R120" i="2" s="1"/>
  <c r="U120" i="2" s="1"/>
  <c r="I124" i="2"/>
  <c r="J124" i="2" s="1"/>
  <c r="M124" i="2" s="1"/>
  <c r="N124" i="2" s="1"/>
  <c r="Q124" i="2" s="1"/>
  <c r="R124" i="2" s="1"/>
  <c r="U124" i="2" s="1"/>
  <c r="I126" i="2"/>
  <c r="J126" i="2" s="1"/>
  <c r="M126" i="2" s="1"/>
  <c r="N126" i="2" s="1"/>
  <c r="Q126" i="2" s="1"/>
  <c r="R126" i="2" s="1"/>
  <c r="U126" i="2" s="1"/>
  <c r="I128" i="2"/>
  <c r="J128" i="2" s="1"/>
  <c r="M128" i="2" s="1"/>
  <c r="N128" i="2" s="1"/>
  <c r="Q128" i="2" s="1"/>
  <c r="R128" i="2" s="1"/>
  <c r="U128" i="2" s="1"/>
  <c r="I130" i="2"/>
  <c r="J130" i="2" s="1"/>
  <c r="M130" i="2" s="1"/>
  <c r="N130" i="2" s="1"/>
  <c r="Q130" i="2" s="1"/>
  <c r="R130" i="2" s="1"/>
  <c r="U130" i="2" s="1"/>
  <c r="I132" i="2"/>
  <c r="J132" i="2" s="1"/>
  <c r="M132" i="2" s="1"/>
  <c r="N132" i="2" s="1"/>
  <c r="Q132" i="2" s="1"/>
  <c r="R132" i="2" s="1"/>
  <c r="U132" i="2" s="1"/>
  <c r="I134" i="2"/>
  <c r="J134" i="2" s="1"/>
  <c r="M134" i="2" s="1"/>
  <c r="N134" i="2" s="1"/>
  <c r="Q134" i="2" s="1"/>
  <c r="R134" i="2" s="1"/>
  <c r="U134" i="2" s="1"/>
  <c r="I138" i="2"/>
  <c r="J138" i="2" s="1"/>
  <c r="M138" i="2" s="1"/>
  <c r="N138" i="2" s="1"/>
  <c r="Q138" i="2" s="1"/>
  <c r="R138" i="2" s="1"/>
  <c r="U138" i="2" s="1"/>
  <c r="I140" i="2"/>
  <c r="J140" i="2" s="1"/>
  <c r="M140" i="2" s="1"/>
  <c r="N140" i="2" s="1"/>
  <c r="Q140" i="2" s="1"/>
  <c r="R140" i="2" s="1"/>
  <c r="U140" i="2" s="1"/>
  <c r="I20" i="2"/>
  <c r="J20" i="2" s="1"/>
  <c r="M20" i="2" s="1"/>
  <c r="N20" i="2" s="1"/>
  <c r="Q20" i="2" s="1"/>
  <c r="R20" i="2" s="1"/>
  <c r="U20" i="2" s="1"/>
  <c r="I30" i="2"/>
  <c r="J30" i="2" s="1"/>
  <c r="M30" i="2" s="1"/>
  <c r="N30" i="2" s="1"/>
  <c r="Q30" i="2" s="1"/>
  <c r="R30" i="2" s="1"/>
  <c r="U30" i="2" s="1"/>
  <c r="I40" i="2"/>
  <c r="J40" i="2" s="1"/>
  <c r="M40" i="2" s="1"/>
  <c r="N40" i="2" s="1"/>
  <c r="Q40" i="2" s="1"/>
  <c r="R40" i="2" s="1"/>
  <c r="U40" i="2" s="1"/>
  <c r="I42" i="2"/>
  <c r="J42" i="2" s="1"/>
  <c r="M42" i="2" s="1"/>
  <c r="N42" i="2" s="1"/>
  <c r="Q42" i="2" s="1"/>
  <c r="R42" i="2" s="1"/>
  <c r="U42" i="2" s="1"/>
  <c r="I54" i="2"/>
  <c r="J54" i="2" s="1"/>
  <c r="M54" i="2" s="1"/>
  <c r="N54" i="2" s="1"/>
  <c r="Q54" i="2" s="1"/>
  <c r="R54" i="2" s="1"/>
  <c r="U54" i="2" s="1"/>
  <c r="J151" i="3"/>
  <c r="M4" i="3"/>
  <c r="N4" i="3" s="1"/>
  <c r="Q4" i="3" s="1"/>
  <c r="R4" i="3" s="1"/>
  <c r="U4" i="3" s="1"/>
  <c r="M150" i="2"/>
  <c r="I151" i="2"/>
  <c r="J4" i="2"/>
  <c r="I6" i="2"/>
  <c r="J6" i="2" s="1"/>
  <c r="M6" i="2" s="1"/>
  <c r="N6" i="2" s="1"/>
  <c r="Q6" i="2" s="1"/>
  <c r="R6" i="2" s="1"/>
  <c r="U6" i="2" s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98" i="1"/>
  <c r="J151" i="2" l="1"/>
  <c r="M4" i="2"/>
  <c r="N4" i="2" s="1"/>
  <c r="Q4" i="2" s="1"/>
  <c r="R4" i="2" s="1"/>
  <c r="U4" i="2" s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1" i="1"/>
  <c r="B151" i="1"/>
  <c r="L150" i="1"/>
  <c r="K150" i="1"/>
  <c r="J150" i="1"/>
  <c r="C150" i="1"/>
  <c r="B150" i="1"/>
  <c r="T149" i="1"/>
  <c r="S149" i="1"/>
  <c r="P149" i="1"/>
  <c r="L149" i="1"/>
  <c r="H149" i="1"/>
  <c r="O149" i="1"/>
  <c r="C149" i="1"/>
  <c r="B149" i="1"/>
  <c r="T148" i="1"/>
  <c r="S148" i="1"/>
  <c r="P148" i="1"/>
  <c r="L148" i="1"/>
  <c r="H148" i="1"/>
  <c r="F148" i="1"/>
  <c r="O148" i="1"/>
  <c r="C148" i="1"/>
  <c r="B148" i="1"/>
  <c r="T147" i="1"/>
  <c r="S147" i="1"/>
  <c r="P147" i="1"/>
  <c r="L147" i="1"/>
  <c r="H147" i="1"/>
  <c r="F147" i="1"/>
  <c r="O147" i="1"/>
  <c r="C147" i="1"/>
  <c r="B147" i="1"/>
  <c r="T146" i="1"/>
  <c r="S146" i="1"/>
  <c r="P146" i="1"/>
  <c r="L146" i="1"/>
  <c r="H146" i="1"/>
  <c r="O146" i="1"/>
  <c r="C146" i="1"/>
  <c r="B146" i="1"/>
  <c r="T145" i="1"/>
  <c r="S145" i="1"/>
  <c r="P145" i="1"/>
  <c r="L145" i="1"/>
  <c r="H145" i="1"/>
  <c r="C145" i="1"/>
  <c r="B145" i="1"/>
  <c r="T144" i="1"/>
  <c r="S144" i="1"/>
  <c r="P144" i="1"/>
  <c r="L144" i="1"/>
  <c r="H144" i="1"/>
  <c r="F144" i="1"/>
  <c r="O144" i="1"/>
  <c r="C144" i="1"/>
  <c r="B144" i="1"/>
  <c r="T143" i="1"/>
  <c r="S143" i="1"/>
  <c r="P143" i="1"/>
  <c r="L143" i="1"/>
  <c r="H143" i="1"/>
  <c r="F143" i="1"/>
  <c r="C143" i="1"/>
  <c r="B143" i="1"/>
  <c r="T142" i="1"/>
  <c r="S142" i="1"/>
  <c r="P142" i="1"/>
  <c r="L142" i="1"/>
  <c r="H142" i="1"/>
  <c r="O142" i="1"/>
  <c r="C142" i="1"/>
  <c r="B142" i="1"/>
  <c r="T141" i="1"/>
  <c r="S141" i="1"/>
  <c r="P141" i="1"/>
  <c r="L141" i="1"/>
  <c r="H141" i="1"/>
  <c r="C141" i="1"/>
  <c r="B141" i="1"/>
  <c r="T140" i="1"/>
  <c r="S140" i="1"/>
  <c r="P140" i="1"/>
  <c r="L140" i="1"/>
  <c r="H140" i="1"/>
  <c r="F140" i="1"/>
  <c r="O140" i="1"/>
  <c r="C140" i="1"/>
  <c r="B140" i="1"/>
  <c r="T139" i="1"/>
  <c r="S139" i="1"/>
  <c r="P139" i="1"/>
  <c r="L139" i="1"/>
  <c r="H139" i="1"/>
  <c r="F139" i="1"/>
  <c r="C139" i="1"/>
  <c r="B139" i="1"/>
  <c r="T138" i="1"/>
  <c r="S138" i="1"/>
  <c r="P138" i="1"/>
  <c r="L138" i="1"/>
  <c r="H138" i="1"/>
  <c r="O138" i="1"/>
  <c r="C138" i="1"/>
  <c r="B138" i="1"/>
  <c r="T137" i="1"/>
  <c r="S137" i="1"/>
  <c r="P137" i="1"/>
  <c r="L137" i="1"/>
  <c r="H137" i="1"/>
  <c r="O137" i="1"/>
  <c r="C137" i="1"/>
  <c r="B137" i="1"/>
  <c r="T136" i="1"/>
  <c r="S136" i="1"/>
  <c r="P136" i="1"/>
  <c r="L136" i="1"/>
  <c r="H136" i="1"/>
  <c r="O136" i="1"/>
  <c r="C136" i="1"/>
  <c r="B136" i="1"/>
  <c r="T135" i="1"/>
  <c r="S135" i="1"/>
  <c r="P135" i="1"/>
  <c r="L135" i="1"/>
  <c r="H135" i="1"/>
  <c r="O135" i="1"/>
  <c r="C135" i="1"/>
  <c r="B135" i="1"/>
  <c r="T134" i="1"/>
  <c r="S134" i="1"/>
  <c r="P134" i="1"/>
  <c r="L134" i="1"/>
  <c r="H134" i="1"/>
  <c r="O134" i="1"/>
  <c r="C134" i="1"/>
  <c r="B134" i="1"/>
  <c r="T133" i="1"/>
  <c r="S133" i="1"/>
  <c r="P133" i="1"/>
  <c r="L133" i="1"/>
  <c r="H133" i="1"/>
  <c r="O133" i="1"/>
  <c r="C133" i="1"/>
  <c r="B133" i="1"/>
  <c r="T132" i="1"/>
  <c r="S132" i="1"/>
  <c r="P132" i="1"/>
  <c r="L132" i="1"/>
  <c r="H132" i="1"/>
  <c r="O132" i="1"/>
  <c r="C132" i="1"/>
  <c r="B132" i="1"/>
  <c r="T131" i="1"/>
  <c r="S131" i="1"/>
  <c r="P131" i="1"/>
  <c r="L131" i="1"/>
  <c r="H131" i="1"/>
  <c r="O131" i="1"/>
  <c r="C131" i="1"/>
  <c r="B131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T130" i="1"/>
  <c r="S130" i="1"/>
  <c r="P130" i="1"/>
  <c r="L130" i="1"/>
  <c r="H130" i="1"/>
  <c r="F130" i="1"/>
  <c r="O130" i="1"/>
  <c r="C130" i="1"/>
  <c r="B130" i="1"/>
  <c r="A130" i="1"/>
  <c r="T129" i="1"/>
  <c r="S129" i="1"/>
  <c r="P129" i="1"/>
  <c r="L129" i="1"/>
  <c r="H129" i="1"/>
  <c r="O129" i="1"/>
  <c r="C129" i="1"/>
  <c r="B129" i="1"/>
  <c r="A129" i="1"/>
  <c r="T128" i="1"/>
  <c r="S128" i="1"/>
  <c r="P128" i="1"/>
  <c r="L128" i="1"/>
  <c r="H128" i="1"/>
  <c r="F128" i="1"/>
  <c r="O128" i="1"/>
  <c r="C128" i="1"/>
  <c r="B128" i="1"/>
  <c r="A128" i="1"/>
  <c r="T127" i="1"/>
  <c r="S127" i="1"/>
  <c r="P127" i="1"/>
  <c r="L127" i="1"/>
  <c r="H127" i="1"/>
  <c r="O127" i="1"/>
  <c r="C127" i="1"/>
  <c r="B127" i="1"/>
  <c r="A127" i="1"/>
  <c r="T126" i="1"/>
  <c r="S126" i="1"/>
  <c r="P126" i="1"/>
  <c r="L126" i="1"/>
  <c r="H126" i="1"/>
  <c r="F126" i="1"/>
  <c r="O126" i="1"/>
  <c r="C126" i="1"/>
  <c r="B126" i="1"/>
  <c r="A126" i="1"/>
  <c r="T125" i="1"/>
  <c r="S125" i="1"/>
  <c r="P125" i="1"/>
  <c r="L125" i="1"/>
  <c r="H125" i="1"/>
  <c r="F125" i="1"/>
  <c r="O125" i="1"/>
  <c r="C125" i="1"/>
  <c r="B125" i="1"/>
  <c r="A125" i="1"/>
  <c r="T124" i="1"/>
  <c r="S124" i="1"/>
  <c r="P124" i="1"/>
  <c r="L124" i="1"/>
  <c r="H124" i="1"/>
  <c r="O124" i="1"/>
  <c r="C124" i="1"/>
  <c r="B124" i="1"/>
  <c r="A124" i="1"/>
  <c r="T123" i="1"/>
  <c r="S123" i="1"/>
  <c r="P123" i="1"/>
  <c r="L123" i="1"/>
  <c r="H123" i="1"/>
  <c r="O123" i="1"/>
  <c r="C123" i="1"/>
  <c r="B123" i="1"/>
  <c r="A123" i="1"/>
  <c r="T122" i="1"/>
  <c r="S122" i="1"/>
  <c r="P122" i="1"/>
  <c r="L122" i="1"/>
  <c r="H122" i="1"/>
  <c r="F122" i="1"/>
  <c r="O122" i="1"/>
  <c r="C122" i="1"/>
  <c r="B122" i="1"/>
  <c r="A122" i="1"/>
  <c r="T121" i="1"/>
  <c r="S121" i="1"/>
  <c r="P121" i="1"/>
  <c r="L121" i="1"/>
  <c r="H121" i="1"/>
  <c r="F121" i="1"/>
  <c r="O121" i="1"/>
  <c r="C121" i="1"/>
  <c r="B121" i="1"/>
  <c r="T120" i="1"/>
  <c r="S120" i="1"/>
  <c r="P120" i="1"/>
  <c r="L120" i="1"/>
  <c r="H120" i="1"/>
  <c r="O120" i="1"/>
  <c r="C120" i="1"/>
  <c r="B120" i="1"/>
  <c r="A120" i="1"/>
  <c r="T119" i="1"/>
  <c r="S119" i="1"/>
  <c r="P119" i="1"/>
  <c r="L119" i="1"/>
  <c r="H119" i="1"/>
  <c r="F119" i="1"/>
  <c r="O119" i="1"/>
  <c r="C119" i="1"/>
  <c r="B119" i="1"/>
  <c r="A119" i="1"/>
  <c r="T118" i="1"/>
  <c r="S118" i="1"/>
  <c r="P118" i="1"/>
  <c r="L118" i="1"/>
  <c r="H118" i="1"/>
  <c r="F118" i="1"/>
  <c r="O118" i="1"/>
  <c r="C118" i="1"/>
  <c r="B118" i="1"/>
  <c r="A118" i="1"/>
  <c r="T117" i="1"/>
  <c r="S117" i="1"/>
  <c r="P117" i="1"/>
  <c r="L117" i="1"/>
  <c r="H117" i="1"/>
  <c r="O117" i="1"/>
  <c r="C117" i="1"/>
  <c r="B117" i="1"/>
  <c r="A117" i="1"/>
  <c r="T116" i="1"/>
  <c r="S116" i="1"/>
  <c r="P116" i="1"/>
  <c r="L116" i="1"/>
  <c r="H116" i="1"/>
  <c r="O116" i="1"/>
  <c r="C116" i="1"/>
  <c r="B116" i="1"/>
  <c r="A116" i="1"/>
  <c r="T115" i="1"/>
  <c r="S115" i="1"/>
  <c r="P115" i="1"/>
  <c r="L115" i="1"/>
  <c r="H115" i="1"/>
  <c r="F115" i="1"/>
  <c r="O115" i="1"/>
  <c r="C115" i="1"/>
  <c r="B115" i="1"/>
  <c r="A115" i="1"/>
  <c r="T114" i="1"/>
  <c r="S114" i="1"/>
  <c r="P114" i="1"/>
  <c r="L114" i="1"/>
  <c r="H114" i="1"/>
  <c r="F114" i="1"/>
  <c r="O114" i="1"/>
  <c r="C114" i="1"/>
  <c r="B114" i="1"/>
  <c r="A114" i="1"/>
  <c r="T113" i="1"/>
  <c r="S113" i="1"/>
  <c r="P113" i="1"/>
  <c r="L113" i="1"/>
  <c r="H113" i="1"/>
  <c r="O113" i="1"/>
  <c r="C113" i="1"/>
  <c r="B113" i="1"/>
  <c r="A113" i="1"/>
  <c r="T112" i="1"/>
  <c r="S112" i="1"/>
  <c r="P112" i="1"/>
  <c r="L112" i="1"/>
  <c r="H112" i="1"/>
  <c r="O112" i="1"/>
  <c r="C112" i="1"/>
  <c r="B112" i="1"/>
  <c r="A112" i="1"/>
  <c r="T111" i="1"/>
  <c r="S111" i="1"/>
  <c r="P111" i="1"/>
  <c r="L111" i="1"/>
  <c r="H111" i="1"/>
  <c r="F111" i="1"/>
  <c r="O111" i="1"/>
  <c r="C111" i="1"/>
  <c r="B111" i="1"/>
  <c r="A111" i="1"/>
  <c r="T110" i="1"/>
  <c r="S110" i="1"/>
  <c r="P110" i="1"/>
  <c r="L110" i="1"/>
  <c r="H110" i="1"/>
  <c r="F110" i="1"/>
  <c r="O110" i="1"/>
  <c r="C110" i="1"/>
  <c r="B110" i="1"/>
  <c r="A110" i="1"/>
  <c r="T109" i="1"/>
  <c r="S109" i="1"/>
  <c r="P109" i="1"/>
  <c r="L109" i="1"/>
  <c r="H109" i="1"/>
  <c r="C109" i="1"/>
  <c r="B109" i="1"/>
  <c r="A109" i="1"/>
  <c r="T108" i="1"/>
  <c r="S108" i="1"/>
  <c r="P108" i="1"/>
  <c r="L108" i="1"/>
  <c r="H108" i="1"/>
  <c r="C108" i="1"/>
  <c r="B108" i="1"/>
  <c r="A108" i="1"/>
  <c r="T107" i="1"/>
  <c r="S107" i="1"/>
  <c r="P107" i="1"/>
  <c r="L107" i="1"/>
  <c r="H107" i="1"/>
  <c r="C107" i="1"/>
  <c r="B107" i="1"/>
  <c r="A107" i="1"/>
  <c r="T106" i="1"/>
  <c r="S106" i="1"/>
  <c r="P106" i="1"/>
  <c r="L106" i="1"/>
  <c r="H106" i="1"/>
  <c r="F106" i="1"/>
  <c r="O106" i="1"/>
  <c r="C106" i="1"/>
  <c r="B106" i="1"/>
  <c r="A106" i="1"/>
  <c r="T105" i="1"/>
  <c r="S105" i="1"/>
  <c r="P105" i="1"/>
  <c r="L105" i="1"/>
  <c r="H105" i="1"/>
  <c r="C105" i="1"/>
  <c r="B105" i="1"/>
  <c r="A105" i="1"/>
  <c r="T104" i="1"/>
  <c r="S104" i="1"/>
  <c r="P104" i="1"/>
  <c r="L104" i="1"/>
  <c r="H104" i="1"/>
  <c r="C104" i="1"/>
  <c r="B104" i="1"/>
  <c r="A104" i="1"/>
  <c r="T103" i="1"/>
  <c r="S103" i="1"/>
  <c r="P103" i="1"/>
  <c r="L103" i="1"/>
  <c r="H103" i="1"/>
  <c r="C103" i="1"/>
  <c r="B103" i="1"/>
  <c r="A103" i="1"/>
  <c r="T102" i="1"/>
  <c r="S102" i="1"/>
  <c r="P102" i="1"/>
  <c r="L102" i="1"/>
  <c r="H102" i="1"/>
  <c r="F102" i="1"/>
  <c r="O102" i="1"/>
  <c r="C102" i="1"/>
  <c r="B102" i="1"/>
  <c r="A102" i="1"/>
  <c r="T101" i="1"/>
  <c r="S101" i="1"/>
  <c r="P101" i="1"/>
  <c r="L101" i="1"/>
  <c r="H101" i="1"/>
  <c r="C101" i="1"/>
  <c r="B101" i="1"/>
  <c r="A101" i="1"/>
  <c r="T100" i="1"/>
  <c r="S100" i="1"/>
  <c r="P100" i="1"/>
  <c r="L100" i="1"/>
  <c r="H100" i="1"/>
  <c r="O100" i="1"/>
  <c r="C100" i="1"/>
  <c r="B100" i="1"/>
  <c r="A100" i="1"/>
  <c r="T99" i="1"/>
  <c r="S99" i="1"/>
  <c r="P99" i="1"/>
  <c r="L99" i="1"/>
  <c r="H99" i="1"/>
  <c r="F99" i="1"/>
  <c r="O99" i="1"/>
  <c r="B99" i="1"/>
  <c r="A99" i="1"/>
  <c r="T97" i="1"/>
  <c r="S97" i="1"/>
  <c r="P97" i="1"/>
  <c r="L97" i="1"/>
  <c r="H97" i="1"/>
  <c r="F97" i="1"/>
  <c r="O97" i="1"/>
  <c r="C97" i="1"/>
  <c r="A97" i="1"/>
  <c r="T96" i="1"/>
  <c r="S96" i="1"/>
  <c r="P96" i="1"/>
  <c r="L96" i="1"/>
  <c r="H96" i="1"/>
  <c r="O96" i="1"/>
  <c r="C96" i="1"/>
  <c r="B96" i="1"/>
  <c r="A96" i="1"/>
  <c r="T95" i="1"/>
  <c r="S95" i="1"/>
  <c r="P95" i="1"/>
  <c r="L95" i="1"/>
  <c r="H95" i="1"/>
  <c r="C95" i="1"/>
  <c r="B95" i="1"/>
  <c r="A95" i="1"/>
  <c r="T94" i="1"/>
  <c r="S94" i="1"/>
  <c r="P94" i="1"/>
  <c r="L94" i="1"/>
  <c r="H94" i="1"/>
  <c r="F94" i="1"/>
  <c r="O94" i="1"/>
  <c r="C94" i="1"/>
  <c r="B94" i="1"/>
  <c r="A94" i="1"/>
  <c r="T93" i="1"/>
  <c r="S93" i="1"/>
  <c r="P93" i="1"/>
  <c r="L93" i="1"/>
  <c r="H93" i="1"/>
  <c r="F93" i="1"/>
  <c r="O93" i="1"/>
  <c r="C93" i="1"/>
  <c r="B93" i="1"/>
  <c r="A93" i="1"/>
  <c r="T92" i="1"/>
  <c r="S92" i="1"/>
  <c r="P92" i="1"/>
  <c r="L92" i="1"/>
  <c r="H92" i="1"/>
  <c r="O92" i="1"/>
  <c r="B92" i="1"/>
  <c r="A92" i="1"/>
  <c r="T91" i="1"/>
  <c r="S91" i="1"/>
  <c r="P91" i="1"/>
  <c r="L91" i="1"/>
  <c r="H91" i="1"/>
  <c r="C91" i="1"/>
  <c r="B91" i="1"/>
  <c r="A91" i="1"/>
  <c r="T90" i="1"/>
  <c r="S90" i="1"/>
  <c r="P90" i="1"/>
  <c r="L90" i="1"/>
  <c r="H90" i="1"/>
  <c r="F90" i="1"/>
  <c r="O90" i="1"/>
  <c r="C90" i="1"/>
  <c r="B90" i="1"/>
  <c r="A90" i="1"/>
  <c r="T89" i="1"/>
  <c r="S89" i="1"/>
  <c r="P89" i="1"/>
  <c r="L89" i="1"/>
  <c r="H89" i="1"/>
  <c r="F89" i="1"/>
  <c r="O89" i="1"/>
  <c r="C89" i="1"/>
  <c r="B89" i="1"/>
  <c r="A89" i="1"/>
  <c r="T88" i="1"/>
  <c r="S88" i="1"/>
  <c r="P88" i="1"/>
  <c r="L88" i="1"/>
  <c r="H88" i="1"/>
  <c r="O88" i="1"/>
  <c r="C88" i="1"/>
  <c r="B88" i="1"/>
  <c r="A88" i="1"/>
  <c r="T87" i="1"/>
  <c r="S87" i="1"/>
  <c r="P87" i="1"/>
  <c r="L87" i="1"/>
  <c r="H87" i="1"/>
  <c r="B87" i="1"/>
  <c r="A87" i="1"/>
  <c r="T86" i="1"/>
  <c r="S86" i="1"/>
  <c r="P86" i="1"/>
  <c r="L86" i="1"/>
  <c r="H86" i="1"/>
  <c r="F86" i="1"/>
  <c r="O86" i="1"/>
  <c r="C86" i="1"/>
  <c r="B86" i="1"/>
  <c r="A86" i="1"/>
  <c r="T85" i="1"/>
  <c r="S85" i="1"/>
  <c r="P85" i="1"/>
  <c r="L85" i="1"/>
  <c r="H85" i="1"/>
  <c r="F85" i="1"/>
  <c r="O85" i="1"/>
  <c r="C85" i="1"/>
  <c r="B85" i="1"/>
  <c r="A85" i="1"/>
  <c r="T84" i="1"/>
  <c r="S84" i="1"/>
  <c r="P84" i="1"/>
  <c r="L84" i="1"/>
  <c r="H84" i="1"/>
  <c r="O84" i="1"/>
  <c r="C84" i="1"/>
  <c r="B84" i="1"/>
  <c r="A84" i="1"/>
  <c r="T83" i="1"/>
  <c r="S83" i="1"/>
  <c r="P83" i="1"/>
  <c r="L83" i="1"/>
  <c r="H83" i="1"/>
  <c r="C83" i="1"/>
  <c r="B83" i="1"/>
  <c r="A83" i="1"/>
  <c r="T82" i="1"/>
  <c r="S82" i="1"/>
  <c r="P82" i="1"/>
  <c r="L82" i="1"/>
  <c r="H82" i="1"/>
  <c r="F82" i="1"/>
  <c r="O82" i="1"/>
  <c r="C82" i="1"/>
  <c r="B82" i="1"/>
  <c r="A82" i="1"/>
  <c r="T81" i="1"/>
  <c r="S81" i="1"/>
  <c r="P81" i="1"/>
  <c r="L81" i="1"/>
  <c r="H81" i="1"/>
  <c r="F81" i="1"/>
  <c r="O81" i="1"/>
  <c r="C81" i="1"/>
  <c r="B81" i="1"/>
  <c r="A81" i="1"/>
  <c r="T80" i="1"/>
  <c r="S80" i="1"/>
  <c r="P80" i="1"/>
  <c r="L80" i="1"/>
  <c r="H80" i="1"/>
  <c r="O80" i="1"/>
  <c r="C80" i="1"/>
  <c r="B80" i="1"/>
  <c r="A80" i="1"/>
  <c r="T79" i="1"/>
  <c r="S79" i="1"/>
  <c r="P79" i="1"/>
  <c r="L79" i="1"/>
  <c r="H79" i="1"/>
  <c r="C79" i="1"/>
  <c r="B79" i="1"/>
  <c r="A79" i="1"/>
  <c r="T78" i="1"/>
  <c r="S78" i="1"/>
  <c r="P78" i="1"/>
  <c r="L78" i="1"/>
  <c r="H78" i="1"/>
  <c r="F78" i="1"/>
  <c r="O78" i="1"/>
  <c r="C78" i="1"/>
  <c r="B78" i="1"/>
  <c r="A78" i="1"/>
  <c r="T77" i="1"/>
  <c r="S77" i="1"/>
  <c r="P77" i="1"/>
  <c r="L77" i="1"/>
  <c r="H77" i="1"/>
  <c r="F77" i="1"/>
  <c r="O77" i="1"/>
  <c r="C77" i="1"/>
  <c r="B77" i="1"/>
  <c r="A77" i="1"/>
  <c r="T76" i="1"/>
  <c r="S76" i="1"/>
  <c r="P76" i="1"/>
  <c r="L76" i="1"/>
  <c r="H76" i="1"/>
  <c r="O76" i="1"/>
  <c r="C76" i="1"/>
  <c r="B76" i="1"/>
  <c r="A76" i="1"/>
  <c r="T75" i="1"/>
  <c r="S75" i="1"/>
  <c r="P75" i="1"/>
  <c r="L75" i="1"/>
  <c r="H75" i="1"/>
  <c r="C75" i="1"/>
  <c r="B75" i="1"/>
  <c r="A75" i="1"/>
  <c r="T74" i="1"/>
  <c r="S74" i="1"/>
  <c r="P74" i="1"/>
  <c r="L74" i="1"/>
  <c r="H74" i="1"/>
  <c r="F74" i="1"/>
  <c r="O74" i="1"/>
  <c r="C74" i="1"/>
  <c r="B74" i="1"/>
  <c r="A74" i="1"/>
  <c r="T73" i="1"/>
  <c r="S73" i="1"/>
  <c r="P73" i="1"/>
  <c r="L73" i="1"/>
  <c r="H73" i="1"/>
  <c r="F73" i="1"/>
  <c r="O73" i="1"/>
  <c r="C73" i="1"/>
  <c r="B73" i="1"/>
  <c r="A73" i="1"/>
  <c r="T72" i="1"/>
  <c r="S72" i="1"/>
  <c r="P72" i="1"/>
  <c r="L72" i="1"/>
  <c r="H72" i="1"/>
  <c r="O72" i="1"/>
  <c r="C72" i="1"/>
  <c r="B72" i="1"/>
  <c r="A72" i="1"/>
  <c r="T71" i="1"/>
  <c r="S71" i="1"/>
  <c r="P71" i="1"/>
  <c r="L71" i="1"/>
  <c r="H71" i="1"/>
  <c r="O71" i="1"/>
  <c r="C71" i="1"/>
  <c r="B71" i="1"/>
  <c r="A71" i="1"/>
  <c r="T70" i="1"/>
  <c r="S70" i="1"/>
  <c r="P70" i="1"/>
  <c r="L70" i="1"/>
  <c r="H70" i="1"/>
  <c r="F70" i="1"/>
  <c r="O70" i="1"/>
  <c r="C70" i="1"/>
  <c r="B70" i="1"/>
  <c r="A70" i="1"/>
  <c r="T69" i="1"/>
  <c r="S69" i="1"/>
  <c r="P69" i="1"/>
  <c r="L69" i="1"/>
  <c r="H69" i="1"/>
  <c r="F69" i="1"/>
  <c r="O69" i="1"/>
  <c r="C69" i="1"/>
  <c r="B69" i="1"/>
  <c r="A69" i="1"/>
  <c r="T68" i="1"/>
  <c r="S68" i="1"/>
  <c r="P68" i="1"/>
  <c r="L68" i="1"/>
  <c r="H68" i="1"/>
  <c r="O68" i="1"/>
  <c r="C68" i="1"/>
  <c r="B68" i="1"/>
  <c r="A68" i="1"/>
  <c r="T67" i="1"/>
  <c r="S67" i="1"/>
  <c r="P67" i="1"/>
  <c r="L67" i="1"/>
  <c r="H67" i="1"/>
  <c r="O67" i="1"/>
  <c r="C67" i="1"/>
  <c r="B67" i="1"/>
  <c r="A67" i="1"/>
  <c r="T66" i="1"/>
  <c r="S66" i="1"/>
  <c r="P66" i="1"/>
  <c r="L66" i="1"/>
  <c r="H66" i="1"/>
  <c r="F66" i="1"/>
  <c r="O66" i="1"/>
  <c r="C66" i="1"/>
  <c r="B66" i="1"/>
  <c r="A66" i="1"/>
  <c r="T65" i="1"/>
  <c r="S65" i="1"/>
  <c r="P65" i="1"/>
  <c r="L65" i="1"/>
  <c r="H65" i="1"/>
  <c r="F65" i="1"/>
  <c r="O65" i="1"/>
  <c r="C65" i="1"/>
  <c r="B65" i="1"/>
  <c r="A65" i="1"/>
  <c r="T64" i="1"/>
  <c r="S64" i="1"/>
  <c r="P64" i="1"/>
  <c r="L64" i="1"/>
  <c r="H64" i="1"/>
  <c r="C64" i="1"/>
  <c r="B64" i="1"/>
  <c r="A64" i="1"/>
  <c r="T63" i="1"/>
  <c r="S63" i="1"/>
  <c r="P63" i="1"/>
  <c r="L63" i="1"/>
  <c r="H63" i="1"/>
  <c r="O63" i="1"/>
  <c r="C63" i="1"/>
  <c r="B63" i="1"/>
  <c r="A63" i="1"/>
  <c r="T62" i="1"/>
  <c r="S62" i="1"/>
  <c r="P62" i="1"/>
  <c r="L62" i="1"/>
  <c r="H62" i="1"/>
  <c r="F62" i="1"/>
  <c r="C62" i="1"/>
  <c r="B62" i="1"/>
  <c r="A62" i="1"/>
  <c r="T60" i="1"/>
  <c r="S60" i="1"/>
  <c r="P60" i="1"/>
  <c r="L60" i="1"/>
  <c r="H60" i="1"/>
  <c r="F60" i="1"/>
  <c r="O60" i="1"/>
  <c r="C60" i="1"/>
  <c r="B60" i="1"/>
  <c r="A60" i="1"/>
  <c r="T59" i="1"/>
  <c r="S59" i="1"/>
  <c r="P59" i="1"/>
  <c r="L59" i="1"/>
  <c r="H59" i="1"/>
  <c r="C59" i="1"/>
  <c r="B59" i="1"/>
  <c r="A59" i="1"/>
  <c r="T58" i="1"/>
  <c r="S58" i="1"/>
  <c r="P58" i="1"/>
  <c r="L58" i="1"/>
  <c r="H58" i="1"/>
  <c r="O58" i="1"/>
  <c r="C58" i="1"/>
  <c r="B58" i="1"/>
  <c r="A58" i="1"/>
  <c r="T57" i="1"/>
  <c r="S57" i="1"/>
  <c r="P57" i="1"/>
  <c r="L57" i="1"/>
  <c r="H57" i="1"/>
  <c r="F57" i="1"/>
  <c r="C57" i="1"/>
  <c r="B57" i="1"/>
  <c r="A57" i="1"/>
  <c r="T56" i="1"/>
  <c r="S56" i="1"/>
  <c r="P56" i="1"/>
  <c r="L56" i="1"/>
  <c r="H56" i="1"/>
  <c r="F56" i="1"/>
  <c r="O56" i="1"/>
  <c r="C56" i="1"/>
  <c r="B56" i="1"/>
  <c r="A56" i="1"/>
  <c r="T55" i="1"/>
  <c r="S55" i="1"/>
  <c r="P55" i="1"/>
  <c r="L55" i="1"/>
  <c r="H55" i="1"/>
  <c r="C55" i="1"/>
  <c r="B55" i="1"/>
  <c r="A55" i="1"/>
  <c r="T54" i="1"/>
  <c r="S54" i="1"/>
  <c r="P54" i="1"/>
  <c r="L54" i="1"/>
  <c r="H54" i="1"/>
  <c r="O54" i="1"/>
  <c r="C54" i="1"/>
  <c r="B54" i="1"/>
  <c r="A54" i="1"/>
  <c r="T53" i="1"/>
  <c r="S53" i="1"/>
  <c r="P53" i="1"/>
  <c r="L53" i="1"/>
  <c r="H53" i="1"/>
  <c r="C53" i="1"/>
  <c r="B53" i="1"/>
  <c r="A53" i="1"/>
  <c r="T52" i="1"/>
  <c r="S52" i="1"/>
  <c r="P52" i="1"/>
  <c r="L52" i="1"/>
  <c r="H52" i="1"/>
  <c r="F52" i="1"/>
  <c r="O52" i="1"/>
  <c r="C52" i="1"/>
  <c r="B52" i="1"/>
  <c r="A52" i="1"/>
  <c r="T51" i="1"/>
  <c r="S51" i="1"/>
  <c r="P51" i="1"/>
  <c r="L51" i="1"/>
  <c r="H51" i="1"/>
  <c r="C51" i="1"/>
  <c r="B51" i="1"/>
  <c r="A51" i="1"/>
  <c r="T50" i="1"/>
  <c r="S50" i="1"/>
  <c r="P50" i="1"/>
  <c r="L50" i="1"/>
  <c r="H50" i="1"/>
  <c r="F50" i="1"/>
  <c r="O50" i="1"/>
  <c r="C50" i="1"/>
  <c r="B50" i="1"/>
  <c r="A50" i="1"/>
  <c r="T49" i="1"/>
  <c r="S49" i="1"/>
  <c r="P49" i="1"/>
  <c r="L49" i="1"/>
  <c r="H49" i="1"/>
  <c r="O49" i="1"/>
  <c r="C49" i="1"/>
  <c r="B49" i="1"/>
  <c r="A49" i="1"/>
  <c r="T48" i="1"/>
  <c r="S48" i="1"/>
  <c r="P48" i="1"/>
  <c r="L48" i="1"/>
  <c r="H48" i="1"/>
  <c r="F48" i="1"/>
  <c r="O48" i="1"/>
  <c r="C48" i="1"/>
  <c r="B48" i="1"/>
  <c r="A48" i="1"/>
  <c r="T47" i="1"/>
  <c r="S47" i="1"/>
  <c r="P47" i="1"/>
  <c r="L47" i="1"/>
  <c r="H47" i="1"/>
  <c r="O47" i="1"/>
  <c r="C47" i="1"/>
  <c r="B47" i="1"/>
  <c r="A47" i="1"/>
  <c r="T46" i="1"/>
  <c r="S46" i="1"/>
  <c r="P46" i="1"/>
  <c r="L46" i="1"/>
  <c r="H46" i="1"/>
  <c r="F46" i="1"/>
  <c r="O46" i="1"/>
  <c r="C46" i="1"/>
  <c r="B46" i="1"/>
  <c r="A46" i="1"/>
  <c r="T45" i="1"/>
  <c r="S45" i="1"/>
  <c r="P45" i="1"/>
  <c r="L45" i="1"/>
  <c r="H45" i="1"/>
  <c r="O45" i="1"/>
  <c r="C45" i="1"/>
  <c r="B45" i="1"/>
  <c r="A45" i="1"/>
  <c r="T44" i="1"/>
  <c r="S44" i="1"/>
  <c r="P44" i="1"/>
  <c r="L44" i="1"/>
  <c r="H44" i="1"/>
  <c r="F44" i="1"/>
  <c r="O44" i="1"/>
  <c r="C44" i="1"/>
  <c r="B44" i="1"/>
  <c r="A44" i="1"/>
  <c r="T43" i="1"/>
  <c r="S43" i="1"/>
  <c r="P43" i="1"/>
  <c r="L43" i="1"/>
  <c r="H43" i="1"/>
  <c r="O43" i="1"/>
  <c r="C43" i="1"/>
  <c r="B43" i="1"/>
  <c r="A43" i="1"/>
  <c r="T42" i="1"/>
  <c r="S42" i="1"/>
  <c r="P42" i="1"/>
  <c r="L42" i="1"/>
  <c r="H42" i="1"/>
  <c r="F42" i="1"/>
  <c r="O42" i="1"/>
  <c r="C42" i="1"/>
  <c r="B42" i="1"/>
  <c r="A42" i="1"/>
  <c r="T41" i="1"/>
  <c r="S41" i="1"/>
  <c r="P41" i="1"/>
  <c r="L41" i="1"/>
  <c r="H41" i="1"/>
  <c r="O41" i="1"/>
  <c r="C41" i="1"/>
  <c r="B41" i="1"/>
  <c r="A41" i="1"/>
  <c r="T40" i="1"/>
  <c r="S40" i="1"/>
  <c r="P40" i="1"/>
  <c r="L40" i="1"/>
  <c r="H40" i="1"/>
  <c r="F40" i="1"/>
  <c r="O40" i="1"/>
  <c r="C40" i="1"/>
  <c r="B40" i="1"/>
  <c r="A40" i="1"/>
  <c r="T39" i="1"/>
  <c r="S39" i="1"/>
  <c r="P39" i="1"/>
  <c r="L39" i="1"/>
  <c r="H39" i="1"/>
  <c r="O39" i="1"/>
  <c r="C39" i="1"/>
  <c r="B39" i="1"/>
  <c r="A39" i="1"/>
  <c r="T38" i="1"/>
  <c r="S38" i="1"/>
  <c r="P38" i="1"/>
  <c r="L38" i="1"/>
  <c r="H38" i="1"/>
  <c r="F38" i="1"/>
  <c r="O38" i="1"/>
  <c r="C38" i="1"/>
  <c r="B38" i="1"/>
  <c r="A38" i="1"/>
  <c r="T37" i="1"/>
  <c r="S37" i="1"/>
  <c r="P37" i="1"/>
  <c r="L37" i="1"/>
  <c r="H37" i="1"/>
  <c r="O37" i="1"/>
  <c r="C37" i="1"/>
  <c r="B37" i="1"/>
  <c r="A37" i="1"/>
  <c r="T36" i="1"/>
  <c r="S36" i="1"/>
  <c r="P36" i="1"/>
  <c r="L36" i="1"/>
  <c r="H36" i="1"/>
  <c r="F36" i="1"/>
  <c r="O36" i="1"/>
  <c r="C36" i="1"/>
  <c r="B36" i="1"/>
  <c r="A36" i="1"/>
  <c r="T35" i="1"/>
  <c r="S35" i="1"/>
  <c r="P35" i="1"/>
  <c r="L35" i="1"/>
  <c r="H35" i="1"/>
  <c r="O35" i="1"/>
  <c r="C35" i="1"/>
  <c r="B35" i="1"/>
  <c r="A35" i="1"/>
  <c r="T34" i="1"/>
  <c r="S34" i="1"/>
  <c r="P34" i="1"/>
  <c r="L34" i="1"/>
  <c r="H34" i="1"/>
  <c r="F34" i="1"/>
  <c r="O34" i="1"/>
  <c r="C34" i="1"/>
  <c r="B34" i="1"/>
  <c r="A34" i="1"/>
  <c r="T33" i="1"/>
  <c r="S33" i="1"/>
  <c r="P33" i="1"/>
  <c r="L33" i="1"/>
  <c r="H33" i="1"/>
  <c r="O33" i="1"/>
  <c r="C33" i="1"/>
  <c r="B33" i="1"/>
  <c r="A33" i="1"/>
  <c r="T32" i="1"/>
  <c r="S32" i="1"/>
  <c r="P32" i="1"/>
  <c r="L32" i="1"/>
  <c r="H32" i="1"/>
  <c r="F32" i="1"/>
  <c r="O32" i="1"/>
  <c r="C32" i="1"/>
  <c r="B32" i="1"/>
  <c r="A32" i="1"/>
  <c r="T31" i="1"/>
  <c r="S31" i="1"/>
  <c r="P31" i="1"/>
  <c r="L31" i="1"/>
  <c r="H31" i="1"/>
  <c r="O31" i="1"/>
  <c r="C31" i="1"/>
  <c r="B31" i="1"/>
  <c r="A31" i="1"/>
  <c r="T30" i="1"/>
  <c r="S30" i="1"/>
  <c r="P30" i="1"/>
  <c r="L30" i="1"/>
  <c r="H30" i="1"/>
  <c r="F30" i="1"/>
  <c r="O30" i="1"/>
  <c r="C30" i="1"/>
  <c r="B30" i="1"/>
  <c r="A30" i="1"/>
  <c r="T29" i="1"/>
  <c r="S29" i="1"/>
  <c r="P29" i="1"/>
  <c r="L29" i="1"/>
  <c r="H29" i="1"/>
  <c r="O29" i="1"/>
  <c r="C29" i="1"/>
  <c r="B29" i="1"/>
  <c r="A29" i="1"/>
  <c r="T28" i="1"/>
  <c r="S28" i="1"/>
  <c r="P28" i="1"/>
  <c r="L28" i="1"/>
  <c r="H28" i="1"/>
  <c r="F28" i="1"/>
  <c r="O28" i="1"/>
  <c r="C28" i="1"/>
  <c r="B28" i="1"/>
  <c r="A28" i="1"/>
  <c r="T27" i="1"/>
  <c r="S27" i="1"/>
  <c r="P27" i="1"/>
  <c r="L27" i="1"/>
  <c r="H27" i="1"/>
  <c r="O27" i="1"/>
  <c r="C27" i="1"/>
  <c r="B27" i="1"/>
  <c r="A27" i="1"/>
  <c r="T26" i="1"/>
  <c r="S26" i="1"/>
  <c r="P26" i="1"/>
  <c r="L26" i="1"/>
  <c r="H26" i="1"/>
  <c r="F26" i="1"/>
  <c r="O26" i="1"/>
  <c r="C26" i="1"/>
  <c r="B26" i="1"/>
  <c r="A26" i="1"/>
  <c r="T25" i="1"/>
  <c r="S25" i="1"/>
  <c r="P25" i="1"/>
  <c r="L25" i="1"/>
  <c r="H25" i="1"/>
  <c r="O25" i="1"/>
  <c r="C25" i="1"/>
  <c r="B25" i="1"/>
  <c r="A25" i="1"/>
  <c r="T24" i="1"/>
  <c r="S24" i="1"/>
  <c r="P24" i="1"/>
  <c r="L24" i="1"/>
  <c r="H24" i="1"/>
  <c r="F24" i="1"/>
  <c r="O24" i="1"/>
  <c r="C24" i="1"/>
  <c r="B24" i="1"/>
  <c r="A24" i="1"/>
  <c r="T23" i="1"/>
  <c r="S23" i="1"/>
  <c r="P23" i="1"/>
  <c r="L23" i="1"/>
  <c r="H23" i="1"/>
  <c r="O23" i="1"/>
  <c r="C23" i="1"/>
  <c r="B23" i="1"/>
  <c r="A23" i="1"/>
  <c r="T22" i="1"/>
  <c r="S22" i="1"/>
  <c r="P22" i="1"/>
  <c r="L22" i="1"/>
  <c r="H22" i="1"/>
  <c r="F22" i="1"/>
  <c r="O22" i="1"/>
  <c r="C22" i="1"/>
  <c r="B22" i="1"/>
  <c r="A22" i="1"/>
  <c r="T21" i="1"/>
  <c r="S21" i="1"/>
  <c r="P21" i="1"/>
  <c r="L21" i="1"/>
  <c r="H21" i="1"/>
  <c r="F21" i="1"/>
  <c r="O21" i="1"/>
  <c r="C21" i="1"/>
  <c r="B21" i="1"/>
  <c r="A21" i="1"/>
  <c r="T20" i="1"/>
  <c r="S20" i="1"/>
  <c r="P20" i="1"/>
  <c r="L20" i="1"/>
  <c r="H20" i="1"/>
  <c r="O20" i="1"/>
  <c r="C20" i="1"/>
  <c r="B20" i="1"/>
  <c r="A20" i="1"/>
  <c r="T19" i="1"/>
  <c r="S19" i="1"/>
  <c r="P19" i="1"/>
  <c r="L19" i="1"/>
  <c r="H19" i="1"/>
  <c r="O19" i="1"/>
  <c r="C19" i="1"/>
  <c r="B19" i="1"/>
  <c r="A19" i="1"/>
  <c r="T18" i="1"/>
  <c r="S18" i="1"/>
  <c r="P18" i="1"/>
  <c r="L18" i="1"/>
  <c r="H18" i="1"/>
  <c r="F18" i="1"/>
  <c r="O18" i="1"/>
  <c r="C18" i="1"/>
  <c r="B18" i="1"/>
  <c r="A18" i="1"/>
  <c r="T17" i="1"/>
  <c r="S17" i="1"/>
  <c r="P17" i="1"/>
  <c r="L17" i="1"/>
  <c r="H17" i="1"/>
  <c r="F17" i="1"/>
  <c r="G17" i="1"/>
  <c r="C17" i="1"/>
  <c r="B17" i="1"/>
  <c r="A17" i="1"/>
  <c r="T16" i="1"/>
  <c r="S16" i="1"/>
  <c r="P16" i="1"/>
  <c r="L16" i="1"/>
  <c r="H16" i="1"/>
  <c r="O16" i="1"/>
  <c r="C16" i="1"/>
  <c r="B16" i="1"/>
  <c r="A16" i="1"/>
  <c r="T15" i="1"/>
  <c r="S15" i="1"/>
  <c r="P15" i="1"/>
  <c r="L15" i="1"/>
  <c r="H15" i="1"/>
  <c r="F15" i="1"/>
  <c r="O15" i="1"/>
  <c r="C15" i="1"/>
  <c r="B15" i="1"/>
  <c r="A15" i="1"/>
  <c r="T14" i="1"/>
  <c r="S14" i="1"/>
  <c r="P14" i="1"/>
  <c r="L14" i="1"/>
  <c r="H14" i="1"/>
  <c r="F14" i="1"/>
  <c r="O14" i="1"/>
  <c r="C14" i="1"/>
  <c r="B14" i="1"/>
  <c r="A14" i="1"/>
  <c r="T13" i="1"/>
  <c r="S13" i="1"/>
  <c r="P13" i="1"/>
  <c r="L13" i="1"/>
  <c r="H13" i="1"/>
  <c r="O13" i="1"/>
  <c r="C13" i="1"/>
  <c r="B13" i="1"/>
  <c r="A13" i="1"/>
  <c r="T12" i="1"/>
  <c r="S12" i="1"/>
  <c r="P12" i="1"/>
  <c r="L12" i="1"/>
  <c r="H12" i="1"/>
  <c r="O12" i="1"/>
  <c r="C12" i="1"/>
  <c r="B12" i="1"/>
  <c r="A12" i="1"/>
  <c r="T11" i="1"/>
  <c r="S11" i="1"/>
  <c r="P11" i="1"/>
  <c r="L11" i="1"/>
  <c r="H11" i="1"/>
  <c r="F11" i="1"/>
  <c r="O11" i="1"/>
  <c r="C11" i="1"/>
  <c r="B11" i="1"/>
  <c r="A11" i="1"/>
  <c r="T10" i="1"/>
  <c r="S10" i="1"/>
  <c r="P10" i="1"/>
  <c r="L10" i="1"/>
  <c r="H10" i="1"/>
  <c r="F10" i="1"/>
  <c r="K10" i="1"/>
  <c r="C10" i="1"/>
  <c r="B10" i="1"/>
  <c r="A10" i="1"/>
  <c r="T9" i="1"/>
  <c r="S9" i="1"/>
  <c r="P9" i="1"/>
  <c r="L9" i="1"/>
  <c r="H9" i="1"/>
  <c r="O9" i="1"/>
  <c r="C9" i="1"/>
  <c r="B9" i="1"/>
  <c r="A9" i="1"/>
  <c r="T8" i="1"/>
  <c r="S8" i="1"/>
  <c r="P8" i="1"/>
  <c r="L8" i="1"/>
  <c r="H8" i="1"/>
  <c r="O8" i="1"/>
  <c r="C8" i="1"/>
  <c r="B8" i="1"/>
  <c r="A8" i="1"/>
  <c r="T7" i="1"/>
  <c r="S7" i="1"/>
  <c r="P7" i="1"/>
  <c r="L7" i="1"/>
  <c r="H7" i="1"/>
  <c r="F7" i="1"/>
  <c r="O7" i="1"/>
  <c r="C7" i="1"/>
  <c r="B7" i="1"/>
  <c r="A7" i="1"/>
  <c r="T6" i="1"/>
  <c r="S6" i="1"/>
  <c r="P6" i="1"/>
  <c r="L6" i="1"/>
  <c r="H6" i="1"/>
  <c r="F6" i="1"/>
  <c r="O6" i="1"/>
  <c r="C6" i="1"/>
  <c r="B6" i="1"/>
  <c r="A6" i="1"/>
  <c r="T5" i="1"/>
  <c r="S5" i="1"/>
  <c r="P5" i="1"/>
  <c r="L5" i="1"/>
  <c r="H5" i="1"/>
  <c r="O5" i="1"/>
  <c r="C5" i="1"/>
  <c r="B5" i="1"/>
  <c r="A5" i="1"/>
  <c r="T4" i="1"/>
  <c r="S4" i="1"/>
  <c r="P4" i="1"/>
  <c r="L4" i="1"/>
  <c r="H4" i="1"/>
  <c r="O4" i="1"/>
  <c r="C4" i="1"/>
  <c r="B4" i="1"/>
  <c r="A4" i="1"/>
  <c r="G10" i="1" l="1"/>
  <c r="O10" i="1"/>
  <c r="K17" i="1"/>
  <c r="O17" i="1"/>
  <c r="G52" i="1"/>
  <c r="K52" i="1"/>
  <c r="G60" i="1"/>
  <c r="I60" i="1" s="1"/>
  <c r="J60" i="1" s="1"/>
  <c r="M60" i="1" s="1"/>
  <c r="N60" i="1" s="1"/>
  <c r="Q60" i="1" s="1"/>
  <c r="R60" i="1" s="1"/>
  <c r="U60" i="1" s="1"/>
  <c r="K60" i="1"/>
  <c r="G69" i="1"/>
  <c r="I69" i="1" s="1"/>
  <c r="J69" i="1" s="1"/>
  <c r="K69" i="1"/>
  <c r="G77" i="1"/>
  <c r="I77" i="1" s="1"/>
  <c r="J77" i="1" s="1"/>
  <c r="M77" i="1" s="1"/>
  <c r="N77" i="1" s="1"/>
  <c r="Q77" i="1" s="1"/>
  <c r="R77" i="1" s="1"/>
  <c r="U77" i="1" s="1"/>
  <c r="K77" i="1"/>
  <c r="G85" i="1"/>
  <c r="I85" i="1" s="1"/>
  <c r="J85" i="1" s="1"/>
  <c r="K85" i="1"/>
  <c r="G93" i="1"/>
  <c r="I93" i="1" s="1"/>
  <c r="J93" i="1" s="1"/>
  <c r="M93" i="1" s="1"/>
  <c r="N93" i="1" s="1"/>
  <c r="Q93" i="1" s="1"/>
  <c r="R93" i="1" s="1"/>
  <c r="U93" i="1" s="1"/>
  <c r="K93" i="1"/>
  <c r="G102" i="1"/>
  <c r="I102" i="1" s="1"/>
  <c r="J102" i="1" s="1"/>
  <c r="K102" i="1"/>
  <c r="G110" i="1"/>
  <c r="I110" i="1" s="1"/>
  <c r="J110" i="1" s="1"/>
  <c r="M110" i="1" s="1"/>
  <c r="N110" i="1" s="1"/>
  <c r="Q110" i="1" s="1"/>
  <c r="R110" i="1" s="1"/>
  <c r="U110" i="1" s="1"/>
  <c r="K110" i="1"/>
  <c r="G118" i="1"/>
  <c r="I118" i="1" s="1"/>
  <c r="J118" i="1" s="1"/>
  <c r="K118" i="1"/>
  <c r="G121" i="1"/>
  <c r="I121" i="1" s="1"/>
  <c r="J121" i="1" s="1"/>
  <c r="M121" i="1" s="1"/>
  <c r="N121" i="1" s="1"/>
  <c r="Q121" i="1" s="1"/>
  <c r="R121" i="1" s="1"/>
  <c r="U121" i="1" s="1"/>
  <c r="K121" i="1"/>
  <c r="G144" i="1"/>
  <c r="I144" i="1" s="1"/>
  <c r="J144" i="1" s="1"/>
  <c r="K144" i="1"/>
  <c r="G6" i="1"/>
  <c r="I6" i="1" s="1"/>
  <c r="J6" i="1" s="1"/>
  <c r="K6" i="1"/>
  <c r="I10" i="1"/>
  <c r="J10" i="1" s="1"/>
  <c r="M10" i="1" s="1"/>
  <c r="N10" i="1" s="1"/>
  <c r="G14" i="1"/>
  <c r="K14" i="1"/>
  <c r="G21" i="1"/>
  <c r="I52" i="1"/>
  <c r="J52" i="1" s="1"/>
  <c r="G56" i="1"/>
  <c r="I56" i="1" s="1"/>
  <c r="J56" i="1" s="1"/>
  <c r="K56" i="1"/>
  <c r="G65" i="1"/>
  <c r="I65" i="1" s="1"/>
  <c r="J65" i="1" s="1"/>
  <c r="K65" i="1"/>
  <c r="G73" i="1"/>
  <c r="I73" i="1" s="1"/>
  <c r="J73" i="1" s="1"/>
  <c r="K73" i="1"/>
  <c r="G81" i="1"/>
  <c r="I81" i="1" s="1"/>
  <c r="J81" i="1" s="1"/>
  <c r="K81" i="1"/>
  <c r="G89" i="1"/>
  <c r="I89" i="1" s="1"/>
  <c r="J89" i="1" s="1"/>
  <c r="K89" i="1"/>
  <c r="G97" i="1"/>
  <c r="I97" i="1" s="1"/>
  <c r="J97" i="1" s="1"/>
  <c r="K97" i="1"/>
  <c r="G106" i="1"/>
  <c r="I106" i="1" s="1"/>
  <c r="J106" i="1" s="1"/>
  <c r="K106" i="1"/>
  <c r="G114" i="1"/>
  <c r="I114" i="1" s="1"/>
  <c r="J114" i="1" s="1"/>
  <c r="K114" i="1"/>
  <c r="G125" i="1"/>
  <c r="I125" i="1" s="1"/>
  <c r="J125" i="1" s="1"/>
  <c r="K125" i="1"/>
  <c r="G140" i="1"/>
  <c r="I140" i="1" s="1"/>
  <c r="J140" i="1" s="1"/>
  <c r="K140" i="1"/>
  <c r="G148" i="1"/>
  <c r="I148" i="1" s="1"/>
  <c r="J148" i="1" s="1"/>
  <c r="K148" i="1"/>
  <c r="I14" i="1"/>
  <c r="J14" i="1" s="1"/>
  <c r="I17" i="1"/>
  <c r="J17" i="1" s="1"/>
  <c r="F4" i="1"/>
  <c r="G4" i="1"/>
  <c r="K4" i="1"/>
  <c r="K151" i="1" s="1"/>
  <c r="F5" i="1"/>
  <c r="F8" i="1"/>
  <c r="G8" i="1"/>
  <c r="K8" i="1"/>
  <c r="F9" i="1"/>
  <c r="F12" i="1"/>
  <c r="G12" i="1"/>
  <c r="K12" i="1"/>
  <c r="F13" i="1"/>
  <c r="F16" i="1"/>
  <c r="F19" i="1"/>
  <c r="G19" i="1"/>
  <c r="K19" i="1"/>
  <c r="F20" i="1"/>
  <c r="F23" i="1"/>
  <c r="F25" i="1"/>
  <c r="F27" i="1"/>
  <c r="F29" i="1"/>
  <c r="F31" i="1"/>
  <c r="F33" i="1"/>
  <c r="F35" i="1"/>
  <c r="F37" i="1"/>
  <c r="F39" i="1"/>
  <c r="F41" i="1"/>
  <c r="F43" i="1"/>
  <c r="F45" i="1"/>
  <c r="F47" i="1"/>
  <c r="F49" i="1"/>
  <c r="F54" i="1"/>
  <c r="G54" i="1"/>
  <c r="K54" i="1"/>
  <c r="F55" i="1"/>
  <c r="F58" i="1"/>
  <c r="G58" i="1"/>
  <c r="K58" i="1"/>
  <c r="F59" i="1"/>
  <c r="F63" i="1"/>
  <c r="G63" i="1"/>
  <c r="K63" i="1"/>
  <c r="F64" i="1"/>
  <c r="F67" i="1"/>
  <c r="G67" i="1"/>
  <c r="K67" i="1"/>
  <c r="F68" i="1"/>
  <c r="F71" i="1"/>
  <c r="G71" i="1"/>
  <c r="K71" i="1"/>
  <c r="O79" i="1"/>
  <c r="K79" i="1"/>
  <c r="G79" i="1"/>
  <c r="O87" i="1"/>
  <c r="K87" i="1"/>
  <c r="G87" i="1"/>
  <c r="O95" i="1"/>
  <c r="K95" i="1"/>
  <c r="G95" i="1"/>
  <c r="O108" i="1"/>
  <c r="K108" i="1"/>
  <c r="G108" i="1"/>
  <c r="I21" i="1"/>
  <c r="J21" i="1" s="1"/>
  <c r="O75" i="1"/>
  <c r="K75" i="1"/>
  <c r="G75" i="1"/>
  <c r="O83" i="1"/>
  <c r="K83" i="1"/>
  <c r="G83" i="1"/>
  <c r="O91" i="1"/>
  <c r="K91" i="1"/>
  <c r="G91" i="1"/>
  <c r="K100" i="1"/>
  <c r="O104" i="1"/>
  <c r="K104" i="1"/>
  <c r="G104" i="1"/>
  <c r="F72" i="1"/>
  <c r="F75" i="1"/>
  <c r="I75" i="1" s="1"/>
  <c r="J75" i="1" s="1"/>
  <c r="F76" i="1"/>
  <c r="F79" i="1"/>
  <c r="F80" i="1"/>
  <c r="F83" i="1"/>
  <c r="F84" i="1"/>
  <c r="F87" i="1"/>
  <c r="I87" i="1" s="1"/>
  <c r="J87" i="1" s="1"/>
  <c r="F88" i="1"/>
  <c r="F91" i="1"/>
  <c r="I91" i="1" s="1"/>
  <c r="J91" i="1" s="1"/>
  <c r="F92" i="1"/>
  <c r="F95" i="1"/>
  <c r="F96" i="1"/>
  <c r="F100" i="1"/>
  <c r="F104" i="1"/>
  <c r="F108" i="1"/>
  <c r="I108" i="1" s="1"/>
  <c r="J108" i="1" s="1"/>
  <c r="F112" i="1"/>
  <c r="G112" i="1"/>
  <c r="K112" i="1"/>
  <c r="F113" i="1"/>
  <c r="F116" i="1"/>
  <c r="G116" i="1"/>
  <c r="K116" i="1"/>
  <c r="F117" i="1"/>
  <c r="F120" i="1"/>
  <c r="G120" i="1"/>
  <c r="K120" i="1"/>
  <c r="F123" i="1"/>
  <c r="G123" i="1"/>
  <c r="K123" i="1"/>
  <c r="F124" i="1"/>
  <c r="F127" i="1"/>
  <c r="G127" i="1"/>
  <c r="K127" i="1"/>
  <c r="F129" i="1"/>
  <c r="F131" i="1"/>
  <c r="F132" i="1"/>
  <c r="F133" i="1"/>
  <c r="F134" i="1"/>
  <c r="F135" i="1"/>
  <c r="F136" i="1"/>
  <c r="F137" i="1"/>
  <c r="F138" i="1"/>
  <c r="G138" i="1"/>
  <c r="K138" i="1"/>
  <c r="F142" i="1"/>
  <c r="G142" i="1"/>
  <c r="K142" i="1"/>
  <c r="F145" i="1"/>
  <c r="F146" i="1"/>
  <c r="G146" i="1"/>
  <c r="K146" i="1"/>
  <c r="F149" i="1"/>
  <c r="M150" i="1"/>
  <c r="G16" i="1"/>
  <c r="I16" i="1" s="1"/>
  <c r="J16" i="1" s="1"/>
  <c r="K16" i="1"/>
  <c r="G18" i="1"/>
  <c r="I18" i="1" s="1"/>
  <c r="J18" i="1" s="1"/>
  <c r="K18" i="1"/>
  <c r="G20" i="1"/>
  <c r="I20" i="1" s="1"/>
  <c r="J20" i="1" s="1"/>
  <c r="K20" i="1"/>
  <c r="G22" i="1"/>
  <c r="I22" i="1" s="1"/>
  <c r="J22" i="1" s="1"/>
  <c r="K22" i="1"/>
  <c r="G24" i="1"/>
  <c r="I24" i="1" s="1"/>
  <c r="J24" i="1" s="1"/>
  <c r="K24" i="1"/>
  <c r="G26" i="1"/>
  <c r="I26" i="1" s="1"/>
  <c r="J26" i="1" s="1"/>
  <c r="K26" i="1"/>
  <c r="G28" i="1"/>
  <c r="I28" i="1" s="1"/>
  <c r="J28" i="1" s="1"/>
  <c r="K28" i="1"/>
  <c r="G30" i="1"/>
  <c r="I30" i="1" s="1"/>
  <c r="J30" i="1" s="1"/>
  <c r="K30" i="1"/>
  <c r="G32" i="1"/>
  <c r="I32" i="1" s="1"/>
  <c r="J32" i="1" s="1"/>
  <c r="K32" i="1"/>
  <c r="G34" i="1"/>
  <c r="I34" i="1" s="1"/>
  <c r="J34" i="1" s="1"/>
  <c r="K34" i="1"/>
  <c r="G36" i="1"/>
  <c r="I36" i="1" s="1"/>
  <c r="J36" i="1" s="1"/>
  <c r="K36" i="1"/>
  <c r="G38" i="1"/>
  <c r="I38" i="1" s="1"/>
  <c r="J38" i="1" s="1"/>
  <c r="K38" i="1"/>
  <c r="G40" i="1"/>
  <c r="I40" i="1" s="1"/>
  <c r="J40" i="1" s="1"/>
  <c r="K40" i="1"/>
  <c r="G42" i="1"/>
  <c r="I42" i="1" s="1"/>
  <c r="J42" i="1" s="1"/>
  <c r="K42" i="1"/>
  <c r="G44" i="1"/>
  <c r="I44" i="1" s="1"/>
  <c r="J44" i="1" s="1"/>
  <c r="K44" i="1"/>
  <c r="G46" i="1"/>
  <c r="I46" i="1" s="1"/>
  <c r="J46" i="1" s="1"/>
  <c r="K46" i="1"/>
  <c r="G48" i="1"/>
  <c r="I48" i="1" s="1"/>
  <c r="J48" i="1" s="1"/>
  <c r="K48" i="1"/>
  <c r="G50" i="1"/>
  <c r="I50" i="1" s="1"/>
  <c r="J50" i="1" s="1"/>
  <c r="K50" i="1"/>
  <c r="O51" i="1"/>
  <c r="K51" i="1"/>
  <c r="G51" i="1"/>
  <c r="O53" i="1"/>
  <c r="K53" i="1"/>
  <c r="G53" i="1"/>
  <c r="O55" i="1"/>
  <c r="K55" i="1"/>
  <c r="G55" i="1"/>
  <c r="I55" i="1" s="1"/>
  <c r="J55" i="1" s="1"/>
  <c r="O57" i="1"/>
  <c r="K57" i="1"/>
  <c r="G57" i="1"/>
  <c r="I57" i="1" s="1"/>
  <c r="J57" i="1" s="1"/>
  <c r="O59" i="1"/>
  <c r="K59" i="1"/>
  <c r="G59" i="1"/>
  <c r="I59" i="1" s="1"/>
  <c r="J59" i="1" s="1"/>
  <c r="O62" i="1"/>
  <c r="K62" i="1"/>
  <c r="G62" i="1"/>
  <c r="I62" i="1" s="1"/>
  <c r="J62" i="1" s="1"/>
  <c r="O64" i="1"/>
  <c r="K64" i="1"/>
  <c r="G64" i="1"/>
  <c r="I64" i="1" s="1"/>
  <c r="J64" i="1" s="1"/>
  <c r="L151" i="1"/>
  <c r="G5" i="1"/>
  <c r="I5" i="1" s="1"/>
  <c r="J5" i="1" s="1"/>
  <c r="K5" i="1"/>
  <c r="G7" i="1"/>
  <c r="I7" i="1" s="1"/>
  <c r="J7" i="1" s="1"/>
  <c r="K7" i="1"/>
  <c r="G9" i="1"/>
  <c r="I9" i="1" s="1"/>
  <c r="J9" i="1" s="1"/>
  <c r="K9" i="1"/>
  <c r="G11" i="1"/>
  <c r="I11" i="1" s="1"/>
  <c r="J11" i="1" s="1"/>
  <c r="K11" i="1"/>
  <c r="G13" i="1"/>
  <c r="I13" i="1" s="1"/>
  <c r="J13" i="1" s="1"/>
  <c r="K13" i="1"/>
  <c r="G15" i="1"/>
  <c r="I15" i="1" s="1"/>
  <c r="J15" i="1" s="1"/>
  <c r="K15" i="1"/>
  <c r="K21" i="1"/>
  <c r="M21" i="1" s="1"/>
  <c r="N21" i="1" s="1"/>
  <c r="Q21" i="1" s="1"/>
  <c r="R21" i="1" s="1"/>
  <c r="U21" i="1" s="1"/>
  <c r="G23" i="1"/>
  <c r="I23" i="1" s="1"/>
  <c r="J23" i="1" s="1"/>
  <c r="K23" i="1"/>
  <c r="G25" i="1"/>
  <c r="I25" i="1" s="1"/>
  <c r="J25" i="1" s="1"/>
  <c r="K25" i="1"/>
  <c r="G27" i="1"/>
  <c r="I27" i="1" s="1"/>
  <c r="J27" i="1" s="1"/>
  <c r="K27" i="1"/>
  <c r="G29" i="1"/>
  <c r="I29" i="1" s="1"/>
  <c r="J29" i="1" s="1"/>
  <c r="K29" i="1"/>
  <c r="G31" i="1"/>
  <c r="I31" i="1" s="1"/>
  <c r="J31" i="1" s="1"/>
  <c r="K31" i="1"/>
  <c r="G33" i="1"/>
  <c r="I33" i="1" s="1"/>
  <c r="J33" i="1" s="1"/>
  <c r="K33" i="1"/>
  <c r="G35" i="1"/>
  <c r="I35" i="1" s="1"/>
  <c r="J35" i="1" s="1"/>
  <c r="K35" i="1"/>
  <c r="G37" i="1"/>
  <c r="I37" i="1" s="1"/>
  <c r="J37" i="1" s="1"/>
  <c r="K37" i="1"/>
  <c r="G39" i="1"/>
  <c r="I39" i="1" s="1"/>
  <c r="J39" i="1" s="1"/>
  <c r="K39" i="1"/>
  <c r="G41" i="1"/>
  <c r="I41" i="1" s="1"/>
  <c r="J41" i="1" s="1"/>
  <c r="K41" i="1"/>
  <c r="G43" i="1"/>
  <c r="I43" i="1" s="1"/>
  <c r="J43" i="1" s="1"/>
  <c r="K43" i="1"/>
  <c r="G45" i="1"/>
  <c r="I45" i="1" s="1"/>
  <c r="J45" i="1" s="1"/>
  <c r="K45" i="1"/>
  <c r="G47" i="1"/>
  <c r="I47" i="1" s="1"/>
  <c r="J47" i="1" s="1"/>
  <c r="K47" i="1"/>
  <c r="G49" i="1"/>
  <c r="I49" i="1" s="1"/>
  <c r="J49" i="1" s="1"/>
  <c r="K49" i="1"/>
  <c r="F51" i="1"/>
  <c r="F53" i="1"/>
  <c r="O101" i="1"/>
  <c r="K101" i="1"/>
  <c r="G101" i="1"/>
  <c r="O103" i="1"/>
  <c r="K103" i="1"/>
  <c r="G103" i="1"/>
  <c r="O105" i="1"/>
  <c r="K105" i="1"/>
  <c r="G105" i="1"/>
  <c r="O107" i="1"/>
  <c r="K107" i="1"/>
  <c r="G107" i="1"/>
  <c r="O109" i="1"/>
  <c r="K109" i="1"/>
  <c r="G109" i="1"/>
  <c r="G66" i="1"/>
  <c r="I66" i="1" s="1"/>
  <c r="J66" i="1" s="1"/>
  <c r="K66" i="1"/>
  <c r="G68" i="1"/>
  <c r="I68" i="1" s="1"/>
  <c r="J68" i="1" s="1"/>
  <c r="K68" i="1"/>
  <c r="G70" i="1"/>
  <c r="I70" i="1" s="1"/>
  <c r="J70" i="1" s="1"/>
  <c r="K70" i="1"/>
  <c r="G72" i="1"/>
  <c r="I72" i="1" s="1"/>
  <c r="J72" i="1" s="1"/>
  <c r="K72" i="1"/>
  <c r="G74" i="1"/>
  <c r="I74" i="1" s="1"/>
  <c r="J74" i="1" s="1"/>
  <c r="K74" i="1"/>
  <c r="G76" i="1"/>
  <c r="I76" i="1" s="1"/>
  <c r="J76" i="1" s="1"/>
  <c r="K76" i="1"/>
  <c r="G78" i="1"/>
  <c r="I78" i="1" s="1"/>
  <c r="J78" i="1" s="1"/>
  <c r="K78" i="1"/>
  <c r="G80" i="1"/>
  <c r="I80" i="1" s="1"/>
  <c r="J80" i="1" s="1"/>
  <c r="K80" i="1"/>
  <c r="G82" i="1"/>
  <c r="I82" i="1" s="1"/>
  <c r="J82" i="1" s="1"/>
  <c r="K82" i="1"/>
  <c r="G84" i="1"/>
  <c r="I84" i="1" s="1"/>
  <c r="J84" i="1" s="1"/>
  <c r="K84" i="1"/>
  <c r="G86" i="1"/>
  <c r="I86" i="1" s="1"/>
  <c r="J86" i="1" s="1"/>
  <c r="K86" i="1"/>
  <c r="G88" i="1"/>
  <c r="I88" i="1" s="1"/>
  <c r="J88" i="1" s="1"/>
  <c r="K88" i="1"/>
  <c r="G90" i="1"/>
  <c r="I90" i="1" s="1"/>
  <c r="J90" i="1" s="1"/>
  <c r="K90" i="1"/>
  <c r="G92" i="1"/>
  <c r="I92" i="1" s="1"/>
  <c r="J92" i="1" s="1"/>
  <c r="K92" i="1"/>
  <c r="G94" i="1"/>
  <c r="I94" i="1" s="1"/>
  <c r="J94" i="1" s="1"/>
  <c r="K94" i="1"/>
  <c r="G96" i="1"/>
  <c r="I96" i="1" s="1"/>
  <c r="J96" i="1" s="1"/>
  <c r="K96" i="1"/>
  <c r="G99" i="1"/>
  <c r="I99" i="1" s="1"/>
  <c r="J99" i="1" s="1"/>
  <c r="K99" i="1"/>
  <c r="G100" i="1"/>
  <c r="I100" i="1" s="1"/>
  <c r="J100" i="1" s="1"/>
  <c r="M100" i="1" s="1"/>
  <c r="N100" i="1" s="1"/>
  <c r="Q100" i="1" s="1"/>
  <c r="R100" i="1" s="1"/>
  <c r="U100" i="1" s="1"/>
  <c r="F101" i="1"/>
  <c r="I101" i="1" s="1"/>
  <c r="J101" i="1" s="1"/>
  <c r="F103" i="1"/>
  <c r="I103" i="1" s="1"/>
  <c r="J103" i="1" s="1"/>
  <c r="F105" i="1"/>
  <c r="I105" i="1" s="1"/>
  <c r="J105" i="1" s="1"/>
  <c r="F107" i="1"/>
  <c r="I107" i="1" s="1"/>
  <c r="J107" i="1" s="1"/>
  <c r="F109" i="1"/>
  <c r="I109" i="1" s="1"/>
  <c r="J109" i="1" s="1"/>
  <c r="G111" i="1"/>
  <c r="I111" i="1" s="1"/>
  <c r="J111" i="1" s="1"/>
  <c r="K111" i="1"/>
  <c r="G113" i="1"/>
  <c r="I113" i="1" s="1"/>
  <c r="J113" i="1" s="1"/>
  <c r="K113" i="1"/>
  <c r="G115" i="1"/>
  <c r="I115" i="1" s="1"/>
  <c r="J115" i="1" s="1"/>
  <c r="K115" i="1"/>
  <c r="G117" i="1"/>
  <c r="I117" i="1" s="1"/>
  <c r="J117" i="1" s="1"/>
  <c r="K117" i="1"/>
  <c r="G119" i="1"/>
  <c r="I119" i="1" s="1"/>
  <c r="J119" i="1" s="1"/>
  <c r="K119" i="1"/>
  <c r="G122" i="1"/>
  <c r="I122" i="1" s="1"/>
  <c r="J122" i="1" s="1"/>
  <c r="K122" i="1"/>
  <c r="G124" i="1"/>
  <c r="I124" i="1" s="1"/>
  <c r="J124" i="1" s="1"/>
  <c r="K124" i="1"/>
  <c r="G126" i="1"/>
  <c r="I126" i="1" s="1"/>
  <c r="J126" i="1" s="1"/>
  <c r="K126" i="1"/>
  <c r="G128" i="1"/>
  <c r="I128" i="1" s="1"/>
  <c r="J128" i="1" s="1"/>
  <c r="K128" i="1"/>
  <c r="G130" i="1"/>
  <c r="I130" i="1" s="1"/>
  <c r="J130" i="1" s="1"/>
  <c r="K130" i="1"/>
  <c r="G132" i="1"/>
  <c r="I132" i="1" s="1"/>
  <c r="J132" i="1" s="1"/>
  <c r="K132" i="1"/>
  <c r="G134" i="1"/>
  <c r="I134" i="1" s="1"/>
  <c r="J134" i="1" s="1"/>
  <c r="K134" i="1"/>
  <c r="G136" i="1"/>
  <c r="I136" i="1" s="1"/>
  <c r="J136" i="1" s="1"/>
  <c r="K136" i="1"/>
  <c r="O141" i="1"/>
  <c r="K141" i="1"/>
  <c r="G141" i="1"/>
  <c r="O145" i="1"/>
  <c r="K145" i="1"/>
  <c r="G145" i="1"/>
  <c r="G129" i="1"/>
  <c r="I129" i="1" s="1"/>
  <c r="J129" i="1" s="1"/>
  <c r="K129" i="1"/>
  <c r="G131" i="1"/>
  <c r="I131" i="1" s="1"/>
  <c r="J131" i="1" s="1"/>
  <c r="K131" i="1"/>
  <c r="G133" i="1"/>
  <c r="I133" i="1" s="1"/>
  <c r="J133" i="1" s="1"/>
  <c r="K133" i="1"/>
  <c r="G135" i="1"/>
  <c r="I135" i="1" s="1"/>
  <c r="J135" i="1" s="1"/>
  <c r="K135" i="1"/>
  <c r="G137" i="1"/>
  <c r="I137" i="1" s="1"/>
  <c r="J137" i="1" s="1"/>
  <c r="K137" i="1"/>
  <c r="O139" i="1"/>
  <c r="K139" i="1"/>
  <c r="G139" i="1"/>
  <c r="I139" i="1" s="1"/>
  <c r="J139" i="1" s="1"/>
  <c r="F141" i="1"/>
  <c r="O143" i="1"/>
  <c r="K143" i="1"/>
  <c r="G143" i="1"/>
  <c r="I143" i="1" s="1"/>
  <c r="J143" i="1" s="1"/>
  <c r="I145" i="1"/>
  <c r="J145" i="1" s="1"/>
  <c r="G147" i="1"/>
  <c r="I147" i="1" s="1"/>
  <c r="J147" i="1" s="1"/>
  <c r="K147" i="1"/>
  <c r="G149" i="1"/>
  <c r="I149" i="1" s="1"/>
  <c r="J149" i="1" s="1"/>
  <c r="K149" i="1"/>
  <c r="M149" i="1" l="1"/>
  <c r="N149" i="1" s="1"/>
  <c r="Q149" i="1" s="1"/>
  <c r="R149" i="1" s="1"/>
  <c r="U149" i="1" s="1"/>
  <c r="M147" i="1"/>
  <c r="N147" i="1" s="1"/>
  <c r="Q147" i="1" s="1"/>
  <c r="R147" i="1" s="1"/>
  <c r="U147" i="1" s="1"/>
  <c r="M143" i="1"/>
  <c r="N143" i="1" s="1"/>
  <c r="Q143" i="1" s="1"/>
  <c r="R143" i="1" s="1"/>
  <c r="U143" i="1" s="1"/>
  <c r="M139" i="1"/>
  <c r="N139" i="1" s="1"/>
  <c r="Q139" i="1" s="1"/>
  <c r="R139" i="1" s="1"/>
  <c r="U139" i="1" s="1"/>
  <c r="M137" i="1"/>
  <c r="N137" i="1" s="1"/>
  <c r="Q137" i="1" s="1"/>
  <c r="R137" i="1" s="1"/>
  <c r="U137" i="1" s="1"/>
  <c r="M135" i="1"/>
  <c r="N135" i="1" s="1"/>
  <c r="Q135" i="1" s="1"/>
  <c r="R135" i="1" s="1"/>
  <c r="U135" i="1" s="1"/>
  <c r="M133" i="1"/>
  <c r="N133" i="1" s="1"/>
  <c r="Q133" i="1" s="1"/>
  <c r="R133" i="1" s="1"/>
  <c r="U133" i="1" s="1"/>
  <c r="M131" i="1"/>
  <c r="N131" i="1" s="1"/>
  <c r="Q131" i="1" s="1"/>
  <c r="R131" i="1" s="1"/>
  <c r="U131" i="1" s="1"/>
  <c r="M129" i="1"/>
  <c r="N129" i="1" s="1"/>
  <c r="Q129" i="1" s="1"/>
  <c r="R129" i="1" s="1"/>
  <c r="U129" i="1" s="1"/>
  <c r="M136" i="1"/>
  <c r="N136" i="1" s="1"/>
  <c r="Q136" i="1" s="1"/>
  <c r="R136" i="1" s="1"/>
  <c r="U136" i="1" s="1"/>
  <c r="M134" i="1"/>
  <c r="N134" i="1" s="1"/>
  <c r="Q134" i="1" s="1"/>
  <c r="R134" i="1" s="1"/>
  <c r="U134" i="1" s="1"/>
  <c r="M132" i="1"/>
  <c r="N132" i="1" s="1"/>
  <c r="Q132" i="1" s="1"/>
  <c r="R132" i="1" s="1"/>
  <c r="U132" i="1" s="1"/>
  <c r="M130" i="1"/>
  <c r="N130" i="1" s="1"/>
  <c r="Q130" i="1" s="1"/>
  <c r="R130" i="1" s="1"/>
  <c r="U130" i="1" s="1"/>
  <c r="M128" i="1"/>
  <c r="N128" i="1" s="1"/>
  <c r="Q128" i="1" s="1"/>
  <c r="R128" i="1" s="1"/>
  <c r="U128" i="1" s="1"/>
  <c r="M126" i="1"/>
  <c r="N126" i="1" s="1"/>
  <c r="Q126" i="1" s="1"/>
  <c r="R126" i="1" s="1"/>
  <c r="U126" i="1" s="1"/>
  <c r="M124" i="1"/>
  <c r="N124" i="1" s="1"/>
  <c r="Q124" i="1" s="1"/>
  <c r="R124" i="1" s="1"/>
  <c r="U124" i="1" s="1"/>
  <c r="M122" i="1"/>
  <c r="N122" i="1" s="1"/>
  <c r="Q122" i="1" s="1"/>
  <c r="R122" i="1" s="1"/>
  <c r="U122" i="1" s="1"/>
  <c r="M119" i="1"/>
  <c r="N119" i="1" s="1"/>
  <c r="Q119" i="1" s="1"/>
  <c r="R119" i="1" s="1"/>
  <c r="U119" i="1" s="1"/>
  <c r="M117" i="1"/>
  <c r="N117" i="1" s="1"/>
  <c r="Q117" i="1" s="1"/>
  <c r="R117" i="1" s="1"/>
  <c r="U117" i="1" s="1"/>
  <c r="M115" i="1"/>
  <c r="N115" i="1" s="1"/>
  <c r="Q115" i="1" s="1"/>
  <c r="R115" i="1" s="1"/>
  <c r="U115" i="1" s="1"/>
  <c r="M113" i="1"/>
  <c r="N113" i="1" s="1"/>
  <c r="Q113" i="1" s="1"/>
  <c r="R113" i="1" s="1"/>
  <c r="U113" i="1" s="1"/>
  <c r="M111" i="1"/>
  <c r="N111" i="1" s="1"/>
  <c r="Q111" i="1" s="1"/>
  <c r="R111" i="1" s="1"/>
  <c r="U111" i="1" s="1"/>
  <c r="M107" i="1"/>
  <c r="N107" i="1" s="1"/>
  <c r="Q107" i="1" s="1"/>
  <c r="R107" i="1" s="1"/>
  <c r="U107" i="1" s="1"/>
  <c r="M103" i="1"/>
  <c r="N103" i="1" s="1"/>
  <c r="Q103" i="1" s="1"/>
  <c r="R103" i="1" s="1"/>
  <c r="U103" i="1" s="1"/>
  <c r="M99" i="1"/>
  <c r="N99" i="1" s="1"/>
  <c r="Q99" i="1" s="1"/>
  <c r="R99" i="1" s="1"/>
  <c r="U99" i="1" s="1"/>
  <c r="M96" i="1"/>
  <c r="N96" i="1" s="1"/>
  <c r="Q96" i="1" s="1"/>
  <c r="R96" i="1" s="1"/>
  <c r="U96" i="1" s="1"/>
  <c r="M94" i="1"/>
  <c r="N94" i="1" s="1"/>
  <c r="Q94" i="1" s="1"/>
  <c r="R94" i="1" s="1"/>
  <c r="U94" i="1" s="1"/>
  <c r="I53" i="1"/>
  <c r="J53" i="1" s="1"/>
  <c r="M53" i="1" s="1"/>
  <c r="N53" i="1" s="1"/>
  <c r="Q53" i="1" s="1"/>
  <c r="R53" i="1" s="1"/>
  <c r="U53" i="1" s="1"/>
  <c r="M17" i="1"/>
  <c r="N17" i="1" s="1"/>
  <c r="M15" i="1"/>
  <c r="N15" i="1" s="1"/>
  <c r="Q15" i="1" s="1"/>
  <c r="R15" i="1" s="1"/>
  <c r="U15" i="1" s="1"/>
  <c r="M13" i="1"/>
  <c r="N13" i="1" s="1"/>
  <c r="Q13" i="1" s="1"/>
  <c r="R13" i="1" s="1"/>
  <c r="U13" i="1" s="1"/>
  <c r="M11" i="1"/>
  <c r="N11" i="1" s="1"/>
  <c r="Q11" i="1" s="1"/>
  <c r="R11" i="1" s="1"/>
  <c r="U11" i="1" s="1"/>
  <c r="M9" i="1"/>
  <c r="N9" i="1" s="1"/>
  <c r="Q9" i="1" s="1"/>
  <c r="R9" i="1" s="1"/>
  <c r="U9" i="1" s="1"/>
  <c r="M7" i="1"/>
  <c r="N7" i="1" s="1"/>
  <c r="Q7" i="1" s="1"/>
  <c r="R7" i="1" s="1"/>
  <c r="U7" i="1" s="1"/>
  <c r="M5" i="1"/>
  <c r="N5" i="1" s="1"/>
  <c r="Q5" i="1" s="1"/>
  <c r="R5" i="1" s="1"/>
  <c r="U5" i="1" s="1"/>
  <c r="M64" i="1"/>
  <c r="N64" i="1" s="1"/>
  <c r="Q64" i="1" s="1"/>
  <c r="R64" i="1" s="1"/>
  <c r="U64" i="1" s="1"/>
  <c r="M59" i="1"/>
  <c r="N59" i="1" s="1"/>
  <c r="Q59" i="1" s="1"/>
  <c r="R59" i="1" s="1"/>
  <c r="U59" i="1" s="1"/>
  <c r="M55" i="1"/>
  <c r="N55" i="1" s="1"/>
  <c r="Q55" i="1" s="1"/>
  <c r="R55" i="1" s="1"/>
  <c r="U55" i="1" s="1"/>
  <c r="M50" i="1"/>
  <c r="N50" i="1" s="1"/>
  <c r="Q50" i="1" s="1"/>
  <c r="R50" i="1" s="1"/>
  <c r="U50" i="1" s="1"/>
  <c r="M48" i="1"/>
  <c r="N48" i="1" s="1"/>
  <c r="Q48" i="1" s="1"/>
  <c r="R48" i="1" s="1"/>
  <c r="U48" i="1" s="1"/>
  <c r="M46" i="1"/>
  <c r="N46" i="1" s="1"/>
  <c r="Q46" i="1" s="1"/>
  <c r="R46" i="1" s="1"/>
  <c r="U46" i="1" s="1"/>
  <c r="M44" i="1"/>
  <c r="N44" i="1" s="1"/>
  <c r="Q44" i="1" s="1"/>
  <c r="R44" i="1" s="1"/>
  <c r="U44" i="1" s="1"/>
  <c r="M42" i="1"/>
  <c r="N42" i="1" s="1"/>
  <c r="Q42" i="1" s="1"/>
  <c r="R42" i="1" s="1"/>
  <c r="U42" i="1" s="1"/>
  <c r="M40" i="1"/>
  <c r="N40" i="1" s="1"/>
  <c r="Q40" i="1" s="1"/>
  <c r="R40" i="1" s="1"/>
  <c r="U40" i="1" s="1"/>
  <c r="M38" i="1"/>
  <c r="N38" i="1" s="1"/>
  <c r="Q38" i="1" s="1"/>
  <c r="R38" i="1" s="1"/>
  <c r="U38" i="1" s="1"/>
  <c r="M36" i="1"/>
  <c r="N36" i="1" s="1"/>
  <c r="Q36" i="1" s="1"/>
  <c r="R36" i="1" s="1"/>
  <c r="U36" i="1" s="1"/>
  <c r="M34" i="1"/>
  <c r="N34" i="1" s="1"/>
  <c r="Q34" i="1" s="1"/>
  <c r="R34" i="1" s="1"/>
  <c r="U34" i="1" s="1"/>
  <c r="I12" i="1"/>
  <c r="J12" i="1" s="1"/>
  <c r="I8" i="1"/>
  <c r="J8" i="1" s="1"/>
  <c r="M14" i="1"/>
  <c r="N14" i="1" s="1"/>
  <c r="Q14" i="1" s="1"/>
  <c r="R14" i="1" s="1"/>
  <c r="U14" i="1" s="1"/>
  <c r="M148" i="1"/>
  <c r="N148" i="1" s="1"/>
  <c r="Q148" i="1" s="1"/>
  <c r="R148" i="1" s="1"/>
  <c r="U148" i="1" s="1"/>
  <c r="M106" i="1"/>
  <c r="N106" i="1" s="1"/>
  <c r="Q106" i="1" s="1"/>
  <c r="R106" i="1" s="1"/>
  <c r="U106" i="1" s="1"/>
  <c r="M89" i="1"/>
  <c r="N89" i="1" s="1"/>
  <c r="Q89" i="1" s="1"/>
  <c r="R89" i="1" s="1"/>
  <c r="U89" i="1" s="1"/>
  <c r="M73" i="1"/>
  <c r="N73" i="1" s="1"/>
  <c r="Q73" i="1" s="1"/>
  <c r="R73" i="1" s="1"/>
  <c r="U73" i="1" s="1"/>
  <c r="M56" i="1"/>
  <c r="N56" i="1" s="1"/>
  <c r="Q56" i="1" s="1"/>
  <c r="R56" i="1" s="1"/>
  <c r="U56" i="1" s="1"/>
  <c r="I51" i="1"/>
  <c r="J51" i="1" s="1"/>
  <c r="M51" i="1" s="1"/>
  <c r="N51" i="1" s="1"/>
  <c r="Q51" i="1" s="1"/>
  <c r="R51" i="1" s="1"/>
  <c r="U51" i="1" s="1"/>
  <c r="I142" i="1"/>
  <c r="J142" i="1" s="1"/>
  <c r="I127" i="1"/>
  <c r="J127" i="1" s="1"/>
  <c r="I123" i="1"/>
  <c r="J123" i="1" s="1"/>
  <c r="M108" i="1"/>
  <c r="N108" i="1" s="1"/>
  <c r="Q108" i="1" s="1"/>
  <c r="R108" i="1" s="1"/>
  <c r="U108" i="1" s="1"/>
  <c r="I95" i="1"/>
  <c r="J95" i="1" s="1"/>
  <c r="M95" i="1" s="1"/>
  <c r="N95" i="1" s="1"/>
  <c r="Q95" i="1" s="1"/>
  <c r="R95" i="1" s="1"/>
  <c r="U95" i="1" s="1"/>
  <c r="M91" i="1"/>
  <c r="N91" i="1" s="1"/>
  <c r="Q91" i="1" s="1"/>
  <c r="R91" i="1" s="1"/>
  <c r="U91" i="1" s="1"/>
  <c r="M87" i="1"/>
  <c r="N87" i="1" s="1"/>
  <c r="Q87" i="1" s="1"/>
  <c r="R87" i="1" s="1"/>
  <c r="U87" i="1" s="1"/>
  <c r="I79" i="1"/>
  <c r="J79" i="1" s="1"/>
  <c r="M79" i="1" s="1"/>
  <c r="N79" i="1" s="1"/>
  <c r="Q79" i="1" s="1"/>
  <c r="R79" i="1" s="1"/>
  <c r="U79" i="1" s="1"/>
  <c r="M75" i="1"/>
  <c r="N75" i="1" s="1"/>
  <c r="Q75" i="1" s="1"/>
  <c r="R75" i="1" s="1"/>
  <c r="U75" i="1" s="1"/>
  <c r="Q17" i="1"/>
  <c r="R17" i="1" s="1"/>
  <c r="U17" i="1" s="1"/>
  <c r="M144" i="1"/>
  <c r="N144" i="1" s="1"/>
  <c r="Q144" i="1" s="1"/>
  <c r="R144" i="1" s="1"/>
  <c r="U144" i="1" s="1"/>
  <c r="M140" i="1"/>
  <c r="N140" i="1" s="1"/>
  <c r="Q140" i="1" s="1"/>
  <c r="R140" i="1" s="1"/>
  <c r="U140" i="1" s="1"/>
  <c r="M125" i="1"/>
  <c r="N125" i="1" s="1"/>
  <c r="Q125" i="1" s="1"/>
  <c r="R125" i="1" s="1"/>
  <c r="U125" i="1" s="1"/>
  <c r="M118" i="1"/>
  <c r="N118" i="1" s="1"/>
  <c r="Q118" i="1" s="1"/>
  <c r="R118" i="1" s="1"/>
  <c r="U118" i="1" s="1"/>
  <c r="M114" i="1"/>
  <c r="N114" i="1" s="1"/>
  <c r="Q114" i="1" s="1"/>
  <c r="R114" i="1" s="1"/>
  <c r="U114" i="1" s="1"/>
  <c r="M102" i="1"/>
  <c r="N102" i="1" s="1"/>
  <c r="Q102" i="1" s="1"/>
  <c r="R102" i="1" s="1"/>
  <c r="U102" i="1" s="1"/>
  <c r="M97" i="1"/>
  <c r="N97" i="1" s="1"/>
  <c r="Q97" i="1" s="1"/>
  <c r="R97" i="1" s="1"/>
  <c r="U97" i="1" s="1"/>
  <c r="M85" i="1"/>
  <c r="N85" i="1" s="1"/>
  <c r="Q85" i="1" s="1"/>
  <c r="R85" i="1" s="1"/>
  <c r="U85" i="1" s="1"/>
  <c r="M81" i="1"/>
  <c r="N81" i="1" s="1"/>
  <c r="Q81" i="1" s="1"/>
  <c r="R81" i="1" s="1"/>
  <c r="U81" i="1" s="1"/>
  <c r="M69" i="1"/>
  <c r="N69" i="1" s="1"/>
  <c r="Q69" i="1" s="1"/>
  <c r="R69" i="1" s="1"/>
  <c r="U69" i="1" s="1"/>
  <c r="M65" i="1"/>
  <c r="N65" i="1" s="1"/>
  <c r="Q65" i="1" s="1"/>
  <c r="R65" i="1" s="1"/>
  <c r="U65" i="1" s="1"/>
  <c r="M52" i="1"/>
  <c r="N52" i="1" s="1"/>
  <c r="Q52" i="1" s="1"/>
  <c r="R52" i="1" s="1"/>
  <c r="U52" i="1" s="1"/>
  <c r="Q10" i="1"/>
  <c r="R10" i="1" s="1"/>
  <c r="U10" i="1" s="1"/>
  <c r="M6" i="1"/>
  <c r="N6" i="1" s="1"/>
  <c r="Q6" i="1" s="1"/>
  <c r="R6" i="1" s="1"/>
  <c r="U6" i="1" s="1"/>
  <c r="M32" i="1"/>
  <c r="N32" i="1" s="1"/>
  <c r="Q32" i="1" s="1"/>
  <c r="R32" i="1" s="1"/>
  <c r="U32" i="1" s="1"/>
  <c r="M30" i="1"/>
  <c r="N30" i="1" s="1"/>
  <c r="Q30" i="1" s="1"/>
  <c r="R30" i="1" s="1"/>
  <c r="U30" i="1" s="1"/>
  <c r="M28" i="1"/>
  <c r="N28" i="1" s="1"/>
  <c r="Q28" i="1" s="1"/>
  <c r="R28" i="1" s="1"/>
  <c r="U28" i="1" s="1"/>
  <c r="M26" i="1"/>
  <c r="N26" i="1" s="1"/>
  <c r="Q26" i="1" s="1"/>
  <c r="R26" i="1" s="1"/>
  <c r="U26" i="1" s="1"/>
  <c r="M24" i="1"/>
  <c r="N24" i="1" s="1"/>
  <c r="Q24" i="1" s="1"/>
  <c r="R24" i="1" s="1"/>
  <c r="U24" i="1" s="1"/>
  <c r="M22" i="1"/>
  <c r="N22" i="1" s="1"/>
  <c r="Q22" i="1" s="1"/>
  <c r="R22" i="1" s="1"/>
  <c r="U22" i="1" s="1"/>
  <c r="M20" i="1"/>
  <c r="N20" i="1" s="1"/>
  <c r="Q20" i="1" s="1"/>
  <c r="R20" i="1" s="1"/>
  <c r="U20" i="1" s="1"/>
  <c r="M18" i="1"/>
  <c r="N18" i="1" s="1"/>
  <c r="Q18" i="1" s="1"/>
  <c r="R18" i="1" s="1"/>
  <c r="U18" i="1" s="1"/>
  <c r="M16" i="1"/>
  <c r="N16" i="1" s="1"/>
  <c r="Q16" i="1" s="1"/>
  <c r="R16" i="1" s="1"/>
  <c r="U16" i="1" s="1"/>
  <c r="I104" i="1"/>
  <c r="J104" i="1" s="1"/>
  <c r="M104" i="1" s="1"/>
  <c r="N104" i="1" s="1"/>
  <c r="Q104" i="1" s="1"/>
  <c r="R104" i="1" s="1"/>
  <c r="U104" i="1" s="1"/>
  <c r="I4" i="1"/>
  <c r="M109" i="1"/>
  <c r="N109" i="1" s="1"/>
  <c r="Q109" i="1" s="1"/>
  <c r="R109" i="1" s="1"/>
  <c r="U109" i="1" s="1"/>
  <c r="M105" i="1"/>
  <c r="N105" i="1" s="1"/>
  <c r="Q105" i="1" s="1"/>
  <c r="R105" i="1" s="1"/>
  <c r="U105" i="1" s="1"/>
  <c r="M101" i="1"/>
  <c r="N101" i="1" s="1"/>
  <c r="Q101" i="1" s="1"/>
  <c r="R101" i="1" s="1"/>
  <c r="U101" i="1" s="1"/>
  <c r="M92" i="1"/>
  <c r="N92" i="1" s="1"/>
  <c r="Q92" i="1" s="1"/>
  <c r="R92" i="1" s="1"/>
  <c r="U92" i="1" s="1"/>
  <c r="M90" i="1"/>
  <c r="N90" i="1" s="1"/>
  <c r="Q90" i="1" s="1"/>
  <c r="R90" i="1" s="1"/>
  <c r="U90" i="1" s="1"/>
  <c r="M88" i="1"/>
  <c r="N88" i="1" s="1"/>
  <c r="Q88" i="1" s="1"/>
  <c r="R88" i="1" s="1"/>
  <c r="U88" i="1" s="1"/>
  <c r="M86" i="1"/>
  <c r="N86" i="1" s="1"/>
  <c r="Q86" i="1" s="1"/>
  <c r="R86" i="1" s="1"/>
  <c r="U86" i="1" s="1"/>
  <c r="M84" i="1"/>
  <c r="N84" i="1" s="1"/>
  <c r="Q84" i="1" s="1"/>
  <c r="R84" i="1" s="1"/>
  <c r="U84" i="1" s="1"/>
  <c r="M82" i="1"/>
  <c r="N82" i="1" s="1"/>
  <c r="Q82" i="1" s="1"/>
  <c r="R82" i="1" s="1"/>
  <c r="U82" i="1" s="1"/>
  <c r="M80" i="1"/>
  <c r="N80" i="1" s="1"/>
  <c r="Q80" i="1" s="1"/>
  <c r="R80" i="1" s="1"/>
  <c r="U80" i="1" s="1"/>
  <c r="M78" i="1"/>
  <c r="N78" i="1" s="1"/>
  <c r="Q78" i="1" s="1"/>
  <c r="R78" i="1" s="1"/>
  <c r="U78" i="1" s="1"/>
  <c r="M76" i="1"/>
  <c r="N76" i="1" s="1"/>
  <c r="Q76" i="1" s="1"/>
  <c r="R76" i="1" s="1"/>
  <c r="U76" i="1" s="1"/>
  <c r="M74" i="1"/>
  <c r="N74" i="1" s="1"/>
  <c r="Q74" i="1" s="1"/>
  <c r="R74" i="1" s="1"/>
  <c r="U74" i="1" s="1"/>
  <c r="M72" i="1"/>
  <c r="N72" i="1" s="1"/>
  <c r="Q72" i="1" s="1"/>
  <c r="R72" i="1" s="1"/>
  <c r="U72" i="1" s="1"/>
  <c r="M70" i="1"/>
  <c r="N70" i="1" s="1"/>
  <c r="Q70" i="1" s="1"/>
  <c r="R70" i="1" s="1"/>
  <c r="U70" i="1" s="1"/>
  <c r="M66" i="1"/>
  <c r="N66" i="1" s="1"/>
  <c r="Q66" i="1" s="1"/>
  <c r="R66" i="1" s="1"/>
  <c r="U66" i="1" s="1"/>
  <c r="M49" i="1"/>
  <c r="N49" i="1" s="1"/>
  <c r="Q49" i="1" s="1"/>
  <c r="R49" i="1" s="1"/>
  <c r="U49" i="1" s="1"/>
  <c r="M47" i="1"/>
  <c r="N47" i="1" s="1"/>
  <c r="Q47" i="1" s="1"/>
  <c r="R47" i="1" s="1"/>
  <c r="U47" i="1" s="1"/>
  <c r="M45" i="1"/>
  <c r="N45" i="1" s="1"/>
  <c r="Q45" i="1" s="1"/>
  <c r="R45" i="1" s="1"/>
  <c r="U45" i="1" s="1"/>
  <c r="M43" i="1"/>
  <c r="N43" i="1" s="1"/>
  <c r="Q43" i="1" s="1"/>
  <c r="R43" i="1" s="1"/>
  <c r="U43" i="1" s="1"/>
  <c r="M41" i="1"/>
  <c r="N41" i="1" s="1"/>
  <c r="Q41" i="1" s="1"/>
  <c r="R41" i="1" s="1"/>
  <c r="U41" i="1" s="1"/>
  <c r="M39" i="1"/>
  <c r="N39" i="1" s="1"/>
  <c r="Q39" i="1" s="1"/>
  <c r="R39" i="1" s="1"/>
  <c r="U39" i="1" s="1"/>
  <c r="M37" i="1"/>
  <c r="N37" i="1" s="1"/>
  <c r="Q37" i="1" s="1"/>
  <c r="R37" i="1" s="1"/>
  <c r="U37" i="1" s="1"/>
  <c r="M35" i="1"/>
  <c r="N35" i="1" s="1"/>
  <c r="Q35" i="1" s="1"/>
  <c r="R35" i="1" s="1"/>
  <c r="U35" i="1" s="1"/>
  <c r="M33" i="1"/>
  <c r="N33" i="1" s="1"/>
  <c r="Q33" i="1" s="1"/>
  <c r="R33" i="1" s="1"/>
  <c r="U33" i="1" s="1"/>
  <c r="M31" i="1"/>
  <c r="N31" i="1" s="1"/>
  <c r="Q31" i="1" s="1"/>
  <c r="R31" i="1" s="1"/>
  <c r="U31" i="1" s="1"/>
  <c r="M29" i="1"/>
  <c r="N29" i="1" s="1"/>
  <c r="Q29" i="1" s="1"/>
  <c r="R29" i="1" s="1"/>
  <c r="U29" i="1" s="1"/>
  <c r="M27" i="1"/>
  <c r="N27" i="1" s="1"/>
  <c r="Q27" i="1" s="1"/>
  <c r="R27" i="1" s="1"/>
  <c r="U27" i="1" s="1"/>
  <c r="M25" i="1"/>
  <c r="N25" i="1" s="1"/>
  <c r="Q25" i="1" s="1"/>
  <c r="R25" i="1" s="1"/>
  <c r="U25" i="1" s="1"/>
  <c r="M23" i="1"/>
  <c r="N23" i="1" s="1"/>
  <c r="Q23" i="1" s="1"/>
  <c r="R23" i="1" s="1"/>
  <c r="U23" i="1" s="1"/>
  <c r="M62" i="1"/>
  <c r="N62" i="1" s="1"/>
  <c r="Q62" i="1" s="1"/>
  <c r="R62" i="1" s="1"/>
  <c r="U62" i="1" s="1"/>
  <c r="M57" i="1"/>
  <c r="N57" i="1" s="1"/>
  <c r="Q57" i="1" s="1"/>
  <c r="R57" i="1" s="1"/>
  <c r="U57" i="1" s="1"/>
  <c r="I146" i="1"/>
  <c r="J146" i="1" s="1"/>
  <c r="M146" i="1" s="1"/>
  <c r="N146" i="1" s="1"/>
  <c r="Q146" i="1" s="1"/>
  <c r="R146" i="1" s="1"/>
  <c r="U146" i="1" s="1"/>
  <c r="M142" i="1"/>
  <c r="N142" i="1" s="1"/>
  <c r="Q142" i="1" s="1"/>
  <c r="R142" i="1" s="1"/>
  <c r="U142" i="1" s="1"/>
  <c r="M127" i="1"/>
  <c r="N127" i="1" s="1"/>
  <c r="Q127" i="1" s="1"/>
  <c r="R127" i="1" s="1"/>
  <c r="U127" i="1" s="1"/>
  <c r="M123" i="1"/>
  <c r="N123" i="1" s="1"/>
  <c r="Q123" i="1" s="1"/>
  <c r="R123" i="1" s="1"/>
  <c r="U123" i="1" s="1"/>
  <c r="I83" i="1"/>
  <c r="J83" i="1" s="1"/>
  <c r="M83" i="1" s="1"/>
  <c r="N83" i="1" s="1"/>
  <c r="Q83" i="1" s="1"/>
  <c r="R83" i="1" s="1"/>
  <c r="U83" i="1" s="1"/>
  <c r="I71" i="1"/>
  <c r="J71" i="1" s="1"/>
  <c r="M71" i="1" s="1"/>
  <c r="N71" i="1" s="1"/>
  <c r="Q71" i="1" s="1"/>
  <c r="R71" i="1" s="1"/>
  <c r="U71" i="1" s="1"/>
  <c r="I67" i="1"/>
  <c r="J67" i="1" s="1"/>
  <c r="M67" i="1" s="1"/>
  <c r="N67" i="1" s="1"/>
  <c r="Q67" i="1" s="1"/>
  <c r="R67" i="1" s="1"/>
  <c r="U67" i="1" s="1"/>
  <c r="I63" i="1"/>
  <c r="J63" i="1" s="1"/>
  <c r="M63" i="1" s="1"/>
  <c r="N63" i="1" s="1"/>
  <c r="Q63" i="1" s="1"/>
  <c r="R63" i="1" s="1"/>
  <c r="U63" i="1" s="1"/>
  <c r="I58" i="1"/>
  <c r="J58" i="1" s="1"/>
  <c r="M58" i="1" s="1"/>
  <c r="N58" i="1" s="1"/>
  <c r="Q58" i="1" s="1"/>
  <c r="R58" i="1" s="1"/>
  <c r="U58" i="1" s="1"/>
  <c r="I54" i="1"/>
  <c r="J54" i="1" s="1"/>
  <c r="M54" i="1" s="1"/>
  <c r="N54" i="1" s="1"/>
  <c r="Q54" i="1" s="1"/>
  <c r="R54" i="1" s="1"/>
  <c r="U54" i="1" s="1"/>
  <c r="I19" i="1"/>
  <c r="J19" i="1" s="1"/>
  <c r="M19" i="1" s="1"/>
  <c r="N19" i="1" s="1"/>
  <c r="Q19" i="1" s="1"/>
  <c r="R19" i="1" s="1"/>
  <c r="U19" i="1" s="1"/>
  <c r="M145" i="1"/>
  <c r="N145" i="1" s="1"/>
  <c r="Q145" i="1" s="1"/>
  <c r="R145" i="1" s="1"/>
  <c r="U145" i="1" s="1"/>
  <c r="I141" i="1"/>
  <c r="J141" i="1" s="1"/>
  <c r="M141" i="1" s="1"/>
  <c r="N141" i="1" s="1"/>
  <c r="Q141" i="1" s="1"/>
  <c r="R141" i="1" s="1"/>
  <c r="U141" i="1" s="1"/>
  <c r="I138" i="1"/>
  <c r="J138" i="1" s="1"/>
  <c r="M138" i="1" s="1"/>
  <c r="N138" i="1" s="1"/>
  <c r="Q138" i="1" s="1"/>
  <c r="R138" i="1" s="1"/>
  <c r="U138" i="1" s="1"/>
  <c r="I120" i="1"/>
  <c r="J120" i="1" s="1"/>
  <c r="M120" i="1" s="1"/>
  <c r="N120" i="1" s="1"/>
  <c r="Q120" i="1" s="1"/>
  <c r="R120" i="1" s="1"/>
  <c r="U120" i="1" s="1"/>
  <c r="I116" i="1"/>
  <c r="J116" i="1" s="1"/>
  <c r="M116" i="1" s="1"/>
  <c r="N116" i="1" s="1"/>
  <c r="Q116" i="1" s="1"/>
  <c r="R116" i="1" s="1"/>
  <c r="U116" i="1" s="1"/>
  <c r="I112" i="1"/>
  <c r="J112" i="1" s="1"/>
  <c r="M112" i="1" s="1"/>
  <c r="N112" i="1" s="1"/>
  <c r="Q112" i="1" s="1"/>
  <c r="R112" i="1" s="1"/>
  <c r="U112" i="1" s="1"/>
  <c r="M12" i="1"/>
  <c r="N12" i="1" s="1"/>
  <c r="Q12" i="1" s="1"/>
  <c r="R12" i="1" s="1"/>
  <c r="U12" i="1" s="1"/>
  <c r="M8" i="1"/>
  <c r="N8" i="1" s="1"/>
  <c r="Q8" i="1" s="1"/>
  <c r="R8" i="1" s="1"/>
  <c r="U8" i="1" s="1"/>
  <c r="M68" i="1"/>
  <c r="N68" i="1" s="1"/>
  <c r="Q68" i="1" s="1"/>
  <c r="R68" i="1" s="1"/>
  <c r="U68" i="1" s="1"/>
  <c r="J4" i="1" l="1"/>
  <c r="I151" i="1"/>
  <c r="J151" i="1" l="1"/>
  <c r="M4" i="1"/>
  <c r="N4" i="1" s="1"/>
  <c r="Q4" i="1" s="1"/>
  <c r="R4" i="1" s="1"/>
  <c r="U4" i="1" s="1"/>
</calcChain>
</file>

<file path=xl/sharedStrings.xml><?xml version="1.0" encoding="utf-8"?>
<sst xmlns="http://schemas.openxmlformats.org/spreadsheetml/2006/main" count="288" uniqueCount="51">
  <si>
    <t>TT</t>
  </si>
  <si>
    <t xml:space="preserve">TÊN VĂN PHÒNG PHẨM </t>
  </si>
  <si>
    <t>ĐVT</t>
  </si>
  <si>
    <t>Tồn đầu kỳ</t>
  </si>
  <si>
    <t xml:space="preserve">Nhập </t>
  </si>
  <si>
    <t xml:space="preserve">Xuất </t>
  </si>
  <si>
    <t>Tồn cuối kỳ</t>
  </si>
  <si>
    <t>Ghi chú</t>
  </si>
  <si>
    <t xml:space="preserve">Cây </t>
  </si>
  <si>
    <t>Viết bi TL-027 (đỏ)</t>
  </si>
  <si>
    <t>xấp</t>
  </si>
  <si>
    <t>kg</t>
  </si>
  <si>
    <t xml:space="preserve">Bông rửa chén </t>
  </si>
  <si>
    <t>can</t>
  </si>
  <si>
    <t xml:space="preserve">Cước nhôm rửa chén </t>
  </si>
  <si>
    <t>bịch</t>
  </si>
  <si>
    <t>Dây thun</t>
  </si>
  <si>
    <t>1</t>
  </si>
  <si>
    <t>bút hiệu CHÓSCH CS-885</t>
  </si>
  <si>
    <t>hộp</t>
  </si>
  <si>
    <t>XANH</t>
  </si>
  <si>
    <t>MUA RIÊNG..</t>
  </si>
  <si>
    <t>ĐƠN HÀNG</t>
  </si>
  <si>
    <t>Ngày 14 tháng 02 năm 2017</t>
  </si>
  <si>
    <t>Dấu hộp</t>
  </si>
  <si>
    <t>cái</t>
  </si>
  <si>
    <t>Nguyễn Thị Kim Phụng</t>
  </si>
  <si>
    <t>HỘP</t>
  </si>
  <si>
    <t>HỘP LỚN</t>
  </si>
  <si>
    <t>Ngày …….. tháng 0…... năm 2017</t>
  </si>
  <si>
    <t>loại nhỏ</t>
  </si>
  <si>
    <t>Dấu số liên tục</t>
  </si>
  <si>
    <t>Hộp mực</t>
  </si>
  <si>
    <t>bình</t>
  </si>
  <si>
    <t>quyển</t>
  </si>
  <si>
    <t>Phiếu thu (02 liên)</t>
  </si>
  <si>
    <t>Báo lại giá giúp em- gía rẻ thôi nhé chị!</t>
  </si>
  <si>
    <t>Ngày 03 tháng 04. năm 2017</t>
  </si>
  <si>
    <t>đổi lại do bị đứt mực</t>
  </si>
  <si>
    <t xml:space="preserve">cuộn rác </t>
  </si>
  <si>
    <t>Kg</t>
  </si>
  <si>
    <t>hỘP</t>
  </si>
  <si>
    <t>Xấp</t>
  </si>
  <si>
    <t>Note ghi chú (vàng) Post - it 3x 4</t>
  </si>
  <si>
    <t>Note ghi chú (vàng) Post - it 49*76 mm</t>
  </si>
  <si>
    <t>Note ghi chú (vàng) Post - it 71*76mm</t>
  </si>
  <si>
    <t>Bìa còng Kokuyo FC-S/7CM/450 sheet</t>
  </si>
  <si>
    <t>Vui lòng gởi dùm Em máy tính sửa nhé</t>
  </si>
  <si>
    <t>hộp lớn</t>
  </si>
  <si>
    <t>Ngày 21 tháng 04. năm 2017</t>
  </si>
  <si>
    <t>có 1 cái lõi sắt thiếu trong đơn hàng 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</si>
</sst>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name val=".VnArial"/>
      <family val="2"/>
    </font>
    <font>
      <b/>
      <sz val="16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color rgb="FF0070C0"/>
      <name val="Times New Roman"/>
      <family val="1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left" vertical="center"/>
    </xf>
    <xf numFmtId="3" fontId="4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3" fontId="4" fillId="0" borderId="0" xfId="0" applyNumberFormat="1" applyFont="1" applyFill="1" applyAlignment="1">
      <alignment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3" fontId="4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center"/>
    </xf>
    <xf numFmtId="0" fontId="4" fillId="0" borderId="5" xfId="0" applyNumberFormat="1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 wrapText="1"/>
    </xf>
    <xf numFmtId="3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3" fontId="4" fillId="0" borderId="4" xfId="0" applyNumberFormat="1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3" fontId="2" fillId="0" borderId="4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49" fontId="2" fillId="0" borderId="4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4" fillId="0" borderId="6" xfId="0" applyNumberFormat="1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49" fontId="2" fillId="0" borderId="0" xfId="0" applyNumberFormat="1" applyFont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6" xfId="0" applyNumberFormat="1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3" fontId="4" fillId="0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</xdr:col>
      <xdr:colOff>685800</xdr:colOff>
      <xdr:row>0</xdr:row>
      <xdr:rowOff>66675</xdr:rowOff>
    </xdr:to>
    <xdr:pic>
      <xdr:nvPicPr>
        <xdr:cNvPr id="2" name="Picture 3" descr="Logo Viet Nga moi.wm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</xdr:col>
      <xdr:colOff>685800</xdr:colOff>
      <xdr:row>0</xdr:row>
      <xdr:rowOff>66675</xdr:rowOff>
    </xdr:to>
    <xdr:pic>
      <xdr:nvPicPr>
        <xdr:cNvPr id="2" name="Picture 3" descr="Logo Viet Nga moi.wm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</xdr:col>
      <xdr:colOff>685800</xdr:colOff>
      <xdr:row>0</xdr:row>
      <xdr:rowOff>66675</xdr:rowOff>
    </xdr:to>
    <xdr:pic>
      <xdr:nvPicPr>
        <xdr:cNvPr id="2" name="Picture 3" descr="Logo Viet Nga moi.wm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</xdr:col>
      <xdr:colOff>685800</xdr:colOff>
      <xdr:row>0</xdr:row>
      <xdr:rowOff>66675</xdr:rowOff>
    </xdr:to>
    <xdr:pic>
      <xdr:nvPicPr>
        <xdr:cNvPr id="2" name="Picture 3" descr="Logo Viet Nga moi.wm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</xdr:col>
      <xdr:colOff>685800</xdr:colOff>
      <xdr:row>0</xdr:row>
      <xdr:rowOff>66675</xdr:rowOff>
    </xdr:to>
    <xdr:pic>
      <xdr:nvPicPr>
        <xdr:cNvPr id="2" name="Picture 3" descr="Logo Viet Nga moi.wm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</xdr:col>
      <xdr:colOff>685800</xdr:colOff>
      <xdr:row>0</xdr:row>
      <xdr:rowOff>66675</xdr:rowOff>
    </xdr:to>
    <xdr:pic>
      <xdr:nvPicPr>
        <xdr:cNvPr id="2" name="Picture 3" descr="Logo Viet Nga moi.wm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PP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-X-T"/>
      <sheetName val="CHI PHÍ"/>
      <sheetName val="nhập"/>
      <sheetName val="CTY"/>
      <sheetName val="HCNS"/>
      <sheetName val="KD"/>
      <sheetName val="KT"/>
      <sheetName val="XDV"/>
      <sheetName val="XNK"/>
      <sheetName val="DANH MỤC"/>
    </sheetNames>
    <sheetDataSet>
      <sheetData sheetId="0"/>
      <sheetData sheetId="1"/>
      <sheetData sheetId="2">
        <row r="6">
          <cell r="A6">
            <v>1</v>
          </cell>
          <cell r="B6" t="str">
            <v>Bàn phím Genius 110X</v>
          </cell>
          <cell r="C6" t="str">
            <v>Cái</v>
          </cell>
          <cell r="D6">
            <v>1</v>
          </cell>
          <cell r="H6">
            <v>0</v>
          </cell>
          <cell r="K6">
            <v>0</v>
          </cell>
          <cell r="N6">
            <v>0</v>
          </cell>
          <cell r="O6">
            <v>0</v>
          </cell>
          <cell r="P6">
            <v>0</v>
          </cell>
          <cell r="S6">
            <v>0</v>
          </cell>
          <cell r="V6">
            <v>0</v>
          </cell>
          <cell r="Y6">
            <v>0</v>
          </cell>
          <cell r="Z6">
            <v>0</v>
          </cell>
          <cell r="AA6">
            <v>0</v>
          </cell>
          <cell r="AD6">
            <v>0</v>
          </cell>
          <cell r="AG6">
            <v>0</v>
          </cell>
          <cell r="AJ6">
            <v>0</v>
          </cell>
          <cell r="AK6">
            <v>0</v>
          </cell>
        </row>
        <row r="7">
          <cell r="A7">
            <v>2</v>
          </cell>
          <cell r="B7" t="str">
            <v xml:space="preserve">Chuột Genius </v>
          </cell>
          <cell r="C7" t="str">
            <v>Con</v>
          </cell>
          <cell r="D7">
            <v>2</v>
          </cell>
          <cell r="H7">
            <v>0</v>
          </cell>
          <cell r="K7">
            <v>0</v>
          </cell>
          <cell r="N7">
            <v>0</v>
          </cell>
          <cell r="O7">
            <v>0</v>
          </cell>
          <cell r="P7">
            <v>0</v>
          </cell>
          <cell r="S7">
            <v>0</v>
          </cell>
          <cell r="V7">
            <v>0</v>
          </cell>
          <cell r="Y7">
            <v>0</v>
          </cell>
          <cell r="Z7">
            <v>0</v>
          </cell>
          <cell r="AA7">
            <v>0</v>
          </cell>
          <cell r="AD7">
            <v>0</v>
          </cell>
          <cell r="AG7">
            <v>0</v>
          </cell>
          <cell r="AJ7">
            <v>0</v>
          </cell>
          <cell r="AK7">
            <v>0</v>
          </cell>
        </row>
        <row r="8">
          <cell r="A8">
            <v>3</v>
          </cell>
          <cell r="B8" t="str">
            <v xml:space="preserve">Sổ car Tiến Phát lớn </v>
          </cell>
          <cell r="C8" t="str">
            <v xml:space="preserve">Cuốn </v>
          </cell>
          <cell r="D8">
            <v>3</v>
          </cell>
          <cell r="H8">
            <v>0</v>
          </cell>
          <cell r="K8">
            <v>0</v>
          </cell>
          <cell r="N8">
            <v>0</v>
          </cell>
          <cell r="O8">
            <v>0</v>
          </cell>
          <cell r="P8">
            <v>0</v>
          </cell>
          <cell r="S8">
            <v>0</v>
          </cell>
          <cell r="V8">
            <v>0</v>
          </cell>
          <cell r="Y8">
            <v>0</v>
          </cell>
          <cell r="Z8">
            <v>0</v>
          </cell>
          <cell r="AA8">
            <v>0</v>
          </cell>
          <cell r="AD8">
            <v>0</v>
          </cell>
          <cell r="AG8">
            <v>0</v>
          </cell>
          <cell r="AJ8">
            <v>0</v>
          </cell>
          <cell r="AK8">
            <v>0</v>
          </cell>
        </row>
        <row r="9">
          <cell r="A9">
            <v>4</v>
          </cell>
          <cell r="B9" t="str">
            <v xml:space="preserve">Bìa 3 dây Thái Dương </v>
          </cell>
          <cell r="C9" t="str">
            <v xml:space="preserve">Cái </v>
          </cell>
          <cell r="D9">
            <v>4</v>
          </cell>
          <cell r="H9">
            <v>0</v>
          </cell>
          <cell r="K9">
            <v>0</v>
          </cell>
          <cell r="N9">
            <v>0</v>
          </cell>
          <cell r="O9">
            <v>0</v>
          </cell>
          <cell r="P9">
            <v>0</v>
          </cell>
          <cell r="S9">
            <v>0</v>
          </cell>
          <cell r="V9">
            <v>0</v>
          </cell>
          <cell r="Y9">
            <v>0</v>
          </cell>
          <cell r="Z9">
            <v>0</v>
          </cell>
          <cell r="AA9">
            <v>0</v>
          </cell>
          <cell r="AD9">
            <v>0</v>
          </cell>
          <cell r="AG9">
            <v>0</v>
          </cell>
          <cell r="AJ9">
            <v>0</v>
          </cell>
          <cell r="AK9">
            <v>0</v>
          </cell>
        </row>
        <row r="10">
          <cell r="A10">
            <v>5</v>
          </cell>
          <cell r="B10" t="str">
            <v xml:space="preserve">Hộp Khăn giấy </v>
          </cell>
          <cell r="C10" t="str">
            <v>Hộp</v>
          </cell>
          <cell r="D10">
            <v>5</v>
          </cell>
          <cell r="H10">
            <v>0</v>
          </cell>
          <cell r="K10">
            <v>0</v>
          </cell>
          <cell r="N10">
            <v>0</v>
          </cell>
          <cell r="O10">
            <v>0</v>
          </cell>
          <cell r="P10">
            <v>0</v>
          </cell>
          <cell r="S10">
            <v>0</v>
          </cell>
          <cell r="V10">
            <v>0</v>
          </cell>
          <cell r="Y10">
            <v>0</v>
          </cell>
          <cell r="Z10">
            <v>0</v>
          </cell>
          <cell r="AA10">
            <v>0</v>
          </cell>
          <cell r="AD10">
            <v>0</v>
          </cell>
          <cell r="AG10">
            <v>0</v>
          </cell>
          <cell r="AJ10">
            <v>0</v>
          </cell>
          <cell r="AK10">
            <v>0</v>
          </cell>
        </row>
        <row r="11">
          <cell r="A11">
            <v>6</v>
          </cell>
          <cell r="B11" t="str">
            <v>Phấn không bụi Mic</v>
          </cell>
          <cell r="C11" t="str">
            <v xml:space="preserve">Hộp </v>
          </cell>
          <cell r="D11">
            <v>6</v>
          </cell>
          <cell r="H11">
            <v>0</v>
          </cell>
          <cell r="K11">
            <v>0</v>
          </cell>
          <cell r="N11">
            <v>0</v>
          </cell>
          <cell r="O11">
            <v>0</v>
          </cell>
          <cell r="P11">
            <v>0</v>
          </cell>
          <cell r="S11">
            <v>0</v>
          </cell>
          <cell r="V11">
            <v>0</v>
          </cell>
          <cell r="Y11">
            <v>0</v>
          </cell>
          <cell r="Z11">
            <v>0</v>
          </cell>
          <cell r="AA11">
            <v>0</v>
          </cell>
          <cell r="AD11">
            <v>0</v>
          </cell>
          <cell r="AG11">
            <v>0</v>
          </cell>
          <cell r="AJ11">
            <v>0</v>
          </cell>
          <cell r="AK11">
            <v>0</v>
          </cell>
        </row>
        <row r="12">
          <cell r="A12">
            <v>7</v>
          </cell>
          <cell r="B12" t="str">
            <v xml:space="preserve">Bấm lỗ lớn KW-trio </v>
          </cell>
          <cell r="C12" t="str">
            <v xml:space="preserve">Cái </v>
          </cell>
          <cell r="D12">
            <v>7</v>
          </cell>
          <cell r="H12">
            <v>0</v>
          </cell>
          <cell r="K12">
            <v>0</v>
          </cell>
          <cell r="N12">
            <v>0</v>
          </cell>
          <cell r="O12">
            <v>0</v>
          </cell>
          <cell r="P12">
            <v>0</v>
          </cell>
          <cell r="S12">
            <v>0</v>
          </cell>
          <cell r="V12">
            <v>0</v>
          </cell>
          <cell r="Y12">
            <v>0</v>
          </cell>
          <cell r="Z12">
            <v>0</v>
          </cell>
          <cell r="AA12">
            <v>0</v>
          </cell>
          <cell r="AD12">
            <v>0</v>
          </cell>
          <cell r="AG12">
            <v>0</v>
          </cell>
          <cell r="AJ12">
            <v>0</v>
          </cell>
          <cell r="AK12">
            <v>0</v>
          </cell>
        </row>
        <row r="13">
          <cell r="A13">
            <v>8</v>
          </cell>
          <cell r="B13" t="str">
            <v>Bấm lỗ nhỏ SureMark</v>
          </cell>
          <cell r="C13" t="str">
            <v xml:space="preserve">Cái </v>
          </cell>
          <cell r="D13">
            <v>8</v>
          </cell>
          <cell r="H13">
            <v>0</v>
          </cell>
          <cell r="K13">
            <v>0</v>
          </cell>
          <cell r="N13">
            <v>0</v>
          </cell>
          <cell r="O13">
            <v>0</v>
          </cell>
          <cell r="P13">
            <v>0</v>
          </cell>
          <cell r="S13">
            <v>0</v>
          </cell>
          <cell r="V13">
            <v>0</v>
          </cell>
          <cell r="Y13">
            <v>0</v>
          </cell>
          <cell r="Z13">
            <v>0</v>
          </cell>
          <cell r="AA13">
            <v>0</v>
          </cell>
          <cell r="AD13">
            <v>0</v>
          </cell>
          <cell r="AG13">
            <v>0</v>
          </cell>
          <cell r="AJ13">
            <v>0</v>
          </cell>
          <cell r="AK13">
            <v>0</v>
          </cell>
        </row>
        <row r="14">
          <cell r="A14">
            <v>9</v>
          </cell>
          <cell r="B14" t="str">
            <v xml:space="preserve">Băng keo xanh lớn </v>
          </cell>
          <cell r="C14" t="str">
            <v>Cuộn</v>
          </cell>
          <cell r="D14">
            <v>9</v>
          </cell>
          <cell r="H14">
            <v>0</v>
          </cell>
          <cell r="K14">
            <v>0</v>
          </cell>
          <cell r="N14">
            <v>0</v>
          </cell>
          <cell r="O14">
            <v>0</v>
          </cell>
          <cell r="P14">
            <v>0</v>
          </cell>
          <cell r="S14">
            <v>0</v>
          </cell>
          <cell r="V14">
            <v>0</v>
          </cell>
          <cell r="Y14">
            <v>0</v>
          </cell>
          <cell r="Z14">
            <v>0</v>
          </cell>
          <cell r="AA14">
            <v>0</v>
          </cell>
          <cell r="AD14">
            <v>0</v>
          </cell>
          <cell r="AG14">
            <v>0</v>
          </cell>
          <cell r="AJ14">
            <v>0</v>
          </cell>
          <cell r="AK14">
            <v>0</v>
          </cell>
        </row>
        <row r="15">
          <cell r="A15">
            <v>10</v>
          </cell>
          <cell r="B15" t="str">
            <v>Băng keo 2 mặt 1,2cm</v>
          </cell>
          <cell r="C15" t="str">
            <v>Cuộn</v>
          </cell>
          <cell r="D15">
            <v>10</v>
          </cell>
          <cell r="H15">
            <v>0</v>
          </cell>
          <cell r="K15">
            <v>0</v>
          </cell>
          <cell r="N15">
            <v>0</v>
          </cell>
          <cell r="O15">
            <v>0</v>
          </cell>
          <cell r="P15">
            <v>0</v>
          </cell>
          <cell r="S15">
            <v>0</v>
          </cell>
          <cell r="V15">
            <v>0</v>
          </cell>
          <cell r="Y15">
            <v>0</v>
          </cell>
          <cell r="Z15">
            <v>0</v>
          </cell>
          <cell r="AA15">
            <v>0</v>
          </cell>
          <cell r="AD15">
            <v>0</v>
          </cell>
          <cell r="AG15">
            <v>0</v>
          </cell>
          <cell r="AJ15">
            <v>0</v>
          </cell>
          <cell r="AK15">
            <v>0</v>
          </cell>
        </row>
        <row r="16">
          <cell r="A16">
            <v>11</v>
          </cell>
          <cell r="B16" t="str">
            <v>Băng keo giấy 2,3cm</v>
          </cell>
          <cell r="C16" t="str">
            <v>Cuộn</v>
          </cell>
          <cell r="D16">
            <v>11</v>
          </cell>
          <cell r="H16">
            <v>0</v>
          </cell>
          <cell r="K16">
            <v>0</v>
          </cell>
          <cell r="N16">
            <v>0</v>
          </cell>
          <cell r="O16">
            <v>0</v>
          </cell>
          <cell r="P16">
            <v>0</v>
          </cell>
          <cell r="S16">
            <v>0</v>
          </cell>
          <cell r="V16">
            <v>0</v>
          </cell>
          <cell r="Y16">
            <v>0</v>
          </cell>
          <cell r="Z16">
            <v>0</v>
          </cell>
          <cell r="AA16">
            <v>0</v>
          </cell>
          <cell r="AD16">
            <v>0</v>
          </cell>
          <cell r="AG16">
            <v>0</v>
          </cell>
          <cell r="AJ16">
            <v>0</v>
          </cell>
          <cell r="AK16">
            <v>0</v>
          </cell>
        </row>
        <row r="17">
          <cell r="A17">
            <v>12</v>
          </cell>
          <cell r="B17" t="str">
            <v xml:space="preserve">Băng keo trong nhỏ </v>
          </cell>
          <cell r="C17" t="str">
            <v>Cuộn</v>
          </cell>
          <cell r="D17">
            <v>12</v>
          </cell>
          <cell r="H17">
            <v>0</v>
          </cell>
          <cell r="K17">
            <v>0</v>
          </cell>
          <cell r="N17">
            <v>0</v>
          </cell>
          <cell r="O17">
            <v>0</v>
          </cell>
          <cell r="P17">
            <v>0</v>
          </cell>
          <cell r="S17">
            <v>0</v>
          </cell>
          <cell r="V17">
            <v>0</v>
          </cell>
          <cell r="Y17">
            <v>0</v>
          </cell>
          <cell r="Z17">
            <v>0</v>
          </cell>
          <cell r="AA17">
            <v>0</v>
          </cell>
          <cell r="AD17">
            <v>0</v>
          </cell>
          <cell r="AG17">
            <v>0</v>
          </cell>
          <cell r="AJ17">
            <v>0</v>
          </cell>
          <cell r="AK17">
            <v>0</v>
          </cell>
        </row>
        <row r="18">
          <cell r="A18">
            <v>13</v>
          </cell>
          <cell r="B18" t="str">
            <v xml:space="preserve">Băng keo trong lớn </v>
          </cell>
          <cell r="C18" t="str">
            <v>Cuộn</v>
          </cell>
          <cell r="D18">
            <v>13</v>
          </cell>
          <cell r="H18">
            <v>0</v>
          </cell>
          <cell r="K18">
            <v>0</v>
          </cell>
          <cell r="N18">
            <v>0</v>
          </cell>
          <cell r="O18">
            <v>0</v>
          </cell>
          <cell r="P18">
            <v>0</v>
          </cell>
          <cell r="S18">
            <v>0</v>
          </cell>
          <cell r="V18">
            <v>0</v>
          </cell>
          <cell r="Y18">
            <v>0</v>
          </cell>
          <cell r="Z18">
            <v>0</v>
          </cell>
          <cell r="AA18">
            <v>0</v>
          </cell>
          <cell r="AD18">
            <v>0</v>
          </cell>
          <cell r="AG18">
            <v>0</v>
          </cell>
          <cell r="AJ18">
            <v>0</v>
          </cell>
          <cell r="AK18">
            <v>0</v>
          </cell>
        </row>
        <row r="19">
          <cell r="A19">
            <v>14</v>
          </cell>
          <cell r="B19" t="str">
            <v>Ribbon LQ300 (Việt Trân)</v>
          </cell>
          <cell r="C19" t="str">
            <v>Cái</v>
          </cell>
          <cell r="D19">
            <v>14</v>
          </cell>
          <cell r="H19">
            <v>0</v>
          </cell>
          <cell r="K19">
            <v>0</v>
          </cell>
          <cell r="N19">
            <v>0</v>
          </cell>
          <cell r="O19">
            <v>0</v>
          </cell>
          <cell r="P19">
            <v>0</v>
          </cell>
          <cell r="S19">
            <v>0</v>
          </cell>
          <cell r="V19">
            <v>0</v>
          </cell>
          <cell r="Y19">
            <v>0</v>
          </cell>
          <cell r="Z19">
            <v>0</v>
          </cell>
          <cell r="AA19">
            <v>0</v>
          </cell>
          <cell r="AD19">
            <v>0</v>
          </cell>
          <cell r="AG19">
            <v>0</v>
          </cell>
          <cell r="AJ19">
            <v>0</v>
          </cell>
          <cell r="AK19">
            <v>0</v>
          </cell>
        </row>
        <row r="20">
          <cell r="A20">
            <v>15</v>
          </cell>
          <cell r="B20" t="str">
            <v>Ribbon LQ310 Fullmark</v>
          </cell>
          <cell r="C20" t="str">
            <v>Cái</v>
          </cell>
          <cell r="D20">
            <v>15</v>
          </cell>
          <cell r="H20">
            <v>0</v>
          </cell>
          <cell r="K20">
            <v>0</v>
          </cell>
          <cell r="N20">
            <v>0</v>
          </cell>
          <cell r="O20">
            <v>0</v>
          </cell>
          <cell r="P20">
            <v>0</v>
          </cell>
          <cell r="S20">
            <v>0</v>
          </cell>
          <cell r="V20">
            <v>0</v>
          </cell>
          <cell r="Y20">
            <v>0</v>
          </cell>
          <cell r="Z20">
            <v>0</v>
          </cell>
          <cell r="AA20">
            <v>0</v>
          </cell>
          <cell r="AD20">
            <v>0</v>
          </cell>
          <cell r="AG20">
            <v>0</v>
          </cell>
          <cell r="AJ20">
            <v>0</v>
          </cell>
          <cell r="AK20">
            <v>0</v>
          </cell>
        </row>
        <row r="21">
          <cell r="A21">
            <v>16</v>
          </cell>
          <cell r="B21" t="str">
            <v>Nẹp giấy Unicorn No 968</v>
          </cell>
          <cell r="C21" t="str">
            <v>Cái</v>
          </cell>
          <cell r="D21">
            <v>16</v>
          </cell>
          <cell r="H21">
            <v>0</v>
          </cell>
          <cell r="K21">
            <v>0</v>
          </cell>
          <cell r="N21">
            <v>0</v>
          </cell>
          <cell r="O21">
            <v>0</v>
          </cell>
          <cell r="P21">
            <v>0</v>
          </cell>
          <cell r="S21">
            <v>0</v>
          </cell>
          <cell r="V21">
            <v>0</v>
          </cell>
          <cell r="Y21">
            <v>0</v>
          </cell>
          <cell r="Z21">
            <v>0</v>
          </cell>
          <cell r="AA21">
            <v>0</v>
          </cell>
          <cell r="AD21">
            <v>0</v>
          </cell>
          <cell r="AG21">
            <v>0</v>
          </cell>
          <cell r="AJ21">
            <v>0</v>
          </cell>
          <cell r="AK21">
            <v>0</v>
          </cell>
        </row>
        <row r="22">
          <cell r="A22">
            <v>17</v>
          </cell>
          <cell r="B22" t="str">
            <v>Nẹp inox No 0946</v>
          </cell>
          <cell r="C22" t="str">
            <v>Cái</v>
          </cell>
          <cell r="D22">
            <v>17</v>
          </cell>
          <cell r="H22">
            <v>0</v>
          </cell>
          <cell r="K22">
            <v>0</v>
          </cell>
          <cell r="N22">
            <v>0</v>
          </cell>
          <cell r="O22">
            <v>0</v>
          </cell>
          <cell r="P22">
            <v>0</v>
          </cell>
          <cell r="S22">
            <v>0</v>
          </cell>
          <cell r="V22">
            <v>0</v>
          </cell>
          <cell r="Y22">
            <v>0</v>
          </cell>
          <cell r="Z22">
            <v>0</v>
          </cell>
          <cell r="AA22">
            <v>0</v>
          </cell>
          <cell r="AD22">
            <v>0</v>
          </cell>
          <cell r="AG22">
            <v>0</v>
          </cell>
          <cell r="AJ22">
            <v>0</v>
          </cell>
          <cell r="AK22">
            <v>0</v>
          </cell>
        </row>
        <row r="23">
          <cell r="A23">
            <v>18</v>
          </cell>
          <cell r="B23" t="str">
            <v xml:space="preserve">Xóa kéo </v>
          </cell>
          <cell r="C23" t="str">
            <v xml:space="preserve">Cây </v>
          </cell>
          <cell r="D23">
            <v>18</v>
          </cell>
          <cell r="H23">
            <v>0</v>
          </cell>
          <cell r="K23">
            <v>0</v>
          </cell>
          <cell r="N23">
            <v>0</v>
          </cell>
          <cell r="O23">
            <v>0</v>
          </cell>
          <cell r="P23">
            <v>0</v>
          </cell>
          <cell r="S23">
            <v>0</v>
          </cell>
          <cell r="V23">
            <v>0</v>
          </cell>
          <cell r="Y23">
            <v>0</v>
          </cell>
          <cell r="Z23">
            <v>0</v>
          </cell>
          <cell r="AA23">
            <v>0</v>
          </cell>
          <cell r="AD23">
            <v>0</v>
          </cell>
          <cell r="AG23">
            <v>0</v>
          </cell>
          <cell r="AJ23">
            <v>0</v>
          </cell>
          <cell r="AK23">
            <v>0</v>
          </cell>
        </row>
        <row r="24">
          <cell r="A24">
            <v>19</v>
          </cell>
          <cell r="B24" t="str">
            <v>Ruột xóa Plus 105 T</v>
          </cell>
          <cell r="C24" t="str">
            <v xml:space="preserve">Cây </v>
          </cell>
          <cell r="D24">
            <v>19</v>
          </cell>
          <cell r="H24">
            <v>0</v>
          </cell>
          <cell r="K24">
            <v>0</v>
          </cell>
          <cell r="N24">
            <v>0</v>
          </cell>
          <cell r="O24">
            <v>0</v>
          </cell>
          <cell r="P24">
            <v>0</v>
          </cell>
          <cell r="S24">
            <v>0</v>
          </cell>
          <cell r="V24">
            <v>0</v>
          </cell>
          <cell r="Y24">
            <v>0</v>
          </cell>
          <cell r="Z24">
            <v>0</v>
          </cell>
          <cell r="AA24">
            <v>0</v>
          </cell>
          <cell r="AD24">
            <v>0</v>
          </cell>
          <cell r="AG24">
            <v>0</v>
          </cell>
          <cell r="AJ24">
            <v>0</v>
          </cell>
          <cell r="AK24">
            <v>0</v>
          </cell>
        </row>
        <row r="25">
          <cell r="A25">
            <v>20</v>
          </cell>
          <cell r="B25" t="str">
            <v>Bút xóa nước CP - 02</v>
          </cell>
          <cell r="C25" t="str">
            <v xml:space="preserve">Cây </v>
          </cell>
          <cell r="D25">
            <v>20</v>
          </cell>
          <cell r="H25">
            <v>0</v>
          </cell>
          <cell r="K25">
            <v>0</v>
          </cell>
          <cell r="N25">
            <v>0</v>
          </cell>
          <cell r="O25">
            <v>0</v>
          </cell>
          <cell r="P25">
            <v>0</v>
          </cell>
          <cell r="S25">
            <v>0</v>
          </cell>
          <cell r="V25">
            <v>0</v>
          </cell>
          <cell r="Y25">
            <v>0</v>
          </cell>
          <cell r="Z25">
            <v>0</v>
          </cell>
          <cell r="AA25">
            <v>0</v>
          </cell>
          <cell r="AD25">
            <v>0</v>
          </cell>
          <cell r="AG25">
            <v>0</v>
          </cell>
          <cell r="AJ25">
            <v>0</v>
          </cell>
          <cell r="AK25">
            <v>0</v>
          </cell>
        </row>
        <row r="26">
          <cell r="A26">
            <v>21</v>
          </cell>
          <cell r="B26" t="str">
            <v xml:space="preserve">Kéo văn phòng </v>
          </cell>
          <cell r="C26" t="str">
            <v xml:space="preserve">Cây </v>
          </cell>
          <cell r="D26">
            <v>21</v>
          </cell>
          <cell r="H26">
            <v>0</v>
          </cell>
          <cell r="K26">
            <v>0</v>
          </cell>
          <cell r="N26">
            <v>0</v>
          </cell>
          <cell r="O26">
            <v>0</v>
          </cell>
          <cell r="P26">
            <v>0</v>
          </cell>
          <cell r="S26">
            <v>0</v>
          </cell>
          <cell r="V26">
            <v>0</v>
          </cell>
          <cell r="Y26">
            <v>0</v>
          </cell>
          <cell r="Z26">
            <v>0</v>
          </cell>
          <cell r="AA26">
            <v>0</v>
          </cell>
          <cell r="AD26">
            <v>0</v>
          </cell>
          <cell r="AG26">
            <v>0</v>
          </cell>
          <cell r="AJ26">
            <v>0</v>
          </cell>
          <cell r="AK26">
            <v>0</v>
          </cell>
        </row>
        <row r="27">
          <cell r="A27">
            <v>22</v>
          </cell>
          <cell r="B27" t="str">
            <v xml:space="preserve">Bấm Plus nhỏ </v>
          </cell>
          <cell r="C27" t="str">
            <v xml:space="preserve">Cái </v>
          </cell>
          <cell r="D27">
            <v>22</v>
          </cell>
          <cell r="H27">
            <v>0</v>
          </cell>
          <cell r="K27">
            <v>0</v>
          </cell>
          <cell r="N27">
            <v>0</v>
          </cell>
          <cell r="O27">
            <v>0</v>
          </cell>
          <cell r="P27">
            <v>0</v>
          </cell>
          <cell r="S27">
            <v>0</v>
          </cell>
          <cell r="V27">
            <v>0</v>
          </cell>
          <cell r="Y27">
            <v>0</v>
          </cell>
          <cell r="Z27">
            <v>0</v>
          </cell>
          <cell r="AA27">
            <v>0</v>
          </cell>
          <cell r="AD27">
            <v>0</v>
          </cell>
          <cell r="AG27">
            <v>0</v>
          </cell>
          <cell r="AJ27">
            <v>0</v>
          </cell>
          <cell r="AK27">
            <v>0</v>
          </cell>
        </row>
        <row r="28">
          <cell r="A28">
            <v>23</v>
          </cell>
          <cell r="B28" t="str">
            <v>Thước mica 30cm</v>
          </cell>
          <cell r="C28" t="str">
            <v xml:space="preserve">Cây </v>
          </cell>
          <cell r="D28">
            <v>23</v>
          </cell>
          <cell r="H28">
            <v>0</v>
          </cell>
          <cell r="K28">
            <v>0</v>
          </cell>
          <cell r="N28">
            <v>0</v>
          </cell>
          <cell r="O28">
            <v>0</v>
          </cell>
          <cell r="P28">
            <v>0</v>
          </cell>
          <cell r="S28">
            <v>0</v>
          </cell>
          <cell r="V28">
            <v>0</v>
          </cell>
          <cell r="Y28">
            <v>0</v>
          </cell>
          <cell r="Z28">
            <v>0</v>
          </cell>
          <cell r="AA28">
            <v>0</v>
          </cell>
          <cell r="AD28">
            <v>0</v>
          </cell>
          <cell r="AG28">
            <v>0</v>
          </cell>
          <cell r="AJ28">
            <v>0</v>
          </cell>
          <cell r="AK28">
            <v>0</v>
          </cell>
        </row>
        <row r="29">
          <cell r="A29">
            <v>24</v>
          </cell>
          <cell r="B29" t="str">
            <v>Bút dạ quang HL-03</v>
          </cell>
          <cell r="C29" t="str">
            <v xml:space="preserve">Cây </v>
          </cell>
          <cell r="D29">
            <v>24</v>
          </cell>
          <cell r="H29">
            <v>0</v>
          </cell>
          <cell r="K29">
            <v>0</v>
          </cell>
          <cell r="N29">
            <v>0</v>
          </cell>
          <cell r="O29">
            <v>0</v>
          </cell>
          <cell r="P29">
            <v>0</v>
          </cell>
          <cell r="S29">
            <v>0</v>
          </cell>
          <cell r="V29">
            <v>0</v>
          </cell>
          <cell r="Y29">
            <v>0</v>
          </cell>
          <cell r="Z29">
            <v>0</v>
          </cell>
          <cell r="AA29">
            <v>0</v>
          </cell>
          <cell r="AD29">
            <v>0</v>
          </cell>
          <cell r="AG29">
            <v>0</v>
          </cell>
          <cell r="AJ29">
            <v>0</v>
          </cell>
          <cell r="AK29">
            <v>0</v>
          </cell>
        </row>
        <row r="30">
          <cell r="A30">
            <v>25</v>
          </cell>
          <cell r="B30" t="str">
            <v>Viết chì 2B vàng</v>
          </cell>
          <cell r="C30" t="str">
            <v xml:space="preserve">Cây </v>
          </cell>
          <cell r="D30">
            <v>25</v>
          </cell>
          <cell r="H30">
            <v>0</v>
          </cell>
          <cell r="K30">
            <v>0</v>
          </cell>
          <cell r="N30">
            <v>0</v>
          </cell>
          <cell r="O30">
            <v>0</v>
          </cell>
          <cell r="P30">
            <v>0</v>
          </cell>
          <cell r="S30">
            <v>0</v>
          </cell>
          <cell r="V30">
            <v>0</v>
          </cell>
          <cell r="Y30">
            <v>0</v>
          </cell>
          <cell r="Z30">
            <v>0</v>
          </cell>
          <cell r="AA30">
            <v>0</v>
          </cell>
          <cell r="AD30">
            <v>0</v>
          </cell>
          <cell r="AG30">
            <v>0</v>
          </cell>
          <cell r="AJ30">
            <v>0</v>
          </cell>
          <cell r="AK30">
            <v>0</v>
          </cell>
        </row>
        <row r="31">
          <cell r="A31">
            <v>26</v>
          </cell>
          <cell r="B31" t="str">
            <v xml:space="preserve">Viết chì bấm </v>
          </cell>
          <cell r="C31" t="str">
            <v xml:space="preserve">Cây </v>
          </cell>
          <cell r="D31">
            <v>26</v>
          </cell>
          <cell r="H31">
            <v>0</v>
          </cell>
          <cell r="K31">
            <v>0</v>
          </cell>
          <cell r="N31">
            <v>0</v>
          </cell>
          <cell r="O31">
            <v>0</v>
          </cell>
          <cell r="P31">
            <v>0</v>
          </cell>
          <cell r="S31">
            <v>0</v>
          </cell>
          <cell r="V31">
            <v>0</v>
          </cell>
          <cell r="Y31">
            <v>0</v>
          </cell>
          <cell r="Z31">
            <v>0</v>
          </cell>
          <cell r="AA31">
            <v>0</v>
          </cell>
          <cell r="AD31">
            <v>0</v>
          </cell>
          <cell r="AG31">
            <v>0</v>
          </cell>
          <cell r="AJ31">
            <v>0</v>
          </cell>
          <cell r="AK31">
            <v>0</v>
          </cell>
        </row>
        <row r="32">
          <cell r="A32">
            <v>27</v>
          </cell>
          <cell r="B32" t="str">
            <v xml:space="preserve">Gỡ kim bấm </v>
          </cell>
          <cell r="C32" t="str">
            <v>Cái</v>
          </cell>
          <cell r="D32">
            <v>27</v>
          </cell>
          <cell r="H32">
            <v>0</v>
          </cell>
          <cell r="K32">
            <v>0</v>
          </cell>
          <cell r="N32">
            <v>0</v>
          </cell>
          <cell r="O32">
            <v>0</v>
          </cell>
          <cell r="P32">
            <v>0</v>
          </cell>
          <cell r="S32">
            <v>0</v>
          </cell>
          <cell r="V32">
            <v>0</v>
          </cell>
          <cell r="Y32">
            <v>0</v>
          </cell>
          <cell r="Z32">
            <v>0</v>
          </cell>
          <cell r="AA32">
            <v>0</v>
          </cell>
          <cell r="AD32">
            <v>0</v>
          </cell>
          <cell r="AG32">
            <v>0</v>
          </cell>
          <cell r="AJ32">
            <v>0</v>
          </cell>
          <cell r="AK32">
            <v>0</v>
          </cell>
        </row>
        <row r="33">
          <cell r="A33">
            <v>28</v>
          </cell>
          <cell r="B33" t="str">
            <v>Note ghi chú (vàng) Post - it 3x 4</v>
          </cell>
          <cell r="C33" t="str">
            <v>Cái</v>
          </cell>
          <cell r="D33">
            <v>28</v>
          </cell>
          <cell r="H33">
            <v>0</v>
          </cell>
          <cell r="K33">
            <v>0</v>
          </cell>
          <cell r="N33">
            <v>0</v>
          </cell>
          <cell r="O33">
            <v>0</v>
          </cell>
          <cell r="P33">
            <v>0</v>
          </cell>
          <cell r="S33">
            <v>0</v>
          </cell>
          <cell r="V33">
            <v>0</v>
          </cell>
          <cell r="Y33">
            <v>0</v>
          </cell>
          <cell r="Z33">
            <v>0</v>
          </cell>
          <cell r="AA33">
            <v>0</v>
          </cell>
          <cell r="AD33">
            <v>0</v>
          </cell>
          <cell r="AG33">
            <v>0</v>
          </cell>
          <cell r="AJ33">
            <v>0</v>
          </cell>
          <cell r="AK33">
            <v>0</v>
          </cell>
        </row>
        <row r="34">
          <cell r="A34">
            <v>29</v>
          </cell>
          <cell r="B34" t="str">
            <v>Note nhiều màu</v>
          </cell>
          <cell r="C34" t="str">
            <v>Cái</v>
          </cell>
          <cell r="D34">
            <v>29</v>
          </cell>
          <cell r="H34">
            <v>0</v>
          </cell>
          <cell r="K34">
            <v>0</v>
          </cell>
          <cell r="N34">
            <v>0</v>
          </cell>
          <cell r="O34">
            <v>0</v>
          </cell>
          <cell r="P34">
            <v>0</v>
          </cell>
          <cell r="S34">
            <v>0</v>
          </cell>
          <cell r="V34">
            <v>0</v>
          </cell>
          <cell r="Y34">
            <v>0</v>
          </cell>
          <cell r="Z34">
            <v>0</v>
          </cell>
          <cell r="AA34">
            <v>0</v>
          </cell>
          <cell r="AD34">
            <v>0</v>
          </cell>
          <cell r="AG34">
            <v>0</v>
          </cell>
          <cell r="AJ34">
            <v>0</v>
          </cell>
          <cell r="AK34">
            <v>0</v>
          </cell>
        </row>
        <row r="35">
          <cell r="A35">
            <v>30</v>
          </cell>
          <cell r="B35" t="str">
            <v>Pin 3A Maxell</v>
          </cell>
          <cell r="C35" t="str">
            <v>Cặp</v>
          </cell>
          <cell r="D35">
            <v>30</v>
          </cell>
          <cell r="H35">
            <v>0</v>
          </cell>
          <cell r="K35">
            <v>0</v>
          </cell>
          <cell r="N35">
            <v>0</v>
          </cell>
          <cell r="O35">
            <v>0</v>
          </cell>
          <cell r="P35">
            <v>0</v>
          </cell>
          <cell r="S35">
            <v>0</v>
          </cell>
          <cell r="V35">
            <v>0</v>
          </cell>
          <cell r="Y35">
            <v>0</v>
          </cell>
          <cell r="Z35">
            <v>0</v>
          </cell>
          <cell r="AA35">
            <v>0</v>
          </cell>
          <cell r="AD35">
            <v>0</v>
          </cell>
          <cell r="AG35">
            <v>0</v>
          </cell>
          <cell r="AJ35">
            <v>0</v>
          </cell>
          <cell r="AK35">
            <v>0</v>
          </cell>
        </row>
        <row r="36">
          <cell r="A36">
            <v>31</v>
          </cell>
          <cell r="B36" t="str">
            <v xml:space="preserve">Pin 2A Maxell </v>
          </cell>
          <cell r="C36" t="str">
            <v>Cặp</v>
          </cell>
          <cell r="D36">
            <v>31</v>
          </cell>
          <cell r="H36">
            <v>0</v>
          </cell>
          <cell r="K36">
            <v>0</v>
          </cell>
          <cell r="N36">
            <v>0</v>
          </cell>
          <cell r="O36">
            <v>0</v>
          </cell>
          <cell r="P36">
            <v>0</v>
          </cell>
          <cell r="S36">
            <v>0</v>
          </cell>
          <cell r="V36">
            <v>0</v>
          </cell>
          <cell r="Y36">
            <v>0</v>
          </cell>
          <cell r="Z36">
            <v>0</v>
          </cell>
          <cell r="AA36">
            <v>0</v>
          </cell>
          <cell r="AD36">
            <v>0</v>
          </cell>
          <cell r="AG36">
            <v>0</v>
          </cell>
          <cell r="AJ36">
            <v>0</v>
          </cell>
          <cell r="AK36">
            <v>0</v>
          </cell>
        </row>
        <row r="37">
          <cell r="A37">
            <v>32</v>
          </cell>
          <cell r="B37" t="str">
            <v xml:space="preserve">Keo gián giấy </v>
          </cell>
          <cell r="C37" t="str">
            <v>Chai</v>
          </cell>
          <cell r="D37">
            <v>32</v>
          </cell>
          <cell r="H37">
            <v>0</v>
          </cell>
          <cell r="K37">
            <v>0</v>
          </cell>
          <cell r="N37">
            <v>0</v>
          </cell>
          <cell r="O37">
            <v>0</v>
          </cell>
          <cell r="P37">
            <v>0</v>
          </cell>
          <cell r="S37">
            <v>0</v>
          </cell>
          <cell r="V37">
            <v>0</v>
          </cell>
          <cell r="Y37">
            <v>0</v>
          </cell>
          <cell r="Z37">
            <v>0</v>
          </cell>
          <cell r="AA37">
            <v>0</v>
          </cell>
          <cell r="AD37">
            <v>0</v>
          </cell>
          <cell r="AG37">
            <v>0</v>
          </cell>
          <cell r="AJ37">
            <v>0</v>
          </cell>
          <cell r="AK37">
            <v>0</v>
          </cell>
        </row>
        <row r="38">
          <cell r="A38">
            <v>33</v>
          </cell>
          <cell r="B38" t="str">
            <v>Ngòi viết chì 2B</v>
          </cell>
          <cell r="C38" t="str">
            <v>Hộp</v>
          </cell>
          <cell r="D38">
            <v>33</v>
          </cell>
          <cell r="H38">
            <v>0</v>
          </cell>
          <cell r="K38">
            <v>0</v>
          </cell>
          <cell r="N38">
            <v>0</v>
          </cell>
          <cell r="O38">
            <v>0</v>
          </cell>
          <cell r="P38">
            <v>0</v>
          </cell>
          <cell r="S38">
            <v>0</v>
          </cell>
          <cell r="V38">
            <v>0</v>
          </cell>
          <cell r="Y38">
            <v>0</v>
          </cell>
          <cell r="Z38">
            <v>0</v>
          </cell>
          <cell r="AA38">
            <v>0</v>
          </cell>
          <cell r="AD38">
            <v>0</v>
          </cell>
          <cell r="AG38">
            <v>0</v>
          </cell>
          <cell r="AJ38">
            <v>0</v>
          </cell>
          <cell r="AK38">
            <v>0</v>
          </cell>
        </row>
        <row r="39">
          <cell r="A39">
            <v>34</v>
          </cell>
          <cell r="B39" t="str">
            <v xml:space="preserve">Dao rọc giấy </v>
          </cell>
          <cell r="C39" t="str">
            <v>Cái</v>
          </cell>
          <cell r="D39">
            <v>34</v>
          </cell>
          <cell r="H39">
            <v>0</v>
          </cell>
          <cell r="K39">
            <v>0</v>
          </cell>
          <cell r="N39">
            <v>0</v>
          </cell>
          <cell r="O39">
            <v>0</v>
          </cell>
          <cell r="P39">
            <v>0</v>
          </cell>
          <cell r="S39">
            <v>0</v>
          </cell>
          <cell r="V39">
            <v>0</v>
          </cell>
          <cell r="Y39">
            <v>0</v>
          </cell>
          <cell r="Z39">
            <v>0</v>
          </cell>
          <cell r="AA39">
            <v>0</v>
          </cell>
          <cell r="AD39">
            <v>0</v>
          </cell>
          <cell r="AG39">
            <v>0</v>
          </cell>
          <cell r="AJ39">
            <v>0</v>
          </cell>
          <cell r="AK39">
            <v>0</v>
          </cell>
        </row>
        <row r="40">
          <cell r="A40">
            <v>35</v>
          </cell>
          <cell r="B40" t="str">
            <v>Lưỡi dao rọc giấy</v>
          </cell>
          <cell r="C40" t="str">
            <v>Hộp</v>
          </cell>
          <cell r="D40">
            <v>35</v>
          </cell>
          <cell r="H40">
            <v>0</v>
          </cell>
          <cell r="K40">
            <v>0</v>
          </cell>
          <cell r="N40">
            <v>0</v>
          </cell>
          <cell r="O40">
            <v>0</v>
          </cell>
          <cell r="P40">
            <v>0</v>
          </cell>
          <cell r="S40">
            <v>0</v>
          </cell>
          <cell r="V40">
            <v>0</v>
          </cell>
          <cell r="Y40">
            <v>0</v>
          </cell>
          <cell r="Z40">
            <v>0</v>
          </cell>
          <cell r="AA40">
            <v>0</v>
          </cell>
          <cell r="AD40">
            <v>0</v>
          </cell>
          <cell r="AG40">
            <v>0</v>
          </cell>
          <cell r="AJ40">
            <v>0</v>
          </cell>
          <cell r="AK40">
            <v>0</v>
          </cell>
        </row>
        <row r="41">
          <cell r="A41">
            <v>36</v>
          </cell>
          <cell r="B41" t="str">
            <v>Gôm</v>
          </cell>
          <cell r="C41" t="str">
            <v>Cái</v>
          </cell>
          <cell r="D41">
            <v>36</v>
          </cell>
          <cell r="H41">
            <v>0</v>
          </cell>
          <cell r="K41">
            <v>0</v>
          </cell>
          <cell r="N41">
            <v>0</v>
          </cell>
          <cell r="O41">
            <v>0</v>
          </cell>
          <cell r="P41">
            <v>0</v>
          </cell>
          <cell r="S41">
            <v>0</v>
          </cell>
          <cell r="V41">
            <v>0</v>
          </cell>
          <cell r="Y41">
            <v>0</v>
          </cell>
          <cell r="Z41">
            <v>0</v>
          </cell>
          <cell r="AA41">
            <v>0</v>
          </cell>
          <cell r="AD41">
            <v>0</v>
          </cell>
          <cell r="AG41">
            <v>0</v>
          </cell>
          <cell r="AJ41">
            <v>0</v>
          </cell>
          <cell r="AK41">
            <v>0</v>
          </cell>
        </row>
        <row r="42">
          <cell r="A42">
            <v>37</v>
          </cell>
          <cell r="B42" t="str">
            <v xml:space="preserve">Gọt viết chì </v>
          </cell>
          <cell r="C42" t="str">
            <v>Cái</v>
          </cell>
          <cell r="D42">
            <v>37</v>
          </cell>
          <cell r="H42">
            <v>0</v>
          </cell>
          <cell r="K42">
            <v>0</v>
          </cell>
          <cell r="N42">
            <v>0</v>
          </cell>
          <cell r="O42">
            <v>0</v>
          </cell>
          <cell r="P42">
            <v>0</v>
          </cell>
          <cell r="S42">
            <v>0</v>
          </cell>
          <cell r="V42">
            <v>0</v>
          </cell>
          <cell r="Y42">
            <v>0</v>
          </cell>
          <cell r="Z42">
            <v>0</v>
          </cell>
          <cell r="AA42">
            <v>0</v>
          </cell>
          <cell r="AD42">
            <v>0</v>
          </cell>
          <cell r="AG42">
            <v>0</v>
          </cell>
          <cell r="AJ42">
            <v>0</v>
          </cell>
          <cell r="AK42">
            <v>0</v>
          </cell>
        </row>
        <row r="43">
          <cell r="A43">
            <v>38</v>
          </cell>
          <cell r="B43" t="str">
            <v xml:space="preserve">Kim bấm N.3 Plus </v>
          </cell>
          <cell r="C43" t="str">
            <v>Hộp</v>
          </cell>
          <cell r="D43">
            <v>38</v>
          </cell>
          <cell r="H43">
            <v>0</v>
          </cell>
          <cell r="K43">
            <v>0</v>
          </cell>
          <cell r="N43">
            <v>0</v>
          </cell>
          <cell r="O43">
            <v>0</v>
          </cell>
          <cell r="P43">
            <v>0</v>
          </cell>
          <cell r="S43">
            <v>0</v>
          </cell>
          <cell r="V43">
            <v>0</v>
          </cell>
          <cell r="Y43">
            <v>0</v>
          </cell>
          <cell r="Z43">
            <v>0</v>
          </cell>
          <cell r="AA43">
            <v>0</v>
          </cell>
          <cell r="AD43">
            <v>0</v>
          </cell>
          <cell r="AG43">
            <v>0</v>
          </cell>
          <cell r="AJ43">
            <v>0</v>
          </cell>
          <cell r="AK43">
            <v>0</v>
          </cell>
        </row>
        <row r="44">
          <cell r="A44">
            <v>39</v>
          </cell>
          <cell r="B44" t="str">
            <v xml:space="preserve">Kim bấm N.10 Plus </v>
          </cell>
          <cell r="C44" t="str">
            <v>Hộp</v>
          </cell>
          <cell r="D44">
            <v>39</v>
          </cell>
          <cell r="H44">
            <v>0</v>
          </cell>
          <cell r="K44">
            <v>0</v>
          </cell>
          <cell r="N44">
            <v>0</v>
          </cell>
          <cell r="O44">
            <v>0</v>
          </cell>
          <cell r="P44">
            <v>0</v>
          </cell>
          <cell r="S44">
            <v>0</v>
          </cell>
          <cell r="V44">
            <v>0</v>
          </cell>
          <cell r="Y44">
            <v>0</v>
          </cell>
          <cell r="Z44">
            <v>0</v>
          </cell>
          <cell r="AA44">
            <v>0</v>
          </cell>
          <cell r="AD44">
            <v>0</v>
          </cell>
          <cell r="AG44">
            <v>0</v>
          </cell>
          <cell r="AJ44">
            <v>0</v>
          </cell>
          <cell r="AK44">
            <v>0</v>
          </cell>
        </row>
        <row r="45">
          <cell r="A45">
            <v>40</v>
          </cell>
          <cell r="B45" t="str">
            <v xml:space="preserve">Kẹp giấy C82 </v>
          </cell>
          <cell r="C45" t="str">
            <v>Hộp</v>
          </cell>
          <cell r="D45">
            <v>40</v>
          </cell>
          <cell r="H45">
            <v>0</v>
          </cell>
          <cell r="K45">
            <v>0</v>
          </cell>
          <cell r="N45">
            <v>0</v>
          </cell>
          <cell r="O45">
            <v>0</v>
          </cell>
          <cell r="P45">
            <v>0</v>
          </cell>
          <cell r="S45">
            <v>0</v>
          </cell>
          <cell r="V45">
            <v>0</v>
          </cell>
          <cell r="Y45">
            <v>0</v>
          </cell>
          <cell r="Z45">
            <v>0</v>
          </cell>
          <cell r="AA45">
            <v>0</v>
          </cell>
          <cell r="AD45">
            <v>0</v>
          </cell>
          <cell r="AG45">
            <v>0</v>
          </cell>
          <cell r="AJ45">
            <v>0</v>
          </cell>
          <cell r="AK45">
            <v>0</v>
          </cell>
        </row>
        <row r="46">
          <cell r="A46">
            <v>41</v>
          </cell>
          <cell r="B46" t="str">
            <v>Kẹp giấy C32 (tròn)</v>
          </cell>
          <cell r="C46" t="str">
            <v>Hộp</v>
          </cell>
          <cell r="D46">
            <v>41</v>
          </cell>
          <cell r="H46">
            <v>0</v>
          </cell>
          <cell r="K46">
            <v>0</v>
          </cell>
          <cell r="N46">
            <v>0</v>
          </cell>
          <cell r="O46">
            <v>0</v>
          </cell>
          <cell r="P46">
            <v>0</v>
          </cell>
          <cell r="S46">
            <v>0</v>
          </cell>
          <cell r="V46">
            <v>0</v>
          </cell>
          <cell r="Y46">
            <v>0</v>
          </cell>
          <cell r="Z46">
            <v>0</v>
          </cell>
          <cell r="AA46">
            <v>0</v>
          </cell>
          <cell r="AD46">
            <v>0</v>
          </cell>
          <cell r="AG46">
            <v>0</v>
          </cell>
          <cell r="AJ46">
            <v>0</v>
          </cell>
          <cell r="AK46">
            <v>0</v>
          </cell>
        </row>
        <row r="47">
          <cell r="A47">
            <v>42</v>
          </cell>
          <cell r="B47" t="str">
            <v>Kẹp giấy C62 (tam giác)</v>
          </cell>
          <cell r="C47" t="str">
            <v>Hộp</v>
          </cell>
          <cell r="D47">
            <v>42</v>
          </cell>
          <cell r="H47">
            <v>0</v>
          </cell>
          <cell r="K47">
            <v>0</v>
          </cell>
          <cell r="N47">
            <v>0</v>
          </cell>
          <cell r="O47">
            <v>0</v>
          </cell>
          <cell r="P47">
            <v>0</v>
          </cell>
          <cell r="S47">
            <v>0</v>
          </cell>
          <cell r="V47">
            <v>0</v>
          </cell>
          <cell r="Y47">
            <v>0</v>
          </cell>
          <cell r="Z47">
            <v>0</v>
          </cell>
          <cell r="AA47">
            <v>0</v>
          </cell>
          <cell r="AD47">
            <v>0</v>
          </cell>
          <cell r="AG47">
            <v>0</v>
          </cell>
          <cell r="AJ47">
            <v>0</v>
          </cell>
          <cell r="AK47">
            <v>0</v>
          </cell>
        </row>
        <row r="48">
          <cell r="A48">
            <v>43</v>
          </cell>
          <cell r="B48" t="str">
            <v xml:space="preserve">Cắt băng keo </v>
          </cell>
          <cell r="C48" t="str">
            <v>Cái</v>
          </cell>
          <cell r="D48">
            <v>43</v>
          </cell>
          <cell r="H48">
            <v>0</v>
          </cell>
          <cell r="K48">
            <v>0</v>
          </cell>
          <cell r="N48">
            <v>0</v>
          </cell>
          <cell r="O48">
            <v>0</v>
          </cell>
          <cell r="P48">
            <v>0</v>
          </cell>
          <cell r="S48">
            <v>0</v>
          </cell>
          <cell r="V48">
            <v>0</v>
          </cell>
          <cell r="Y48">
            <v>0</v>
          </cell>
          <cell r="Z48">
            <v>0</v>
          </cell>
          <cell r="AA48">
            <v>0</v>
          </cell>
          <cell r="AD48">
            <v>0</v>
          </cell>
          <cell r="AG48">
            <v>0</v>
          </cell>
          <cell r="AJ48">
            <v>0</v>
          </cell>
          <cell r="AK48">
            <v>0</v>
          </cell>
        </row>
        <row r="49">
          <cell r="A49">
            <v>44</v>
          </cell>
          <cell r="B49" t="str">
            <v>Máy tính casio 12 số</v>
          </cell>
          <cell r="C49" t="str">
            <v>Cái</v>
          </cell>
          <cell r="D49">
            <v>44</v>
          </cell>
          <cell r="H49">
            <v>0</v>
          </cell>
          <cell r="K49">
            <v>0</v>
          </cell>
          <cell r="N49">
            <v>0</v>
          </cell>
          <cell r="O49">
            <v>0</v>
          </cell>
          <cell r="P49">
            <v>0</v>
          </cell>
          <cell r="S49">
            <v>0</v>
          </cell>
          <cell r="V49">
            <v>0</v>
          </cell>
          <cell r="Y49">
            <v>0</v>
          </cell>
          <cell r="Z49">
            <v>0</v>
          </cell>
          <cell r="AA49">
            <v>0</v>
          </cell>
          <cell r="AD49">
            <v>0</v>
          </cell>
          <cell r="AG49">
            <v>0</v>
          </cell>
          <cell r="AJ49">
            <v>0</v>
          </cell>
          <cell r="AK49">
            <v>0</v>
          </cell>
        </row>
        <row r="50">
          <cell r="A50">
            <v>45</v>
          </cell>
          <cell r="B50" t="str">
            <v>Bút lông bảng WB - 03 (màu xanh)</v>
          </cell>
          <cell r="C50" t="str">
            <v xml:space="preserve">Cây </v>
          </cell>
          <cell r="D50">
            <v>45</v>
          </cell>
          <cell r="H50">
            <v>0</v>
          </cell>
          <cell r="K50">
            <v>0</v>
          </cell>
          <cell r="N50">
            <v>0</v>
          </cell>
          <cell r="O50">
            <v>0</v>
          </cell>
          <cell r="P50">
            <v>0</v>
          </cell>
          <cell r="S50">
            <v>0</v>
          </cell>
          <cell r="V50">
            <v>0</v>
          </cell>
          <cell r="Y50">
            <v>0</v>
          </cell>
          <cell r="Z50">
            <v>0</v>
          </cell>
          <cell r="AA50">
            <v>0</v>
          </cell>
          <cell r="AD50">
            <v>0</v>
          </cell>
          <cell r="AG50">
            <v>0</v>
          </cell>
          <cell r="AJ50">
            <v>0</v>
          </cell>
          <cell r="AK50">
            <v>0</v>
          </cell>
        </row>
        <row r="51">
          <cell r="A51">
            <v>46</v>
          </cell>
          <cell r="B51" t="str">
            <v>Bút lông dầu (màu đỏ)</v>
          </cell>
          <cell r="C51" t="str">
            <v xml:space="preserve">Cây </v>
          </cell>
          <cell r="D51">
            <v>46</v>
          </cell>
          <cell r="H51">
            <v>0</v>
          </cell>
          <cell r="K51">
            <v>0</v>
          </cell>
          <cell r="N51">
            <v>0</v>
          </cell>
          <cell r="O51">
            <v>0</v>
          </cell>
          <cell r="P51">
            <v>0</v>
          </cell>
          <cell r="S51">
            <v>0</v>
          </cell>
          <cell r="V51">
            <v>0</v>
          </cell>
          <cell r="Y51">
            <v>0</v>
          </cell>
          <cell r="Z51">
            <v>0</v>
          </cell>
          <cell r="AA51">
            <v>0</v>
          </cell>
          <cell r="AD51">
            <v>0</v>
          </cell>
          <cell r="AG51">
            <v>0</v>
          </cell>
          <cell r="AJ51">
            <v>0</v>
          </cell>
          <cell r="AK51">
            <v>0</v>
          </cell>
        </row>
        <row r="52">
          <cell r="A52">
            <v>47</v>
          </cell>
          <cell r="B52" t="str">
            <v>Bút lông dầu kim (màu xanh)</v>
          </cell>
          <cell r="C52" t="str">
            <v xml:space="preserve">Cây </v>
          </cell>
          <cell r="D52">
            <v>47</v>
          </cell>
          <cell r="H52">
            <v>0</v>
          </cell>
          <cell r="K52">
            <v>0</v>
          </cell>
          <cell r="N52">
            <v>0</v>
          </cell>
          <cell r="O52">
            <v>0</v>
          </cell>
          <cell r="P52">
            <v>0</v>
          </cell>
          <cell r="S52">
            <v>0</v>
          </cell>
          <cell r="V52">
            <v>0</v>
          </cell>
          <cell r="Y52">
            <v>0</v>
          </cell>
          <cell r="Z52">
            <v>0</v>
          </cell>
          <cell r="AA52">
            <v>0</v>
          </cell>
          <cell r="AD52">
            <v>0</v>
          </cell>
          <cell r="AG52">
            <v>0</v>
          </cell>
          <cell r="AJ52">
            <v>0</v>
          </cell>
          <cell r="AK52">
            <v>0</v>
          </cell>
        </row>
        <row r="53">
          <cell r="A53">
            <v>48</v>
          </cell>
          <cell r="B53" t="str">
            <v>Kẹp bướm 15mm</v>
          </cell>
          <cell r="C53" t="str">
            <v>Cái</v>
          </cell>
          <cell r="D53">
            <v>48</v>
          </cell>
          <cell r="H53">
            <v>0</v>
          </cell>
          <cell r="K53">
            <v>0</v>
          </cell>
          <cell r="N53">
            <v>0</v>
          </cell>
          <cell r="O53">
            <v>0</v>
          </cell>
          <cell r="P53">
            <v>0</v>
          </cell>
          <cell r="S53">
            <v>0</v>
          </cell>
          <cell r="V53">
            <v>0</v>
          </cell>
          <cell r="Y53">
            <v>0</v>
          </cell>
          <cell r="Z53">
            <v>0</v>
          </cell>
          <cell r="AA53">
            <v>0</v>
          </cell>
          <cell r="AD53">
            <v>0</v>
          </cell>
          <cell r="AG53">
            <v>0</v>
          </cell>
          <cell r="AJ53">
            <v>0</v>
          </cell>
          <cell r="AK53">
            <v>0</v>
          </cell>
        </row>
        <row r="54">
          <cell r="A54">
            <v>49</v>
          </cell>
          <cell r="B54" t="str">
            <v>Kẹp bướm 19mm</v>
          </cell>
          <cell r="C54" t="str">
            <v>Cái</v>
          </cell>
          <cell r="D54">
            <v>49</v>
          </cell>
          <cell r="H54">
            <v>0</v>
          </cell>
          <cell r="K54">
            <v>0</v>
          </cell>
          <cell r="N54">
            <v>0</v>
          </cell>
          <cell r="O54">
            <v>0</v>
          </cell>
          <cell r="P54">
            <v>0</v>
          </cell>
          <cell r="S54">
            <v>0</v>
          </cell>
          <cell r="V54">
            <v>0</v>
          </cell>
          <cell r="Y54">
            <v>0</v>
          </cell>
          <cell r="Z54">
            <v>0</v>
          </cell>
          <cell r="AA54">
            <v>0</v>
          </cell>
          <cell r="AD54">
            <v>0</v>
          </cell>
          <cell r="AG54">
            <v>0</v>
          </cell>
          <cell r="AJ54">
            <v>0</v>
          </cell>
          <cell r="AK54">
            <v>0</v>
          </cell>
        </row>
        <row r="55">
          <cell r="A55">
            <v>50</v>
          </cell>
          <cell r="B55" t="str">
            <v>Kẹp bướm 25mm</v>
          </cell>
          <cell r="C55" t="str">
            <v>Cái</v>
          </cell>
          <cell r="D55">
            <v>50</v>
          </cell>
          <cell r="H55">
            <v>0</v>
          </cell>
          <cell r="K55">
            <v>0</v>
          </cell>
          <cell r="N55">
            <v>0</v>
          </cell>
          <cell r="O55">
            <v>0</v>
          </cell>
          <cell r="P55">
            <v>0</v>
          </cell>
          <cell r="S55">
            <v>0</v>
          </cell>
          <cell r="V55">
            <v>0</v>
          </cell>
          <cell r="Y55">
            <v>0</v>
          </cell>
          <cell r="Z55">
            <v>0</v>
          </cell>
          <cell r="AA55">
            <v>0</v>
          </cell>
          <cell r="AD55">
            <v>0</v>
          </cell>
          <cell r="AG55">
            <v>0</v>
          </cell>
          <cell r="AJ55">
            <v>0</v>
          </cell>
          <cell r="AK55">
            <v>0</v>
          </cell>
        </row>
        <row r="56">
          <cell r="A56">
            <v>51</v>
          </cell>
          <cell r="B56" t="str">
            <v>Kẹp bướm 32mm</v>
          </cell>
          <cell r="C56" t="str">
            <v>Cái</v>
          </cell>
          <cell r="D56">
            <v>51</v>
          </cell>
          <cell r="H56">
            <v>0</v>
          </cell>
          <cell r="K56">
            <v>0</v>
          </cell>
          <cell r="N56">
            <v>0</v>
          </cell>
          <cell r="O56">
            <v>0</v>
          </cell>
          <cell r="P56">
            <v>0</v>
          </cell>
          <cell r="S56">
            <v>0</v>
          </cell>
          <cell r="V56">
            <v>0</v>
          </cell>
          <cell r="Y56">
            <v>0</v>
          </cell>
          <cell r="Z56">
            <v>0</v>
          </cell>
          <cell r="AA56">
            <v>0</v>
          </cell>
          <cell r="AD56">
            <v>0</v>
          </cell>
          <cell r="AG56">
            <v>0</v>
          </cell>
          <cell r="AJ56">
            <v>0</v>
          </cell>
          <cell r="AK56">
            <v>0</v>
          </cell>
        </row>
        <row r="57">
          <cell r="A57">
            <v>52</v>
          </cell>
          <cell r="B57" t="str">
            <v>Kẹp bướm 41mm</v>
          </cell>
          <cell r="C57" t="str">
            <v>Cái</v>
          </cell>
          <cell r="D57">
            <v>52</v>
          </cell>
          <cell r="H57">
            <v>0</v>
          </cell>
          <cell r="K57">
            <v>0</v>
          </cell>
          <cell r="N57">
            <v>0</v>
          </cell>
          <cell r="O57">
            <v>0</v>
          </cell>
          <cell r="P57">
            <v>0</v>
          </cell>
          <cell r="S57">
            <v>0</v>
          </cell>
          <cell r="V57">
            <v>0</v>
          </cell>
          <cell r="Y57">
            <v>0</v>
          </cell>
          <cell r="Z57">
            <v>0</v>
          </cell>
          <cell r="AA57">
            <v>0</v>
          </cell>
          <cell r="AD57">
            <v>0</v>
          </cell>
          <cell r="AG57">
            <v>0</v>
          </cell>
          <cell r="AJ57">
            <v>0</v>
          </cell>
          <cell r="AK57">
            <v>0</v>
          </cell>
        </row>
        <row r="58">
          <cell r="A58">
            <v>53</v>
          </cell>
          <cell r="B58" t="str">
            <v>Kẹp bướm 51mm</v>
          </cell>
          <cell r="C58" t="str">
            <v>Cái</v>
          </cell>
          <cell r="D58">
            <v>53</v>
          </cell>
          <cell r="H58">
            <v>0</v>
          </cell>
          <cell r="K58">
            <v>0</v>
          </cell>
          <cell r="N58">
            <v>0</v>
          </cell>
          <cell r="O58">
            <v>0</v>
          </cell>
          <cell r="P58">
            <v>0</v>
          </cell>
          <cell r="S58">
            <v>0</v>
          </cell>
          <cell r="V58">
            <v>0</v>
          </cell>
          <cell r="Y58">
            <v>0</v>
          </cell>
          <cell r="Z58">
            <v>0</v>
          </cell>
          <cell r="AA58">
            <v>0</v>
          </cell>
          <cell r="AD58">
            <v>0</v>
          </cell>
          <cell r="AG58">
            <v>0</v>
          </cell>
          <cell r="AJ58">
            <v>0</v>
          </cell>
          <cell r="AK58">
            <v>0</v>
          </cell>
        </row>
        <row r="59">
          <cell r="A59">
            <v>54</v>
          </cell>
          <cell r="B59" t="str">
            <v>Viết Gel Sunbeam (xanh)</v>
          </cell>
          <cell r="C59" t="str">
            <v xml:space="preserve">Cây </v>
          </cell>
          <cell r="D59">
            <v>54</v>
          </cell>
          <cell r="H59">
            <v>0</v>
          </cell>
          <cell r="K59">
            <v>0</v>
          </cell>
          <cell r="N59">
            <v>0</v>
          </cell>
          <cell r="O59">
            <v>0</v>
          </cell>
          <cell r="P59">
            <v>0</v>
          </cell>
          <cell r="S59">
            <v>0</v>
          </cell>
          <cell r="V59">
            <v>0</v>
          </cell>
          <cell r="Y59">
            <v>0</v>
          </cell>
          <cell r="Z59">
            <v>0</v>
          </cell>
          <cell r="AA59">
            <v>0</v>
          </cell>
          <cell r="AD59">
            <v>0</v>
          </cell>
          <cell r="AG59">
            <v>0</v>
          </cell>
          <cell r="AJ59">
            <v>0</v>
          </cell>
          <cell r="AK59">
            <v>0</v>
          </cell>
        </row>
        <row r="60">
          <cell r="A60">
            <v>55</v>
          </cell>
          <cell r="B60" t="str">
            <v>Viết Gel Sunbeam (đỏ)</v>
          </cell>
          <cell r="C60" t="str">
            <v xml:space="preserve">Cây </v>
          </cell>
          <cell r="D60">
            <v>55</v>
          </cell>
          <cell r="H60">
            <v>0</v>
          </cell>
          <cell r="K60">
            <v>0</v>
          </cell>
          <cell r="N60">
            <v>0</v>
          </cell>
          <cell r="O60">
            <v>0</v>
          </cell>
          <cell r="P60">
            <v>0</v>
          </cell>
          <cell r="S60">
            <v>0</v>
          </cell>
          <cell r="V60">
            <v>0</v>
          </cell>
          <cell r="Y60">
            <v>0</v>
          </cell>
          <cell r="Z60">
            <v>0</v>
          </cell>
          <cell r="AA60">
            <v>0</v>
          </cell>
          <cell r="AD60">
            <v>0</v>
          </cell>
          <cell r="AG60">
            <v>0</v>
          </cell>
          <cell r="AJ60">
            <v>0</v>
          </cell>
          <cell r="AK60">
            <v>0</v>
          </cell>
        </row>
        <row r="61">
          <cell r="A61">
            <v>56</v>
          </cell>
          <cell r="B61" t="str">
            <v>Viết Gel Sunbeam (đen)</v>
          </cell>
          <cell r="C61" t="str">
            <v xml:space="preserve">Cây </v>
          </cell>
          <cell r="D61">
            <v>56</v>
          </cell>
          <cell r="H61">
            <v>0</v>
          </cell>
          <cell r="K61">
            <v>0</v>
          </cell>
          <cell r="N61">
            <v>0</v>
          </cell>
          <cell r="O61">
            <v>0</v>
          </cell>
          <cell r="P61">
            <v>0</v>
          </cell>
          <cell r="S61">
            <v>0</v>
          </cell>
          <cell r="V61">
            <v>0</v>
          </cell>
          <cell r="Y61">
            <v>0</v>
          </cell>
          <cell r="Z61">
            <v>0</v>
          </cell>
          <cell r="AA61">
            <v>0</v>
          </cell>
          <cell r="AD61">
            <v>0</v>
          </cell>
          <cell r="AG61">
            <v>0</v>
          </cell>
          <cell r="AJ61">
            <v>0</v>
          </cell>
          <cell r="AK61">
            <v>0</v>
          </cell>
        </row>
        <row r="62">
          <cell r="A62">
            <v>57</v>
          </cell>
          <cell r="B62" t="str">
            <v>Viết bi TL-027 (xanh)</v>
          </cell>
          <cell r="C62" t="str">
            <v xml:space="preserve">Cây </v>
          </cell>
          <cell r="D62">
            <v>57</v>
          </cell>
          <cell r="H62">
            <v>0</v>
          </cell>
          <cell r="K62">
            <v>0</v>
          </cell>
          <cell r="N62">
            <v>0</v>
          </cell>
          <cell r="O62">
            <v>0</v>
          </cell>
          <cell r="P62">
            <v>0</v>
          </cell>
          <cell r="S62">
            <v>0</v>
          </cell>
          <cell r="V62">
            <v>0</v>
          </cell>
          <cell r="Y62">
            <v>0</v>
          </cell>
          <cell r="Z62">
            <v>0</v>
          </cell>
          <cell r="AA62">
            <v>0</v>
          </cell>
          <cell r="AD62">
            <v>0</v>
          </cell>
          <cell r="AG62">
            <v>0</v>
          </cell>
          <cell r="AJ62">
            <v>0</v>
          </cell>
          <cell r="AK62">
            <v>0</v>
          </cell>
        </row>
        <row r="63">
          <cell r="A63">
            <v>58</v>
          </cell>
          <cell r="B63" t="str">
            <v>Viết bi TL-027 (đen)</v>
          </cell>
          <cell r="C63" t="str">
            <v xml:space="preserve">Cây </v>
          </cell>
          <cell r="D63">
            <v>58</v>
          </cell>
          <cell r="H63">
            <v>0</v>
          </cell>
          <cell r="K63">
            <v>0</v>
          </cell>
          <cell r="N63">
            <v>0</v>
          </cell>
          <cell r="O63">
            <v>0</v>
          </cell>
          <cell r="P63">
            <v>0</v>
          </cell>
          <cell r="S63">
            <v>0</v>
          </cell>
          <cell r="V63">
            <v>0</v>
          </cell>
          <cell r="Y63">
            <v>0</v>
          </cell>
          <cell r="Z63">
            <v>0</v>
          </cell>
          <cell r="AA63">
            <v>0</v>
          </cell>
          <cell r="AD63">
            <v>0</v>
          </cell>
          <cell r="AG63">
            <v>0</v>
          </cell>
          <cell r="AJ63">
            <v>0</v>
          </cell>
          <cell r="AK63">
            <v>0</v>
          </cell>
        </row>
        <row r="64">
          <cell r="A64">
            <v>59</v>
          </cell>
          <cell r="B64" t="str">
            <v>Viết bi TL-08</v>
          </cell>
          <cell r="C64" t="str">
            <v xml:space="preserve">Cây </v>
          </cell>
          <cell r="D64">
            <v>59</v>
          </cell>
          <cell r="H64">
            <v>0</v>
          </cell>
          <cell r="K64">
            <v>0</v>
          </cell>
          <cell r="N64">
            <v>0</v>
          </cell>
          <cell r="O64">
            <v>0</v>
          </cell>
          <cell r="P64">
            <v>0</v>
          </cell>
          <cell r="S64">
            <v>0</v>
          </cell>
          <cell r="V64">
            <v>0</v>
          </cell>
          <cell r="Y64">
            <v>0</v>
          </cell>
          <cell r="Z64">
            <v>0</v>
          </cell>
          <cell r="AA64">
            <v>0</v>
          </cell>
          <cell r="AD64">
            <v>0</v>
          </cell>
          <cell r="AG64">
            <v>0</v>
          </cell>
          <cell r="AJ64">
            <v>0</v>
          </cell>
          <cell r="AK64">
            <v>0</v>
          </cell>
        </row>
        <row r="65">
          <cell r="A65">
            <v>60</v>
          </cell>
          <cell r="B65" t="str">
            <v>Viết bi D-27</v>
          </cell>
          <cell r="C65" t="str">
            <v xml:space="preserve">Cây </v>
          </cell>
          <cell r="D65">
            <v>60</v>
          </cell>
          <cell r="H65">
            <v>0</v>
          </cell>
          <cell r="K65">
            <v>0</v>
          </cell>
          <cell r="N65">
            <v>0</v>
          </cell>
          <cell r="O65">
            <v>0</v>
          </cell>
          <cell r="P65">
            <v>0</v>
          </cell>
          <cell r="S65">
            <v>0</v>
          </cell>
          <cell r="V65">
            <v>0</v>
          </cell>
          <cell r="Y65">
            <v>0</v>
          </cell>
          <cell r="Z65">
            <v>0</v>
          </cell>
          <cell r="AA65">
            <v>0</v>
          </cell>
          <cell r="AD65">
            <v>0</v>
          </cell>
          <cell r="AG65">
            <v>0</v>
          </cell>
          <cell r="AJ65">
            <v>0</v>
          </cell>
          <cell r="AK65">
            <v>0</v>
          </cell>
        </row>
        <row r="66">
          <cell r="A66">
            <v>61</v>
          </cell>
          <cell r="B66" t="str">
            <v>Viết bi TL - 047 Tango (màu đỏ)</v>
          </cell>
          <cell r="C66" t="str">
            <v xml:space="preserve">Cây </v>
          </cell>
          <cell r="D66">
            <v>61</v>
          </cell>
          <cell r="H66">
            <v>0</v>
          </cell>
          <cell r="K66">
            <v>0</v>
          </cell>
          <cell r="N66">
            <v>0</v>
          </cell>
          <cell r="O66">
            <v>0</v>
          </cell>
          <cell r="P66">
            <v>0</v>
          </cell>
          <cell r="S66">
            <v>0</v>
          </cell>
          <cell r="V66">
            <v>0</v>
          </cell>
          <cell r="Y66">
            <v>0</v>
          </cell>
          <cell r="Z66">
            <v>0</v>
          </cell>
          <cell r="AA66">
            <v>0</v>
          </cell>
          <cell r="AD66">
            <v>0</v>
          </cell>
          <cell r="AG66">
            <v>0</v>
          </cell>
          <cell r="AJ66">
            <v>0</v>
          </cell>
          <cell r="AK66">
            <v>0</v>
          </cell>
        </row>
        <row r="67">
          <cell r="A67">
            <v>62</v>
          </cell>
          <cell r="B67" t="str">
            <v>Viết bi TL - 047 Tango (màu xanh)</v>
          </cell>
          <cell r="C67" t="str">
            <v xml:space="preserve">Cây </v>
          </cell>
          <cell r="D67">
            <v>62</v>
          </cell>
          <cell r="H67">
            <v>0</v>
          </cell>
          <cell r="K67">
            <v>0</v>
          </cell>
          <cell r="N67">
            <v>0</v>
          </cell>
          <cell r="O67">
            <v>0</v>
          </cell>
          <cell r="P67">
            <v>0</v>
          </cell>
          <cell r="S67">
            <v>0</v>
          </cell>
          <cell r="V67">
            <v>0</v>
          </cell>
          <cell r="Y67">
            <v>0</v>
          </cell>
          <cell r="Z67">
            <v>0</v>
          </cell>
          <cell r="AA67">
            <v>0</v>
          </cell>
          <cell r="AD67">
            <v>0</v>
          </cell>
          <cell r="AG67">
            <v>0</v>
          </cell>
          <cell r="AJ67">
            <v>0</v>
          </cell>
          <cell r="AK67">
            <v>0</v>
          </cell>
        </row>
        <row r="68">
          <cell r="A68">
            <v>63</v>
          </cell>
          <cell r="B68" t="str">
            <v xml:space="preserve">Tập 200 trang </v>
          </cell>
          <cell r="C68" t="str">
            <v xml:space="preserve">Cuốn </v>
          </cell>
          <cell r="D68">
            <v>63</v>
          </cell>
          <cell r="H68">
            <v>0</v>
          </cell>
          <cell r="K68">
            <v>0</v>
          </cell>
          <cell r="N68">
            <v>0</v>
          </cell>
          <cell r="O68">
            <v>0</v>
          </cell>
          <cell r="P68">
            <v>0</v>
          </cell>
          <cell r="S68">
            <v>0</v>
          </cell>
          <cell r="V68">
            <v>0</v>
          </cell>
          <cell r="Y68">
            <v>0</v>
          </cell>
          <cell r="Z68">
            <v>0</v>
          </cell>
          <cell r="AA68">
            <v>0</v>
          </cell>
          <cell r="AD68">
            <v>0</v>
          </cell>
          <cell r="AG68">
            <v>0</v>
          </cell>
          <cell r="AJ68">
            <v>0</v>
          </cell>
          <cell r="AK68">
            <v>0</v>
          </cell>
        </row>
        <row r="69">
          <cell r="A69">
            <v>64</v>
          </cell>
          <cell r="B69" t="str">
            <v xml:space="preserve">Tập 96 trang </v>
          </cell>
          <cell r="C69" t="str">
            <v xml:space="preserve">Cuốn </v>
          </cell>
          <cell r="D69">
            <v>64</v>
          </cell>
          <cell r="H69">
            <v>0</v>
          </cell>
          <cell r="K69">
            <v>0</v>
          </cell>
          <cell r="N69">
            <v>0</v>
          </cell>
          <cell r="O69">
            <v>0</v>
          </cell>
          <cell r="P69">
            <v>0</v>
          </cell>
          <cell r="S69">
            <v>0</v>
          </cell>
          <cell r="V69">
            <v>0</v>
          </cell>
          <cell r="Y69">
            <v>0</v>
          </cell>
          <cell r="Z69">
            <v>0</v>
          </cell>
          <cell r="AA69">
            <v>0</v>
          </cell>
          <cell r="AD69">
            <v>0</v>
          </cell>
          <cell r="AG69">
            <v>0</v>
          </cell>
          <cell r="AJ69">
            <v>0</v>
          </cell>
          <cell r="AK69">
            <v>0</v>
          </cell>
        </row>
        <row r="70">
          <cell r="A70">
            <v>65</v>
          </cell>
          <cell r="B70" t="str">
            <v xml:space="preserve">Giấy niêm phong </v>
          </cell>
          <cell r="C70" t="str">
            <v>Xấp</v>
          </cell>
          <cell r="D70">
            <v>65</v>
          </cell>
          <cell r="H70">
            <v>0</v>
          </cell>
          <cell r="K70">
            <v>0</v>
          </cell>
          <cell r="N70">
            <v>0</v>
          </cell>
          <cell r="O70">
            <v>0</v>
          </cell>
          <cell r="P70">
            <v>0</v>
          </cell>
          <cell r="S70">
            <v>0</v>
          </cell>
          <cell r="V70">
            <v>0</v>
          </cell>
          <cell r="Y70">
            <v>0</v>
          </cell>
          <cell r="Z70">
            <v>0</v>
          </cell>
          <cell r="AA70">
            <v>0</v>
          </cell>
          <cell r="AD70">
            <v>0</v>
          </cell>
          <cell r="AG70">
            <v>0</v>
          </cell>
          <cell r="AJ70">
            <v>0</v>
          </cell>
          <cell r="AK70">
            <v>0</v>
          </cell>
        </row>
        <row r="71">
          <cell r="A71">
            <v>66</v>
          </cell>
          <cell r="B71" t="str">
            <v>Bìa trình ký đơn mica A4</v>
          </cell>
          <cell r="C71" t="str">
            <v>Cái</v>
          </cell>
          <cell r="D71">
            <v>66</v>
          </cell>
          <cell r="H71">
            <v>0</v>
          </cell>
          <cell r="K71">
            <v>0</v>
          </cell>
          <cell r="N71">
            <v>0</v>
          </cell>
          <cell r="O71">
            <v>0</v>
          </cell>
          <cell r="P71">
            <v>0</v>
          </cell>
          <cell r="S71">
            <v>0</v>
          </cell>
          <cell r="V71">
            <v>0</v>
          </cell>
          <cell r="Y71">
            <v>0</v>
          </cell>
          <cell r="Z71">
            <v>0</v>
          </cell>
          <cell r="AA71">
            <v>0</v>
          </cell>
          <cell r="AD71">
            <v>0</v>
          </cell>
          <cell r="AG71">
            <v>0</v>
          </cell>
          <cell r="AJ71">
            <v>0</v>
          </cell>
          <cell r="AK71">
            <v>0</v>
          </cell>
        </row>
        <row r="72">
          <cell r="A72">
            <v>67</v>
          </cell>
          <cell r="B72" t="str">
            <v>Bìa trình ký đôi simili A4</v>
          </cell>
          <cell r="C72" t="str">
            <v>Cái</v>
          </cell>
          <cell r="D72">
            <v>67</v>
          </cell>
          <cell r="H72">
            <v>0</v>
          </cell>
          <cell r="K72">
            <v>0</v>
          </cell>
          <cell r="N72">
            <v>0</v>
          </cell>
          <cell r="O72">
            <v>0</v>
          </cell>
          <cell r="P72">
            <v>0</v>
          </cell>
          <cell r="S72">
            <v>0</v>
          </cell>
          <cell r="V72">
            <v>0</v>
          </cell>
          <cell r="Y72">
            <v>0</v>
          </cell>
          <cell r="Z72">
            <v>0</v>
          </cell>
          <cell r="AA72">
            <v>0</v>
          </cell>
          <cell r="AD72">
            <v>0</v>
          </cell>
          <cell r="AG72">
            <v>0</v>
          </cell>
          <cell r="AJ72">
            <v>0</v>
          </cell>
          <cell r="AK72">
            <v>0</v>
          </cell>
        </row>
        <row r="73">
          <cell r="A73">
            <v>68</v>
          </cell>
          <cell r="B73" t="str">
            <v xml:space="preserve"> Bìa bóng kiếng </v>
          </cell>
          <cell r="C73" t="str">
            <v>Cái</v>
          </cell>
          <cell r="D73">
            <v>68</v>
          </cell>
          <cell r="H73">
            <v>0</v>
          </cell>
          <cell r="K73">
            <v>0</v>
          </cell>
          <cell r="N73">
            <v>0</v>
          </cell>
          <cell r="O73">
            <v>0</v>
          </cell>
          <cell r="P73">
            <v>0</v>
          </cell>
          <cell r="S73">
            <v>0</v>
          </cell>
          <cell r="V73">
            <v>0</v>
          </cell>
          <cell r="Y73">
            <v>0</v>
          </cell>
          <cell r="Z73">
            <v>0</v>
          </cell>
          <cell r="AA73">
            <v>0</v>
          </cell>
          <cell r="AD73">
            <v>0</v>
          </cell>
          <cell r="AG73">
            <v>0</v>
          </cell>
          <cell r="AJ73">
            <v>0</v>
          </cell>
          <cell r="AK73">
            <v>0</v>
          </cell>
        </row>
        <row r="74">
          <cell r="A74">
            <v>69</v>
          </cell>
          <cell r="B74" t="str">
            <v>Giấy decan</v>
          </cell>
          <cell r="C74" t="str">
            <v>Cái</v>
          </cell>
          <cell r="D74">
            <v>69</v>
          </cell>
          <cell r="H74">
            <v>0</v>
          </cell>
          <cell r="K74">
            <v>0</v>
          </cell>
          <cell r="N74">
            <v>0</v>
          </cell>
          <cell r="O74">
            <v>0</v>
          </cell>
          <cell r="P74">
            <v>0</v>
          </cell>
          <cell r="S74">
            <v>0</v>
          </cell>
          <cell r="V74">
            <v>0</v>
          </cell>
          <cell r="Y74">
            <v>0</v>
          </cell>
          <cell r="Z74">
            <v>0</v>
          </cell>
          <cell r="AA74">
            <v>0</v>
          </cell>
          <cell r="AD74">
            <v>0</v>
          </cell>
          <cell r="AG74">
            <v>0</v>
          </cell>
          <cell r="AJ74">
            <v>0</v>
          </cell>
          <cell r="AK74">
            <v>0</v>
          </cell>
        </row>
        <row r="75">
          <cell r="A75">
            <v>70</v>
          </cell>
          <cell r="B75" t="str">
            <v xml:space="preserve">Bìa lá </v>
          </cell>
          <cell r="C75" t="str">
            <v>Cái</v>
          </cell>
          <cell r="D75">
            <v>70</v>
          </cell>
          <cell r="H75">
            <v>0</v>
          </cell>
          <cell r="K75">
            <v>0</v>
          </cell>
          <cell r="N75">
            <v>0</v>
          </cell>
          <cell r="O75">
            <v>0</v>
          </cell>
          <cell r="P75">
            <v>0</v>
          </cell>
          <cell r="S75">
            <v>0</v>
          </cell>
          <cell r="V75">
            <v>0</v>
          </cell>
          <cell r="Y75">
            <v>0</v>
          </cell>
          <cell r="Z75">
            <v>0</v>
          </cell>
          <cell r="AA75">
            <v>0</v>
          </cell>
          <cell r="AD75">
            <v>0</v>
          </cell>
          <cell r="AG75">
            <v>0</v>
          </cell>
          <cell r="AJ75">
            <v>0</v>
          </cell>
          <cell r="AK75">
            <v>0</v>
          </cell>
        </row>
        <row r="76">
          <cell r="A76">
            <v>71</v>
          </cell>
          <cell r="B76" t="str">
            <v xml:space="preserve">Bìa nút </v>
          </cell>
          <cell r="C76" t="str">
            <v>Cái</v>
          </cell>
          <cell r="D76">
            <v>71</v>
          </cell>
          <cell r="H76">
            <v>0</v>
          </cell>
          <cell r="K76">
            <v>0</v>
          </cell>
          <cell r="N76">
            <v>0</v>
          </cell>
          <cell r="O76">
            <v>0</v>
          </cell>
          <cell r="P76">
            <v>0</v>
          </cell>
          <cell r="S76">
            <v>0</v>
          </cell>
          <cell r="V76">
            <v>0</v>
          </cell>
          <cell r="Y76">
            <v>0</v>
          </cell>
          <cell r="Z76">
            <v>0</v>
          </cell>
          <cell r="AA76">
            <v>0</v>
          </cell>
          <cell r="AD76">
            <v>0</v>
          </cell>
          <cell r="AG76">
            <v>0</v>
          </cell>
          <cell r="AJ76">
            <v>0</v>
          </cell>
          <cell r="AK76">
            <v>0</v>
          </cell>
        </row>
        <row r="77">
          <cell r="A77">
            <v>72</v>
          </cell>
          <cell r="B77" t="str">
            <v xml:space="preserve">Bìa lỗ </v>
          </cell>
          <cell r="C77" t="str">
            <v>Cái</v>
          </cell>
          <cell r="D77">
            <v>72</v>
          </cell>
          <cell r="H77">
            <v>0</v>
          </cell>
          <cell r="K77">
            <v>0</v>
          </cell>
          <cell r="N77">
            <v>0</v>
          </cell>
          <cell r="O77">
            <v>0</v>
          </cell>
          <cell r="P77">
            <v>0</v>
          </cell>
          <cell r="S77">
            <v>0</v>
          </cell>
          <cell r="V77">
            <v>0</v>
          </cell>
          <cell r="Y77">
            <v>0</v>
          </cell>
          <cell r="Z77">
            <v>0</v>
          </cell>
          <cell r="AA77">
            <v>0</v>
          </cell>
          <cell r="AD77">
            <v>0</v>
          </cell>
          <cell r="AG77">
            <v>0</v>
          </cell>
          <cell r="AJ77">
            <v>0</v>
          </cell>
          <cell r="AK77">
            <v>0</v>
          </cell>
        </row>
        <row r="78">
          <cell r="A78">
            <v>73</v>
          </cell>
          <cell r="B78" t="str">
            <v>Bìa acco</v>
          </cell>
          <cell r="C78" t="str">
            <v>Cái</v>
          </cell>
          <cell r="D78">
            <v>73</v>
          </cell>
          <cell r="H78">
            <v>0</v>
          </cell>
          <cell r="K78">
            <v>0</v>
          </cell>
          <cell r="N78">
            <v>0</v>
          </cell>
          <cell r="O78">
            <v>0</v>
          </cell>
          <cell r="P78">
            <v>0</v>
          </cell>
          <cell r="S78">
            <v>0</v>
          </cell>
          <cell r="V78">
            <v>0</v>
          </cell>
          <cell r="Y78">
            <v>0</v>
          </cell>
          <cell r="Z78">
            <v>0</v>
          </cell>
          <cell r="AA78">
            <v>0</v>
          </cell>
          <cell r="AD78">
            <v>0</v>
          </cell>
          <cell r="AG78">
            <v>0</v>
          </cell>
          <cell r="AJ78">
            <v>0</v>
          </cell>
          <cell r="AK78">
            <v>0</v>
          </cell>
        </row>
        <row r="79">
          <cell r="A79">
            <v>74</v>
          </cell>
          <cell r="B79" t="str">
            <v xml:space="preserve">Bìa phân trang 31 số </v>
          </cell>
          <cell r="C79" t="str">
            <v>Xấp</v>
          </cell>
          <cell r="D79">
            <v>74</v>
          </cell>
          <cell r="H79">
            <v>0</v>
          </cell>
          <cell r="K79">
            <v>0</v>
          </cell>
          <cell r="N79">
            <v>0</v>
          </cell>
          <cell r="O79">
            <v>0</v>
          </cell>
          <cell r="P79">
            <v>0</v>
          </cell>
          <cell r="S79">
            <v>0</v>
          </cell>
          <cell r="V79">
            <v>0</v>
          </cell>
          <cell r="Y79">
            <v>0</v>
          </cell>
          <cell r="Z79">
            <v>0</v>
          </cell>
          <cell r="AA79">
            <v>0</v>
          </cell>
          <cell r="AD79">
            <v>0</v>
          </cell>
          <cell r="AG79">
            <v>0</v>
          </cell>
          <cell r="AJ79">
            <v>0</v>
          </cell>
          <cell r="AK79">
            <v>0</v>
          </cell>
        </row>
        <row r="80">
          <cell r="A80">
            <v>75</v>
          </cell>
          <cell r="B80" t="str">
            <v xml:space="preserve">Bìa phân trang 12 số </v>
          </cell>
          <cell r="C80" t="str">
            <v>Xấp</v>
          </cell>
          <cell r="D80">
            <v>75</v>
          </cell>
          <cell r="H80">
            <v>0</v>
          </cell>
          <cell r="K80">
            <v>0</v>
          </cell>
          <cell r="N80">
            <v>0</v>
          </cell>
          <cell r="O80">
            <v>0</v>
          </cell>
          <cell r="P80">
            <v>0</v>
          </cell>
          <cell r="S80">
            <v>0</v>
          </cell>
          <cell r="V80">
            <v>0</v>
          </cell>
          <cell r="Y80">
            <v>0</v>
          </cell>
          <cell r="Z80">
            <v>0</v>
          </cell>
          <cell r="AA80">
            <v>0</v>
          </cell>
          <cell r="AD80">
            <v>0</v>
          </cell>
          <cell r="AG80">
            <v>0</v>
          </cell>
          <cell r="AJ80">
            <v>0</v>
          </cell>
          <cell r="AK80">
            <v>0</v>
          </cell>
        </row>
        <row r="81">
          <cell r="A81">
            <v>76</v>
          </cell>
          <cell r="B81" t="str">
            <v xml:space="preserve">Giấy giới thiệu </v>
          </cell>
          <cell r="C81" t="str">
            <v xml:space="preserve">Cuốn </v>
          </cell>
          <cell r="D81">
            <v>76</v>
          </cell>
          <cell r="H81">
            <v>0</v>
          </cell>
          <cell r="K81">
            <v>0</v>
          </cell>
          <cell r="N81">
            <v>0</v>
          </cell>
          <cell r="O81">
            <v>0</v>
          </cell>
          <cell r="P81">
            <v>0</v>
          </cell>
          <cell r="S81">
            <v>0</v>
          </cell>
          <cell r="V81">
            <v>0</v>
          </cell>
          <cell r="Y81">
            <v>0</v>
          </cell>
          <cell r="Z81">
            <v>0</v>
          </cell>
          <cell r="AA81">
            <v>0</v>
          </cell>
          <cell r="AD81">
            <v>0</v>
          </cell>
          <cell r="AG81">
            <v>0</v>
          </cell>
          <cell r="AJ81">
            <v>0</v>
          </cell>
          <cell r="AK81">
            <v>0</v>
          </cell>
        </row>
        <row r="82">
          <cell r="A82">
            <v>77</v>
          </cell>
          <cell r="B82" t="str">
            <v xml:space="preserve">Giấy than </v>
          </cell>
          <cell r="C82" t="str">
            <v>Xấp</v>
          </cell>
          <cell r="D82">
            <v>77</v>
          </cell>
          <cell r="H82">
            <v>0</v>
          </cell>
          <cell r="K82">
            <v>0</v>
          </cell>
          <cell r="N82">
            <v>0</v>
          </cell>
          <cell r="O82">
            <v>0</v>
          </cell>
          <cell r="P82">
            <v>0</v>
          </cell>
          <cell r="S82">
            <v>0</v>
          </cell>
          <cell r="V82">
            <v>0</v>
          </cell>
          <cell r="Y82">
            <v>0</v>
          </cell>
          <cell r="Z82">
            <v>0</v>
          </cell>
          <cell r="AA82">
            <v>0</v>
          </cell>
          <cell r="AD82">
            <v>0</v>
          </cell>
          <cell r="AG82">
            <v>0</v>
          </cell>
          <cell r="AJ82">
            <v>0</v>
          </cell>
          <cell r="AK82">
            <v>0</v>
          </cell>
        </row>
        <row r="83">
          <cell r="A83">
            <v>78</v>
          </cell>
          <cell r="B83" t="str">
            <v>Bìa Thái (hồng)</v>
          </cell>
          <cell r="C83" t="str">
            <v>Tờ</v>
          </cell>
          <cell r="D83">
            <v>78</v>
          </cell>
          <cell r="H83">
            <v>0</v>
          </cell>
          <cell r="K83">
            <v>0</v>
          </cell>
          <cell r="N83">
            <v>0</v>
          </cell>
          <cell r="O83">
            <v>0</v>
          </cell>
          <cell r="P83">
            <v>0</v>
          </cell>
          <cell r="S83">
            <v>0</v>
          </cell>
          <cell r="V83">
            <v>0</v>
          </cell>
          <cell r="Y83">
            <v>0</v>
          </cell>
          <cell r="Z83">
            <v>0</v>
          </cell>
          <cell r="AA83">
            <v>0</v>
          </cell>
          <cell r="AD83">
            <v>0</v>
          </cell>
          <cell r="AG83">
            <v>0</v>
          </cell>
          <cell r="AJ83">
            <v>0</v>
          </cell>
          <cell r="AK83">
            <v>0</v>
          </cell>
        </row>
        <row r="84">
          <cell r="A84">
            <v>79</v>
          </cell>
          <cell r="B84" t="str">
            <v xml:space="preserve">Giấy hồng mỏng </v>
          </cell>
          <cell r="C84" t="str">
            <v>Tờ</v>
          </cell>
          <cell r="D84">
            <v>79</v>
          </cell>
          <cell r="H84">
            <v>0</v>
          </cell>
          <cell r="K84">
            <v>0</v>
          </cell>
          <cell r="N84">
            <v>0</v>
          </cell>
          <cell r="O84">
            <v>0</v>
          </cell>
          <cell r="P84">
            <v>0</v>
          </cell>
          <cell r="S84">
            <v>0</v>
          </cell>
          <cell r="V84">
            <v>0</v>
          </cell>
          <cell r="Y84">
            <v>0</v>
          </cell>
          <cell r="Z84">
            <v>0</v>
          </cell>
          <cell r="AA84">
            <v>0</v>
          </cell>
          <cell r="AD84">
            <v>0</v>
          </cell>
          <cell r="AG84">
            <v>0</v>
          </cell>
          <cell r="AJ84">
            <v>0</v>
          </cell>
          <cell r="AK84">
            <v>0</v>
          </cell>
        </row>
        <row r="85">
          <cell r="A85">
            <v>80</v>
          </cell>
          <cell r="B85" t="str">
            <v>Bìa Thái (xanh)</v>
          </cell>
          <cell r="C85" t="str">
            <v>Tờ</v>
          </cell>
          <cell r="D85">
            <v>80</v>
          </cell>
          <cell r="H85">
            <v>0</v>
          </cell>
          <cell r="K85">
            <v>0</v>
          </cell>
          <cell r="N85">
            <v>0</v>
          </cell>
          <cell r="O85">
            <v>0</v>
          </cell>
          <cell r="P85">
            <v>0</v>
          </cell>
          <cell r="S85">
            <v>0</v>
          </cell>
          <cell r="V85">
            <v>0</v>
          </cell>
          <cell r="Y85">
            <v>0</v>
          </cell>
          <cell r="Z85">
            <v>0</v>
          </cell>
          <cell r="AA85">
            <v>0</v>
          </cell>
          <cell r="AD85">
            <v>0</v>
          </cell>
          <cell r="AG85">
            <v>0</v>
          </cell>
          <cell r="AJ85">
            <v>0</v>
          </cell>
          <cell r="AK85">
            <v>0</v>
          </cell>
        </row>
        <row r="86">
          <cell r="A86">
            <v>81</v>
          </cell>
          <cell r="B86" t="str">
            <v xml:space="preserve">Giấy xanh mỏng </v>
          </cell>
          <cell r="C86" t="str">
            <v>Tờ</v>
          </cell>
          <cell r="D86">
            <v>81</v>
          </cell>
          <cell r="H86">
            <v>0</v>
          </cell>
          <cell r="K86">
            <v>0</v>
          </cell>
          <cell r="N86">
            <v>0</v>
          </cell>
          <cell r="O86">
            <v>0</v>
          </cell>
          <cell r="P86">
            <v>0</v>
          </cell>
          <cell r="S86">
            <v>0</v>
          </cell>
          <cell r="V86">
            <v>0</v>
          </cell>
          <cell r="Y86">
            <v>0</v>
          </cell>
          <cell r="Z86">
            <v>0</v>
          </cell>
          <cell r="AA86">
            <v>0</v>
          </cell>
          <cell r="AD86">
            <v>0</v>
          </cell>
          <cell r="AG86">
            <v>0</v>
          </cell>
          <cell r="AJ86">
            <v>0</v>
          </cell>
          <cell r="AK86">
            <v>0</v>
          </cell>
        </row>
        <row r="87">
          <cell r="A87">
            <v>82</v>
          </cell>
          <cell r="B87" t="str">
            <v>Bìa Thái (vàng)</v>
          </cell>
          <cell r="C87" t="str">
            <v>Tờ</v>
          </cell>
          <cell r="D87">
            <v>82</v>
          </cell>
          <cell r="H87">
            <v>0</v>
          </cell>
          <cell r="K87">
            <v>0</v>
          </cell>
          <cell r="N87">
            <v>0</v>
          </cell>
          <cell r="O87">
            <v>0</v>
          </cell>
          <cell r="P87">
            <v>0</v>
          </cell>
          <cell r="S87">
            <v>0</v>
          </cell>
          <cell r="V87">
            <v>0</v>
          </cell>
          <cell r="Y87">
            <v>0</v>
          </cell>
          <cell r="Z87">
            <v>0</v>
          </cell>
          <cell r="AA87">
            <v>0</v>
          </cell>
          <cell r="AD87">
            <v>0</v>
          </cell>
          <cell r="AG87">
            <v>0</v>
          </cell>
          <cell r="AJ87">
            <v>0</v>
          </cell>
          <cell r="AK87">
            <v>0</v>
          </cell>
        </row>
        <row r="88">
          <cell r="A88">
            <v>83</v>
          </cell>
          <cell r="B88" t="str">
            <v>Bao thư trắng 12x18</v>
          </cell>
          <cell r="C88" t="str">
            <v>Cái</v>
          </cell>
          <cell r="D88">
            <v>83</v>
          </cell>
          <cell r="H88">
            <v>0</v>
          </cell>
          <cell r="K88">
            <v>0</v>
          </cell>
          <cell r="N88">
            <v>0</v>
          </cell>
          <cell r="O88">
            <v>0</v>
          </cell>
          <cell r="P88">
            <v>0</v>
          </cell>
          <cell r="S88">
            <v>0</v>
          </cell>
          <cell r="V88">
            <v>0</v>
          </cell>
          <cell r="Y88">
            <v>0</v>
          </cell>
          <cell r="Z88">
            <v>0</v>
          </cell>
          <cell r="AA88">
            <v>0</v>
          </cell>
          <cell r="AD88">
            <v>0</v>
          </cell>
          <cell r="AG88">
            <v>0</v>
          </cell>
          <cell r="AJ88">
            <v>0</v>
          </cell>
          <cell r="AK88">
            <v>0</v>
          </cell>
        </row>
        <row r="89">
          <cell r="A89">
            <v>84</v>
          </cell>
          <cell r="B89" t="str">
            <v>Giấy A4 72 Excel</v>
          </cell>
          <cell r="C89" t="str">
            <v>Ram</v>
          </cell>
          <cell r="D89">
            <v>84</v>
          </cell>
          <cell r="H89">
            <v>0</v>
          </cell>
          <cell r="K89">
            <v>0</v>
          </cell>
          <cell r="N89">
            <v>0</v>
          </cell>
          <cell r="O89">
            <v>0</v>
          </cell>
          <cell r="P89">
            <v>0</v>
          </cell>
          <cell r="S89">
            <v>0</v>
          </cell>
          <cell r="V89">
            <v>0</v>
          </cell>
          <cell r="Y89">
            <v>0</v>
          </cell>
          <cell r="Z89">
            <v>0</v>
          </cell>
          <cell r="AA89">
            <v>0</v>
          </cell>
          <cell r="AD89">
            <v>0</v>
          </cell>
          <cell r="AG89">
            <v>0</v>
          </cell>
          <cell r="AJ89">
            <v>0</v>
          </cell>
          <cell r="AK89">
            <v>0</v>
          </cell>
        </row>
        <row r="90">
          <cell r="A90">
            <v>85</v>
          </cell>
          <cell r="B90" t="str">
            <v>Giấy A5 72 Excel</v>
          </cell>
          <cell r="C90" t="str">
            <v>Ram</v>
          </cell>
          <cell r="D90">
            <v>85</v>
          </cell>
          <cell r="H90">
            <v>0</v>
          </cell>
          <cell r="K90">
            <v>0</v>
          </cell>
          <cell r="N90">
            <v>0</v>
          </cell>
          <cell r="O90">
            <v>0</v>
          </cell>
          <cell r="P90">
            <v>0</v>
          </cell>
          <cell r="S90">
            <v>0</v>
          </cell>
          <cell r="V90">
            <v>0</v>
          </cell>
          <cell r="Y90">
            <v>0</v>
          </cell>
          <cell r="Z90">
            <v>0</v>
          </cell>
          <cell r="AA90">
            <v>0</v>
          </cell>
          <cell r="AD90">
            <v>0</v>
          </cell>
          <cell r="AG90">
            <v>0</v>
          </cell>
          <cell r="AJ90">
            <v>0</v>
          </cell>
          <cell r="AK90">
            <v>0</v>
          </cell>
        </row>
        <row r="91">
          <cell r="A91">
            <v>86</v>
          </cell>
          <cell r="B91" t="str">
            <v>Hộp cắm viết XK 179</v>
          </cell>
          <cell r="C91" t="str">
            <v>Cái</v>
          </cell>
          <cell r="D91">
            <v>86</v>
          </cell>
          <cell r="H91">
            <v>0</v>
          </cell>
          <cell r="K91">
            <v>0</v>
          </cell>
          <cell r="N91">
            <v>0</v>
          </cell>
          <cell r="O91">
            <v>0</v>
          </cell>
          <cell r="P91">
            <v>0</v>
          </cell>
          <cell r="S91">
            <v>0</v>
          </cell>
          <cell r="V91">
            <v>0</v>
          </cell>
          <cell r="Y91">
            <v>0</v>
          </cell>
          <cell r="Z91">
            <v>0</v>
          </cell>
          <cell r="AA91">
            <v>0</v>
          </cell>
          <cell r="AD91">
            <v>0</v>
          </cell>
          <cell r="AG91">
            <v>0</v>
          </cell>
          <cell r="AJ91">
            <v>0</v>
          </cell>
          <cell r="AK91">
            <v>0</v>
          </cell>
        </row>
        <row r="92">
          <cell r="A92">
            <v>87</v>
          </cell>
          <cell r="B92" t="str">
            <v xml:space="preserve">Giấy vệ sinh </v>
          </cell>
          <cell r="C92" t="str">
            <v>Cuộn</v>
          </cell>
          <cell r="D92">
            <v>87</v>
          </cell>
          <cell r="H92">
            <v>0</v>
          </cell>
          <cell r="K92">
            <v>0</v>
          </cell>
          <cell r="N92">
            <v>0</v>
          </cell>
          <cell r="O92">
            <v>0</v>
          </cell>
          <cell r="P92">
            <v>0</v>
          </cell>
          <cell r="S92">
            <v>0</v>
          </cell>
          <cell r="V92">
            <v>0</v>
          </cell>
          <cell r="Y92">
            <v>0</v>
          </cell>
          <cell r="Z92">
            <v>0</v>
          </cell>
          <cell r="AA92">
            <v>0</v>
          </cell>
          <cell r="AD92">
            <v>0</v>
          </cell>
          <cell r="AG92">
            <v>0</v>
          </cell>
          <cell r="AJ92">
            <v>0</v>
          </cell>
          <cell r="AK92">
            <v>0</v>
          </cell>
        </row>
        <row r="93">
          <cell r="A93">
            <v>88</v>
          </cell>
          <cell r="B93" t="str">
            <v>Cuộn rác 3 màu ba cô gái (trung)</v>
          </cell>
          <cell r="C93" t="str">
            <v>Cuộn</v>
          </cell>
          <cell r="D93">
            <v>88</v>
          </cell>
          <cell r="H93">
            <v>0</v>
          </cell>
          <cell r="K93">
            <v>0</v>
          </cell>
          <cell r="N93">
            <v>0</v>
          </cell>
          <cell r="O93">
            <v>0</v>
          </cell>
          <cell r="P93">
            <v>0</v>
          </cell>
          <cell r="S93">
            <v>0</v>
          </cell>
          <cell r="V93">
            <v>0</v>
          </cell>
          <cell r="Y93">
            <v>0</v>
          </cell>
          <cell r="Z93">
            <v>0</v>
          </cell>
          <cell r="AA93">
            <v>0</v>
          </cell>
          <cell r="AD93">
            <v>0</v>
          </cell>
          <cell r="AG93">
            <v>0</v>
          </cell>
          <cell r="AJ93">
            <v>0</v>
          </cell>
          <cell r="AK93">
            <v>0</v>
          </cell>
        </row>
        <row r="94">
          <cell r="A94">
            <v>89</v>
          </cell>
          <cell r="B94" t="str">
            <v>Bút lông bảng WB - 03 (màu đỏ)</v>
          </cell>
          <cell r="C94" t="str">
            <v xml:space="preserve">Cây </v>
          </cell>
          <cell r="D94">
            <v>89</v>
          </cell>
          <cell r="H94">
            <v>0</v>
          </cell>
          <cell r="K94">
            <v>0</v>
          </cell>
          <cell r="N94">
            <v>0</v>
          </cell>
          <cell r="O94">
            <v>0</v>
          </cell>
          <cell r="P94">
            <v>0</v>
          </cell>
          <cell r="S94">
            <v>0</v>
          </cell>
          <cell r="V94">
            <v>0</v>
          </cell>
          <cell r="Y94">
            <v>0</v>
          </cell>
          <cell r="Z94">
            <v>0</v>
          </cell>
          <cell r="AA94">
            <v>0</v>
          </cell>
          <cell r="AD94">
            <v>0</v>
          </cell>
          <cell r="AG94">
            <v>0</v>
          </cell>
          <cell r="AJ94">
            <v>0</v>
          </cell>
          <cell r="AK94">
            <v>0</v>
          </cell>
        </row>
        <row r="95">
          <cell r="A95">
            <v>90</v>
          </cell>
          <cell r="B95" t="str">
            <v>Nước lau sàn Gift 4L</v>
          </cell>
          <cell r="C95" t="str">
            <v>Can</v>
          </cell>
          <cell r="D95">
            <v>90</v>
          </cell>
          <cell r="H95">
            <v>0</v>
          </cell>
          <cell r="K95">
            <v>0</v>
          </cell>
          <cell r="N95">
            <v>0</v>
          </cell>
          <cell r="O95">
            <v>0</v>
          </cell>
          <cell r="P95">
            <v>0</v>
          </cell>
          <cell r="S95">
            <v>0</v>
          </cell>
          <cell r="V95">
            <v>0</v>
          </cell>
          <cell r="Y95">
            <v>0</v>
          </cell>
          <cell r="Z95">
            <v>0</v>
          </cell>
          <cell r="AA95">
            <v>0</v>
          </cell>
          <cell r="AD95">
            <v>0</v>
          </cell>
          <cell r="AG95">
            <v>0</v>
          </cell>
          <cell r="AJ95">
            <v>0</v>
          </cell>
          <cell r="AK95">
            <v>0</v>
          </cell>
        </row>
        <row r="96">
          <cell r="A96">
            <v>91</v>
          </cell>
          <cell r="B96" t="str">
            <v>Tẩy bồn cầu Gift 1000 ml</v>
          </cell>
          <cell r="C96" t="str">
            <v>Chai</v>
          </cell>
          <cell r="D96">
            <v>91</v>
          </cell>
          <cell r="H96">
            <v>0</v>
          </cell>
          <cell r="K96">
            <v>0</v>
          </cell>
          <cell r="N96">
            <v>0</v>
          </cell>
          <cell r="O96">
            <v>0</v>
          </cell>
          <cell r="P96">
            <v>0</v>
          </cell>
          <cell r="S96">
            <v>0</v>
          </cell>
          <cell r="V96">
            <v>0</v>
          </cell>
          <cell r="Y96">
            <v>0</v>
          </cell>
          <cell r="Z96">
            <v>0</v>
          </cell>
          <cell r="AA96">
            <v>0</v>
          </cell>
          <cell r="AD96">
            <v>0</v>
          </cell>
          <cell r="AG96">
            <v>0</v>
          </cell>
          <cell r="AJ96">
            <v>0</v>
          </cell>
          <cell r="AK96">
            <v>0</v>
          </cell>
        </row>
        <row r="97">
          <cell r="A97">
            <v>92</v>
          </cell>
          <cell r="B97" t="str">
            <v>Xà bông cục (Lifebouy táo)</v>
          </cell>
          <cell r="C97" t="str">
            <v>Cục</v>
          </cell>
          <cell r="D97">
            <v>92</v>
          </cell>
          <cell r="H97">
            <v>0</v>
          </cell>
          <cell r="K97">
            <v>0</v>
          </cell>
          <cell r="N97">
            <v>0</v>
          </cell>
          <cell r="O97">
            <v>0</v>
          </cell>
          <cell r="P97">
            <v>0</v>
          </cell>
          <cell r="S97">
            <v>0</v>
          </cell>
          <cell r="V97">
            <v>0</v>
          </cell>
          <cell r="Y97">
            <v>0</v>
          </cell>
          <cell r="Z97">
            <v>0</v>
          </cell>
          <cell r="AA97">
            <v>0</v>
          </cell>
          <cell r="AD97">
            <v>0</v>
          </cell>
          <cell r="AG97">
            <v>0</v>
          </cell>
          <cell r="AJ97">
            <v>0</v>
          </cell>
          <cell r="AK97">
            <v>0</v>
          </cell>
        </row>
        <row r="98">
          <cell r="A98">
            <v>93</v>
          </cell>
          <cell r="B98" t="str">
            <v xml:space="preserve">Cước rửa chén </v>
          </cell>
          <cell r="C98" t="str">
            <v>Miếng</v>
          </cell>
          <cell r="D98">
            <v>93</v>
          </cell>
          <cell r="H98">
            <v>0</v>
          </cell>
          <cell r="K98">
            <v>0</v>
          </cell>
          <cell r="N98">
            <v>0</v>
          </cell>
          <cell r="O98">
            <v>0</v>
          </cell>
          <cell r="P98">
            <v>0</v>
          </cell>
          <cell r="S98">
            <v>0</v>
          </cell>
          <cell r="V98">
            <v>0</v>
          </cell>
          <cell r="Y98">
            <v>0</v>
          </cell>
          <cell r="Z98">
            <v>0</v>
          </cell>
          <cell r="AA98">
            <v>0</v>
          </cell>
          <cell r="AD98">
            <v>0</v>
          </cell>
          <cell r="AG98">
            <v>0</v>
          </cell>
          <cell r="AJ98">
            <v>0</v>
          </cell>
          <cell r="AK98">
            <v>0</v>
          </cell>
        </row>
        <row r="99">
          <cell r="A99">
            <v>94</v>
          </cell>
          <cell r="B99" t="str">
            <v xml:space="preserve">Nước rửa chén </v>
          </cell>
          <cell r="C99" t="str">
            <v>Miếng</v>
          </cell>
          <cell r="D99">
            <v>94</v>
          </cell>
          <cell r="H99">
            <v>0</v>
          </cell>
          <cell r="K99">
            <v>0</v>
          </cell>
          <cell r="N99">
            <v>0</v>
          </cell>
          <cell r="O99">
            <v>0</v>
          </cell>
          <cell r="P99">
            <v>0</v>
          </cell>
          <cell r="S99">
            <v>0</v>
          </cell>
          <cell r="V99">
            <v>0</v>
          </cell>
          <cell r="Y99">
            <v>0</v>
          </cell>
          <cell r="Z99">
            <v>0</v>
          </cell>
          <cell r="AA99">
            <v>0</v>
          </cell>
          <cell r="AD99">
            <v>0</v>
          </cell>
          <cell r="AG99">
            <v>0</v>
          </cell>
          <cell r="AJ99">
            <v>0</v>
          </cell>
          <cell r="AK99">
            <v>0</v>
          </cell>
        </row>
        <row r="100">
          <cell r="A100">
            <v>95</v>
          </cell>
          <cell r="B100" t="str">
            <v xml:space="preserve">Chổi nhựa quét nước </v>
          </cell>
          <cell r="C100" t="str">
            <v xml:space="preserve">Cây </v>
          </cell>
          <cell r="D100">
            <v>95</v>
          </cell>
          <cell r="H100">
            <v>0</v>
          </cell>
          <cell r="K100">
            <v>0</v>
          </cell>
          <cell r="N100">
            <v>0</v>
          </cell>
          <cell r="O100">
            <v>0</v>
          </cell>
          <cell r="P100">
            <v>0</v>
          </cell>
          <cell r="S100">
            <v>0</v>
          </cell>
          <cell r="V100">
            <v>0</v>
          </cell>
          <cell r="Y100">
            <v>0</v>
          </cell>
          <cell r="Z100">
            <v>0</v>
          </cell>
          <cell r="AA100">
            <v>0</v>
          </cell>
          <cell r="AD100">
            <v>0</v>
          </cell>
          <cell r="AG100">
            <v>0</v>
          </cell>
          <cell r="AJ100">
            <v>0</v>
          </cell>
          <cell r="AK100">
            <v>0</v>
          </cell>
        </row>
        <row r="101">
          <cell r="A101">
            <v>96</v>
          </cell>
          <cell r="B101" t="str">
            <v xml:space="preserve">Cây lau nhà xoay </v>
          </cell>
          <cell r="C101" t="str">
            <v xml:space="preserve">Cây </v>
          </cell>
          <cell r="D101">
            <v>96</v>
          </cell>
          <cell r="H101">
            <v>0</v>
          </cell>
          <cell r="K101">
            <v>0</v>
          </cell>
          <cell r="N101">
            <v>0</v>
          </cell>
          <cell r="O101">
            <v>0</v>
          </cell>
          <cell r="P101">
            <v>0</v>
          </cell>
          <cell r="S101">
            <v>0</v>
          </cell>
          <cell r="V101">
            <v>0</v>
          </cell>
          <cell r="Y101">
            <v>0</v>
          </cell>
          <cell r="Z101">
            <v>0</v>
          </cell>
          <cell r="AA101">
            <v>0</v>
          </cell>
          <cell r="AD101">
            <v>0</v>
          </cell>
          <cell r="AG101">
            <v>0</v>
          </cell>
          <cell r="AJ101">
            <v>0</v>
          </cell>
          <cell r="AK101">
            <v>0</v>
          </cell>
        </row>
        <row r="102">
          <cell r="A102">
            <v>97</v>
          </cell>
          <cell r="B102" t="str">
            <v>Bộ lau nhà xoay</v>
          </cell>
          <cell r="C102" t="str">
            <v>Bộ</v>
          </cell>
          <cell r="D102">
            <v>97</v>
          </cell>
          <cell r="H102">
            <v>0</v>
          </cell>
          <cell r="K102">
            <v>0</v>
          </cell>
          <cell r="N102">
            <v>0</v>
          </cell>
          <cell r="O102">
            <v>0</v>
          </cell>
          <cell r="P102">
            <v>0</v>
          </cell>
          <cell r="S102">
            <v>0</v>
          </cell>
          <cell r="V102">
            <v>0</v>
          </cell>
          <cell r="Y102">
            <v>0</v>
          </cell>
          <cell r="Z102">
            <v>0</v>
          </cell>
          <cell r="AA102">
            <v>0</v>
          </cell>
          <cell r="AD102">
            <v>0</v>
          </cell>
          <cell r="AG102">
            <v>0</v>
          </cell>
          <cell r="AJ102">
            <v>0</v>
          </cell>
          <cell r="AK102">
            <v>0</v>
          </cell>
        </row>
        <row r="103">
          <cell r="A103">
            <v>98</v>
          </cell>
          <cell r="B103" t="str">
            <v xml:space="preserve">Nước lau kiếng </v>
          </cell>
          <cell r="C103" t="str">
            <v>Chai</v>
          </cell>
          <cell r="D103">
            <v>98</v>
          </cell>
          <cell r="H103">
            <v>0</v>
          </cell>
          <cell r="K103">
            <v>0</v>
          </cell>
          <cell r="N103">
            <v>0</v>
          </cell>
          <cell r="O103">
            <v>0</v>
          </cell>
          <cell r="P103">
            <v>0</v>
          </cell>
          <cell r="S103">
            <v>0</v>
          </cell>
          <cell r="V103">
            <v>0</v>
          </cell>
          <cell r="Y103">
            <v>0</v>
          </cell>
          <cell r="Z103">
            <v>0</v>
          </cell>
          <cell r="AA103">
            <v>0</v>
          </cell>
          <cell r="AD103">
            <v>0</v>
          </cell>
          <cell r="AG103">
            <v>0</v>
          </cell>
          <cell r="AJ103">
            <v>0</v>
          </cell>
          <cell r="AK103">
            <v>0</v>
          </cell>
        </row>
        <row r="104">
          <cell r="A104">
            <v>99</v>
          </cell>
          <cell r="B104" t="str">
            <v>Găng tay cao su</v>
          </cell>
          <cell r="C104" t="str">
            <v>Đôi</v>
          </cell>
          <cell r="D104">
            <v>99</v>
          </cell>
          <cell r="H104">
            <v>0</v>
          </cell>
          <cell r="K104">
            <v>0</v>
          </cell>
          <cell r="N104">
            <v>0</v>
          </cell>
          <cell r="O104">
            <v>0</v>
          </cell>
          <cell r="P104">
            <v>0</v>
          </cell>
          <cell r="S104">
            <v>0</v>
          </cell>
          <cell r="V104">
            <v>0</v>
          </cell>
          <cell r="Y104">
            <v>0</v>
          </cell>
          <cell r="Z104">
            <v>0</v>
          </cell>
          <cell r="AA104">
            <v>0</v>
          </cell>
          <cell r="AD104">
            <v>0</v>
          </cell>
          <cell r="AG104">
            <v>0</v>
          </cell>
          <cell r="AJ104">
            <v>0</v>
          </cell>
          <cell r="AK104">
            <v>0</v>
          </cell>
        </row>
        <row r="105">
          <cell r="A105">
            <v>100</v>
          </cell>
          <cell r="B105" t="str">
            <v xml:space="preserve">Chổi nylong nhỏ </v>
          </cell>
          <cell r="C105" t="str">
            <v xml:space="preserve">Cây </v>
          </cell>
          <cell r="D105">
            <v>100</v>
          </cell>
          <cell r="H105">
            <v>0</v>
          </cell>
          <cell r="K105">
            <v>0</v>
          </cell>
          <cell r="N105">
            <v>0</v>
          </cell>
          <cell r="O105">
            <v>0</v>
          </cell>
          <cell r="P105">
            <v>0</v>
          </cell>
          <cell r="S105">
            <v>0</v>
          </cell>
          <cell r="V105">
            <v>0</v>
          </cell>
          <cell r="Y105">
            <v>0</v>
          </cell>
          <cell r="Z105">
            <v>0</v>
          </cell>
          <cell r="AA105">
            <v>0</v>
          </cell>
          <cell r="AD105">
            <v>0</v>
          </cell>
          <cell r="AG105">
            <v>0</v>
          </cell>
          <cell r="AJ105">
            <v>0</v>
          </cell>
          <cell r="AK105">
            <v>0</v>
          </cell>
        </row>
        <row r="106">
          <cell r="A106">
            <v>101</v>
          </cell>
          <cell r="B106" t="str">
            <v xml:space="preserve">Khăn lau </v>
          </cell>
          <cell r="C106" t="str">
            <v>Cái</v>
          </cell>
          <cell r="D106">
            <v>101</v>
          </cell>
          <cell r="H106">
            <v>0</v>
          </cell>
          <cell r="K106">
            <v>0</v>
          </cell>
          <cell r="N106">
            <v>0</v>
          </cell>
          <cell r="O106">
            <v>0</v>
          </cell>
          <cell r="P106">
            <v>0</v>
          </cell>
          <cell r="S106">
            <v>0</v>
          </cell>
          <cell r="V106">
            <v>0</v>
          </cell>
          <cell r="Y106">
            <v>0</v>
          </cell>
          <cell r="Z106">
            <v>0</v>
          </cell>
          <cell r="AA106">
            <v>0</v>
          </cell>
          <cell r="AD106">
            <v>0</v>
          </cell>
          <cell r="AG106">
            <v>0</v>
          </cell>
          <cell r="AJ106">
            <v>0</v>
          </cell>
          <cell r="AK106">
            <v>0</v>
          </cell>
        </row>
        <row r="107">
          <cell r="A107">
            <v>102</v>
          </cell>
          <cell r="B107" t="str">
            <v>Xịt muỗi Raid 600ml</v>
          </cell>
          <cell r="C107" t="str">
            <v>Chai</v>
          </cell>
          <cell r="D107">
            <v>102</v>
          </cell>
          <cell r="H107">
            <v>0</v>
          </cell>
          <cell r="K107">
            <v>0</v>
          </cell>
          <cell r="N107">
            <v>0</v>
          </cell>
          <cell r="O107">
            <v>0</v>
          </cell>
          <cell r="P107">
            <v>0</v>
          </cell>
          <cell r="S107">
            <v>0</v>
          </cell>
          <cell r="V107">
            <v>0</v>
          </cell>
          <cell r="Y107">
            <v>0</v>
          </cell>
          <cell r="Z107">
            <v>0</v>
          </cell>
          <cell r="AA107">
            <v>0</v>
          </cell>
          <cell r="AD107">
            <v>0</v>
          </cell>
          <cell r="AG107">
            <v>0</v>
          </cell>
          <cell r="AJ107">
            <v>0</v>
          </cell>
          <cell r="AK107">
            <v>0</v>
          </cell>
        </row>
        <row r="108">
          <cell r="A108">
            <v>103</v>
          </cell>
          <cell r="B108" t="str">
            <v xml:space="preserve">Xịt phòng </v>
          </cell>
          <cell r="C108" t="str">
            <v>Chai</v>
          </cell>
          <cell r="D108">
            <v>103</v>
          </cell>
          <cell r="H108">
            <v>0</v>
          </cell>
          <cell r="K108">
            <v>0</v>
          </cell>
          <cell r="N108">
            <v>0</v>
          </cell>
          <cell r="O108">
            <v>0</v>
          </cell>
          <cell r="P108">
            <v>0</v>
          </cell>
          <cell r="S108">
            <v>0</v>
          </cell>
          <cell r="V108">
            <v>0</v>
          </cell>
          <cell r="Y108">
            <v>0</v>
          </cell>
          <cell r="Z108">
            <v>0</v>
          </cell>
          <cell r="AA108">
            <v>0</v>
          </cell>
          <cell r="AD108">
            <v>0</v>
          </cell>
          <cell r="AG108">
            <v>0</v>
          </cell>
          <cell r="AJ108">
            <v>0</v>
          </cell>
          <cell r="AK108">
            <v>0</v>
          </cell>
        </row>
        <row r="109">
          <cell r="A109">
            <v>104</v>
          </cell>
          <cell r="B109" t="str">
            <v>Sổ danh bạ ABC</v>
          </cell>
          <cell r="C109" t="str">
            <v xml:space="preserve">Cuốn </v>
          </cell>
          <cell r="D109">
            <v>104</v>
          </cell>
          <cell r="H109">
            <v>0</v>
          </cell>
          <cell r="K109">
            <v>0</v>
          </cell>
          <cell r="N109">
            <v>0</v>
          </cell>
          <cell r="O109">
            <v>0</v>
          </cell>
          <cell r="P109">
            <v>0</v>
          </cell>
          <cell r="S109">
            <v>0</v>
          </cell>
          <cell r="V109">
            <v>0</v>
          </cell>
          <cell r="Y109">
            <v>0</v>
          </cell>
          <cell r="Z109">
            <v>0</v>
          </cell>
          <cell r="AA109">
            <v>0</v>
          </cell>
          <cell r="AD109">
            <v>0</v>
          </cell>
          <cell r="AG109">
            <v>0</v>
          </cell>
          <cell r="AJ109">
            <v>0</v>
          </cell>
          <cell r="AK109">
            <v>0</v>
          </cell>
        </row>
        <row r="110">
          <cell r="A110">
            <v>105</v>
          </cell>
          <cell r="B110" t="str">
            <v xml:space="preserve">Mực viết lông bảng </v>
          </cell>
          <cell r="C110" t="str">
            <v>Hộp</v>
          </cell>
          <cell r="D110">
            <v>105</v>
          </cell>
          <cell r="H110">
            <v>0</v>
          </cell>
          <cell r="K110">
            <v>0</v>
          </cell>
          <cell r="N110">
            <v>0</v>
          </cell>
          <cell r="O110">
            <v>0</v>
          </cell>
          <cell r="P110">
            <v>0</v>
          </cell>
          <cell r="S110">
            <v>0</v>
          </cell>
          <cell r="V110">
            <v>0</v>
          </cell>
          <cell r="Y110">
            <v>0</v>
          </cell>
          <cell r="Z110">
            <v>0</v>
          </cell>
          <cell r="AA110">
            <v>0</v>
          </cell>
          <cell r="AD110">
            <v>0</v>
          </cell>
          <cell r="AG110">
            <v>0</v>
          </cell>
          <cell r="AJ110">
            <v>0</v>
          </cell>
          <cell r="AK110">
            <v>0</v>
          </cell>
        </row>
        <row r="111">
          <cell r="A111">
            <v>106</v>
          </cell>
          <cell r="B111" t="str">
            <v xml:space="preserve">Note mũi tên </v>
          </cell>
          <cell r="C111" t="str">
            <v>Xấp</v>
          </cell>
          <cell r="D111">
            <v>106</v>
          </cell>
          <cell r="H111">
            <v>0</v>
          </cell>
          <cell r="K111">
            <v>0</v>
          </cell>
          <cell r="N111">
            <v>0</v>
          </cell>
          <cell r="O111">
            <v>0</v>
          </cell>
          <cell r="P111">
            <v>0</v>
          </cell>
          <cell r="S111">
            <v>0</v>
          </cell>
          <cell r="V111">
            <v>0</v>
          </cell>
          <cell r="Y111">
            <v>0</v>
          </cell>
          <cell r="Z111">
            <v>0</v>
          </cell>
          <cell r="AA111">
            <v>0</v>
          </cell>
          <cell r="AD111">
            <v>0</v>
          </cell>
          <cell r="AG111">
            <v>0</v>
          </cell>
          <cell r="AJ111">
            <v>0</v>
          </cell>
          <cell r="AK111">
            <v>0</v>
          </cell>
        </row>
        <row r="112">
          <cell r="A112">
            <v>107</v>
          </cell>
          <cell r="B112" t="str">
            <v>Bìa còng cua si 3.5P A4</v>
          </cell>
          <cell r="C112" t="str">
            <v>Cái</v>
          </cell>
          <cell r="D112">
            <v>107</v>
          </cell>
          <cell r="H112">
            <v>0</v>
          </cell>
          <cell r="K112">
            <v>0</v>
          </cell>
          <cell r="N112">
            <v>0</v>
          </cell>
          <cell r="O112">
            <v>0</v>
          </cell>
          <cell r="P112">
            <v>0</v>
          </cell>
          <cell r="S112">
            <v>0</v>
          </cell>
          <cell r="V112">
            <v>0</v>
          </cell>
          <cell r="Y112">
            <v>0</v>
          </cell>
          <cell r="Z112">
            <v>0</v>
          </cell>
          <cell r="AA112">
            <v>0</v>
          </cell>
          <cell r="AD112">
            <v>0</v>
          </cell>
          <cell r="AG112">
            <v>0</v>
          </cell>
          <cell r="AJ112">
            <v>0</v>
          </cell>
          <cell r="AK112">
            <v>0</v>
          </cell>
        </row>
        <row r="113">
          <cell r="A113">
            <v>108</v>
          </cell>
          <cell r="B113" t="str">
            <v>Đinh ghim bảng</v>
          </cell>
          <cell r="C113" t="str">
            <v>Bịch</v>
          </cell>
          <cell r="D113">
            <v>108</v>
          </cell>
          <cell r="H113">
            <v>0</v>
          </cell>
          <cell r="K113">
            <v>0</v>
          </cell>
          <cell r="N113">
            <v>0</v>
          </cell>
          <cell r="O113">
            <v>0</v>
          </cell>
          <cell r="P113">
            <v>0</v>
          </cell>
          <cell r="S113">
            <v>0</v>
          </cell>
          <cell r="V113">
            <v>0</v>
          </cell>
          <cell r="Y113">
            <v>0</v>
          </cell>
          <cell r="Z113">
            <v>0</v>
          </cell>
          <cell r="AA113">
            <v>0</v>
          </cell>
          <cell r="AD113">
            <v>0</v>
          </cell>
          <cell r="AG113">
            <v>0</v>
          </cell>
          <cell r="AJ113">
            <v>0</v>
          </cell>
          <cell r="AK113">
            <v>0</v>
          </cell>
        </row>
        <row r="114">
          <cell r="A114">
            <v>109</v>
          </cell>
          <cell r="B114" t="str">
            <v xml:space="preserve">Kệ mica 3 tầng </v>
          </cell>
          <cell r="C114" t="str">
            <v>Cái</v>
          </cell>
          <cell r="D114">
            <v>109</v>
          </cell>
          <cell r="H114">
            <v>0</v>
          </cell>
          <cell r="K114">
            <v>0</v>
          </cell>
          <cell r="N114">
            <v>0</v>
          </cell>
          <cell r="O114">
            <v>0</v>
          </cell>
          <cell r="P114">
            <v>0</v>
          </cell>
          <cell r="S114">
            <v>0</v>
          </cell>
          <cell r="V114">
            <v>0</v>
          </cell>
          <cell r="Y114">
            <v>0</v>
          </cell>
          <cell r="Z114">
            <v>0</v>
          </cell>
          <cell r="AA114">
            <v>0</v>
          </cell>
          <cell r="AD114">
            <v>0</v>
          </cell>
          <cell r="AG114">
            <v>0</v>
          </cell>
          <cell r="AJ114">
            <v>0</v>
          </cell>
          <cell r="AK114">
            <v>0</v>
          </cell>
        </row>
        <row r="115">
          <cell r="A115">
            <v>110</v>
          </cell>
          <cell r="B115" t="str">
            <v>Long não</v>
          </cell>
          <cell r="C115" t="str">
            <v>Cục</v>
          </cell>
          <cell r="D115">
            <v>110</v>
          </cell>
          <cell r="H115">
            <v>0</v>
          </cell>
          <cell r="K115">
            <v>0</v>
          </cell>
          <cell r="N115">
            <v>0</v>
          </cell>
          <cell r="O115">
            <v>0</v>
          </cell>
          <cell r="P115">
            <v>0</v>
          </cell>
          <cell r="S115">
            <v>0</v>
          </cell>
          <cell r="V115">
            <v>0</v>
          </cell>
          <cell r="Y115">
            <v>0</v>
          </cell>
          <cell r="Z115">
            <v>0</v>
          </cell>
          <cell r="AA115">
            <v>0</v>
          </cell>
          <cell r="AD115">
            <v>0</v>
          </cell>
          <cell r="AG115">
            <v>0</v>
          </cell>
          <cell r="AJ115">
            <v>0</v>
          </cell>
          <cell r="AK115">
            <v>0</v>
          </cell>
        </row>
        <row r="116">
          <cell r="A116">
            <v>111</v>
          </cell>
          <cell r="B116" t="str">
            <v>Long não</v>
          </cell>
          <cell r="C116" t="str">
            <v>Kg</v>
          </cell>
          <cell r="D116">
            <v>111</v>
          </cell>
          <cell r="H116">
            <v>0</v>
          </cell>
          <cell r="K116">
            <v>0</v>
          </cell>
          <cell r="N116">
            <v>0</v>
          </cell>
          <cell r="O116">
            <v>0</v>
          </cell>
          <cell r="P116">
            <v>0</v>
          </cell>
          <cell r="S116">
            <v>0</v>
          </cell>
          <cell r="V116">
            <v>0</v>
          </cell>
          <cell r="Y116">
            <v>0</v>
          </cell>
          <cell r="Z116">
            <v>0</v>
          </cell>
          <cell r="AA116">
            <v>0</v>
          </cell>
          <cell r="AD116">
            <v>0</v>
          </cell>
          <cell r="AG116">
            <v>0</v>
          </cell>
          <cell r="AJ116">
            <v>0</v>
          </cell>
          <cell r="AK116">
            <v>0</v>
          </cell>
        </row>
        <row r="117">
          <cell r="A117">
            <v>112</v>
          </cell>
          <cell r="B117" t="str">
            <v xml:space="preserve">Chùi bảng </v>
          </cell>
          <cell r="C117" t="str">
            <v>Miếng</v>
          </cell>
          <cell r="D117">
            <v>112</v>
          </cell>
          <cell r="H117">
            <v>0</v>
          </cell>
          <cell r="K117">
            <v>0</v>
          </cell>
          <cell r="N117">
            <v>0</v>
          </cell>
          <cell r="O117">
            <v>0</v>
          </cell>
          <cell r="P117">
            <v>0</v>
          </cell>
          <cell r="S117">
            <v>0</v>
          </cell>
          <cell r="V117">
            <v>0</v>
          </cell>
          <cell r="Y117">
            <v>0</v>
          </cell>
          <cell r="Z117">
            <v>0</v>
          </cell>
          <cell r="AA117">
            <v>0</v>
          </cell>
          <cell r="AD117">
            <v>0</v>
          </cell>
          <cell r="AG117">
            <v>0</v>
          </cell>
          <cell r="AJ117">
            <v>0</v>
          </cell>
          <cell r="AK117">
            <v>0</v>
          </cell>
        </row>
        <row r="118">
          <cell r="A118">
            <v>113</v>
          </cell>
          <cell r="B118" t="str">
            <v xml:space="preserve">Chổi cỏ dày </v>
          </cell>
          <cell r="C118" t="str">
            <v xml:space="preserve">Cây </v>
          </cell>
          <cell r="D118">
            <v>113</v>
          </cell>
          <cell r="H118">
            <v>0</v>
          </cell>
          <cell r="K118">
            <v>0</v>
          </cell>
          <cell r="N118">
            <v>0</v>
          </cell>
          <cell r="O118">
            <v>0</v>
          </cell>
          <cell r="P118">
            <v>0</v>
          </cell>
          <cell r="S118">
            <v>0</v>
          </cell>
          <cell r="V118">
            <v>0</v>
          </cell>
          <cell r="Y118">
            <v>0</v>
          </cell>
          <cell r="Z118">
            <v>0</v>
          </cell>
          <cell r="AA118">
            <v>0</v>
          </cell>
          <cell r="AD118">
            <v>0</v>
          </cell>
          <cell r="AG118">
            <v>0</v>
          </cell>
          <cell r="AJ118">
            <v>0</v>
          </cell>
          <cell r="AK118">
            <v>0</v>
          </cell>
        </row>
        <row r="119">
          <cell r="A119">
            <v>114</v>
          </cell>
          <cell r="B119" t="str">
            <v>Bìa còng bật 07p Kokuyo</v>
          </cell>
          <cell r="C119" t="str">
            <v>Cái</v>
          </cell>
          <cell r="D119">
            <v>114</v>
          </cell>
          <cell r="H119">
            <v>0</v>
          </cell>
          <cell r="K119">
            <v>0</v>
          </cell>
          <cell r="N119">
            <v>0</v>
          </cell>
          <cell r="O119">
            <v>0</v>
          </cell>
          <cell r="P119">
            <v>0</v>
          </cell>
          <cell r="S119">
            <v>0</v>
          </cell>
          <cell r="V119">
            <v>0</v>
          </cell>
          <cell r="Y119">
            <v>0</v>
          </cell>
          <cell r="Z119">
            <v>0</v>
          </cell>
          <cell r="AA119">
            <v>0</v>
          </cell>
          <cell r="AD119">
            <v>0</v>
          </cell>
          <cell r="AG119">
            <v>0</v>
          </cell>
          <cell r="AJ119">
            <v>0</v>
          </cell>
          <cell r="AK119">
            <v>0</v>
          </cell>
        </row>
        <row r="120">
          <cell r="A120">
            <v>115</v>
          </cell>
          <cell r="B120" t="str">
            <v xml:space="preserve">Sổ namecard </v>
          </cell>
          <cell r="C120" t="str">
            <v xml:space="preserve">Cuốn </v>
          </cell>
          <cell r="D120">
            <v>115</v>
          </cell>
          <cell r="H120">
            <v>0</v>
          </cell>
          <cell r="K120">
            <v>0</v>
          </cell>
          <cell r="N120">
            <v>0</v>
          </cell>
          <cell r="O120">
            <v>0</v>
          </cell>
          <cell r="P120">
            <v>0</v>
          </cell>
          <cell r="S120">
            <v>0</v>
          </cell>
          <cell r="V120">
            <v>0</v>
          </cell>
          <cell r="Y120">
            <v>0</v>
          </cell>
          <cell r="Z120">
            <v>0</v>
          </cell>
          <cell r="AA120">
            <v>0</v>
          </cell>
          <cell r="AD120">
            <v>0</v>
          </cell>
          <cell r="AG120">
            <v>0</v>
          </cell>
          <cell r="AJ120">
            <v>0</v>
          </cell>
          <cell r="AK120">
            <v>0</v>
          </cell>
        </row>
        <row r="121">
          <cell r="A121">
            <v>116</v>
          </cell>
          <cell r="B121" t="str">
            <v xml:space="preserve">Bảng tên dẻo đứng + dây đeo móc </v>
          </cell>
          <cell r="C121" t="str">
            <v>Cái</v>
          </cell>
          <cell r="D121">
            <v>116</v>
          </cell>
          <cell r="H121">
            <v>0</v>
          </cell>
          <cell r="K121">
            <v>0</v>
          </cell>
          <cell r="N121">
            <v>0</v>
          </cell>
          <cell r="O121">
            <v>0</v>
          </cell>
          <cell r="P121">
            <v>0</v>
          </cell>
          <cell r="S121">
            <v>0</v>
          </cell>
          <cell r="V121">
            <v>0</v>
          </cell>
          <cell r="Y121">
            <v>0</v>
          </cell>
          <cell r="Z121">
            <v>0</v>
          </cell>
          <cell r="AA121">
            <v>0</v>
          </cell>
          <cell r="AD121">
            <v>0</v>
          </cell>
          <cell r="AG121">
            <v>0</v>
          </cell>
          <cell r="AJ121">
            <v>0</v>
          </cell>
          <cell r="AK121">
            <v>0</v>
          </cell>
        </row>
        <row r="122">
          <cell r="A122">
            <v>117</v>
          </cell>
          <cell r="B122" t="str">
            <v>Chổi lông gà</v>
          </cell>
          <cell r="C122" t="str">
            <v xml:space="preserve">Cây </v>
          </cell>
          <cell r="D122">
            <v>117</v>
          </cell>
          <cell r="H122">
            <v>0</v>
          </cell>
          <cell r="K122">
            <v>0</v>
          </cell>
          <cell r="N122">
            <v>0</v>
          </cell>
          <cell r="O122">
            <v>0</v>
          </cell>
          <cell r="P122">
            <v>0</v>
          </cell>
          <cell r="S122">
            <v>0</v>
          </cell>
          <cell r="V122">
            <v>0</v>
          </cell>
          <cell r="Y122">
            <v>0</v>
          </cell>
          <cell r="Z122">
            <v>0</v>
          </cell>
          <cell r="AA122">
            <v>0</v>
          </cell>
          <cell r="AD122">
            <v>0</v>
          </cell>
          <cell r="AG122">
            <v>0</v>
          </cell>
          <cell r="AJ122">
            <v>0</v>
          </cell>
          <cell r="AK122">
            <v>0</v>
          </cell>
        </row>
        <row r="123">
          <cell r="A123">
            <v>118</v>
          </cell>
          <cell r="B123" t="str">
            <v xml:space="preserve">Thảm nhựa </v>
          </cell>
          <cell r="C123" t="str">
            <v>Cái</v>
          </cell>
          <cell r="D123">
            <v>118</v>
          </cell>
          <cell r="H123">
            <v>0</v>
          </cell>
          <cell r="K123">
            <v>0</v>
          </cell>
          <cell r="N123">
            <v>0</v>
          </cell>
          <cell r="O123">
            <v>0</v>
          </cell>
          <cell r="P123">
            <v>0</v>
          </cell>
          <cell r="S123">
            <v>0</v>
          </cell>
          <cell r="V123">
            <v>0</v>
          </cell>
          <cell r="Y123">
            <v>0</v>
          </cell>
          <cell r="Z123">
            <v>0</v>
          </cell>
          <cell r="AA123">
            <v>0</v>
          </cell>
          <cell r="AD123">
            <v>0</v>
          </cell>
          <cell r="AG123">
            <v>0</v>
          </cell>
          <cell r="AJ123">
            <v>0</v>
          </cell>
          <cell r="AK123">
            <v>0</v>
          </cell>
        </row>
        <row r="124">
          <cell r="A124">
            <v>119</v>
          </cell>
          <cell r="B124" t="str">
            <v>Máy tính casio 14 số</v>
          </cell>
          <cell r="C124" t="str">
            <v>Cái</v>
          </cell>
          <cell r="D124">
            <v>119</v>
          </cell>
          <cell r="H124">
            <v>0</v>
          </cell>
          <cell r="K124">
            <v>0</v>
          </cell>
          <cell r="N124">
            <v>0</v>
          </cell>
          <cell r="O124">
            <v>0</v>
          </cell>
          <cell r="P124">
            <v>0</v>
          </cell>
          <cell r="S124">
            <v>0</v>
          </cell>
          <cell r="V124">
            <v>0</v>
          </cell>
          <cell r="Y124">
            <v>0</v>
          </cell>
          <cell r="Z124">
            <v>0</v>
          </cell>
          <cell r="AA124">
            <v>0</v>
          </cell>
          <cell r="AD124">
            <v>0</v>
          </cell>
          <cell r="AG124">
            <v>0</v>
          </cell>
          <cell r="AJ124">
            <v>0</v>
          </cell>
          <cell r="AK124">
            <v>0</v>
          </cell>
        </row>
        <row r="125">
          <cell r="A125">
            <v>120</v>
          </cell>
          <cell r="B125" t="str">
            <v>Bảng Mica trắng 80*1,2</v>
          </cell>
          <cell r="C125" t="str">
            <v>Cái</v>
          </cell>
          <cell r="D125">
            <v>120</v>
          </cell>
          <cell r="H125">
            <v>0</v>
          </cell>
          <cell r="K125">
            <v>0</v>
          </cell>
          <cell r="N125">
            <v>0</v>
          </cell>
          <cell r="O125">
            <v>0</v>
          </cell>
          <cell r="P125">
            <v>0</v>
          </cell>
          <cell r="S125">
            <v>0</v>
          </cell>
          <cell r="V125">
            <v>0</v>
          </cell>
          <cell r="Y125">
            <v>0</v>
          </cell>
          <cell r="Z125">
            <v>0</v>
          </cell>
          <cell r="AA125">
            <v>0</v>
          </cell>
          <cell r="AD125">
            <v>0</v>
          </cell>
          <cell r="AG125">
            <v>0</v>
          </cell>
          <cell r="AJ125">
            <v>0</v>
          </cell>
          <cell r="AK125">
            <v>0</v>
          </cell>
        </row>
        <row r="126">
          <cell r="A126">
            <v>121</v>
          </cell>
          <cell r="B126" t="str">
            <v>Giấy fo màu A4-70 xanh</v>
          </cell>
          <cell r="C126" t="str">
            <v>Ram</v>
          </cell>
          <cell r="D126">
            <v>121</v>
          </cell>
          <cell r="H126">
            <v>0</v>
          </cell>
          <cell r="K126">
            <v>0</v>
          </cell>
          <cell r="N126">
            <v>0</v>
          </cell>
          <cell r="O126">
            <v>0</v>
          </cell>
          <cell r="P126">
            <v>0</v>
          </cell>
          <cell r="S126">
            <v>0</v>
          </cell>
          <cell r="V126">
            <v>0</v>
          </cell>
          <cell r="Y126">
            <v>0</v>
          </cell>
          <cell r="Z126">
            <v>0</v>
          </cell>
          <cell r="AA126">
            <v>0</v>
          </cell>
          <cell r="AD126">
            <v>0</v>
          </cell>
          <cell r="AG126">
            <v>0</v>
          </cell>
          <cell r="AJ126">
            <v>0</v>
          </cell>
          <cell r="AK126">
            <v>0</v>
          </cell>
        </row>
        <row r="127">
          <cell r="A127">
            <v>122</v>
          </cell>
          <cell r="B127" t="str">
            <v>Giấy fo màu A4-80 vàng</v>
          </cell>
          <cell r="C127" t="str">
            <v>Ram</v>
          </cell>
          <cell r="D127">
            <v>122</v>
          </cell>
          <cell r="H127">
            <v>0</v>
          </cell>
          <cell r="K127">
            <v>0</v>
          </cell>
          <cell r="N127">
            <v>0</v>
          </cell>
          <cell r="O127">
            <v>0</v>
          </cell>
          <cell r="P127">
            <v>0</v>
          </cell>
          <cell r="S127">
            <v>0</v>
          </cell>
          <cell r="V127">
            <v>0</v>
          </cell>
          <cell r="Y127">
            <v>0</v>
          </cell>
          <cell r="Z127">
            <v>0</v>
          </cell>
          <cell r="AA127">
            <v>0</v>
          </cell>
          <cell r="AD127">
            <v>0</v>
          </cell>
          <cell r="AG127">
            <v>0</v>
          </cell>
          <cell r="AJ127">
            <v>0</v>
          </cell>
          <cell r="AK127">
            <v>0</v>
          </cell>
        </row>
        <row r="128">
          <cell r="A128">
            <v>123</v>
          </cell>
          <cell r="B128" t="str">
            <v>Dấu hộp</v>
          </cell>
          <cell r="C128" t="str">
            <v>hộp</v>
          </cell>
          <cell r="D128">
            <v>123</v>
          </cell>
          <cell r="H128">
            <v>0</v>
          </cell>
          <cell r="K128">
            <v>0</v>
          </cell>
          <cell r="N128">
            <v>0</v>
          </cell>
          <cell r="O128">
            <v>0</v>
          </cell>
          <cell r="P128">
            <v>0</v>
          </cell>
          <cell r="S128">
            <v>0</v>
          </cell>
          <cell r="V128">
            <v>0</v>
          </cell>
          <cell r="Y128">
            <v>0</v>
          </cell>
          <cell r="Z128">
            <v>0</v>
          </cell>
          <cell r="AA128">
            <v>0</v>
          </cell>
          <cell r="AD128">
            <v>0</v>
          </cell>
          <cell r="AG128">
            <v>0</v>
          </cell>
          <cell r="AJ128">
            <v>0</v>
          </cell>
          <cell r="AK128">
            <v>0</v>
          </cell>
        </row>
        <row r="129">
          <cell r="A129">
            <v>124</v>
          </cell>
          <cell r="B129" t="str">
            <v>Giấy A4 82 Excel</v>
          </cell>
          <cell r="C129" t="str">
            <v>Ram</v>
          </cell>
          <cell r="D129">
            <v>124</v>
          </cell>
          <cell r="H129">
            <v>0</v>
          </cell>
          <cell r="K129">
            <v>0</v>
          </cell>
          <cell r="N129">
            <v>0</v>
          </cell>
          <cell r="O129">
            <v>0</v>
          </cell>
          <cell r="P129">
            <v>0</v>
          </cell>
          <cell r="S129">
            <v>0</v>
          </cell>
          <cell r="V129">
            <v>0</v>
          </cell>
          <cell r="Y129">
            <v>0</v>
          </cell>
          <cell r="Z129">
            <v>0</v>
          </cell>
          <cell r="AA129">
            <v>0</v>
          </cell>
          <cell r="AD129">
            <v>0</v>
          </cell>
          <cell r="AG129">
            <v>0</v>
          </cell>
          <cell r="AJ129">
            <v>0</v>
          </cell>
          <cell r="AK129">
            <v>0</v>
          </cell>
        </row>
        <row r="130">
          <cell r="A130">
            <v>125</v>
          </cell>
          <cell r="B130" t="str">
            <v>Xà bông Viso (800g)</v>
          </cell>
          <cell r="C130" t="str">
            <v>bịch</v>
          </cell>
          <cell r="D130">
            <v>125</v>
          </cell>
          <cell r="H130">
            <v>0</v>
          </cell>
          <cell r="K130">
            <v>0</v>
          </cell>
          <cell r="N130">
            <v>0</v>
          </cell>
          <cell r="O130">
            <v>0</v>
          </cell>
          <cell r="P130">
            <v>0</v>
          </cell>
          <cell r="S130">
            <v>0</v>
          </cell>
          <cell r="V130">
            <v>0</v>
          </cell>
          <cell r="Y130">
            <v>0</v>
          </cell>
          <cell r="Z130">
            <v>0</v>
          </cell>
          <cell r="AA130">
            <v>0</v>
          </cell>
          <cell r="AD130">
            <v>0</v>
          </cell>
          <cell r="AG130">
            <v>0</v>
          </cell>
          <cell r="AJ130">
            <v>0</v>
          </cell>
          <cell r="AK130">
            <v>0</v>
          </cell>
        </row>
        <row r="131">
          <cell r="A131">
            <v>126</v>
          </cell>
          <cell r="B131" t="str">
            <v>Thước mica 20cm</v>
          </cell>
          <cell r="C131" t="str">
            <v>cây</v>
          </cell>
          <cell r="D131">
            <v>126</v>
          </cell>
          <cell r="H131">
            <v>0</v>
          </cell>
          <cell r="K131">
            <v>0</v>
          </cell>
          <cell r="N131">
            <v>0</v>
          </cell>
          <cell r="O131">
            <v>0</v>
          </cell>
          <cell r="P131">
            <v>0</v>
          </cell>
          <cell r="S131">
            <v>0</v>
          </cell>
          <cell r="V131">
            <v>0</v>
          </cell>
          <cell r="Y131">
            <v>0</v>
          </cell>
          <cell r="Z131">
            <v>0</v>
          </cell>
          <cell r="AA131">
            <v>0</v>
          </cell>
          <cell r="AD131">
            <v>0</v>
          </cell>
          <cell r="AG131">
            <v>0</v>
          </cell>
          <cell r="AJ131">
            <v>0</v>
          </cell>
          <cell r="AK131">
            <v>0</v>
          </cell>
        </row>
        <row r="132">
          <cell r="A132">
            <v>127</v>
          </cell>
          <cell r="B132" t="str">
            <v>Ca múc nước</v>
          </cell>
          <cell r="C132" t="str">
            <v>cái</v>
          </cell>
          <cell r="D132">
            <v>127</v>
          </cell>
          <cell r="H132">
            <v>0</v>
          </cell>
          <cell r="O132">
            <v>0</v>
          </cell>
          <cell r="P132">
            <v>0</v>
          </cell>
          <cell r="S132">
            <v>0</v>
          </cell>
          <cell r="Z132">
            <v>0</v>
          </cell>
          <cell r="AA132">
            <v>0</v>
          </cell>
          <cell r="AD132">
            <v>0</v>
          </cell>
          <cell r="AK132">
            <v>0</v>
          </cell>
        </row>
        <row r="133">
          <cell r="A133">
            <v>128</v>
          </cell>
          <cell r="B133" t="str">
            <v>Bìa thư trắng 12*22</v>
          </cell>
          <cell r="C133" t="str">
            <v>xấp</v>
          </cell>
          <cell r="D133">
            <v>128</v>
          </cell>
          <cell r="H133">
            <v>0</v>
          </cell>
          <cell r="O133">
            <v>0</v>
          </cell>
          <cell r="P133">
            <v>0</v>
          </cell>
          <cell r="S133">
            <v>0</v>
          </cell>
          <cell r="Z133">
            <v>0</v>
          </cell>
          <cell r="AA133">
            <v>0</v>
          </cell>
          <cell r="AD133">
            <v>0</v>
          </cell>
          <cell r="AK133">
            <v>0</v>
          </cell>
        </row>
        <row r="134">
          <cell r="A134">
            <v>129</v>
          </cell>
          <cell r="B134" t="str">
            <v>Viết bi TL-027 (đỏ)</v>
          </cell>
          <cell r="C134" t="str">
            <v>cây</v>
          </cell>
          <cell r="D134">
            <v>129</v>
          </cell>
          <cell r="H134">
            <v>0</v>
          </cell>
          <cell r="O134">
            <v>0</v>
          </cell>
          <cell r="P134">
            <v>0</v>
          </cell>
          <cell r="S134">
            <v>0</v>
          </cell>
          <cell r="Z134">
            <v>0</v>
          </cell>
          <cell r="AA134">
            <v>0</v>
          </cell>
          <cell r="AD134">
            <v>0</v>
          </cell>
          <cell r="AK134">
            <v>0</v>
          </cell>
        </row>
        <row r="135">
          <cell r="A135">
            <v>130</v>
          </cell>
          <cell r="B135" t="str">
            <v>Kéo VP S108</v>
          </cell>
          <cell r="C135" t="str">
            <v>cây</v>
          </cell>
          <cell r="D135">
            <v>130</v>
          </cell>
          <cell r="H135">
            <v>0</v>
          </cell>
          <cell r="O135">
            <v>0</v>
          </cell>
          <cell r="P135">
            <v>0</v>
          </cell>
          <cell r="S135">
            <v>0</v>
          </cell>
          <cell r="Z135">
            <v>0</v>
          </cell>
          <cell r="AA135">
            <v>0</v>
          </cell>
          <cell r="AD135">
            <v>0</v>
          </cell>
          <cell r="AK135">
            <v>0</v>
          </cell>
        </row>
        <row r="136">
          <cell r="A136">
            <v>131</v>
          </cell>
          <cell r="B136" t="str">
            <v>Kéo lớn suremark</v>
          </cell>
          <cell r="C136" t="str">
            <v>cây</v>
          </cell>
          <cell r="D136">
            <v>131</v>
          </cell>
          <cell r="H136">
            <v>0</v>
          </cell>
          <cell r="O136">
            <v>0</v>
          </cell>
          <cell r="P136">
            <v>0</v>
          </cell>
          <cell r="S136">
            <v>0</v>
          </cell>
          <cell r="Z136">
            <v>0</v>
          </cell>
          <cell r="AA136">
            <v>0</v>
          </cell>
          <cell r="AD136">
            <v>0</v>
          </cell>
          <cell r="AK136">
            <v>0</v>
          </cell>
        </row>
        <row r="137">
          <cell r="A137">
            <v>132</v>
          </cell>
          <cell r="B137" t="str">
            <v>Ribbon LQ 300 Fullmark</v>
          </cell>
          <cell r="C137" t="str">
            <v>caí</v>
          </cell>
          <cell r="D137">
            <v>132</v>
          </cell>
          <cell r="H137">
            <v>0</v>
          </cell>
          <cell r="O137">
            <v>0</v>
          </cell>
          <cell r="P137">
            <v>0</v>
          </cell>
          <cell r="S137">
            <v>0</v>
          </cell>
          <cell r="Z137">
            <v>0</v>
          </cell>
          <cell r="AA137">
            <v>0</v>
          </cell>
          <cell r="AD137">
            <v>0</v>
          </cell>
          <cell r="AK137">
            <v>0</v>
          </cell>
        </row>
        <row r="138">
          <cell r="A138">
            <v>133</v>
          </cell>
          <cell r="B138" t="str">
            <v>Chổi cỏ nhựa</v>
          </cell>
          <cell r="C138" t="str">
            <v>cây</v>
          </cell>
          <cell r="D138">
            <v>133</v>
          </cell>
          <cell r="H138">
            <v>0</v>
          </cell>
          <cell r="O138">
            <v>0</v>
          </cell>
          <cell r="P138">
            <v>0</v>
          </cell>
          <cell r="S138">
            <v>0</v>
          </cell>
          <cell r="Z138">
            <v>0</v>
          </cell>
          <cell r="AA138">
            <v>0</v>
          </cell>
          <cell r="AD138">
            <v>0</v>
          </cell>
          <cell r="AK138">
            <v>0</v>
          </cell>
        </row>
        <row r="139">
          <cell r="A139">
            <v>134</v>
          </cell>
          <cell r="B139" t="str">
            <v>Chổi chà</v>
          </cell>
          <cell r="C139" t="str">
            <v>cây</v>
          </cell>
          <cell r="D139">
            <v>134</v>
          </cell>
          <cell r="H139">
            <v>0</v>
          </cell>
          <cell r="O139">
            <v>0</v>
          </cell>
          <cell r="P139">
            <v>0</v>
          </cell>
          <cell r="S139">
            <v>0</v>
          </cell>
          <cell r="Z139">
            <v>0</v>
          </cell>
          <cell r="AA139">
            <v>0</v>
          </cell>
          <cell r="AD139">
            <v>0</v>
          </cell>
          <cell r="AK139">
            <v>0</v>
          </cell>
        </row>
        <row r="140">
          <cell r="A140">
            <v>135</v>
          </cell>
          <cell r="B140" t="str">
            <v>Xô 18</v>
          </cell>
          <cell r="C140" t="str">
            <v>cái</v>
          </cell>
          <cell r="D140">
            <v>135</v>
          </cell>
          <cell r="H140">
            <v>0</v>
          </cell>
          <cell r="O140">
            <v>0</v>
          </cell>
          <cell r="P140">
            <v>0</v>
          </cell>
          <cell r="S140">
            <v>0</v>
          </cell>
          <cell r="Z140">
            <v>0</v>
          </cell>
          <cell r="AA140">
            <v>0</v>
          </cell>
          <cell r="AD140">
            <v>0</v>
          </cell>
          <cell r="AK140">
            <v>0</v>
          </cell>
        </row>
        <row r="141">
          <cell r="A141">
            <v>136</v>
          </cell>
          <cell r="B141" t="str">
            <v>Thau</v>
          </cell>
          <cell r="C141" t="str">
            <v>cái</v>
          </cell>
          <cell r="D141">
            <v>136</v>
          </cell>
          <cell r="H141">
            <v>0</v>
          </cell>
          <cell r="O141">
            <v>0</v>
          </cell>
          <cell r="P141">
            <v>0</v>
          </cell>
          <cell r="S141">
            <v>0</v>
          </cell>
          <cell r="Z141">
            <v>0</v>
          </cell>
          <cell r="AA141">
            <v>0</v>
          </cell>
          <cell r="AD141">
            <v>0</v>
          </cell>
          <cell r="AK141">
            <v>0</v>
          </cell>
        </row>
        <row r="142">
          <cell r="A142">
            <v>137</v>
          </cell>
          <cell r="B142" t="str">
            <v>Ghim găm giấy</v>
          </cell>
          <cell r="C142" t="str">
            <v>cái</v>
          </cell>
          <cell r="D142">
            <v>137</v>
          </cell>
          <cell r="H142">
            <v>0</v>
          </cell>
          <cell r="O142">
            <v>0</v>
          </cell>
          <cell r="P142">
            <v>0</v>
          </cell>
          <cell r="S142">
            <v>0</v>
          </cell>
          <cell r="Z142">
            <v>0</v>
          </cell>
          <cell r="AA142">
            <v>0</v>
          </cell>
          <cell r="AD142">
            <v>0</v>
          </cell>
          <cell r="AK142">
            <v>0</v>
          </cell>
        </row>
        <row r="143">
          <cell r="A143">
            <v>138</v>
          </cell>
          <cell r="B143" t="str">
            <v>Bút lông dầu đầu to</v>
          </cell>
          <cell r="C143" t="str">
            <v>cây</v>
          </cell>
          <cell r="D143">
            <v>138</v>
          </cell>
          <cell r="H143">
            <v>0</v>
          </cell>
          <cell r="O143">
            <v>0</v>
          </cell>
          <cell r="P143">
            <v>0</v>
          </cell>
          <cell r="S143">
            <v>0</v>
          </cell>
          <cell r="Z143">
            <v>0</v>
          </cell>
          <cell r="AA143">
            <v>0</v>
          </cell>
          <cell r="AD143">
            <v>0</v>
          </cell>
          <cell r="AK143">
            <v>0</v>
          </cell>
        </row>
        <row r="144">
          <cell r="A144">
            <v>139</v>
          </cell>
          <cell r="B144" t="str">
            <v>Giấy IK PLUS 80</v>
          </cell>
          <cell r="C144" t="str">
            <v>Ram</v>
          </cell>
          <cell r="D144">
            <v>139</v>
          </cell>
          <cell r="H144">
            <v>0</v>
          </cell>
          <cell r="O144">
            <v>0</v>
          </cell>
          <cell r="P144">
            <v>0</v>
          </cell>
          <cell r="S144">
            <v>0</v>
          </cell>
          <cell r="Z144">
            <v>0</v>
          </cell>
          <cell r="AA144">
            <v>0</v>
          </cell>
          <cell r="AD144">
            <v>0</v>
          </cell>
          <cell r="AK144">
            <v>0</v>
          </cell>
        </row>
        <row r="145">
          <cell r="A145">
            <v>140</v>
          </cell>
          <cell r="B145" t="str">
            <v>Nước rửa tay</v>
          </cell>
          <cell r="C145" t="str">
            <v>chai</v>
          </cell>
          <cell r="D145">
            <v>140</v>
          </cell>
          <cell r="H145">
            <v>0</v>
          </cell>
          <cell r="O145">
            <v>0</v>
          </cell>
          <cell r="P145">
            <v>0</v>
          </cell>
          <cell r="S145">
            <v>0</v>
          </cell>
          <cell r="Z145">
            <v>0</v>
          </cell>
          <cell r="AA145">
            <v>0</v>
          </cell>
          <cell r="AD145">
            <v>0</v>
          </cell>
          <cell r="AK145">
            <v>0</v>
          </cell>
        </row>
        <row r="146">
          <cell r="A146">
            <v>141</v>
          </cell>
          <cell r="B146" t="str">
            <v>Chà Toilet</v>
          </cell>
          <cell r="C146" t="str">
            <v>cây</v>
          </cell>
          <cell r="D146">
            <v>141</v>
          </cell>
          <cell r="H146">
            <v>0</v>
          </cell>
          <cell r="O146">
            <v>0</v>
          </cell>
          <cell r="P146">
            <v>0</v>
          </cell>
          <cell r="S146">
            <v>0</v>
          </cell>
          <cell r="Z146">
            <v>0</v>
          </cell>
          <cell r="AA146">
            <v>0</v>
          </cell>
          <cell r="AD146">
            <v>0</v>
          </cell>
          <cell r="AK146">
            <v>0</v>
          </cell>
        </row>
        <row r="147">
          <cell r="A147">
            <v>142</v>
          </cell>
          <cell r="B147" t="str">
            <v>Sáp thơm</v>
          </cell>
          <cell r="C147" t="str">
            <v>cái</v>
          </cell>
          <cell r="D147">
            <v>142</v>
          </cell>
          <cell r="H147">
            <v>0</v>
          </cell>
          <cell r="O147">
            <v>0</v>
          </cell>
          <cell r="P147">
            <v>0</v>
          </cell>
          <cell r="S147">
            <v>0</v>
          </cell>
          <cell r="Z147">
            <v>0</v>
          </cell>
          <cell r="AA147">
            <v>0</v>
          </cell>
          <cell r="AD147">
            <v>0</v>
          </cell>
          <cell r="AK147">
            <v>0</v>
          </cell>
        </row>
        <row r="148">
          <cell r="A148">
            <v>143</v>
          </cell>
          <cell r="B148" t="str">
            <v>Sổ tay nhỏ</v>
          </cell>
          <cell r="C148" t="str">
            <v>quyển</v>
          </cell>
          <cell r="D148">
            <v>143</v>
          </cell>
          <cell r="H148">
            <v>0</v>
          </cell>
          <cell r="O148">
            <v>0</v>
          </cell>
          <cell r="P148">
            <v>0</v>
          </cell>
          <cell r="S148">
            <v>0</v>
          </cell>
          <cell r="Z148">
            <v>0</v>
          </cell>
          <cell r="AA148">
            <v>0</v>
          </cell>
          <cell r="AD148">
            <v>0</v>
          </cell>
          <cell r="AK148">
            <v>0</v>
          </cell>
        </row>
        <row r="149">
          <cell r="A149">
            <v>144</v>
          </cell>
          <cell r="B149" t="str">
            <v>Nước javel</v>
          </cell>
          <cell r="C149" t="str">
            <v>chai</v>
          </cell>
          <cell r="D149">
            <v>144</v>
          </cell>
          <cell r="H149">
            <v>0</v>
          </cell>
          <cell r="O149">
            <v>0</v>
          </cell>
          <cell r="P149">
            <v>0</v>
          </cell>
          <cell r="S149">
            <v>0</v>
          </cell>
          <cell r="Z149">
            <v>0</v>
          </cell>
          <cell r="AA149">
            <v>0</v>
          </cell>
          <cell r="AD149">
            <v>0</v>
          </cell>
          <cell r="AK149">
            <v>0</v>
          </cell>
        </row>
        <row r="150">
          <cell r="A150" t="str">
            <v>145</v>
          </cell>
          <cell r="B150" t="str">
            <v>Dây nilong</v>
          </cell>
          <cell r="C150" t="str">
            <v>cuộn</v>
          </cell>
          <cell r="D150">
            <v>145</v>
          </cell>
          <cell r="H150">
            <v>0</v>
          </cell>
          <cell r="O150">
            <v>0</v>
          </cell>
          <cell r="P150">
            <v>0</v>
          </cell>
          <cell r="S150">
            <v>0</v>
          </cell>
          <cell r="Z150">
            <v>0</v>
          </cell>
          <cell r="AA150">
            <v>0</v>
          </cell>
          <cell r="AD150">
            <v>0</v>
          </cell>
          <cell r="AK150">
            <v>0</v>
          </cell>
        </row>
        <row r="151">
          <cell r="A151">
            <v>0</v>
          </cell>
          <cell r="B151" t="str">
            <v>Bìa còng Kokuyo FC-S/9CM/650 sheet</v>
          </cell>
          <cell r="C151" t="str">
            <v>cái</v>
          </cell>
          <cell r="D151">
            <v>146</v>
          </cell>
          <cell r="H151">
            <v>0</v>
          </cell>
          <cell r="O151">
            <v>0</v>
          </cell>
          <cell r="P151">
            <v>0</v>
          </cell>
          <cell r="S151">
            <v>0</v>
          </cell>
          <cell r="Z151">
            <v>0</v>
          </cell>
          <cell r="AA151">
            <v>0</v>
          </cell>
          <cell r="AD151">
            <v>0</v>
          </cell>
          <cell r="AK151">
            <v>0</v>
          </cell>
        </row>
        <row r="152">
          <cell r="A152">
            <v>0</v>
          </cell>
          <cell r="B152">
            <v>0</v>
          </cell>
          <cell r="C152">
            <v>0</v>
          </cell>
          <cell r="D152">
            <v>0</v>
          </cell>
          <cell r="H152">
            <v>0</v>
          </cell>
          <cell r="O152">
            <v>0</v>
          </cell>
          <cell r="P152">
            <v>0</v>
          </cell>
          <cell r="S152">
            <v>0</v>
          </cell>
          <cell r="Z152">
            <v>0</v>
          </cell>
          <cell r="AA152">
            <v>0</v>
          </cell>
          <cell r="AD152">
            <v>0</v>
          </cell>
          <cell r="AK152">
            <v>0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0</v>
          </cell>
          <cell r="H153">
            <v>0</v>
          </cell>
          <cell r="O153">
            <v>0</v>
          </cell>
          <cell r="P153">
            <v>0</v>
          </cell>
          <cell r="S153">
            <v>0</v>
          </cell>
          <cell r="Z153">
            <v>0</v>
          </cell>
          <cell r="AA153">
            <v>0</v>
          </cell>
          <cell r="AD153">
            <v>0</v>
          </cell>
          <cell r="AK153">
            <v>0</v>
          </cell>
        </row>
        <row r="154">
          <cell r="A154">
            <v>0</v>
          </cell>
          <cell r="B154">
            <v>0</v>
          </cell>
          <cell r="C154">
            <v>0</v>
          </cell>
          <cell r="D154">
            <v>0</v>
          </cell>
          <cell r="H154">
            <v>0</v>
          </cell>
          <cell r="O154">
            <v>0</v>
          </cell>
          <cell r="P154">
            <v>0</v>
          </cell>
          <cell r="S154">
            <v>0</v>
          </cell>
          <cell r="Z154">
            <v>0</v>
          </cell>
          <cell r="AA154">
            <v>0</v>
          </cell>
          <cell r="AD154">
            <v>0</v>
          </cell>
          <cell r="AK154">
            <v>0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0</v>
          </cell>
          <cell r="H155">
            <v>0</v>
          </cell>
          <cell r="O155">
            <v>0</v>
          </cell>
          <cell r="P155">
            <v>0</v>
          </cell>
          <cell r="S155">
            <v>0</v>
          </cell>
          <cell r="Z155">
            <v>0</v>
          </cell>
          <cell r="AA155">
            <v>0</v>
          </cell>
          <cell r="AD155">
            <v>0</v>
          </cell>
          <cell r="AK155">
            <v>0</v>
          </cell>
        </row>
        <row r="156">
          <cell r="A156">
            <v>0</v>
          </cell>
          <cell r="B156">
            <v>0</v>
          </cell>
          <cell r="C156">
            <v>0</v>
          </cell>
          <cell r="D156">
            <v>0</v>
          </cell>
          <cell r="H156">
            <v>0</v>
          </cell>
          <cell r="O156">
            <v>0</v>
          </cell>
          <cell r="P156">
            <v>0</v>
          </cell>
          <cell r="S156">
            <v>0</v>
          </cell>
          <cell r="Z156">
            <v>0</v>
          </cell>
          <cell r="AA156">
            <v>0</v>
          </cell>
          <cell r="AD156">
            <v>0</v>
          </cell>
          <cell r="AK156">
            <v>0</v>
          </cell>
        </row>
        <row r="157">
          <cell r="X157">
            <v>0</v>
          </cell>
          <cell r="AA157">
            <v>0</v>
          </cell>
          <cell r="AB157">
            <v>0</v>
          </cell>
          <cell r="AC157">
            <v>0</v>
          </cell>
        </row>
        <row r="158">
          <cell r="A158" t="str">
            <v>TỔNG CỘNG</v>
          </cell>
          <cell r="H158">
            <v>0</v>
          </cell>
          <cell r="K158">
            <v>0</v>
          </cell>
          <cell r="N158">
            <v>0</v>
          </cell>
          <cell r="P158">
            <v>0</v>
          </cell>
          <cell r="S158">
            <v>0</v>
          </cell>
          <cell r="U158">
            <v>0</v>
          </cell>
          <cell r="X158">
            <v>0</v>
          </cell>
          <cell r="AA158">
            <v>0</v>
          </cell>
          <cell r="AB158">
            <v>0</v>
          </cell>
          <cell r="AC158">
            <v>0</v>
          </cell>
        </row>
        <row r="159">
          <cell r="H159">
            <v>310000</v>
          </cell>
        </row>
        <row r="160">
          <cell r="W160" t="e">
            <v>#REF!</v>
          </cell>
          <cell r="X160" t="e">
            <v>#REF!</v>
          </cell>
        </row>
      </sheetData>
      <sheetData sheetId="3"/>
      <sheetData sheetId="4">
        <row r="5">
          <cell r="N5">
            <v>0</v>
          </cell>
          <cell r="O5">
            <v>0</v>
          </cell>
          <cell r="P5">
            <v>0</v>
          </cell>
        </row>
        <row r="6">
          <cell r="N6">
            <v>0</v>
          </cell>
          <cell r="O6">
            <v>0</v>
          </cell>
          <cell r="P6">
            <v>0</v>
          </cell>
        </row>
        <row r="7">
          <cell r="N7">
            <v>0</v>
          </cell>
          <cell r="O7">
            <v>0</v>
          </cell>
          <cell r="P7">
            <v>0</v>
          </cell>
        </row>
        <row r="8">
          <cell r="N8">
            <v>0</v>
          </cell>
          <cell r="O8">
            <v>0</v>
          </cell>
          <cell r="P8">
            <v>0</v>
          </cell>
        </row>
        <row r="9">
          <cell r="N9">
            <v>0</v>
          </cell>
          <cell r="O9">
            <v>0</v>
          </cell>
          <cell r="P9">
            <v>0</v>
          </cell>
        </row>
        <row r="10">
          <cell r="N10">
            <v>0</v>
          </cell>
          <cell r="O10">
            <v>0</v>
          </cell>
          <cell r="P10">
            <v>0</v>
          </cell>
        </row>
        <row r="11">
          <cell r="N11">
            <v>0</v>
          </cell>
          <cell r="O11">
            <v>0</v>
          </cell>
          <cell r="P11">
            <v>0</v>
          </cell>
        </row>
        <row r="12">
          <cell r="N12">
            <v>0</v>
          </cell>
          <cell r="O12">
            <v>0</v>
          </cell>
          <cell r="P12">
            <v>0</v>
          </cell>
        </row>
        <row r="13">
          <cell r="N13">
            <v>0</v>
          </cell>
          <cell r="O13">
            <v>0</v>
          </cell>
          <cell r="P13">
            <v>0</v>
          </cell>
        </row>
        <row r="14">
          <cell r="N14">
            <v>0</v>
          </cell>
          <cell r="O14">
            <v>0</v>
          </cell>
          <cell r="P14">
            <v>0</v>
          </cell>
        </row>
        <row r="15">
          <cell r="N15">
            <v>0</v>
          </cell>
          <cell r="O15">
            <v>0</v>
          </cell>
          <cell r="P15">
            <v>0</v>
          </cell>
        </row>
        <row r="16">
          <cell r="N16">
            <v>0</v>
          </cell>
          <cell r="O16">
            <v>0</v>
          </cell>
          <cell r="P16">
            <v>0</v>
          </cell>
        </row>
        <row r="17">
          <cell r="N17">
            <v>0</v>
          </cell>
          <cell r="O17">
            <v>0</v>
          </cell>
          <cell r="P17">
            <v>0</v>
          </cell>
        </row>
        <row r="18">
          <cell r="N18">
            <v>0</v>
          </cell>
          <cell r="O18">
            <v>0</v>
          </cell>
          <cell r="P18">
            <v>0</v>
          </cell>
        </row>
        <row r="19">
          <cell r="N19">
            <v>0</v>
          </cell>
          <cell r="O19">
            <v>0</v>
          </cell>
          <cell r="P19">
            <v>0</v>
          </cell>
        </row>
        <row r="20">
          <cell r="N20">
            <v>0</v>
          </cell>
          <cell r="O20">
            <v>0</v>
          </cell>
          <cell r="P20">
            <v>0</v>
          </cell>
        </row>
        <row r="21">
          <cell r="N21">
            <v>0</v>
          </cell>
          <cell r="O21">
            <v>0</v>
          </cell>
          <cell r="P21">
            <v>0</v>
          </cell>
        </row>
        <row r="22">
          <cell r="N22">
            <v>0</v>
          </cell>
          <cell r="O22">
            <v>0</v>
          </cell>
          <cell r="P22">
            <v>0</v>
          </cell>
        </row>
        <row r="23">
          <cell r="N23">
            <v>0</v>
          </cell>
          <cell r="O23">
            <v>0</v>
          </cell>
          <cell r="P23">
            <v>0</v>
          </cell>
        </row>
        <row r="24">
          <cell r="N24">
            <v>0</v>
          </cell>
          <cell r="O24">
            <v>0</v>
          </cell>
          <cell r="P24">
            <v>0</v>
          </cell>
        </row>
        <row r="25">
          <cell r="N25">
            <v>0</v>
          </cell>
          <cell r="O25">
            <v>0</v>
          </cell>
          <cell r="P25">
            <v>0</v>
          </cell>
        </row>
        <row r="26">
          <cell r="N26">
            <v>0</v>
          </cell>
          <cell r="O26">
            <v>0</v>
          </cell>
          <cell r="P26">
            <v>0</v>
          </cell>
        </row>
        <row r="27">
          <cell r="N27">
            <v>0</v>
          </cell>
          <cell r="O27">
            <v>0</v>
          </cell>
          <cell r="P27">
            <v>0</v>
          </cell>
        </row>
        <row r="28">
          <cell r="N28">
            <v>0</v>
          </cell>
          <cell r="O28">
            <v>0</v>
          </cell>
          <cell r="P28">
            <v>0</v>
          </cell>
        </row>
        <row r="29">
          <cell r="N29">
            <v>0</v>
          </cell>
          <cell r="O29">
            <v>0</v>
          </cell>
          <cell r="P29">
            <v>0</v>
          </cell>
        </row>
        <row r="30">
          <cell r="N30">
            <v>0</v>
          </cell>
          <cell r="O30">
            <v>0</v>
          </cell>
          <cell r="P30">
            <v>0</v>
          </cell>
        </row>
        <row r="31">
          <cell r="N31">
            <v>0</v>
          </cell>
          <cell r="O31">
            <v>0</v>
          </cell>
          <cell r="P31">
            <v>0</v>
          </cell>
        </row>
        <row r="32">
          <cell r="N32">
            <v>0</v>
          </cell>
          <cell r="O32">
            <v>0</v>
          </cell>
          <cell r="P32">
            <v>0</v>
          </cell>
        </row>
        <row r="33">
          <cell r="N33">
            <v>0</v>
          </cell>
          <cell r="O33">
            <v>0</v>
          </cell>
          <cell r="P33">
            <v>0</v>
          </cell>
        </row>
        <row r="34">
          <cell r="N34">
            <v>0</v>
          </cell>
          <cell r="O34">
            <v>0</v>
          </cell>
          <cell r="P34">
            <v>0</v>
          </cell>
        </row>
        <row r="35">
          <cell r="N35">
            <v>0</v>
          </cell>
          <cell r="O35">
            <v>0</v>
          </cell>
          <cell r="P35">
            <v>0</v>
          </cell>
        </row>
        <row r="36">
          <cell r="N36">
            <v>0</v>
          </cell>
          <cell r="O36">
            <v>0</v>
          </cell>
          <cell r="P36">
            <v>0</v>
          </cell>
        </row>
        <row r="37">
          <cell r="N37">
            <v>0</v>
          </cell>
          <cell r="O37">
            <v>0</v>
          </cell>
          <cell r="P37">
            <v>0</v>
          </cell>
        </row>
        <row r="38">
          <cell r="N38">
            <v>0</v>
          </cell>
          <cell r="O38">
            <v>0</v>
          </cell>
          <cell r="P38">
            <v>0</v>
          </cell>
        </row>
        <row r="39">
          <cell r="N39">
            <v>0</v>
          </cell>
          <cell r="O39">
            <v>0</v>
          </cell>
          <cell r="P39">
            <v>0</v>
          </cell>
        </row>
        <row r="40">
          <cell r="N40">
            <v>0</v>
          </cell>
          <cell r="O40">
            <v>0</v>
          </cell>
          <cell r="P40">
            <v>0</v>
          </cell>
        </row>
        <row r="41">
          <cell r="N41">
            <v>0</v>
          </cell>
          <cell r="O41">
            <v>0</v>
          </cell>
          <cell r="P41">
            <v>0</v>
          </cell>
        </row>
        <row r="42">
          <cell r="N42">
            <v>0</v>
          </cell>
          <cell r="O42">
            <v>0</v>
          </cell>
          <cell r="P42">
            <v>0</v>
          </cell>
        </row>
        <row r="43">
          <cell r="N43">
            <v>0</v>
          </cell>
          <cell r="O43">
            <v>0</v>
          </cell>
          <cell r="P43">
            <v>0</v>
          </cell>
        </row>
        <row r="44">
          <cell r="N44">
            <v>0</v>
          </cell>
          <cell r="O44">
            <v>0</v>
          </cell>
          <cell r="P44">
            <v>0</v>
          </cell>
        </row>
        <row r="45">
          <cell r="N45">
            <v>0</v>
          </cell>
          <cell r="O45">
            <v>0</v>
          </cell>
          <cell r="P45">
            <v>0</v>
          </cell>
        </row>
        <row r="46">
          <cell r="N46">
            <v>0</v>
          </cell>
          <cell r="O46">
            <v>0</v>
          </cell>
          <cell r="P46">
            <v>0</v>
          </cell>
        </row>
        <row r="47">
          <cell r="N47">
            <v>0</v>
          </cell>
          <cell r="O47">
            <v>0</v>
          </cell>
          <cell r="P47">
            <v>0</v>
          </cell>
        </row>
        <row r="48">
          <cell r="N48">
            <v>0</v>
          </cell>
          <cell r="O48">
            <v>0</v>
          </cell>
          <cell r="P48">
            <v>0</v>
          </cell>
        </row>
        <row r="49">
          <cell r="N49">
            <v>0</v>
          </cell>
          <cell r="O49">
            <v>0</v>
          </cell>
          <cell r="P49">
            <v>0</v>
          </cell>
        </row>
        <row r="50">
          <cell r="N50">
            <v>0</v>
          </cell>
          <cell r="O50">
            <v>0</v>
          </cell>
          <cell r="P50">
            <v>0</v>
          </cell>
        </row>
        <row r="51">
          <cell r="N51">
            <v>0</v>
          </cell>
          <cell r="O51">
            <v>0</v>
          </cell>
          <cell r="P51">
            <v>0</v>
          </cell>
        </row>
        <row r="52">
          <cell r="N52">
            <v>0</v>
          </cell>
          <cell r="O52">
            <v>0</v>
          </cell>
          <cell r="P52">
            <v>0</v>
          </cell>
        </row>
        <row r="53">
          <cell r="N53">
            <v>0</v>
          </cell>
          <cell r="O53">
            <v>0</v>
          </cell>
          <cell r="P53">
            <v>0</v>
          </cell>
        </row>
        <row r="54">
          <cell r="N54">
            <v>0</v>
          </cell>
          <cell r="O54">
            <v>0</v>
          </cell>
          <cell r="P54">
            <v>0</v>
          </cell>
        </row>
        <row r="55">
          <cell r="N55">
            <v>0</v>
          </cell>
          <cell r="O55">
            <v>0</v>
          </cell>
          <cell r="P55">
            <v>0</v>
          </cell>
        </row>
        <row r="56">
          <cell r="N56">
            <v>0</v>
          </cell>
          <cell r="O56">
            <v>0</v>
          </cell>
          <cell r="P56">
            <v>0</v>
          </cell>
        </row>
        <row r="57">
          <cell r="N57">
            <v>0</v>
          </cell>
          <cell r="O57">
            <v>0</v>
          </cell>
          <cell r="P57">
            <v>0</v>
          </cell>
        </row>
        <row r="58">
          <cell r="N58">
            <v>0</v>
          </cell>
          <cell r="O58">
            <v>0</v>
          </cell>
          <cell r="P58">
            <v>0</v>
          </cell>
        </row>
        <row r="59">
          <cell r="N59">
            <v>0</v>
          </cell>
          <cell r="O59">
            <v>0</v>
          </cell>
          <cell r="P59">
            <v>0</v>
          </cell>
        </row>
        <row r="60">
          <cell r="N60">
            <v>0</v>
          </cell>
          <cell r="O60">
            <v>0</v>
          </cell>
          <cell r="P60">
            <v>0</v>
          </cell>
        </row>
        <row r="61">
          <cell r="N61">
            <v>0</v>
          </cell>
          <cell r="O61">
            <v>0</v>
          </cell>
          <cell r="P61">
            <v>0</v>
          </cell>
        </row>
        <row r="62">
          <cell r="N62">
            <v>0</v>
          </cell>
          <cell r="O62">
            <v>0</v>
          </cell>
          <cell r="P62">
            <v>0</v>
          </cell>
        </row>
        <row r="63">
          <cell r="N63">
            <v>0</v>
          </cell>
          <cell r="O63">
            <v>0</v>
          </cell>
          <cell r="P63">
            <v>0</v>
          </cell>
        </row>
        <row r="64">
          <cell r="N64">
            <v>0</v>
          </cell>
          <cell r="O64">
            <v>0</v>
          </cell>
          <cell r="P64">
            <v>0</v>
          </cell>
        </row>
        <row r="65">
          <cell r="N65">
            <v>0</v>
          </cell>
          <cell r="O65">
            <v>0</v>
          </cell>
          <cell r="P65">
            <v>0</v>
          </cell>
        </row>
        <row r="66">
          <cell r="N66">
            <v>0</v>
          </cell>
          <cell r="O66">
            <v>0</v>
          </cell>
          <cell r="P66">
            <v>0</v>
          </cell>
        </row>
        <row r="67">
          <cell r="N67">
            <v>0</v>
          </cell>
          <cell r="O67">
            <v>0</v>
          </cell>
          <cell r="P67">
            <v>0</v>
          </cell>
        </row>
        <row r="68">
          <cell r="N68">
            <v>0</v>
          </cell>
          <cell r="O68">
            <v>0</v>
          </cell>
          <cell r="P68">
            <v>0</v>
          </cell>
        </row>
        <row r="69">
          <cell r="N69">
            <v>0</v>
          </cell>
          <cell r="O69">
            <v>0</v>
          </cell>
          <cell r="P69">
            <v>0</v>
          </cell>
        </row>
        <row r="70">
          <cell r="N70">
            <v>0</v>
          </cell>
          <cell r="O70">
            <v>0</v>
          </cell>
          <cell r="P70">
            <v>0</v>
          </cell>
        </row>
        <row r="71">
          <cell r="N71">
            <v>0</v>
          </cell>
          <cell r="O71">
            <v>0</v>
          </cell>
          <cell r="P71">
            <v>0</v>
          </cell>
        </row>
        <row r="72">
          <cell r="N72">
            <v>0</v>
          </cell>
          <cell r="O72">
            <v>0</v>
          </cell>
          <cell r="P72">
            <v>0</v>
          </cell>
        </row>
        <row r="73">
          <cell r="N73">
            <v>0</v>
          </cell>
          <cell r="O73">
            <v>0</v>
          </cell>
          <cell r="P73">
            <v>0</v>
          </cell>
        </row>
        <row r="74">
          <cell r="N74">
            <v>0</v>
          </cell>
          <cell r="O74">
            <v>0</v>
          </cell>
          <cell r="P74">
            <v>0</v>
          </cell>
        </row>
        <row r="75">
          <cell r="N75">
            <v>0</v>
          </cell>
          <cell r="O75">
            <v>0</v>
          </cell>
          <cell r="P75">
            <v>0</v>
          </cell>
        </row>
        <row r="76">
          <cell r="N76">
            <v>0</v>
          </cell>
          <cell r="O76">
            <v>0</v>
          </cell>
          <cell r="P76">
            <v>0</v>
          </cell>
        </row>
        <row r="77">
          <cell r="N77">
            <v>0</v>
          </cell>
          <cell r="O77">
            <v>0</v>
          </cell>
          <cell r="P77">
            <v>0</v>
          </cell>
        </row>
        <row r="78">
          <cell r="N78">
            <v>0</v>
          </cell>
          <cell r="O78">
            <v>0</v>
          </cell>
          <cell r="P78">
            <v>0</v>
          </cell>
        </row>
        <row r="79">
          <cell r="N79">
            <v>0</v>
          </cell>
          <cell r="O79">
            <v>0</v>
          </cell>
          <cell r="P79">
            <v>0</v>
          </cell>
        </row>
        <row r="80">
          <cell r="N80">
            <v>0</v>
          </cell>
          <cell r="O80">
            <v>0</v>
          </cell>
          <cell r="P80">
            <v>0</v>
          </cell>
        </row>
        <row r="81">
          <cell r="N81">
            <v>0</v>
          </cell>
          <cell r="O81">
            <v>0</v>
          </cell>
          <cell r="P81">
            <v>0</v>
          </cell>
        </row>
        <row r="82">
          <cell r="N82">
            <v>0</v>
          </cell>
          <cell r="O82">
            <v>0</v>
          </cell>
          <cell r="P82">
            <v>0</v>
          </cell>
        </row>
        <row r="83">
          <cell r="N83">
            <v>0</v>
          </cell>
          <cell r="O83">
            <v>0</v>
          </cell>
          <cell r="P83">
            <v>0</v>
          </cell>
        </row>
        <row r="84">
          <cell r="N84">
            <v>0</v>
          </cell>
          <cell r="O84">
            <v>0</v>
          </cell>
          <cell r="P84">
            <v>0</v>
          </cell>
        </row>
        <row r="85">
          <cell r="N85">
            <v>0</v>
          </cell>
          <cell r="O85">
            <v>0</v>
          </cell>
          <cell r="P85">
            <v>0</v>
          </cell>
        </row>
        <row r="86">
          <cell r="N86">
            <v>0</v>
          </cell>
          <cell r="O86">
            <v>0</v>
          </cell>
          <cell r="P86">
            <v>0</v>
          </cell>
        </row>
        <row r="87">
          <cell r="N87">
            <v>0</v>
          </cell>
          <cell r="O87">
            <v>0</v>
          </cell>
          <cell r="P87">
            <v>0</v>
          </cell>
        </row>
        <row r="88">
          <cell r="N88">
            <v>0</v>
          </cell>
          <cell r="O88">
            <v>0</v>
          </cell>
          <cell r="P88">
            <v>0</v>
          </cell>
        </row>
        <row r="89">
          <cell r="N89">
            <v>0</v>
          </cell>
          <cell r="O89">
            <v>0</v>
          </cell>
          <cell r="P89">
            <v>0</v>
          </cell>
        </row>
        <row r="90">
          <cell r="N90">
            <v>0</v>
          </cell>
          <cell r="O90">
            <v>0</v>
          </cell>
          <cell r="P90">
            <v>0</v>
          </cell>
        </row>
        <row r="91">
          <cell r="N91">
            <v>0</v>
          </cell>
          <cell r="O91">
            <v>0</v>
          </cell>
          <cell r="P91">
            <v>0</v>
          </cell>
        </row>
        <row r="92">
          <cell r="N92">
            <v>0</v>
          </cell>
          <cell r="O92">
            <v>0</v>
          </cell>
          <cell r="P92">
            <v>0</v>
          </cell>
        </row>
        <row r="93">
          <cell r="N93">
            <v>0</v>
          </cell>
          <cell r="O93">
            <v>0</v>
          </cell>
          <cell r="P93">
            <v>0</v>
          </cell>
        </row>
        <row r="94">
          <cell r="N94">
            <v>0</v>
          </cell>
          <cell r="O94">
            <v>0</v>
          </cell>
          <cell r="P94">
            <v>0</v>
          </cell>
        </row>
        <row r="95">
          <cell r="N95">
            <v>0</v>
          </cell>
          <cell r="O95">
            <v>0</v>
          </cell>
          <cell r="P95">
            <v>0</v>
          </cell>
        </row>
        <row r="96">
          <cell r="N96">
            <v>0</v>
          </cell>
          <cell r="O96">
            <v>0</v>
          </cell>
          <cell r="P96">
            <v>0</v>
          </cell>
        </row>
        <row r="97">
          <cell r="N97">
            <v>0</v>
          </cell>
          <cell r="O97">
            <v>0</v>
          </cell>
          <cell r="P97">
            <v>0</v>
          </cell>
        </row>
        <row r="98">
          <cell r="N98">
            <v>0</v>
          </cell>
          <cell r="O98">
            <v>0</v>
          </cell>
          <cell r="P98">
            <v>0</v>
          </cell>
        </row>
        <row r="99">
          <cell r="N99">
            <v>0</v>
          </cell>
          <cell r="O99">
            <v>0</v>
          </cell>
          <cell r="P99">
            <v>0</v>
          </cell>
        </row>
        <row r="100">
          <cell r="N100">
            <v>0</v>
          </cell>
          <cell r="O100">
            <v>0</v>
          </cell>
          <cell r="P100">
            <v>0</v>
          </cell>
        </row>
        <row r="101">
          <cell r="N101">
            <v>0</v>
          </cell>
          <cell r="O101">
            <v>0</v>
          </cell>
          <cell r="P101">
            <v>0</v>
          </cell>
        </row>
        <row r="102">
          <cell r="N102">
            <v>0</v>
          </cell>
          <cell r="O102">
            <v>0</v>
          </cell>
          <cell r="P102">
            <v>0</v>
          </cell>
        </row>
        <row r="103">
          <cell r="N103">
            <v>0</v>
          </cell>
          <cell r="O103">
            <v>0</v>
          </cell>
          <cell r="P103">
            <v>0</v>
          </cell>
        </row>
        <row r="104">
          <cell r="N104">
            <v>0</v>
          </cell>
          <cell r="O104">
            <v>0</v>
          </cell>
          <cell r="P104">
            <v>0</v>
          </cell>
        </row>
        <row r="105">
          <cell r="N105">
            <v>0</v>
          </cell>
          <cell r="O105">
            <v>0</v>
          </cell>
          <cell r="P105">
            <v>0</v>
          </cell>
        </row>
        <row r="106">
          <cell r="N106">
            <v>0</v>
          </cell>
          <cell r="O106">
            <v>0</v>
          </cell>
          <cell r="P106">
            <v>0</v>
          </cell>
        </row>
        <row r="107">
          <cell r="N107">
            <v>0</v>
          </cell>
          <cell r="O107">
            <v>0</v>
          </cell>
          <cell r="P107">
            <v>0</v>
          </cell>
        </row>
        <row r="108">
          <cell r="N108">
            <v>0</v>
          </cell>
          <cell r="O108">
            <v>0</v>
          </cell>
          <cell r="P108">
            <v>0</v>
          </cell>
        </row>
        <row r="109">
          <cell r="N109">
            <v>0</v>
          </cell>
          <cell r="O109">
            <v>0</v>
          </cell>
          <cell r="P109">
            <v>0</v>
          </cell>
        </row>
        <row r="110">
          <cell r="N110">
            <v>0</v>
          </cell>
          <cell r="O110">
            <v>0</v>
          </cell>
          <cell r="P110">
            <v>0</v>
          </cell>
        </row>
        <row r="111">
          <cell r="N111">
            <v>0</v>
          </cell>
          <cell r="O111">
            <v>0</v>
          </cell>
          <cell r="P111">
            <v>0</v>
          </cell>
        </row>
        <row r="112">
          <cell r="N112">
            <v>0</v>
          </cell>
          <cell r="O112">
            <v>0</v>
          </cell>
          <cell r="P112">
            <v>0</v>
          </cell>
        </row>
        <row r="113">
          <cell r="N113">
            <v>0</v>
          </cell>
          <cell r="O113">
            <v>0</v>
          </cell>
          <cell r="P113">
            <v>0</v>
          </cell>
        </row>
        <row r="114">
          <cell r="N114">
            <v>0</v>
          </cell>
          <cell r="O114">
            <v>0</v>
          </cell>
          <cell r="P114">
            <v>0</v>
          </cell>
        </row>
        <row r="115">
          <cell r="N115">
            <v>0</v>
          </cell>
          <cell r="O115">
            <v>0</v>
          </cell>
          <cell r="P115">
            <v>0</v>
          </cell>
        </row>
        <row r="116">
          <cell r="N116">
            <v>0</v>
          </cell>
          <cell r="O116">
            <v>0</v>
          </cell>
          <cell r="P116">
            <v>0</v>
          </cell>
        </row>
        <row r="117">
          <cell r="N117">
            <v>0</v>
          </cell>
          <cell r="O117">
            <v>0</v>
          </cell>
          <cell r="P117">
            <v>0</v>
          </cell>
        </row>
        <row r="118">
          <cell r="N118">
            <v>0</v>
          </cell>
          <cell r="O118">
            <v>0</v>
          </cell>
          <cell r="P118">
            <v>0</v>
          </cell>
        </row>
        <row r="119">
          <cell r="N119">
            <v>0</v>
          </cell>
          <cell r="O119">
            <v>0</v>
          </cell>
          <cell r="P119">
            <v>0</v>
          </cell>
        </row>
        <row r="120">
          <cell r="N120">
            <v>0</v>
          </cell>
          <cell r="O120">
            <v>0</v>
          </cell>
          <cell r="P120">
            <v>0</v>
          </cell>
        </row>
        <row r="121">
          <cell r="N121">
            <v>0</v>
          </cell>
          <cell r="O121">
            <v>0</v>
          </cell>
          <cell r="P121">
            <v>0</v>
          </cell>
        </row>
        <row r="122">
          <cell r="N122">
            <v>0</v>
          </cell>
          <cell r="O122">
            <v>0</v>
          </cell>
          <cell r="P122">
            <v>0</v>
          </cell>
        </row>
        <row r="123">
          <cell r="N123">
            <v>0</v>
          </cell>
          <cell r="O123">
            <v>0</v>
          </cell>
          <cell r="P123">
            <v>0</v>
          </cell>
        </row>
        <row r="124">
          <cell r="N124">
            <v>0</v>
          </cell>
          <cell r="O124">
            <v>0</v>
          </cell>
          <cell r="P124">
            <v>0</v>
          </cell>
        </row>
        <row r="125">
          <cell r="N125">
            <v>0</v>
          </cell>
          <cell r="O125">
            <v>0</v>
          </cell>
          <cell r="P125">
            <v>0</v>
          </cell>
        </row>
        <row r="126">
          <cell r="N126">
            <v>0</v>
          </cell>
          <cell r="O126">
            <v>0</v>
          </cell>
          <cell r="P126">
            <v>0</v>
          </cell>
        </row>
        <row r="127">
          <cell r="N127">
            <v>0</v>
          </cell>
          <cell r="O127">
            <v>0</v>
          </cell>
          <cell r="P127">
            <v>0</v>
          </cell>
        </row>
        <row r="128">
          <cell r="N128">
            <v>0</v>
          </cell>
          <cell r="O128">
            <v>0</v>
          </cell>
          <cell r="P128">
            <v>0</v>
          </cell>
        </row>
        <row r="129">
          <cell r="N129">
            <v>0</v>
          </cell>
          <cell r="O129">
            <v>0</v>
          </cell>
          <cell r="P129">
            <v>0</v>
          </cell>
        </row>
        <row r="130">
          <cell r="N130">
            <v>0</v>
          </cell>
          <cell r="O130">
            <v>0</v>
          </cell>
          <cell r="P130">
            <v>0</v>
          </cell>
        </row>
        <row r="131">
          <cell r="N131">
            <v>0</v>
          </cell>
          <cell r="O131">
            <v>0</v>
          </cell>
          <cell r="P131">
            <v>0</v>
          </cell>
        </row>
        <row r="132">
          <cell r="N132">
            <v>0</v>
          </cell>
          <cell r="O132">
            <v>0</v>
          </cell>
          <cell r="P132">
            <v>0</v>
          </cell>
        </row>
        <row r="133">
          <cell r="N133">
            <v>0</v>
          </cell>
          <cell r="O133">
            <v>0</v>
          </cell>
          <cell r="P133">
            <v>0</v>
          </cell>
        </row>
        <row r="134">
          <cell r="N134">
            <v>0</v>
          </cell>
          <cell r="O134">
            <v>0</v>
          </cell>
          <cell r="P134">
            <v>0</v>
          </cell>
        </row>
        <row r="135">
          <cell r="N135">
            <v>0</v>
          </cell>
          <cell r="O135">
            <v>0</v>
          </cell>
          <cell r="P135">
            <v>0</v>
          </cell>
        </row>
        <row r="136">
          <cell r="N136">
            <v>0</v>
          </cell>
          <cell r="O136">
            <v>0</v>
          </cell>
          <cell r="P136">
            <v>0</v>
          </cell>
        </row>
        <row r="137">
          <cell r="N137">
            <v>0</v>
          </cell>
          <cell r="O137">
            <v>0</v>
          </cell>
          <cell r="P137">
            <v>0</v>
          </cell>
        </row>
        <row r="138">
          <cell r="N138">
            <v>0</v>
          </cell>
          <cell r="O138">
            <v>0</v>
          </cell>
          <cell r="P138">
            <v>0</v>
          </cell>
        </row>
        <row r="139">
          <cell r="N139">
            <v>0</v>
          </cell>
          <cell r="O139">
            <v>0</v>
          </cell>
          <cell r="P139">
            <v>0</v>
          </cell>
        </row>
        <row r="140">
          <cell r="N140">
            <v>0</v>
          </cell>
          <cell r="O140">
            <v>0</v>
          </cell>
          <cell r="P140">
            <v>0</v>
          </cell>
        </row>
        <row r="141">
          <cell r="N141">
            <v>0</v>
          </cell>
          <cell r="O141">
            <v>0</v>
          </cell>
          <cell r="P141">
            <v>0</v>
          </cell>
        </row>
        <row r="142">
          <cell r="N142">
            <v>0</v>
          </cell>
          <cell r="O142">
            <v>0</v>
          </cell>
          <cell r="P142">
            <v>0</v>
          </cell>
        </row>
        <row r="143">
          <cell r="N143">
            <v>0</v>
          </cell>
          <cell r="O143">
            <v>0</v>
          </cell>
          <cell r="P143">
            <v>0</v>
          </cell>
        </row>
        <row r="144">
          <cell r="N144">
            <v>0</v>
          </cell>
          <cell r="O144">
            <v>0</v>
          </cell>
          <cell r="P144">
            <v>0</v>
          </cell>
        </row>
        <row r="145">
          <cell r="N145">
            <v>0</v>
          </cell>
          <cell r="O145">
            <v>0</v>
          </cell>
          <cell r="P145">
            <v>0</v>
          </cell>
        </row>
        <row r="146">
          <cell r="N146">
            <v>0</v>
          </cell>
          <cell r="O146">
            <v>0</v>
          </cell>
          <cell r="P146">
            <v>0</v>
          </cell>
        </row>
        <row r="147">
          <cell r="N147">
            <v>0</v>
          </cell>
          <cell r="O147">
            <v>0</v>
          </cell>
          <cell r="P147">
            <v>0</v>
          </cell>
        </row>
        <row r="148">
          <cell r="N148">
            <v>0</v>
          </cell>
          <cell r="O148">
            <v>0</v>
          </cell>
          <cell r="P148">
            <v>0</v>
          </cell>
        </row>
        <row r="149">
          <cell r="O149">
            <v>0</v>
          </cell>
        </row>
      </sheetData>
      <sheetData sheetId="5">
        <row r="5">
          <cell r="N5">
            <v>0</v>
          </cell>
          <cell r="O5">
            <v>0</v>
          </cell>
          <cell r="P5">
            <v>0</v>
          </cell>
        </row>
        <row r="6">
          <cell r="N6">
            <v>0</v>
          </cell>
          <cell r="O6">
            <v>0</v>
          </cell>
          <cell r="P6">
            <v>0</v>
          </cell>
        </row>
        <row r="7">
          <cell r="N7">
            <v>0</v>
          </cell>
          <cell r="O7">
            <v>0</v>
          </cell>
          <cell r="P7">
            <v>0</v>
          </cell>
        </row>
        <row r="8">
          <cell r="N8">
            <v>0</v>
          </cell>
          <cell r="O8">
            <v>0</v>
          </cell>
          <cell r="P8">
            <v>0</v>
          </cell>
        </row>
        <row r="9">
          <cell r="N9">
            <v>0</v>
          </cell>
          <cell r="O9">
            <v>0</v>
          </cell>
          <cell r="P9">
            <v>0</v>
          </cell>
        </row>
        <row r="10">
          <cell r="N10">
            <v>0</v>
          </cell>
          <cell r="O10">
            <v>0</v>
          </cell>
          <cell r="P10">
            <v>0</v>
          </cell>
        </row>
        <row r="11">
          <cell r="N11">
            <v>0</v>
          </cell>
          <cell r="O11">
            <v>0</v>
          </cell>
          <cell r="P11">
            <v>0</v>
          </cell>
        </row>
        <row r="12">
          <cell r="N12">
            <v>0</v>
          </cell>
          <cell r="O12">
            <v>0</v>
          </cell>
          <cell r="P12">
            <v>0</v>
          </cell>
        </row>
        <row r="13">
          <cell r="N13">
            <v>0</v>
          </cell>
          <cell r="O13">
            <v>0</v>
          </cell>
          <cell r="P13">
            <v>0</v>
          </cell>
        </row>
        <row r="14">
          <cell r="N14">
            <v>0</v>
          </cell>
          <cell r="O14">
            <v>0</v>
          </cell>
          <cell r="P14">
            <v>0</v>
          </cell>
        </row>
        <row r="15">
          <cell r="N15">
            <v>0</v>
          </cell>
          <cell r="O15">
            <v>0</v>
          </cell>
          <cell r="P15">
            <v>0</v>
          </cell>
        </row>
        <row r="16">
          <cell r="N16">
            <v>0</v>
          </cell>
          <cell r="O16">
            <v>0</v>
          </cell>
          <cell r="P16">
            <v>0</v>
          </cell>
        </row>
        <row r="17">
          <cell r="N17">
            <v>0</v>
          </cell>
          <cell r="O17">
            <v>0</v>
          </cell>
          <cell r="P17">
            <v>0</v>
          </cell>
        </row>
        <row r="18">
          <cell r="N18">
            <v>0</v>
          </cell>
          <cell r="O18">
            <v>0</v>
          </cell>
          <cell r="P18">
            <v>0</v>
          </cell>
        </row>
        <row r="19">
          <cell r="N19">
            <v>0</v>
          </cell>
          <cell r="O19">
            <v>0</v>
          </cell>
          <cell r="P19">
            <v>0</v>
          </cell>
        </row>
        <row r="20">
          <cell r="N20">
            <v>0</v>
          </cell>
          <cell r="O20">
            <v>0</v>
          </cell>
          <cell r="P20">
            <v>0</v>
          </cell>
        </row>
        <row r="21">
          <cell r="N21">
            <v>0</v>
          </cell>
          <cell r="O21">
            <v>0</v>
          </cell>
          <cell r="P21">
            <v>0</v>
          </cell>
        </row>
        <row r="22">
          <cell r="N22">
            <v>0</v>
          </cell>
          <cell r="O22">
            <v>0</v>
          </cell>
          <cell r="P22">
            <v>0</v>
          </cell>
        </row>
        <row r="23">
          <cell r="N23">
            <v>0</v>
          </cell>
          <cell r="O23">
            <v>0</v>
          </cell>
          <cell r="P23">
            <v>0</v>
          </cell>
        </row>
        <row r="24">
          <cell r="N24">
            <v>0</v>
          </cell>
          <cell r="O24">
            <v>0</v>
          </cell>
          <cell r="P24">
            <v>0</v>
          </cell>
        </row>
        <row r="25">
          <cell r="N25">
            <v>0</v>
          </cell>
          <cell r="O25">
            <v>0</v>
          </cell>
          <cell r="P25">
            <v>0</v>
          </cell>
        </row>
        <row r="26">
          <cell r="N26">
            <v>0</v>
          </cell>
          <cell r="O26">
            <v>0</v>
          </cell>
          <cell r="P26">
            <v>0</v>
          </cell>
        </row>
        <row r="27">
          <cell r="N27">
            <v>0</v>
          </cell>
          <cell r="O27">
            <v>0</v>
          </cell>
          <cell r="P27">
            <v>0</v>
          </cell>
        </row>
        <row r="28">
          <cell r="N28">
            <v>0</v>
          </cell>
          <cell r="O28">
            <v>0</v>
          </cell>
          <cell r="P28">
            <v>0</v>
          </cell>
        </row>
        <row r="29">
          <cell r="N29">
            <v>0</v>
          </cell>
          <cell r="O29">
            <v>0</v>
          </cell>
          <cell r="P29">
            <v>0</v>
          </cell>
        </row>
        <row r="30">
          <cell r="N30">
            <v>0</v>
          </cell>
          <cell r="O30">
            <v>0</v>
          </cell>
          <cell r="P30">
            <v>0</v>
          </cell>
        </row>
        <row r="31">
          <cell r="N31">
            <v>0</v>
          </cell>
          <cell r="O31">
            <v>0</v>
          </cell>
          <cell r="P31">
            <v>0</v>
          </cell>
        </row>
        <row r="32">
          <cell r="N32">
            <v>0</v>
          </cell>
          <cell r="O32">
            <v>0</v>
          </cell>
          <cell r="P32">
            <v>0</v>
          </cell>
        </row>
        <row r="33">
          <cell r="N33">
            <v>0</v>
          </cell>
          <cell r="O33">
            <v>0</v>
          </cell>
          <cell r="P33">
            <v>0</v>
          </cell>
        </row>
        <row r="34">
          <cell r="N34">
            <v>0</v>
          </cell>
          <cell r="O34">
            <v>0</v>
          </cell>
          <cell r="P34">
            <v>0</v>
          </cell>
        </row>
        <row r="35">
          <cell r="N35">
            <v>0</v>
          </cell>
          <cell r="O35">
            <v>0</v>
          </cell>
          <cell r="P35">
            <v>0</v>
          </cell>
        </row>
        <row r="36">
          <cell r="N36">
            <v>0</v>
          </cell>
          <cell r="O36">
            <v>0</v>
          </cell>
          <cell r="P36">
            <v>0</v>
          </cell>
        </row>
        <row r="37">
          <cell r="N37">
            <v>0</v>
          </cell>
          <cell r="O37">
            <v>0</v>
          </cell>
          <cell r="P37">
            <v>0</v>
          </cell>
        </row>
        <row r="38">
          <cell r="N38">
            <v>0</v>
          </cell>
          <cell r="O38">
            <v>0</v>
          </cell>
          <cell r="P38">
            <v>0</v>
          </cell>
        </row>
        <row r="39">
          <cell r="N39">
            <v>0</v>
          </cell>
          <cell r="O39">
            <v>0</v>
          </cell>
          <cell r="P39">
            <v>0</v>
          </cell>
        </row>
        <row r="40">
          <cell r="N40">
            <v>0</v>
          </cell>
          <cell r="O40">
            <v>0</v>
          </cell>
          <cell r="P40">
            <v>0</v>
          </cell>
        </row>
        <row r="41">
          <cell r="N41">
            <v>0</v>
          </cell>
          <cell r="O41">
            <v>0</v>
          </cell>
          <cell r="P41">
            <v>0</v>
          </cell>
        </row>
        <row r="42">
          <cell r="N42">
            <v>0</v>
          </cell>
          <cell r="O42">
            <v>0</v>
          </cell>
          <cell r="P42">
            <v>0</v>
          </cell>
        </row>
        <row r="43">
          <cell r="N43">
            <v>0</v>
          </cell>
          <cell r="O43">
            <v>0</v>
          </cell>
          <cell r="P43">
            <v>0</v>
          </cell>
        </row>
        <row r="44">
          <cell r="N44">
            <v>0</v>
          </cell>
          <cell r="O44">
            <v>0</v>
          </cell>
          <cell r="P44">
            <v>0</v>
          </cell>
        </row>
        <row r="45">
          <cell r="N45">
            <v>0</v>
          </cell>
          <cell r="O45">
            <v>0</v>
          </cell>
          <cell r="P45">
            <v>0</v>
          </cell>
        </row>
        <row r="46">
          <cell r="N46">
            <v>0</v>
          </cell>
          <cell r="O46">
            <v>0</v>
          </cell>
          <cell r="P46">
            <v>0</v>
          </cell>
        </row>
        <row r="47">
          <cell r="N47">
            <v>0</v>
          </cell>
          <cell r="O47">
            <v>0</v>
          </cell>
          <cell r="P47">
            <v>0</v>
          </cell>
        </row>
        <row r="48">
          <cell r="N48">
            <v>0</v>
          </cell>
          <cell r="O48">
            <v>0</v>
          </cell>
          <cell r="P48">
            <v>0</v>
          </cell>
        </row>
        <row r="49">
          <cell r="N49">
            <v>0</v>
          </cell>
          <cell r="O49">
            <v>0</v>
          </cell>
          <cell r="P49">
            <v>0</v>
          </cell>
        </row>
        <row r="50">
          <cell r="N50">
            <v>0</v>
          </cell>
          <cell r="O50">
            <v>0</v>
          </cell>
          <cell r="P50">
            <v>0</v>
          </cell>
        </row>
        <row r="51">
          <cell r="N51">
            <v>0</v>
          </cell>
          <cell r="O51">
            <v>0</v>
          </cell>
          <cell r="P51">
            <v>0</v>
          </cell>
        </row>
        <row r="52">
          <cell r="N52">
            <v>0</v>
          </cell>
          <cell r="O52">
            <v>0</v>
          </cell>
          <cell r="P52">
            <v>0</v>
          </cell>
        </row>
        <row r="53">
          <cell r="N53">
            <v>0</v>
          </cell>
          <cell r="O53">
            <v>0</v>
          </cell>
          <cell r="P53">
            <v>0</v>
          </cell>
        </row>
        <row r="54">
          <cell r="N54">
            <v>0</v>
          </cell>
          <cell r="O54">
            <v>0</v>
          </cell>
          <cell r="P54">
            <v>0</v>
          </cell>
        </row>
        <row r="55">
          <cell r="N55">
            <v>0</v>
          </cell>
          <cell r="O55">
            <v>0</v>
          </cell>
          <cell r="P55">
            <v>0</v>
          </cell>
        </row>
        <row r="56">
          <cell r="N56">
            <v>0</v>
          </cell>
          <cell r="O56">
            <v>0</v>
          </cell>
          <cell r="P56">
            <v>0</v>
          </cell>
        </row>
        <row r="57">
          <cell r="N57">
            <v>0</v>
          </cell>
          <cell r="O57">
            <v>0</v>
          </cell>
          <cell r="P57">
            <v>0</v>
          </cell>
        </row>
        <row r="58">
          <cell r="N58">
            <v>0</v>
          </cell>
          <cell r="O58">
            <v>0</v>
          </cell>
          <cell r="P58">
            <v>0</v>
          </cell>
        </row>
        <row r="59">
          <cell r="N59">
            <v>0</v>
          </cell>
          <cell r="O59">
            <v>0</v>
          </cell>
          <cell r="P59">
            <v>0</v>
          </cell>
        </row>
        <row r="60">
          <cell r="N60">
            <v>0</v>
          </cell>
          <cell r="O60">
            <v>0</v>
          </cell>
          <cell r="P60">
            <v>0</v>
          </cell>
        </row>
        <row r="61">
          <cell r="N61">
            <v>0</v>
          </cell>
          <cell r="O61">
            <v>0</v>
          </cell>
          <cell r="P61">
            <v>0</v>
          </cell>
        </row>
        <row r="62">
          <cell r="N62">
            <v>0</v>
          </cell>
          <cell r="O62">
            <v>0</v>
          </cell>
          <cell r="P62">
            <v>0</v>
          </cell>
        </row>
        <row r="63">
          <cell r="N63">
            <v>0</v>
          </cell>
          <cell r="O63">
            <v>0</v>
          </cell>
          <cell r="P63">
            <v>0</v>
          </cell>
        </row>
        <row r="64">
          <cell r="N64">
            <v>0</v>
          </cell>
          <cell r="O64">
            <v>0</v>
          </cell>
          <cell r="P64">
            <v>0</v>
          </cell>
        </row>
        <row r="65">
          <cell r="N65">
            <v>0</v>
          </cell>
          <cell r="O65">
            <v>0</v>
          </cell>
          <cell r="P65">
            <v>0</v>
          </cell>
        </row>
        <row r="66">
          <cell r="N66">
            <v>0</v>
          </cell>
          <cell r="O66">
            <v>0</v>
          </cell>
          <cell r="P66">
            <v>0</v>
          </cell>
        </row>
        <row r="67">
          <cell r="N67">
            <v>0</v>
          </cell>
          <cell r="O67">
            <v>0</v>
          </cell>
          <cell r="P67">
            <v>0</v>
          </cell>
        </row>
        <row r="68">
          <cell r="N68">
            <v>0</v>
          </cell>
          <cell r="O68">
            <v>0</v>
          </cell>
          <cell r="P68">
            <v>0</v>
          </cell>
        </row>
        <row r="69">
          <cell r="N69">
            <v>0</v>
          </cell>
          <cell r="O69">
            <v>0</v>
          </cell>
          <cell r="P69">
            <v>0</v>
          </cell>
        </row>
        <row r="70">
          <cell r="N70">
            <v>0</v>
          </cell>
          <cell r="O70">
            <v>0</v>
          </cell>
          <cell r="P70">
            <v>0</v>
          </cell>
        </row>
        <row r="71">
          <cell r="N71">
            <v>0</v>
          </cell>
          <cell r="O71">
            <v>0</v>
          </cell>
          <cell r="P71">
            <v>0</v>
          </cell>
        </row>
        <row r="72">
          <cell r="N72">
            <v>0</v>
          </cell>
          <cell r="O72">
            <v>0</v>
          </cell>
          <cell r="P72">
            <v>0</v>
          </cell>
        </row>
        <row r="73">
          <cell r="N73">
            <v>0</v>
          </cell>
          <cell r="O73">
            <v>0</v>
          </cell>
          <cell r="P73">
            <v>0</v>
          </cell>
        </row>
        <row r="74">
          <cell r="N74">
            <v>0</v>
          </cell>
          <cell r="O74">
            <v>0</v>
          </cell>
          <cell r="P74">
            <v>0</v>
          </cell>
        </row>
        <row r="75">
          <cell r="N75">
            <v>0</v>
          </cell>
          <cell r="O75">
            <v>0</v>
          </cell>
          <cell r="P75">
            <v>0</v>
          </cell>
        </row>
        <row r="76">
          <cell r="N76">
            <v>0</v>
          </cell>
          <cell r="O76">
            <v>0</v>
          </cell>
          <cell r="P76">
            <v>0</v>
          </cell>
        </row>
        <row r="77">
          <cell r="N77">
            <v>0</v>
          </cell>
          <cell r="O77">
            <v>0</v>
          </cell>
          <cell r="P77">
            <v>0</v>
          </cell>
        </row>
        <row r="78">
          <cell r="N78">
            <v>0</v>
          </cell>
          <cell r="O78">
            <v>0</v>
          </cell>
          <cell r="P78">
            <v>0</v>
          </cell>
        </row>
        <row r="79">
          <cell r="N79">
            <v>0</v>
          </cell>
          <cell r="O79">
            <v>0</v>
          </cell>
          <cell r="P79">
            <v>0</v>
          </cell>
        </row>
        <row r="80">
          <cell r="N80">
            <v>0</v>
          </cell>
          <cell r="O80">
            <v>0</v>
          </cell>
          <cell r="P80">
            <v>0</v>
          </cell>
        </row>
        <row r="81">
          <cell r="N81">
            <v>0</v>
          </cell>
          <cell r="O81">
            <v>0</v>
          </cell>
          <cell r="P81">
            <v>0</v>
          </cell>
        </row>
        <row r="82">
          <cell r="N82">
            <v>0</v>
          </cell>
          <cell r="O82">
            <v>0</v>
          </cell>
          <cell r="P82">
            <v>0</v>
          </cell>
        </row>
        <row r="83">
          <cell r="N83">
            <v>0</v>
          </cell>
          <cell r="O83">
            <v>0</v>
          </cell>
          <cell r="P83">
            <v>0</v>
          </cell>
        </row>
        <row r="84">
          <cell r="N84">
            <v>0</v>
          </cell>
          <cell r="O84">
            <v>0</v>
          </cell>
          <cell r="P84">
            <v>0</v>
          </cell>
        </row>
        <row r="85">
          <cell r="N85">
            <v>0</v>
          </cell>
          <cell r="O85">
            <v>0</v>
          </cell>
          <cell r="P85">
            <v>0</v>
          </cell>
        </row>
        <row r="86">
          <cell r="N86">
            <v>0</v>
          </cell>
          <cell r="O86">
            <v>0</v>
          </cell>
          <cell r="P86">
            <v>0</v>
          </cell>
        </row>
        <row r="87">
          <cell r="N87">
            <v>0</v>
          </cell>
          <cell r="O87">
            <v>0</v>
          </cell>
          <cell r="P87">
            <v>0</v>
          </cell>
        </row>
        <row r="88">
          <cell r="N88">
            <v>0</v>
          </cell>
          <cell r="O88">
            <v>0</v>
          </cell>
          <cell r="P88">
            <v>0</v>
          </cell>
        </row>
        <row r="89">
          <cell r="N89">
            <v>0</v>
          </cell>
          <cell r="O89">
            <v>0</v>
          </cell>
          <cell r="P89">
            <v>0</v>
          </cell>
        </row>
        <row r="90">
          <cell r="N90">
            <v>0</v>
          </cell>
          <cell r="O90">
            <v>0</v>
          </cell>
          <cell r="P90">
            <v>0</v>
          </cell>
        </row>
        <row r="91">
          <cell r="N91">
            <v>0</v>
          </cell>
          <cell r="O91">
            <v>0</v>
          </cell>
          <cell r="P91">
            <v>0</v>
          </cell>
        </row>
        <row r="92">
          <cell r="N92">
            <v>0</v>
          </cell>
          <cell r="O92">
            <v>0</v>
          </cell>
          <cell r="P92">
            <v>0</v>
          </cell>
        </row>
        <row r="93">
          <cell r="N93">
            <v>0</v>
          </cell>
          <cell r="O93">
            <v>0</v>
          </cell>
          <cell r="P93">
            <v>0</v>
          </cell>
        </row>
        <row r="94">
          <cell r="N94">
            <v>0</v>
          </cell>
          <cell r="O94">
            <v>0</v>
          </cell>
          <cell r="P94">
            <v>0</v>
          </cell>
        </row>
        <row r="95">
          <cell r="N95">
            <v>0</v>
          </cell>
          <cell r="O95">
            <v>0</v>
          </cell>
          <cell r="P95">
            <v>0</v>
          </cell>
        </row>
        <row r="96">
          <cell r="N96">
            <v>0</v>
          </cell>
          <cell r="O96">
            <v>0</v>
          </cell>
          <cell r="P96">
            <v>0</v>
          </cell>
        </row>
        <row r="97">
          <cell r="N97">
            <v>0</v>
          </cell>
          <cell r="O97">
            <v>0</v>
          </cell>
          <cell r="P97">
            <v>0</v>
          </cell>
        </row>
        <row r="98">
          <cell r="N98">
            <v>0</v>
          </cell>
          <cell r="O98">
            <v>0</v>
          </cell>
          <cell r="P98">
            <v>0</v>
          </cell>
        </row>
        <row r="99">
          <cell r="N99">
            <v>0</v>
          </cell>
          <cell r="O99">
            <v>0</v>
          </cell>
          <cell r="P99">
            <v>0</v>
          </cell>
        </row>
        <row r="100">
          <cell r="N100">
            <v>0</v>
          </cell>
          <cell r="O100">
            <v>0</v>
          </cell>
          <cell r="P100">
            <v>0</v>
          </cell>
        </row>
        <row r="101">
          <cell r="N101">
            <v>0</v>
          </cell>
          <cell r="O101">
            <v>0</v>
          </cell>
          <cell r="P101">
            <v>0</v>
          </cell>
        </row>
        <row r="102">
          <cell r="N102">
            <v>0</v>
          </cell>
          <cell r="O102">
            <v>0</v>
          </cell>
          <cell r="P102">
            <v>0</v>
          </cell>
        </row>
        <row r="103">
          <cell r="N103">
            <v>0</v>
          </cell>
          <cell r="O103">
            <v>0</v>
          </cell>
          <cell r="P103">
            <v>0</v>
          </cell>
        </row>
        <row r="104">
          <cell r="N104">
            <v>0</v>
          </cell>
          <cell r="O104">
            <v>0</v>
          </cell>
          <cell r="P104">
            <v>0</v>
          </cell>
        </row>
        <row r="105">
          <cell r="N105">
            <v>0</v>
          </cell>
          <cell r="O105">
            <v>0</v>
          </cell>
          <cell r="P105">
            <v>0</v>
          </cell>
        </row>
        <row r="106">
          <cell r="N106">
            <v>0</v>
          </cell>
          <cell r="O106">
            <v>0</v>
          </cell>
          <cell r="P106">
            <v>0</v>
          </cell>
        </row>
        <row r="107">
          <cell r="N107">
            <v>0</v>
          </cell>
          <cell r="O107">
            <v>0</v>
          </cell>
          <cell r="P107">
            <v>0</v>
          </cell>
        </row>
        <row r="108">
          <cell r="N108">
            <v>0</v>
          </cell>
          <cell r="O108">
            <v>0</v>
          </cell>
          <cell r="P108">
            <v>0</v>
          </cell>
        </row>
        <row r="109">
          <cell r="N109">
            <v>0</v>
          </cell>
          <cell r="O109">
            <v>0</v>
          </cell>
          <cell r="P109">
            <v>0</v>
          </cell>
        </row>
        <row r="110">
          <cell r="N110">
            <v>0</v>
          </cell>
          <cell r="O110">
            <v>0</v>
          </cell>
          <cell r="P110">
            <v>0</v>
          </cell>
        </row>
        <row r="111">
          <cell r="N111">
            <v>0</v>
          </cell>
          <cell r="O111">
            <v>0</v>
          </cell>
          <cell r="P111">
            <v>0</v>
          </cell>
        </row>
        <row r="112">
          <cell r="N112">
            <v>0</v>
          </cell>
          <cell r="O112">
            <v>0</v>
          </cell>
          <cell r="P112">
            <v>0</v>
          </cell>
        </row>
        <row r="113">
          <cell r="N113">
            <v>0</v>
          </cell>
          <cell r="O113">
            <v>0</v>
          </cell>
          <cell r="P113">
            <v>0</v>
          </cell>
        </row>
        <row r="114">
          <cell r="N114">
            <v>0</v>
          </cell>
          <cell r="O114">
            <v>0</v>
          </cell>
          <cell r="P114">
            <v>0</v>
          </cell>
        </row>
        <row r="115">
          <cell r="N115">
            <v>0</v>
          </cell>
          <cell r="O115">
            <v>0</v>
          </cell>
          <cell r="P115">
            <v>0</v>
          </cell>
        </row>
        <row r="116">
          <cell r="N116">
            <v>0</v>
          </cell>
          <cell r="O116">
            <v>0</v>
          </cell>
          <cell r="P116">
            <v>0</v>
          </cell>
        </row>
        <row r="117">
          <cell r="N117">
            <v>0</v>
          </cell>
          <cell r="O117">
            <v>0</v>
          </cell>
          <cell r="P117">
            <v>0</v>
          </cell>
        </row>
        <row r="118">
          <cell r="N118">
            <v>0</v>
          </cell>
          <cell r="O118">
            <v>0</v>
          </cell>
          <cell r="P118">
            <v>0</v>
          </cell>
        </row>
        <row r="119">
          <cell r="N119">
            <v>0</v>
          </cell>
          <cell r="O119">
            <v>0</v>
          </cell>
          <cell r="P119">
            <v>0</v>
          </cell>
        </row>
        <row r="120">
          <cell r="N120">
            <v>0</v>
          </cell>
          <cell r="O120">
            <v>0</v>
          </cell>
          <cell r="P120">
            <v>0</v>
          </cell>
        </row>
        <row r="121">
          <cell r="N121">
            <v>0</v>
          </cell>
          <cell r="O121">
            <v>0</v>
          </cell>
          <cell r="P121">
            <v>0</v>
          </cell>
        </row>
        <row r="122">
          <cell r="N122">
            <v>0</v>
          </cell>
          <cell r="O122">
            <v>0</v>
          </cell>
          <cell r="P122">
            <v>0</v>
          </cell>
        </row>
        <row r="123">
          <cell r="N123">
            <v>0</v>
          </cell>
          <cell r="O123">
            <v>0</v>
          </cell>
          <cell r="P123">
            <v>0</v>
          </cell>
        </row>
        <row r="124">
          <cell r="N124">
            <v>0</v>
          </cell>
          <cell r="O124">
            <v>0</v>
          </cell>
          <cell r="P124">
            <v>0</v>
          </cell>
        </row>
        <row r="125">
          <cell r="N125">
            <v>0</v>
          </cell>
          <cell r="O125">
            <v>0</v>
          </cell>
          <cell r="P125">
            <v>0</v>
          </cell>
        </row>
        <row r="126">
          <cell r="N126">
            <v>0</v>
          </cell>
          <cell r="O126">
            <v>0</v>
          </cell>
          <cell r="P126">
            <v>0</v>
          </cell>
        </row>
        <row r="127">
          <cell r="N127">
            <v>0</v>
          </cell>
          <cell r="O127">
            <v>0</v>
          </cell>
          <cell r="P127">
            <v>0</v>
          </cell>
        </row>
        <row r="128">
          <cell r="N128">
            <v>0</v>
          </cell>
          <cell r="O128">
            <v>0</v>
          </cell>
          <cell r="P128">
            <v>0</v>
          </cell>
        </row>
        <row r="129">
          <cell r="N129">
            <v>0</v>
          </cell>
          <cell r="O129">
            <v>0</v>
          </cell>
          <cell r="P129">
            <v>0</v>
          </cell>
        </row>
        <row r="130">
          <cell r="N130">
            <v>0</v>
          </cell>
          <cell r="O130">
            <v>0</v>
          </cell>
          <cell r="P130">
            <v>0</v>
          </cell>
        </row>
        <row r="131">
          <cell r="N131">
            <v>0</v>
          </cell>
          <cell r="O131">
            <v>0</v>
          </cell>
          <cell r="P131">
            <v>0</v>
          </cell>
        </row>
        <row r="132">
          <cell r="N132">
            <v>0</v>
          </cell>
          <cell r="O132">
            <v>0</v>
          </cell>
          <cell r="P132">
            <v>0</v>
          </cell>
        </row>
        <row r="133">
          <cell r="N133">
            <v>0</v>
          </cell>
          <cell r="O133">
            <v>0</v>
          </cell>
          <cell r="P133">
            <v>0</v>
          </cell>
        </row>
        <row r="134">
          <cell r="N134">
            <v>0</v>
          </cell>
          <cell r="O134">
            <v>0</v>
          </cell>
          <cell r="P134">
            <v>0</v>
          </cell>
        </row>
        <row r="135">
          <cell r="N135">
            <v>0</v>
          </cell>
          <cell r="O135">
            <v>0</v>
          </cell>
          <cell r="P135">
            <v>0</v>
          </cell>
        </row>
        <row r="136">
          <cell r="N136">
            <v>0</v>
          </cell>
          <cell r="O136">
            <v>0</v>
          </cell>
          <cell r="P136">
            <v>0</v>
          </cell>
        </row>
        <row r="137">
          <cell r="N137">
            <v>0</v>
          </cell>
          <cell r="O137">
            <v>0</v>
          </cell>
          <cell r="P137">
            <v>0</v>
          </cell>
        </row>
        <row r="138">
          <cell r="N138">
            <v>0</v>
          </cell>
          <cell r="O138">
            <v>0</v>
          </cell>
          <cell r="P138">
            <v>0</v>
          </cell>
        </row>
        <row r="139">
          <cell r="N139">
            <v>0</v>
          </cell>
          <cell r="O139">
            <v>0</v>
          </cell>
          <cell r="P139">
            <v>0</v>
          </cell>
        </row>
        <row r="140">
          <cell r="N140">
            <v>0</v>
          </cell>
          <cell r="O140">
            <v>0</v>
          </cell>
          <cell r="P140">
            <v>0</v>
          </cell>
        </row>
        <row r="141">
          <cell r="N141">
            <v>0</v>
          </cell>
          <cell r="O141">
            <v>0</v>
          </cell>
          <cell r="P141">
            <v>0</v>
          </cell>
        </row>
        <row r="142">
          <cell r="N142">
            <v>0</v>
          </cell>
          <cell r="O142">
            <v>0</v>
          </cell>
          <cell r="P142">
            <v>0</v>
          </cell>
        </row>
        <row r="143">
          <cell r="N143">
            <v>0</v>
          </cell>
          <cell r="O143">
            <v>0</v>
          </cell>
          <cell r="P143">
            <v>0</v>
          </cell>
        </row>
        <row r="144">
          <cell r="N144">
            <v>0</v>
          </cell>
          <cell r="O144">
            <v>0</v>
          </cell>
          <cell r="P144">
            <v>0</v>
          </cell>
        </row>
        <row r="145">
          <cell r="N145">
            <v>0</v>
          </cell>
          <cell r="O145">
            <v>0</v>
          </cell>
          <cell r="P145">
            <v>0</v>
          </cell>
        </row>
        <row r="146">
          <cell r="N146">
            <v>0</v>
          </cell>
          <cell r="O146">
            <v>0</v>
          </cell>
          <cell r="P146">
            <v>0</v>
          </cell>
        </row>
        <row r="147">
          <cell r="N147">
            <v>0</v>
          </cell>
          <cell r="O147">
            <v>0</v>
          </cell>
          <cell r="P147">
            <v>0</v>
          </cell>
        </row>
        <row r="148">
          <cell r="N148">
            <v>0</v>
          </cell>
          <cell r="O148">
            <v>0</v>
          </cell>
          <cell r="P148">
            <v>0</v>
          </cell>
        </row>
        <row r="149">
          <cell r="O149">
            <v>0</v>
          </cell>
        </row>
      </sheetData>
      <sheetData sheetId="6">
        <row r="5">
          <cell r="N5">
            <v>0</v>
          </cell>
          <cell r="O5">
            <v>0</v>
          </cell>
          <cell r="P5">
            <v>0</v>
          </cell>
        </row>
        <row r="6">
          <cell r="N6">
            <v>0</v>
          </cell>
          <cell r="O6">
            <v>0</v>
          </cell>
          <cell r="P6">
            <v>0</v>
          </cell>
        </row>
        <row r="7">
          <cell r="N7">
            <v>0</v>
          </cell>
          <cell r="O7">
            <v>0</v>
          </cell>
          <cell r="P7">
            <v>0</v>
          </cell>
        </row>
        <row r="8">
          <cell r="N8">
            <v>0</v>
          </cell>
          <cell r="O8">
            <v>0</v>
          </cell>
          <cell r="P8">
            <v>0</v>
          </cell>
        </row>
        <row r="9">
          <cell r="N9">
            <v>0</v>
          </cell>
          <cell r="O9">
            <v>0</v>
          </cell>
          <cell r="P9">
            <v>0</v>
          </cell>
        </row>
        <row r="10">
          <cell r="N10">
            <v>0</v>
          </cell>
          <cell r="O10">
            <v>0</v>
          </cell>
          <cell r="P10">
            <v>0</v>
          </cell>
        </row>
        <row r="11">
          <cell r="N11">
            <v>0</v>
          </cell>
          <cell r="O11">
            <v>0</v>
          </cell>
          <cell r="P11">
            <v>0</v>
          </cell>
        </row>
        <row r="12">
          <cell r="N12">
            <v>0</v>
          </cell>
          <cell r="O12">
            <v>0</v>
          </cell>
          <cell r="P12">
            <v>0</v>
          </cell>
        </row>
        <row r="13">
          <cell r="N13">
            <v>0</v>
          </cell>
          <cell r="O13">
            <v>0</v>
          </cell>
          <cell r="P13">
            <v>0</v>
          </cell>
        </row>
        <row r="14">
          <cell r="N14">
            <v>0</v>
          </cell>
          <cell r="O14">
            <v>0</v>
          </cell>
          <cell r="P14">
            <v>0</v>
          </cell>
        </row>
        <row r="15">
          <cell r="N15">
            <v>0</v>
          </cell>
          <cell r="O15">
            <v>0</v>
          </cell>
          <cell r="P15">
            <v>0</v>
          </cell>
        </row>
        <row r="16">
          <cell r="N16">
            <v>0</v>
          </cell>
          <cell r="O16">
            <v>0</v>
          </cell>
          <cell r="P16">
            <v>0</v>
          </cell>
        </row>
        <row r="17">
          <cell r="N17">
            <v>0</v>
          </cell>
          <cell r="O17">
            <v>0</v>
          </cell>
          <cell r="P17">
            <v>0</v>
          </cell>
        </row>
        <row r="18">
          <cell r="N18">
            <v>0</v>
          </cell>
          <cell r="O18">
            <v>0</v>
          </cell>
          <cell r="P18">
            <v>0</v>
          </cell>
        </row>
        <row r="19">
          <cell r="N19">
            <v>0</v>
          </cell>
          <cell r="O19">
            <v>0</v>
          </cell>
          <cell r="P19">
            <v>0</v>
          </cell>
        </row>
        <row r="20">
          <cell r="N20">
            <v>0</v>
          </cell>
          <cell r="O20">
            <v>0</v>
          </cell>
          <cell r="P20">
            <v>0</v>
          </cell>
        </row>
        <row r="21">
          <cell r="N21">
            <v>0</v>
          </cell>
          <cell r="O21">
            <v>0</v>
          </cell>
          <cell r="P21">
            <v>0</v>
          </cell>
        </row>
        <row r="22">
          <cell r="N22">
            <v>0</v>
          </cell>
          <cell r="O22">
            <v>0</v>
          </cell>
          <cell r="P22">
            <v>0</v>
          </cell>
        </row>
        <row r="23">
          <cell r="N23">
            <v>0</v>
          </cell>
          <cell r="O23">
            <v>0</v>
          </cell>
          <cell r="P23">
            <v>0</v>
          </cell>
        </row>
        <row r="24">
          <cell r="N24">
            <v>0</v>
          </cell>
          <cell r="O24">
            <v>0</v>
          </cell>
          <cell r="P24">
            <v>0</v>
          </cell>
        </row>
        <row r="25">
          <cell r="N25">
            <v>0</v>
          </cell>
          <cell r="O25">
            <v>0</v>
          </cell>
          <cell r="P25">
            <v>0</v>
          </cell>
        </row>
        <row r="26">
          <cell r="N26">
            <v>0</v>
          </cell>
          <cell r="O26">
            <v>0</v>
          </cell>
          <cell r="P26">
            <v>0</v>
          </cell>
        </row>
        <row r="27">
          <cell r="N27">
            <v>0</v>
          </cell>
          <cell r="O27">
            <v>0</v>
          </cell>
          <cell r="P27">
            <v>0</v>
          </cell>
        </row>
        <row r="28">
          <cell r="N28">
            <v>0</v>
          </cell>
          <cell r="O28">
            <v>0</v>
          </cell>
          <cell r="P28">
            <v>0</v>
          </cell>
        </row>
        <row r="29">
          <cell r="N29">
            <v>0</v>
          </cell>
          <cell r="O29">
            <v>0</v>
          </cell>
          <cell r="P29">
            <v>0</v>
          </cell>
        </row>
        <row r="30">
          <cell r="N30">
            <v>0</v>
          </cell>
          <cell r="O30">
            <v>0</v>
          </cell>
          <cell r="P30">
            <v>0</v>
          </cell>
        </row>
        <row r="31">
          <cell r="N31">
            <v>0</v>
          </cell>
          <cell r="O31">
            <v>0</v>
          </cell>
          <cell r="P31">
            <v>0</v>
          </cell>
        </row>
        <row r="32">
          <cell r="N32">
            <v>0</v>
          </cell>
          <cell r="O32">
            <v>0</v>
          </cell>
          <cell r="P32">
            <v>0</v>
          </cell>
        </row>
        <row r="33">
          <cell r="N33">
            <v>0</v>
          </cell>
          <cell r="O33">
            <v>0</v>
          </cell>
          <cell r="P33">
            <v>0</v>
          </cell>
        </row>
        <row r="34">
          <cell r="N34">
            <v>0</v>
          </cell>
          <cell r="O34">
            <v>0</v>
          </cell>
          <cell r="P34">
            <v>0</v>
          </cell>
        </row>
        <row r="35">
          <cell r="N35">
            <v>0</v>
          </cell>
          <cell r="O35">
            <v>0</v>
          </cell>
          <cell r="P35">
            <v>0</v>
          </cell>
        </row>
        <row r="36">
          <cell r="N36">
            <v>0</v>
          </cell>
          <cell r="O36">
            <v>0</v>
          </cell>
          <cell r="P36">
            <v>0</v>
          </cell>
        </row>
        <row r="37">
          <cell r="N37">
            <v>0</v>
          </cell>
          <cell r="O37">
            <v>0</v>
          </cell>
          <cell r="P37">
            <v>0</v>
          </cell>
        </row>
        <row r="38">
          <cell r="N38">
            <v>0</v>
          </cell>
          <cell r="O38">
            <v>0</v>
          </cell>
          <cell r="P38">
            <v>0</v>
          </cell>
        </row>
        <row r="39">
          <cell r="N39">
            <v>0</v>
          </cell>
          <cell r="O39">
            <v>0</v>
          </cell>
          <cell r="P39">
            <v>0</v>
          </cell>
        </row>
        <row r="40">
          <cell r="N40">
            <v>0</v>
          </cell>
          <cell r="O40">
            <v>0</v>
          </cell>
          <cell r="P40">
            <v>0</v>
          </cell>
        </row>
        <row r="41">
          <cell r="N41">
            <v>0</v>
          </cell>
          <cell r="O41">
            <v>0</v>
          </cell>
          <cell r="P41">
            <v>0</v>
          </cell>
        </row>
        <row r="42">
          <cell r="N42">
            <v>0</v>
          </cell>
          <cell r="O42">
            <v>0</v>
          </cell>
          <cell r="P42">
            <v>0</v>
          </cell>
        </row>
        <row r="43">
          <cell r="N43">
            <v>0</v>
          </cell>
          <cell r="O43">
            <v>0</v>
          </cell>
          <cell r="P43">
            <v>0</v>
          </cell>
        </row>
        <row r="44">
          <cell r="N44">
            <v>0</v>
          </cell>
          <cell r="O44">
            <v>0</v>
          </cell>
          <cell r="P44">
            <v>0</v>
          </cell>
        </row>
        <row r="45">
          <cell r="N45">
            <v>0</v>
          </cell>
          <cell r="O45">
            <v>0</v>
          </cell>
          <cell r="P45">
            <v>0</v>
          </cell>
        </row>
        <row r="46">
          <cell r="N46">
            <v>0</v>
          </cell>
          <cell r="O46">
            <v>0</v>
          </cell>
          <cell r="P46">
            <v>0</v>
          </cell>
        </row>
        <row r="47">
          <cell r="N47">
            <v>0</v>
          </cell>
          <cell r="O47">
            <v>0</v>
          </cell>
          <cell r="P47">
            <v>0</v>
          </cell>
        </row>
        <row r="48">
          <cell r="N48">
            <v>0</v>
          </cell>
          <cell r="O48">
            <v>0</v>
          </cell>
          <cell r="P48">
            <v>0</v>
          </cell>
        </row>
        <row r="49">
          <cell r="N49">
            <v>0</v>
          </cell>
          <cell r="O49">
            <v>0</v>
          </cell>
          <cell r="P49">
            <v>0</v>
          </cell>
        </row>
        <row r="50">
          <cell r="N50">
            <v>0</v>
          </cell>
          <cell r="O50">
            <v>0</v>
          </cell>
          <cell r="P50">
            <v>0</v>
          </cell>
        </row>
        <row r="51">
          <cell r="N51">
            <v>0</v>
          </cell>
          <cell r="O51">
            <v>0</v>
          </cell>
          <cell r="P51">
            <v>0</v>
          </cell>
        </row>
        <row r="52">
          <cell r="N52">
            <v>0</v>
          </cell>
          <cell r="O52">
            <v>0</v>
          </cell>
          <cell r="P52">
            <v>0</v>
          </cell>
        </row>
        <row r="53">
          <cell r="N53">
            <v>0</v>
          </cell>
          <cell r="O53">
            <v>0</v>
          </cell>
          <cell r="P53">
            <v>0</v>
          </cell>
        </row>
        <row r="54">
          <cell r="N54">
            <v>0</v>
          </cell>
          <cell r="O54">
            <v>0</v>
          </cell>
          <cell r="P54">
            <v>0</v>
          </cell>
        </row>
        <row r="55">
          <cell r="N55">
            <v>0</v>
          </cell>
          <cell r="O55">
            <v>0</v>
          </cell>
          <cell r="P55">
            <v>0</v>
          </cell>
        </row>
        <row r="56">
          <cell r="N56">
            <v>0</v>
          </cell>
          <cell r="O56">
            <v>0</v>
          </cell>
          <cell r="P56">
            <v>0</v>
          </cell>
        </row>
        <row r="57">
          <cell r="N57">
            <v>0</v>
          </cell>
          <cell r="O57">
            <v>0</v>
          </cell>
          <cell r="P57">
            <v>0</v>
          </cell>
        </row>
        <row r="58">
          <cell r="N58">
            <v>0</v>
          </cell>
          <cell r="O58">
            <v>0</v>
          </cell>
          <cell r="P58">
            <v>0</v>
          </cell>
        </row>
        <row r="59">
          <cell r="N59">
            <v>0</v>
          </cell>
          <cell r="O59">
            <v>0</v>
          </cell>
          <cell r="P59">
            <v>0</v>
          </cell>
        </row>
        <row r="60">
          <cell r="N60">
            <v>0</v>
          </cell>
          <cell r="O60">
            <v>0</v>
          </cell>
          <cell r="P60">
            <v>0</v>
          </cell>
        </row>
        <row r="61">
          <cell r="N61">
            <v>0</v>
          </cell>
          <cell r="O61">
            <v>0</v>
          </cell>
          <cell r="P61">
            <v>0</v>
          </cell>
        </row>
        <row r="62">
          <cell r="N62">
            <v>0</v>
          </cell>
          <cell r="O62">
            <v>0</v>
          </cell>
          <cell r="P62">
            <v>0</v>
          </cell>
        </row>
        <row r="63">
          <cell r="N63">
            <v>0</v>
          </cell>
          <cell r="O63">
            <v>0</v>
          </cell>
          <cell r="P63">
            <v>0</v>
          </cell>
        </row>
        <row r="64">
          <cell r="N64">
            <v>0</v>
          </cell>
          <cell r="O64">
            <v>0</v>
          </cell>
          <cell r="P64">
            <v>0</v>
          </cell>
        </row>
        <row r="65">
          <cell r="N65">
            <v>0</v>
          </cell>
          <cell r="O65">
            <v>0</v>
          </cell>
          <cell r="P65">
            <v>0</v>
          </cell>
        </row>
        <row r="66">
          <cell r="N66">
            <v>0</v>
          </cell>
          <cell r="O66">
            <v>0</v>
          </cell>
          <cell r="P66">
            <v>0</v>
          </cell>
        </row>
        <row r="67">
          <cell r="N67">
            <v>0</v>
          </cell>
          <cell r="O67">
            <v>0</v>
          </cell>
          <cell r="P67">
            <v>0</v>
          </cell>
        </row>
        <row r="68">
          <cell r="N68">
            <v>0</v>
          </cell>
          <cell r="O68">
            <v>0</v>
          </cell>
          <cell r="P68">
            <v>0</v>
          </cell>
        </row>
        <row r="69">
          <cell r="N69">
            <v>0</v>
          </cell>
          <cell r="O69">
            <v>0</v>
          </cell>
          <cell r="P69">
            <v>0</v>
          </cell>
        </row>
        <row r="70">
          <cell r="N70">
            <v>0</v>
          </cell>
          <cell r="O70">
            <v>0</v>
          </cell>
          <cell r="P70">
            <v>0</v>
          </cell>
        </row>
        <row r="71">
          <cell r="N71">
            <v>0</v>
          </cell>
          <cell r="O71">
            <v>0</v>
          </cell>
          <cell r="P71">
            <v>0</v>
          </cell>
        </row>
        <row r="72">
          <cell r="N72">
            <v>0</v>
          </cell>
          <cell r="O72">
            <v>0</v>
          </cell>
          <cell r="P72">
            <v>0</v>
          </cell>
        </row>
        <row r="73">
          <cell r="N73">
            <v>0</v>
          </cell>
          <cell r="O73">
            <v>0</v>
          </cell>
          <cell r="P73">
            <v>0</v>
          </cell>
        </row>
        <row r="74">
          <cell r="N74">
            <v>0</v>
          </cell>
          <cell r="O74">
            <v>0</v>
          </cell>
          <cell r="P74">
            <v>0</v>
          </cell>
        </row>
        <row r="75">
          <cell r="N75">
            <v>0</v>
          </cell>
          <cell r="O75">
            <v>0</v>
          </cell>
          <cell r="P75">
            <v>0</v>
          </cell>
        </row>
        <row r="76">
          <cell r="N76">
            <v>0</v>
          </cell>
          <cell r="O76">
            <v>0</v>
          </cell>
          <cell r="P76">
            <v>0</v>
          </cell>
        </row>
        <row r="77">
          <cell r="N77">
            <v>0</v>
          </cell>
          <cell r="O77">
            <v>0</v>
          </cell>
          <cell r="P77">
            <v>0</v>
          </cell>
        </row>
        <row r="78">
          <cell r="N78">
            <v>0</v>
          </cell>
          <cell r="O78">
            <v>0</v>
          </cell>
          <cell r="P78">
            <v>0</v>
          </cell>
        </row>
        <row r="79">
          <cell r="N79">
            <v>0</v>
          </cell>
          <cell r="O79">
            <v>0</v>
          </cell>
          <cell r="P79">
            <v>0</v>
          </cell>
        </row>
        <row r="80">
          <cell r="N80">
            <v>0</v>
          </cell>
          <cell r="O80">
            <v>0</v>
          </cell>
          <cell r="P80">
            <v>0</v>
          </cell>
        </row>
        <row r="81">
          <cell r="N81">
            <v>0</v>
          </cell>
          <cell r="O81">
            <v>0</v>
          </cell>
          <cell r="P81">
            <v>0</v>
          </cell>
        </row>
        <row r="82">
          <cell r="N82">
            <v>0</v>
          </cell>
          <cell r="O82">
            <v>0</v>
          </cell>
          <cell r="P82">
            <v>0</v>
          </cell>
        </row>
        <row r="83">
          <cell r="N83">
            <v>0</v>
          </cell>
          <cell r="O83">
            <v>0</v>
          </cell>
          <cell r="P83">
            <v>0</v>
          </cell>
        </row>
        <row r="84">
          <cell r="N84">
            <v>0</v>
          </cell>
          <cell r="O84">
            <v>0</v>
          </cell>
          <cell r="P84">
            <v>0</v>
          </cell>
        </row>
        <row r="85">
          <cell r="N85">
            <v>0</v>
          </cell>
          <cell r="O85">
            <v>0</v>
          </cell>
          <cell r="P85">
            <v>0</v>
          </cell>
        </row>
        <row r="86">
          <cell r="N86">
            <v>0</v>
          </cell>
          <cell r="O86">
            <v>0</v>
          </cell>
          <cell r="P86">
            <v>0</v>
          </cell>
        </row>
        <row r="87">
          <cell r="N87">
            <v>0</v>
          </cell>
          <cell r="O87">
            <v>0</v>
          </cell>
          <cell r="P87">
            <v>0</v>
          </cell>
        </row>
        <row r="88">
          <cell r="N88">
            <v>0</v>
          </cell>
          <cell r="O88">
            <v>0</v>
          </cell>
          <cell r="P88">
            <v>0</v>
          </cell>
        </row>
        <row r="89">
          <cell r="N89">
            <v>0</v>
          </cell>
          <cell r="O89">
            <v>0</v>
          </cell>
          <cell r="P89">
            <v>0</v>
          </cell>
        </row>
        <row r="90">
          <cell r="N90">
            <v>0</v>
          </cell>
          <cell r="O90">
            <v>0</v>
          </cell>
          <cell r="P90">
            <v>0</v>
          </cell>
        </row>
        <row r="91">
          <cell r="N91">
            <v>0</v>
          </cell>
          <cell r="O91">
            <v>0</v>
          </cell>
          <cell r="P91">
            <v>0</v>
          </cell>
        </row>
        <row r="92">
          <cell r="N92">
            <v>0</v>
          </cell>
          <cell r="O92">
            <v>0</v>
          </cell>
          <cell r="P92">
            <v>0</v>
          </cell>
        </row>
        <row r="93">
          <cell r="N93">
            <v>0</v>
          </cell>
          <cell r="O93">
            <v>0</v>
          </cell>
          <cell r="P93">
            <v>0</v>
          </cell>
        </row>
        <row r="94">
          <cell r="N94">
            <v>0</v>
          </cell>
          <cell r="O94">
            <v>0</v>
          </cell>
          <cell r="P94">
            <v>0</v>
          </cell>
        </row>
        <row r="95">
          <cell r="N95">
            <v>0</v>
          </cell>
          <cell r="O95">
            <v>0</v>
          </cell>
          <cell r="P95">
            <v>0</v>
          </cell>
        </row>
        <row r="96">
          <cell r="N96">
            <v>0</v>
          </cell>
          <cell r="O96">
            <v>0</v>
          </cell>
          <cell r="P96">
            <v>0</v>
          </cell>
        </row>
        <row r="97">
          <cell r="N97">
            <v>0</v>
          </cell>
          <cell r="O97">
            <v>0</v>
          </cell>
          <cell r="P97">
            <v>0</v>
          </cell>
        </row>
        <row r="98">
          <cell r="N98">
            <v>0</v>
          </cell>
          <cell r="O98">
            <v>0</v>
          </cell>
          <cell r="P98">
            <v>0</v>
          </cell>
        </row>
        <row r="99">
          <cell r="N99">
            <v>0</v>
          </cell>
          <cell r="O99">
            <v>0</v>
          </cell>
          <cell r="P99">
            <v>0</v>
          </cell>
        </row>
        <row r="100">
          <cell r="N100">
            <v>0</v>
          </cell>
          <cell r="O100">
            <v>0</v>
          </cell>
          <cell r="P100">
            <v>0</v>
          </cell>
        </row>
        <row r="101">
          <cell r="N101">
            <v>0</v>
          </cell>
          <cell r="O101">
            <v>0</v>
          </cell>
          <cell r="P101">
            <v>0</v>
          </cell>
        </row>
        <row r="102">
          <cell r="N102">
            <v>0</v>
          </cell>
          <cell r="O102">
            <v>0</v>
          </cell>
          <cell r="P102">
            <v>0</v>
          </cell>
        </row>
        <row r="103">
          <cell r="N103">
            <v>0</v>
          </cell>
          <cell r="O103">
            <v>0</v>
          </cell>
          <cell r="P103">
            <v>0</v>
          </cell>
        </row>
        <row r="104">
          <cell r="N104">
            <v>0</v>
          </cell>
          <cell r="O104">
            <v>0</v>
          </cell>
          <cell r="P104">
            <v>0</v>
          </cell>
        </row>
        <row r="105">
          <cell r="N105">
            <v>0</v>
          </cell>
          <cell r="O105">
            <v>0</v>
          </cell>
          <cell r="P105">
            <v>0</v>
          </cell>
        </row>
        <row r="106">
          <cell r="N106">
            <v>0</v>
          </cell>
          <cell r="O106">
            <v>0</v>
          </cell>
          <cell r="P106">
            <v>0</v>
          </cell>
        </row>
        <row r="107">
          <cell r="N107">
            <v>0</v>
          </cell>
          <cell r="O107">
            <v>0</v>
          </cell>
          <cell r="P107">
            <v>0</v>
          </cell>
        </row>
        <row r="108">
          <cell r="N108">
            <v>0</v>
          </cell>
          <cell r="O108">
            <v>0</v>
          </cell>
          <cell r="P108">
            <v>0</v>
          </cell>
        </row>
        <row r="109">
          <cell r="N109">
            <v>0</v>
          </cell>
          <cell r="O109">
            <v>0</v>
          </cell>
          <cell r="P109">
            <v>0</v>
          </cell>
        </row>
        <row r="110">
          <cell r="N110">
            <v>0</v>
          </cell>
          <cell r="O110">
            <v>0</v>
          </cell>
          <cell r="P110">
            <v>0</v>
          </cell>
        </row>
        <row r="111">
          <cell r="N111">
            <v>0</v>
          </cell>
          <cell r="O111">
            <v>0</v>
          </cell>
          <cell r="P111">
            <v>0</v>
          </cell>
        </row>
        <row r="112">
          <cell r="N112">
            <v>0</v>
          </cell>
          <cell r="O112">
            <v>0</v>
          </cell>
          <cell r="P112">
            <v>0</v>
          </cell>
        </row>
        <row r="113">
          <cell r="N113">
            <v>0</v>
          </cell>
          <cell r="O113">
            <v>0</v>
          </cell>
          <cell r="P113">
            <v>0</v>
          </cell>
        </row>
        <row r="114">
          <cell r="N114">
            <v>0</v>
          </cell>
          <cell r="O114">
            <v>0</v>
          </cell>
          <cell r="P114">
            <v>0</v>
          </cell>
        </row>
        <row r="115">
          <cell r="N115">
            <v>0</v>
          </cell>
          <cell r="O115">
            <v>0</v>
          </cell>
          <cell r="P115">
            <v>0</v>
          </cell>
        </row>
        <row r="116">
          <cell r="N116">
            <v>0</v>
          </cell>
          <cell r="O116">
            <v>0</v>
          </cell>
          <cell r="P116">
            <v>0</v>
          </cell>
        </row>
        <row r="117">
          <cell r="N117">
            <v>0</v>
          </cell>
          <cell r="O117">
            <v>0</v>
          </cell>
          <cell r="P117">
            <v>0</v>
          </cell>
        </row>
        <row r="118">
          <cell r="N118">
            <v>0</v>
          </cell>
          <cell r="O118">
            <v>0</v>
          </cell>
          <cell r="P118">
            <v>0</v>
          </cell>
        </row>
        <row r="119">
          <cell r="N119">
            <v>0</v>
          </cell>
          <cell r="O119">
            <v>0</v>
          </cell>
          <cell r="P119">
            <v>0</v>
          </cell>
        </row>
        <row r="120">
          <cell r="N120">
            <v>0</v>
          </cell>
          <cell r="O120">
            <v>0</v>
          </cell>
          <cell r="P120">
            <v>0</v>
          </cell>
        </row>
        <row r="121">
          <cell r="N121">
            <v>0</v>
          </cell>
          <cell r="O121">
            <v>0</v>
          </cell>
          <cell r="P121">
            <v>0</v>
          </cell>
        </row>
        <row r="122">
          <cell r="N122">
            <v>0</v>
          </cell>
          <cell r="O122">
            <v>0</v>
          </cell>
          <cell r="P122">
            <v>0</v>
          </cell>
        </row>
        <row r="123">
          <cell r="N123">
            <v>0</v>
          </cell>
          <cell r="O123">
            <v>0</v>
          </cell>
          <cell r="P123">
            <v>0</v>
          </cell>
        </row>
        <row r="124">
          <cell r="N124">
            <v>0</v>
          </cell>
          <cell r="O124">
            <v>0</v>
          </cell>
          <cell r="P124">
            <v>0</v>
          </cell>
        </row>
        <row r="125">
          <cell r="N125">
            <v>0</v>
          </cell>
          <cell r="O125">
            <v>0</v>
          </cell>
          <cell r="P125">
            <v>0</v>
          </cell>
        </row>
        <row r="126">
          <cell r="N126">
            <v>0</v>
          </cell>
          <cell r="O126">
            <v>0</v>
          </cell>
          <cell r="P126">
            <v>0</v>
          </cell>
        </row>
        <row r="127">
          <cell r="N127">
            <v>0</v>
          </cell>
          <cell r="O127">
            <v>0</v>
          </cell>
          <cell r="P127">
            <v>0</v>
          </cell>
        </row>
        <row r="128">
          <cell r="N128">
            <v>0</v>
          </cell>
          <cell r="O128">
            <v>0</v>
          </cell>
          <cell r="P128">
            <v>0</v>
          </cell>
        </row>
        <row r="129">
          <cell r="N129">
            <v>0</v>
          </cell>
          <cell r="O129">
            <v>0</v>
          </cell>
          <cell r="P129">
            <v>0</v>
          </cell>
        </row>
        <row r="130">
          <cell r="N130">
            <v>0</v>
          </cell>
          <cell r="O130">
            <v>0</v>
          </cell>
          <cell r="P130">
            <v>0</v>
          </cell>
        </row>
        <row r="131">
          <cell r="N131">
            <v>0</v>
          </cell>
          <cell r="O131">
            <v>0</v>
          </cell>
          <cell r="P131">
            <v>0</v>
          </cell>
        </row>
        <row r="132">
          <cell r="N132">
            <v>0</v>
          </cell>
          <cell r="O132">
            <v>0</v>
          </cell>
          <cell r="P132">
            <v>0</v>
          </cell>
        </row>
        <row r="133">
          <cell r="N133">
            <v>0</v>
          </cell>
          <cell r="O133">
            <v>0</v>
          </cell>
          <cell r="P133">
            <v>0</v>
          </cell>
        </row>
        <row r="134">
          <cell r="N134">
            <v>0</v>
          </cell>
          <cell r="O134">
            <v>0</v>
          </cell>
          <cell r="P134">
            <v>0</v>
          </cell>
        </row>
        <row r="135">
          <cell r="N135">
            <v>0</v>
          </cell>
          <cell r="O135">
            <v>0</v>
          </cell>
          <cell r="P135">
            <v>0</v>
          </cell>
        </row>
        <row r="136">
          <cell r="N136">
            <v>0</v>
          </cell>
          <cell r="O136">
            <v>0</v>
          </cell>
          <cell r="P136">
            <v>0</v>
          </cell>
        </row>
        <row r="137">
          <cell r="N137">
            <v>0</v>
          </cell>
          <cell r="O137">
            <v>0</v>
          </cell>
          <cell r="P137">
            <v>0</v>
          </cell>
        </row>
        <row r="138">
          <cell r="N138">
            <v>0</v>
          </cell>
          <cell r="O138">
            <v>0</v>
          </cell>
          <cell r="P138">
            <v>0</v>
          </cell>
        </row>
        <row r="139">
          <cell r="N139">
            <v>0</v>
          </cell>
          <cell r="O139">
            <v>0</v>
          </cell>
          <cell r="P139">
            <v>0</v>
          </cell>
        </row>
        <row r="140">
          <cell r="N140">
            <v>0</v>
          </cell>
          <cell r="O140">
            <v>0</v>
          </cell>
          <cell r="P140">
            <v>0</v>
          </cell>
        </row>
        <row r="141">
          <cell r="N141">
            <v>0</v>
          </cell>
          <cell r="O141">
            <v>0</v>
          </cell>
          <cell r="P141">
            <v>0</v>
          </cell>
        </row>
        <row r="142">
          <cell r="N142">
            <v>0</v>
          </cell>
          <cell r="O142">
            <v>0</v>
          </cell>
          <cell r="P142">
            <v>0</v>
          </cell>
        </row>
        <row r="143">
          <cell r="N143">
            <v>0</v>
          </cell>
          <cell r="O143">
            <v>0</v>
          </cell>
          <cell r="P143">
            <v>0</v>
          </cell>
        </row>
        <row r="144">
          <cell r="N144">
            <v>0</v>
          </cell>
          <cell r="O144">
            <v>0</v>
          </cell>
          <cell r="P144">
            <v>0</v>
          </cell>
        </row>
        <row r="145">
          <cell r="N145">
            <v>0</v>
          </cell>
          <cell r="O145">
            <v>0</v>
          </cell>
          <cell r="P145">
            <v>0</v>
          </cell>
        </row>
        <row r="146">
          <cell r="N146">
            <v>0</v>
          </cell>
          <cell r="O146">
            <v>0</v>
          </cell>
          <cell r="P146">
            <v>0</v>
          </cell>
        </row>
        <row r="147">
          <cell r="N147">
            <v>0</v>
          </cell>
          <cell r="O147">
            <v>0</v>
          </cell>
          <cell r="P147">
            <v>0</v>
          </cell>
        </row>
        <row r="148">
          <cell r="N148">
            <v>0</v>
          </cell>
          <cell r="O148">
            <v>0</v>
          </cell>
          <cell r="P148">
            <v>0</v>
          </cell>
        </row>
        <row r="151">
          <cell r="O151">
            <v>0</v>
          </cell>
        </row>
      </sheetData>
      <sheetData sheetId="7">
        <row r="5">
          <cell r="N5">
            <v>0</v>
          </cell>
          <cell r="O5">
            <v>0</v>
          </cell>
          <cell r="P5">
            <v>0</v>
          </cell>
        </row>
        <row r="6">
          <cell r="N6">
            <v>0</v>
          </cell>
          <cell r="O6">
            <v>0</v>
          </cell>
          <cell r="P6">
            <v>0</v>
          </cell>
        </row>
        <row r="7">
          <cell r="N7">
            <v>0</v>
          </cell>
          <cell r="O7">
            <v>0</v>
          </cell>
          <cell r="P7">
            <v>0</v>
          </cell>
        </row>
        <row r="8">
          <cell r="N8">
            <v>0</v>
          </cell>
          <cell r="O8">
            <v>0</v>
          </cell>
          <cell r="P8">
            <v>0</v>
          </cell>
        </row>
        <row r="9">
          <cell r="N9">
            <v>0</v>
          </cell>
          <cell r="O9">
            <v>0</v>
          </cell>
          <cell r="P9">
            <v>0</v>
          </cell>
        </row>
        <row r="10">
          <cell r="N10">
            <v>0</v>
          </cell>
          <cell r="O10">
            <v>0</v>
          </cell>
          <cell r="P10">
            <v>0</v>
          </cell>
        </row>
        <row r="11">
          <cell r="N11">
            <v>0</v>
          </cell>
          <cell r="O11">
            <v>0</v>
          </cell>
          <cell r="P11">
            <v>0</v>
          </cell>
        </row>
        <row r="12">
          <cell r="N12">
            <v>0</v>
          </cell>
          <cell r="O12">
            <v>0</v>
          </cell>
          <cell r="P12">
            <v>0</v>
          </cell>
        </row>
        <row r="13">
          <cell r="N13">
            <v>0</v>
          </cell>
          <cell r="O13">
            <v>0</v>
          </cell>
          <cell r="P13">
            <v>0</v>
          </cell>
        </row>
        <row r="14">
          <cell r="N14">
            <v>0</v>
          </cell>
          <cell r="O14">
            <v>0</v>
          </cell>
          <cell r="P14">
            <v>0</v>
          </cell>
        </row>
        <row r="15">
          <cell r="N15">
            <v>0</v>
          </cell>
          <cell r="O15">
            <v>0</v>
          </cell>
          <cell r="P15">
            <v>0</v>
          </cell>
        </row>
        <row r="16">
          <cell r="N16">
            <v>0</v>
          </cell>
          <cell r="O16">
            <v>0</v>
          </cell>
          <cell r="P16">
            <v>0</v>
          </cell>
        </row>
        <row r="17">
          <cell r="N17">
            <v>0</v>
          </cell>
          <cell r="O17">
            <v>0</v>
          </cell>
          <cell r="P17">
            <v>0</v>
          </cell>
        </row>
        <row r="18">
          <cell r="N18">
            <v>0</v>
          </cell>
          <cell r="O18">
            <v>0</v>
          </cell>
          <cell r="P18">
            <v>0</v>
          </cell>
        </row>
        <row r="19">
          <cell r="N19">
            <v>0</v>
          </cell>
          <cell r="O19">
            <v>0</v>
          </cell>
          <cell r="P19">
            <v>0</v>
          </cell>
        </row>
        <row r="20">
          <cell r="N20">
            <v>0</v>
          </cell>
          <cell r="O20">
            <v>0</v>
          </cell>
          <cell r="P20">
            <v>0</v>
          </cell>
        </row>
        <row r="21">
          <cell r="N21">
            <v>0</v>
          </cell>
          <cell r="O21">
            <v>0</v>
          </cell>
          <cell r="P21">
            <v>0</v>
          </cell>
        </row>
        <row r="22">
          <cell r="N22">
            <v>0</v>
          </cell>
          <cell r="O22">
            <v>0</v>
          </cell>
          <cell r="P22">
            <v>0</v>
          </cell>
        </row>
        <row r="23">
          <cell r="N23">
            <v>0</v>
          </cell>
          <cell r="O23">
            <v>0</v>
          </cell>
          <cell r="P23">
            <v>0</v>
          </cell>
        </row>
        <row r="24">
          <cell r="N24">
            <v>0</v>
          </cell>
          <cell r="O24">
            <v>0</v>
          </cell>
          <cell r="P24">
            <v>0</v>
          </cell>
        </row>
        <row r="25">
          <cell r="N25">
            <v>0</v>
          </cell>
          <cell r="O25">
            <v>0</v>
          </cell>
          <cell r="P25">
            <v>0</v>
          </cell>
        </row>
        <row r="26">
          <cell r="N26">
            <v>0</v>
          </cell>
          <cell r="O26">
            <v>0</v>
          </cell>
          <cell r="P26">
            <v>0</v>
          </cell>
        </row>
        <row r="27">
          <cell r="N27">
            <v>0</v>
          </cell>
          <cell r="O27">
            <v>0</v>
          </cell>
          <cell r="P27">
            <v>0</v>
          </cell>
        </row>
        <row r="28">
          <cell r="N28">
            <v>0</v>
          </cell>
          <cell r="O28">
            <v>0</v>
          </cell>
          <cell r="P28">
            <v>0</v>
          </cell>
        </row>
        <row r="29">
          <cell r="N29">
            <v>0</v>
          </cell>
          <cell r="O29">
            <v>0</v>
          </cell>
          <cell r="P29">
            <v>0</v>
          </cell>
        </row>
        <row r="30">
          <cell r="N30">
            <v>0</v>
          </cell>
          <cell r="O30">
            <v>0</v>
          </cell>
          <cell r="P30">
            <v>0</v>
          </cell>
        </row>
        <row r="31">
          <cell r="N31">
            <v>0</v>
          </cell>
          <cell r="O31">
            <v>0</v>
          </cell>
          <cell r="P31">
            <v>0</v>
          </cell>
        </row>
        <row r="32">
          <cell r="N32">
            <v>0</v>
          </cell>
          <cell r="O32">
            <v>0</v>
          </cell>
          <cell r="P32">
            <v>0</v>
          </cell>
        </row>
        <row r="33">
          <cell r="N33">
            <v>0</v>
          </cell>
          <cell r="O33">
            <v>0</v>
          </cell>
          <cell r="P33">
            <v>0</v>
          </cell>
        </row>
        <row r="34">
          <cell r="N34">
            <v>0</v>
          </cell>
          <cell r="O34">
            <v>0</v>
          </cell>
          <cell r="P34">
            <v>0</v>
          </cell>
        </row>
        <row r="35">
          <cell r="N35">
            <v>0</v>
          </cell>
          <cell r="O35">
            <v>0</v>
          </cell>
          <cell r="P35">
            <v>0</v>
          </cell>
        </row>
        <row r="36">
          <cell r="N36">
            <v>0</v>
          </cell>
          <cell r="O36">
            <v>0</v>
          </cell>
          <cell r="P36">
            <v>0</v>
          </cell>
        </row>
        <row r="37">
          <cell r="N37">
            <v>0</v>
          </cell>
          <cell r="O37">
            <v>0</v>
          </cell>
          <cell r="P37">
            <v>0</v>
          </cell>
        </row>
        <row r="38">
          <cell r="N38">
            <v>0</v>
          </cell>
          <cell r="O38">
            <v>0</v>
          </cell>
          <cell r="P38">
            <v>0</v>
          </cell>
        </row>
        <row r="39">
          <cell r="N39">
            <v>0</v>
          </cell>
          <cell r="O39">
            <v>0</v>
          </cell>
          <cell r="P39">
            <v>0</v>
          </cell>
        </row>
        <row r="40">
          <cell r="N40">
            <v>0</v>
          </cell>
          <cell r="O40">
            <v>0</v>
          </cell>
          <cell r="P40">
            <v>0</v>
          </cell>
        </row>
        <row r="41">
          <cell r="N41">
            <v>0</v>
          </cell>
          <cell r="O41">
            <v>0</v>
          </cell>
          <cell r="P41">
            <v>0</v>
          </cell>
        </row>
        <row r="42">
          <cell r="N42">
            <v>0</v>
          </cell>
          <cell r="O42">
            <v>0</v>
          </cell>
          <cell r="P42">
            <v>0</v>
          </cell>
        </row>
        <row r="43">
          <cell r="N43">
            <v>0</v>
          </cell>
          <cell r="O43">
            <v>0</v>
          </cell>
          <cell r="P43">
            <v>0</v>
          </cell>
        </row>
        <row r="44">
          <cell r="N44">
            <v>0</v>
          </cell>
          <cell r="O44">
            <v>0</v>
          </cell>
          <cell r="P44">
            <v>0</v>
          </cell>
        </row>
        <row r="45">
          <cell r="N45">
            <v>0</v>
          </cell>
          <cell r="O45">
            <v>0</v>
          </cell>
          <cell r="P45">
            <v>0</v>
          </cell>
        </row>
        <row r="46">
          <cell r="N46">
            <v>0</v>
          </cell>
          <cell r="O46">
            <v>0</v>
          </cell>
          <cell r="P46">
            <v>0</v>
          </cell>
        </row>
        <row r="47">
          <cell r="N47">
            <v>0</v>
          </cell>
          <cell r="O47">
            <v>0</v>
          </cell>
          <cell r="P47">
            <v>0</v>
          </cell>
        </row>
        <row r="48">
          <cell r="N48">
            <v>0</v>
          </cell>
          <cell r="O48">
            <v>0</v>
          </cell>
          <cell r="P48">
            <v>0</v>
          </cell>
        </row>
        <row r="49">
          <cell r="N49">
            <v>0</v>
          </cell>
          <cell r="O49">
            <v>0</v>
          </cell>
          <cell r="P49">
            <v>0</v>
          </cell>
        </row>
        <row r="50">
          <cell r="N50">
            <v>0</v>
          </cell>
          <cell r="O50">
            <v>0</v>
          </cell>
          <cell r="P50">
            <v>0</v>
          </cell>
        </row>
        <row r="51">
          <cell r="N51">
            <v>0</v>
          </cell>
          <cell r="O51">
            <v>0</v>
          </cell>
          <cell r="P51">
            <v>0</v>
          </cell>
        </row>
        <row r="52">
          <cell r="N52">
            <v>0</v>
          </cell>
          <cell r="O52">
            <v>0</v>
          </cell>
          <cell r="P52">
            <v>0</v>
          </cell>
        </row>
        <row r="53">
          <cell r="N53">
            <v>0</v>
          </cell>
          <cell r="O53">
            <v>0</v>
          </cell>
          <cell r="P53">
            <v>0</v>
          </cell>
        </row>
        <row r="54">
          <cell r="N54">
            <v>0</v>
          </cell>
          <cell r="O54">
            <v>0</v>
          </cell>
          <cell r="P54">
            <v>0</v>
          </cell>
        </row>
        <row r="55">
          <cell r="N55">
            <v>0</v>
          </cell>
          <cell r="O55">
            <v>0</v>
          </cell>
          <cell r="P55">
            <v>0</v>
          </cell>
        </row>
        <row r="56">
          <cell r="N56">
            <v>0</v>
          </cell>
          <cell r="O56">
            <v>0</v>
          </cell>
          <cell r="P56">
            <v>0</v>
          </cell>
        </row>
        <row r="57">
          <cell r="N57">
            <v>0</v>
          </cell>
          <cell r="O57">
            <v>0</v>
          </cell>
          <cell r="P57">
            <v>0</v>
          </cell>
        </row>
        <row r="58">
          <cell r="N58">
            <v>0</v>
          </cell>
          <cell r="O58">
            <v>0</v>
          </cell>
          <cell r="P58">
            <v>0</v>
          </cell>
        </row>
        <row r="59">
          <cell r="N59">
            <v>0</v>
          </cell>
          <cell r="O59">
            <v>0</v>
          </cell>
          <cell r="P59">
            <v>0</v>
          </cell>
        </row>
        <row r="60">
          <cell r="N60">
            <v>0</v>
          </cell>
          <cell r="O60">
            <v>0</v>
          </cell>
          <cell r="P60">
            <v>0</v>
          </cell>
        </row>
        <row r="61">
          <cell r="N61">
            <v>0</v>
          </cell>
          <cell r="O61">
            <v>0</v>
          </cell>
          <cell r="P61">
            <v>0</v>
          </cell>
        </row>
        <row r="62">
          <cell r="N62">
            <v>0</v>
          </cell>
          <cell r="O62">
            <v>0</v>
          </cell>
          <cell r="P62">
            <v>0</v>
          </cell>
        </row>
        <row r="63">
          <cell r="N63">
            <v>0</v>
          </cell>
          <cell r="O63">
            <v>0</v>
          </cell>
          <cell r="P63">
            <v>0</v>
          </cell>
        </row>
        <row r="64">
          <cell r="N64">
            <v>0</v>
          </cell>
          <cell r="O64">
            <v>0</v>
          </cell>
          <cell r="P64">
            <v>0</v>
          </cell>
        </row>
        <row r="65">
          <cell r="N65">
            <v>0</v>
          </cell>
          <cell r="O65">
            <v>0</v>
          </cell>
          <cell r="P65">
            <v>0</v>
          </cell>
        </row>
        <row r="66">
          <cell r="N66">
            <v>0</v>
          </cell>
          <cell r="O66">
            <v>0</v>
          </cell>
          <cell r="P66">
            <v>0</v>
          </cell>
        </row>
        <row r="67">
          <cell r="N67">
            <v>0</v>
          </cell>
          <cell r="O67">
            <v>0</v>
          </cell>
          <cell r="P67">
            <v>0</v>
          </cell>
        </row>
        <row r="68">
          <cell r="N68">
            <v>0</v>
          </cell>
          <cell r="O68">
            <v>0</v>
          </cell>
          <cell r="P68">
            <v>0</v>
          </cell>
        </row>
        <row r="69">
          <cell r="N69">
            <v>0</v>
          </cell>
          <cell r="O69">
            <v>0</v>
          </cell>
          <cell r="P69">
            <v>0</v>
          </cell>
        </row>
        <row r="70">
          <cell r="N70">
            <v>0</v>
          </cell>
          <cell r="O70">
            <v>0</v>
          </cell>
          <cell r="P70">
            <v>0</v>
          </cell>
        </row>
        <row r="71">
          <cell r="N71">
            <v>0</v>
          </cell>
          <cell r="O71">
            <v>0</v>
          </cell>
          <cell r="P71">
            <v>0</v>
          </cell>
        </row>
        <row r="72">
          <cell r="N72">
            <v>0</v>
          </cell>
          <cell r="O72">
            <v>0</v>
          </cell>
          <cell r="P72">
            <v>0</v>
          </cell>
        </row>
        <row r="73">
          <cell r="N73">
            <v>0</v>
          </cell>
          <cell r="O73">
            <v>0</v>
          </cell>
          <cell r="P73">
            <v>0</v>
          </cell>
        </row>
        <row r="74">
          <cell r="N74">
            <v>0</v>
          </cell>
          <cell r="O74">
            <v>0</v>
          </cell>
          <cell r="P74">
            <v>0</v>
          </cell>
        </row>
        <row r="75">
          <cell r="N75">
            <v>0</v>
          </cell>
          <cell r="O75">
            <v>0</v>
          </cell>
          <cell r="P75">
            <v>0</v>
          </cell>
        </row>
        <row r="76">
          <cell r="N76">
            <v>0</v>
          </cell>
          <cell r="O76">
            <v>0</v>
          </cell>
          <cell r="P76">
            <v>0</v>
          </cell>
        </row>
        <row r="77">
          <cell r="N77">
            <v>0</v>
          </cell>
          <cell r="O77">
            <v>0</v>
          </cell>
          <cell r="P77">
            <v>0</v>
          </cell>
        </row>
        <row r="78">
          <cell r="N78">
            <v>0</v>
          </cell>
          <cell r="O78">
            <v>0</v>
          </cell>
          <cell r="P78">
            <v>0</v>
          </cell>
        </row>
        <row r="79">
          <cell r="N79">
            <v>0</v>
          </cell>
          <cell r="O79">
            <v>0</v>
          </cell>
          <cell r="P79">
            <v>0</v>
          </cell>
        </row>
        <row r="80">
          <cell r="N80">
            <v>0</v>
          </cell>
          <cell r="O80">
            <v>0</v>
          </cell>
          <cell r="P80">
            <v>0</v>
          </cell>
        </row>
        <row r="81">
          <cell r="N81">
            <v>0</v>
          </cell>
          <cell r="O81">
            <v>0</v>
          </cell>
          <cell r="P81">
            <v>0</v>
          </cell>
        </row>
        <row r="82">
          <cell r="N82">
            <v>0</v>
          </cell>
          <cell r="O82">
            <v>0</v>
          </cell>
          <cell r="P82">
            <v>0</v>
          </cell>
        </row>
        <row r="83">
          <cell r="N83">
            <v>0</v>
          </cell>
          <cell r="O83">
            <v>0</v>
          </cell>
          <cell r="P83">
            <v>0</v>
          </cell>
        </row>
        <row r="84">
          <cell r="N84">
            <v>0</v>
          </cell>
          <cell r="O84">
            <v>0</v>
          </cell>
          <cell r="P84">
            <v>0</v>
          </cell>
        </row>
        <row r="85">
          <cell r="N85">
            <v>0</v>
          </cell>
          <cell r="O85">
            <v>0</v>
          </cell>
          <cell r="P85">
            <v>0</v>
          </cell>
        </row>
        <row r="86">
          <cell r="N86">
            <v>0</v>
          </cell>
          <cell r="O86">
            <v>0</v>
          </cell>
          <cell r="P86">
            <v>0</v>
          </cell>
        </row>
        <row r="87">
          <cell r="N87">
            <v>0</v>
          </cell>
          <cell r="O87">
            <v>0</v>
          </cell>
          <cell r="P87">
            <v>0</v>
          </cell>
        </row>
        <row r="88">
          <cell r="N88">
            <v>0</v>
          </cell>
          <cell r="O88">
            <v>0</v>
          </cell>
          <cell r="P88">
            <v>0</v>
          </cell>
        </row>
        <row r="89">
          <cell r="N89">
            <v>0</v>
          </cell>
          <cell r="O89">
            <v>0</v>
          </cell>
          <cell r="P89">
            <v>0</v>
          </cell>
        </row>
        <row r="90">
          <cell r="N90">
            <v>0</v>
          </cell>
          <cell r="O90">
            <v>0</v>
          </cell>
          <cell r="P90">
            <v>0</v>
          </cell>
        </row>
        <row r="91">
          <cell r="N91">
            <v>0</v>
          </cell>
          <cell r="O91">
            <v>0</v>
          </cell>
          <cell r="P91">
            <v>0</v>
          </cell>
        </row>
        <row r="92">
          <cell r="N92">
            <v>0</v>
          </cell>
          <cell r="O92">
            <v>0</v>
          </cell>
          <cell r="P92">
            <v>0</v>
          </cell>
        </row>
        <row r="93">
          <cell r="N93">
            <v>0</v>
          </cell>
          <cell r="O93">
            <v>0</v>
          </cell>
          <cell r="P93">
            <v>0</v>
          </cell>
        </row>
        <row r="94">
          <cell r="N94">
            <v>0</v>
          </cell>
          <cell r="O94">
            <v>0</v>
          </cell>
          <cell r="P94">
            <v>0</v>
          </cell>
        </row>
        <row r="95">
          <cell r="N95">
            <v>0</v>
          </cell>
          <cell r="O95">
            <v>0</v>
          </cell>
          <cell r="P95">
            <v>0</v>
          </cell>
        </row>
        <row r="96">
          <cell r="N96">
            <v>0</v>
          </cell>
          <cell r="O96">
            <v>0</v>
          </cell>
          <cell r="P96">
            <v>0</v>
          </cell>
        </row>
        <row r="97">
          <cell r="N97">
            <v>0</v>
          </cell>
          <cell r="O97">
            <v>0</v>
          </cell>
          <cell r="P97">
            <v>0</v>
          </cell>
        </row>
        <row r="98">
          <cell r="N98">
            <v>0</v>
          </cell>
          <cell r="O98">
            <v>0</v>
          </cell>
          <cell r="P98">
            <v>0</v>
          </cell>
        </row>
        <row r="99">
          <cell r="N99">
            <v>0</v>
          </cell>
          <cell r="O99">
            <v>0</v>
          </cell>
          <cell r="P99">
            <v>0</v>
          </cell>
        </row>
        <row r="100">
          <cell r="N100">
            <v>0</v>
          </cell>
          <cell r="O100">
            <v>0</v>
          </cell>
          <cell r="P100">
            <v>0</v>
          </cell>
        </row>
        <row r="101">
          <cell r="N101">
            <v>0</v>
          </cell>
          <cell r="O101">
            <v>0</v>
          </cell>
          <cell r="P101">
            <v>0</v>
          </cell>
        </row>
        <row r="102">
          <cell r="N102">
            <v>0</v>
          </cell>
          <cell r="O102">
            <v>0</v>
          </cell>
          <cell r="P102">
            <v>0</v>
          </cell>
        </row>
        <row r="103">
          <cell r="N103">
            <v>0</v>
          </cell>
          <cell r="O103">
            <v>0</v>
          </cell>
          <cell r="P103">
            <v>0</v>
          </cell>
        </row>
        <row r="104">
          <cell r="N104">
            <v>0</v>
          </cell>
          <cell r="O104">
            <v>0</v>
          </cell>
          <cell r="P104">
            <v>0</v>
          </cell>
        </row>
        <row r="105">
          <cell r="N105">
            <v>0</v>
          </cell>
          <cell r="O105">
            <v>0</v>
          </cell>
          <cell r="P105">
            <v>0</v>
          </cell>
        </row>
        <row r="106">
          <cell r="N106">
            <v>0</v>
          </cell>
          <cell r="O106">
            <v>0</v>
          </cell>
          <cell r="P106">
            <v>0</v>
          </cell>
        </row>
        <row r="107">
          <cell r="N107">
            <v>0</v>
          </cell>
          <cell r="O107">
            <v>0</v>
          </cell>
          <cell r="P107">
            <v>0</v>
          </cell>
        </row>
        <row r="108">
          <cell r="N108">
            <v>0</v>
          </cell>
          <cell r="O108">
            <v>0</v>
          </cell>
          <cell r="P108">
            <v>0</v>
          </cell>
        </row>
        <row r="109">
          <cell r="N109">
            <v>0</v>
          </cell>
          <cell r="O109">
            <v>0</v>
          </cell>
          <cell r="P109">
            <v>0</v>
          </cell>
        </row>
        <row r="110">
          <cell r="N110">
            <v>0</v>
          </cell>
          <cell r="O110">
            <v>0</v>
          </cell>
          <cell r="P110">
            <v>0</v>
          </cell>
        </row>
        <row r="111">
          <cell r="N111">
            <v>0</v>
          </cell>
          <cell r="O111">
            <v>0</v>
          </cell>
          <cell r="P111">
            <v>0</v>
          </cell>
        </row>
        <row r="112">
          <cell r="N112">
            <v>0</v>
          </cell>
          <cell r="O112">
            <v>0</v>
          </cell>
          <cell r="P112">
            <v>0</v>
          </cell>
        </row>
        <row r="113">
          <cell r="N113">
            <v>0</v>
          </cell>
          <cell r="O113">
            <v>0</v>
          </cell>
          <cell r="P113">
            <v>0</v>
          </cell>
        </row>
        <row r="114">
          <cell r="N114">
            <v>0</v>
          </cell>
          <cell r="O114">
            <v>0</v>
          </cell>
          <cell r="P114">
            <v>0</v>
          </cell>
        </row>
        <row r="115">
          <cell r="N115">
            <v>0</v>
          </cell>
          <cell r="O115">
            <v>0</v>
          </cell>
          <cell r="P115">
            <v>0</v>
          </cell>
        </row>
        <row r="116">
          <cell r="N116">
            <v>0</v>
          </cell>
          <cell r="O116">
            <v>0</v>
          </cell>
          <cell r="P116">
            <v>0</v>
          </cell>
        </row>
        <row r="117">
          <cell r="N117">
            <v>0</v>
          </cell>
          <cell r="O117">
            <v>0</v>
          </cell>
          <cell r="P117">
            <v>0</v>
          </cell>
        </row>
        <row r="118">
          <cell r="N118">
            <v>0</v>
          </cell>
          <cell r="O118">
            <v>0</v>
          </cell>
          <cell r="P118">
            <v>0</v>
          </cell>
        </row>
        <row r="119">
          <cell r="N119">
            <v>0</v>
          </cell>
          <cell r="O119">
            <v>0</v>
          </cell>
          <cell r="P119">
            <v>0</v>
          </cell>
        </row>
        <row r="120">
          <cell r="N120">
            <v>0</v>
          </cell>
          <cell r="O120">
            <v>0</v>
          </cell>
          <cell r="P120">
            <v>0</v>
          </cell>
        </row>
        <row r="121">
          <cell r="N121">
            <v>0</v>
          </cell>
          <cell r="O121">
            <v>0</v>
          </cell>
          <cell r="P121">
            <v>0</v>
          </cell>
        </row>
        <row r="122">
          <cell r="N122">
            <v>0</v>
          </cell>
          <cell r="O122">
            <v>0</v>
          </cell>
          <cell r="P122">
            <v>0</v>
          </cell>
        </row>
        <row r="123">
          <cell r="N123">
            <v>0</v>
          </cell>
          <cell r="O123">
            <v>0</v>
          </cell>
          <cell r="P123">
            <v>0</v>
          </cell>
        </row>
        <row r="124">
          <cell r="N124">
            <v>0</v>
          </cell>
          <cell r="O124">
            <v>0</v>
          </cell>
          <cell r="P124">
            <v>0</v>
          </cell>
        </row>
        <row r="125">
          <cell r="N125">
            <v>0</v>
          </cell>
          <cell r="O125">
            <v>0</v>
          </cell>
          <cell r="P125">
            <v>0</v>
          </cell>
        </row>
        <row r="126">
          <cell r="N126">
            <v>0</v>
          </cell>
          <cell r="O126">
            <v>0</v>
          </cell>
          <cell r="P126">
            <v>0</v>
          </cell>
        </row>
        <row r="127">
          <cell r="N127">
            <v>0</v>
          </cell>
          <cell r="O127">
            <v>0</v>
          </cell>
          <cell r="P127">
            <v>0</v>
          </cell>
        </row>
        <row r="128">
          <cell r="N128">
            <v>0</v>
          </cell>
          <cell r="O128">
            <v>0</v>
          </cell>
          <cell r="P128">
            <v>0</v>
          </cell>
        </row>
        <row r="129">
          <cell r="N129">
            <v>0</v>
          </cell>
          <cell r="O129">
            <v>0</v>
          </cell>
          <cell r="P129">
            <v>0</v>
          </cell>
        </row>
        <row r="130">
          <cell r="N130">
            <v>0</v>
          </cell>
          <cell r="O130">
            <v>0</v>
          </cell>
          <cell r="P130">
            <v>0</v>
          </cell>
        </row>
        <row r="131">
          <cell r="N131">
            <v>0</v>
          </cell>
          <cell r="O131">
            <v>0</v>
          </cell>
          <cell r="P131">
            <v>0</v>
          </cell>
        </row>
        <row r="132">
          <cell r="N132">
            <v>0</v>
          </cell>
          <cell r="O132">
            <v>0</v>
          </cell>
          <cell r="P132">
            <v>0</v>
          </cell>
        </row>
        <row r="133">
          <cell r="N133">
            <v>0</v>
          </cell>
          <cell r="O133">
            <v>0</v>
          </cell>
          <cell r="P133">
            <v>0</v>
          </cell>
        </row>
        <row r="134">
          <cell r="N134">
            <v>0</v>
          </cell>
          <cell r="O134">
            <v>0</v>
          </cell>
          <cell r="P134">
            <v>0</v>
          </cell>
        </row>
        <row r="135">
          <cell r="N135">
            <v>0</v>
          </cell>
          <cell r="O135">
            <v>0</v>
          </cell>
          <cell r="P135">
            <v>0</v>
          </cell>
        </row>
        <row r="136">
          <cell r="N136">
            <v>0</v>
          </cell>
          <cell r="O136">
            <v>0</v>
          </cell>
          <cell r="P136">
            <v>0</v>
          </cell>
        </row>
        <row r="137">
          <cell r="N137">
            <v>0</v>
          </cell>
          <cell r="O137">
            <v>0</v>
          </cell>
          <cell r="P137">
            <v>0</v>
          </cell>
        </row>
        <row r="138">
          <cell r="N138">
            <v>0</v>
          </cell>
          <cell r="O138">
            <v>0</v>
          </cell>
          <cell r="P138">
            <v>0</v>
          </cell>
        </row>
        <row r="139">
          <cell r="N139">
            <v>0</v>
          </cell>
          <cell r="O139">
            <v>0</v>
          </cell>
          <cell r="P139">
            <v>0</v>
          </cell>
        </row>
        <row r="140">
          <cell r="N140">
            <v>0</v>
          </cell>
          <cell r="O140">
            <v>0</v>
          </cell>
          <cell r="P140">
            <v>0</v>
          </cell>
        </row>
        <row r="141">
          <cell r="N141">
            <v>0</v>
          </cell>
          <cell r="O141">
            <v>0</v>
          </cell>
          <cell r="P141">
            <v>0</v>
          </cell>
        </row>
        <row r="142">
          <cell r="N142">
            <v>0</v>
          </cell>
          <cell r="O142">
            <v>0</v>
          </cell>
          <cell r="P142">
            <v>0</v>
          </cell>
        </row>
        <row r="143">
          <cell r="N143">
            <v>0</v>
          </cell>
          <cell r="O143">
            <v>0</v>
          </cell>
          <cell r="P143">
            <v>0</v>
          </cell>
        </row>
        <row r="144">
          <cell r="N144">
            <v>0</v>
          </cell>
          <cell r="O144">
            <v>0</v>
          </cell>
          <cell r="P144">
            <v>0</v>
          </cell>
        </row>
        <row r="145">
          <cell r="N145">
            <v>0</v>
          </cell>
          <cell r="O145">
            <v>0</v>
          </cell>
          <cell r="P145">
            <v>0</v>
          </cell>
        </row>
        <row r="146">
          <cell r="N146">
            <v>0</v>
          </cell>
          <cell r="O146">
            <v>0</v>
          </cell>
          <cell r="P146">
            <v>0</v>
          </cell>
        </row>
        <row r="147">
          <cell r="N147">
            <v>0</v>
          </cell>
          <cell r="O147">
            <v>0</v>
          </cell>
          <cell r="P147">
            <v>0</v>
          </cell>
        </row>
        <row r="148">
          <cell r="N148">
            <v>0</v>
          </cell>
          <cell r="O148">
            <v>0</v>
          </cell>
          <cell r="P148">
            <v>0</v>
          </cell>
        </row>
        <row r="149">
          <cell r="O149">
            <v>0</v>
          </cell>
        </row>
      </sheetData>
      <sheetData sheetId="8">
        <row r="5">
          <cell r="N5">
            <v>0</v>
          </cell>
          <cell r="O5">
            <v>0</v>
          </cell>
          <cell r="P5">
            <v>0</v>
          </cell>
        </row>
        <row r="6">
          <cell r="N6">
            <v>0</v>
          </cell>
          <cell r="O6">
            <v>0</v>
          </cell>
          <cell r="P6">
            <v>0</v>
          </cell>
        </row>
        <row r="7">
          <cell r="N7">
            <v>0</v>
          </cell>
          <cell r="O7">
            <v>0</v>
          </cell>
          <cell r="P7">
            <v>0</v>
          </cell>
        </row>
        <row r="8">
          <cell r="N8">
            <v>0</v>
          </cell>
          <cell r="O8">
            <v>0</v>
          </cell>
          <cell r="P8">
            <v>0</v>
          </cell>
        </row>
        <row r="9">
          <cell r="N9">
            <v>0</v>
          </cell>
          <cell r="O9">
            <v>0</v>
          </cell>
          <cell r="P9">
            <v>0</v>
          </cell>
        </row>
        <row r="10">
          <cell r="N10">
            <v>0</v>
          </cell>
          <cell r="O10">
            <v>0</v>
          </cell>
          <cell r="P10">
            <v>0</v>
          </cell>
        </row>
        <row r="11">
          <cell r="N11">
            <v>0</v>
          </cell>
          <cell r="O11">
            <v>0</v>
          </cell>
          <cell r="P11">
            <v>0</v>
          </cell>
        </row>
        <row r="12">
          <cell r="N12">
            <v>0</v>
          </cell>
          <cell r="O12">
            <v>0</v>
          </cell>
          <cell r="P12">
            <v>0</v>
          </cell>
        </row>
        <row r="13">
          <cell r="N13">
            <v>0</v>
          </cell>
          <cell r="O13">
            <v>0</v>
          </cell>
          <cell r="P13">
            <v>0</v>
          </cell>
        </row>
        <row r="14">
          <cell r="N14">
            <v>0</v>
          </cell>
          <cell r="O14">
            <v>0</v>
          </cell>
          <cell r="P14">
            <v>0</v>
          </cell>
        </row>
        <row r="15">
          <cell r="N15">
            <v>0</v>
          </cell>
          <cell r="O15">
            <v>0</v>
          </cell>
          <cell r="P15">
            <v>0</v>
          </cell>
        </row>
        <row r="16">
          <cell r="N16">
            <v>0</v>
          </cell>
          <cell r="O16">
            <v>0</v>
          </cell>
          <cell r="P16">
            <v>0</v>
          </cell>
        </row>
        <row r="17">
          <cell r="N17">
            <v>0</v>
          </cell>
          <cell r="O17">
            <v>0</v>
          </cell>
          <cell r="P17">
            <v>0</v>
          </cell>
        </row>
        <row r="18">
          <cell r="N18">
            <v>0</v>
          </cell>
          <cell r="O18">
            <v>0</v>
          </cell>
          <cell r="P18">
            <v>0</v>
          </cell>
        </row>
        <row r="19">
          <cell r="N19">
            <v>0</v>
          </cell>
          <cell r="O19">
            <v>0</v>
          </cell>
          <cell r="P19">
            <v>0</v>
          </cell>
        </row>
        <row r="20">
          <cell r="N20">
            <v>0</v>
          </cell>
          <cell r="O20">
            <v>0</v>
          </cell>
          <cell r="P20">
            <v>0</v>
          </cell>
        </row>
        <row r="21">
          <cell r="N21">
            <v>0</v>
          </cell>
          <cell r="O21">
            <v>0</v>
          </cell>
          <cell r="P21">
            <v>0</v>
          </cell>
        </row>
        <row r="22">
          <cell r="N22">
            <v>0</v>
          </cell>
          <cell r="O22">
            <v>0</v>
          </cell>
          <cell r="P22">
            <v>0</v>
          </cell>
        </row>
        <row r="23">
          <cell r="N23">
            <v>0</v>
          </cell>
          <cell r="O23">
            <v>0</v>
          </cell>
          <cell r="P23">
            <v>0</v>
          </cell>
        </row>
        <row r="24">
          <cell r="N24">
            <v>0</v>
          </cell>
          <cell r="O24">
            <v>0</v>
          </cell>
          <cell r="P24">
            <v>0</v>
          </cell>
        </row>
        <row r="25">
          <cell r="N25">
            <v>0</v>
          </cell>
          <cell r="O25">
            <v>0</v>
          </cell>
          <cell r="P25">
            <v>0</v>
          </cell>
        </row>
        <row r="26">
          <cell r="N26">
            <v>0</v>
          </cell>
          <cell r="O26">
            <v>0</v>
          </cell>
          <cell r="P26">
            <v>0</v>
          </cell>
        </row>
        <row r="27">
          <cell r="N27">
            <v>0</v>
          </cell>
          <cell r="O27">
            <v>0</v>
          </cell>
          <cell r="P27">
            <v>0</v>
          </cell>
        </row>
        <row r="28">
          <cell r="N28">
            <v>0</v>
          </cell>
          <cell r="O28">
            <v>0</v>
          </cell>
          <cell r="P28">
            <v>0</v>
          </cell>
        </row>
        <row r="29">
          <cell r="N29">
            <v>0</v>
          </cell>
          <cell r="O29">
            <v>0</v>
          </cell>
          <cell r="P29">
            <v>0</v>
          </cell>
        </row>
        <row r="30">
          <cell r="N30">
            <v>0</v>
          </cell>
          <cell r="O30">
            <v>0</v>
          </cell>
          <cell r="P30">
            <v>0</v>
          </cell>
        </row>
        <row r="31">
          <cell r="N31">
            <v>0</v>
          </cell>
          <cell r="O31">
            <v>0</v>
          </cell>
          <cell r="P31">
            <v>0</v>
          </cell>
        </row>
        <row r="32">
          <cell r="N32">
            <v>0</v>
          </cell>
          <cell r="O32">
            <v>0</v>
          </cell>
          <cell r="P32">
            <v>0</v>
          </cell>
        </row>
        <row r="33">
          <cell r="N33">
            <v>0</v>
          </cell>
          <cell r="O33">
            <v>0</v>
          </cell>
          <cell r="P33">
            <v>0</v>
          </cell>
        </row>
        <row r="34">
          <cell r="N34">
            <v>0</v>
          </cell>
          <cell r="O34">
            <v>0</v>
          </cell>
          <cell r="P34">
            <v>0</v>
          </cell>
        </row>
        <row r="35">
          <cell r="N35">
            <v>0</v>
          </cell>
          <cell r="O35">
            <v>0</v>
          </cell>
          <cell r="P35">
            <v>0</v>
          </cell>
        </row>
        <row r="36">
          <cell r="N36">
            <v>0</v>
          </cell>
          <cell r="O36">
            <v>0</v>
          </cell>
          <cell r="P36">
            <v>0</v>
          </cell>
        </row>
        <row r="37">
          <cell r="N37">
            <v>0</v>
          </cell>
          <cell r="O37">
            <v>0</v>
          </cell>
          <cell r="P37">
            <v>0</v>
          </cell>
        </row>
        <row r="38">
          <cell r="N38">
            <v>0</v>
          </cell>
          <cell r="O38">
            <v>0</v>
          </cell>
          <cell r="P38">
            <v>0</v>
          </cell>
        </row>
        <row r="39">
          <cell r="N39">
            <v>0</v>
          </cell>
          <cell r="O39">
            <v>0</v>
          </cell>
          <cell r="P39">
            <v>0</v>
          </cell>
        </row>
        <row r="40">
          <cell r="N40">
            <v>0</v>
          </cell>
          <cell r="O40">
            <v>0</v>
          </cell>
          <cell r="P40">
            <v>0</v>
          </cell>
        </row>
        <row r="41">
          <cell r="N41">
            <v>0</v>
          </cell>
          <cell r="O41">
            <v>0</v>
          </cell>
          <cell r="P41">
            <v>0</v>
          </cell>
        </row>
        <row r="42">
          <cell r="N42">
            <v>0</v>
          </cell>
          <cell r="O42">
            <v>0</v>
          </cell>
          <cell r="P42">
            <v>0</v>
          </cell>
        </row>
        <row r="43">
          <cell r="N43">
            <v>0</v>
          </cell>
          <cell r="O43">
            <v>0</v>
          </cell>
          <cell r="P43">
            <v>0</v>
          </cell>
        </row>
        <row r="44">
          <cell r="N44">
            <v>0</v>
          </cell>
          <cell r="O44">
            <v>0</v>
          </cell>
          <cell r="P44">
            <v>0</v>
          </cell>
        </row>
        <row r="45">
          <cell r="N45">
            <v>0</v>
          </cell>
          <cell r="O45">
            <v>0</v>
          </cell>
          <cell r="P45">
            <v>0</v>
          </cell>
        </row>
        <row r="46">
          <cell r="N46">
            <v>0</v>
          </cell>
          <cell r="O46">
            <v>0</v>
          </cell>
          <cell r="P46">
            <v>0</v>
          </cell>
        </row>
        <row r="47">
          <cell r="N47">
            <v>0</v>
          </cell>
          <cell r="O47">
            <v>0</v>
          </cell>
          <cell r="P47">
            <v>0</v>
          </cell>
        </row>
        <row r="48">
          <cell r="N48">
            <v>0</v>
          </cell>
          <cell r="O48">
            <v>0</v>
          </cell>
          <cell r="P48">
            <v>0</v>
          </cell>
        </row>
        <row r="49">
          <cell r="N49">
            <v>0</v>
          </cell>
          <cell r="O49">
            <v>0</v>
          </cell>
          <cell r="P49">
            <v>0</v>
          </cell>
        </row>
        <row r="50">
          <cell r="N50">
            <v>0</v>
          </cell>
          <cell r="O50">
            <v>0</v>
          </cell>
          <cell r="P50">
            <v>0</v>
          </cell>
        </row>
        <row r="51">
          <cell r="N51">
            <v>0</v>
          </cell>
          <cell r="O51">
            <v>0</v>
          </cell>
          <cell r="P51">
            <v>0</v>
          </cell>
        </row>
        <row r="52">
          <cell r="N52">
            <v>0</v>
          </cell>
          <cell r="O52">
            <v>0</v>
          </cell>
          <cell r="P52">
            <v>0</v>
          </cell>
        </row>
        <row r="53">
          <cell r="N53">
            <v>0</v>
          </cell>
          <cell r="O53">
            <v>0</v>
          </cell>
          <cell r="P53">
            <v>0</v>
          </cell>
        </row>
        <row r="54">
          <cell r="N54">
            <v>0</v>
          </cell>
          <cell r="O54">
            <v>0</v>
          </cell>
          <cell r="P54">
            <v>0</v>
          </cell>
        </row>
        <row r="55">
          <cell r="N55">
            <v>0</v>
          </cell>
          <cell r="O55">
            <v>0</v>
          </cell>
          <cell r="P55">
            <v>0</v>
          </cell>
        </row>
        <row r="56">
          <cell r="N56">
            <v>0</v>
          </cell>
          <cell r="O56">
            <v>0</v>
          </cell>
          <cell r="P56">
            <v>0</v>
          </cell>
        </row>
        <row r="57">
          <cell r="N57">
            <v>0</v>
          </cell>
          <cell r="O57">
            <v>0</v>
          </cell>
          <cell r="P57">
            <v>0</v>
          </cell>
        </row>
        <row r="58">
          <cell r="N58">
            <v>0</v>
          </cell>
          <cell r="O58">
            <v>0</v>
          </cell>
          <cell r="P58">
            <v>0</v>
          </cell>
        </row>
        <row r="59">
          <cell r="N59">
            <v>0</v>
          </cell>
          <cell r="O59">
            <v>0</v>
          </cell>
          <cell r="P59">
            <v>0</v>
          </cell>
        </row>
        <row r="60">
          <cell r="N60">
            <v>0</v>
          </cell>
          <cell r="O60">
            <v>0</v>
          </cell>
          <cell r="P60">
            <v>0</v>
          </cell>
        </row>
        <row r="61">
          <cell r="N61">
            <v>0</v>
          </cell>
          <cell r="O61">
            <v>0</v>
          </cell>
          <cell r="P61">
            <v>0</v>
          </cell>
        </row>
        <row r="62">
          <cell r="N62">
            <v>0</v>
          </cell>
          <cell r="O62">
            <v>0</v>
          </cell>
          <cell r="P62">
            <v>0</v>
          </cell>
        </row>
        <row r="63">
          <cell r="N63">
            <v>0</v>
          </cell>
          <cell r="O63">
            <v>0</v>
          </cell>
          <cell r="P63">
            <v>0</v>
          </cell>
        </row>
        <row r="64">
          <cell r="N64">
            <v>0</v>
          </cell>
          <cell r="O64">
            <v>0</v>
          </cell>
          <cell r="P64">
            <v>0</v>
          </cell>
        </row>
        <row r="65">
          <cell r="N65">
            <v>0</v>
          </cell>
          <cell r="O65">
            <v>0</v>
          </cell>
          <cell r="P65">
            <v>0</v>
          </cell>
        </row>
        <row r="66">
          <cell r="N66">
            <v>0</v>
          </cell>
          <cell r="O66">
            <v>0</v>
          </cell>
          <cell r="P66">
            <v>0</v>
          </cell>
        </row>
        <row r="67">
          <cell r="N67">
            <v>0</v>
          </cell>
          <cell r="O67">
            <v>0</v>
          </cell>
          <cell r="P67">
            <v>0</v>
          </cell>
        </row>
        <row r="68">
          <cell r="N68">
            <v>0</v>
          </cell>
          <cell r="O68">
            <v>0</v>
          </cell>
          <cell r="P68">
            <v>0</v>
          </cell>
        </row>
        <row r="69">
          <cell r="N69">
            <v>0</v>
          </cell>
          <cell r="O69">
            <v>0</v>
          </cell>
          <cell r="P69">
            <v>0</v>
          </cell>
        </row>
        <row r="70">
          <cell r="N70">
            <v>0</v>
          </cell>
          <cell r="O70">
            <v>0</v>
          </cell>
          <cell r="P70">
            <v>0</v>
          </cell>
        </row>
        <row r="71">
          <cell r="N71">
            <v>0</v>
          </cell>
          <cell r="O71">
            <v>0</v>
          </cell>
          <cell r="P71">
            <v>0</v>
          </cell>
        </row>
        <row r="72">
          <cell r="N72">
            <v>0</v>
          </cell>
          <cell r="O72">
            <v>0</v>
          </cell>
          <cell r="P72">
            <v>0</v>
          </cell>
        </row>
        <row r="73">
          <cell r="N73">
            <v>0</v>
          </cell>
          <cell r="O73">
            <v>0</v>
          </cell>
          <cell r="P73">
            <v>0</v>
          </cell>
        </row>
        <row r="74">
          <cell r="N74">
            <v>0</v>
          </cell>
          <cell r="O74">
            <v>0</v>
          </cell>
          <cell r="P74">
            <v>0</v>
          </cell>
        </row>
        <row r="75">
          <cell r="N75">
            <v>0</v>
          </cell>
          <cell r="O75">
            <v>0</v>
          </cell>
          <cell r="P75">
            <v>0</v>
          </cell>
        </row>
        <row r="76">
          <cell r="N76">
            <v>0</v>
          </cell>
          <cell r="O76">
            <v>0</v>
          </cell>
          <cell r="P76">
            <v>0</v>
          </cell>
        </row>
        <row r="77">
          <cell r="N77">
            <v>0</v>
          </cell>
          <cell r="O77">
            <v>0</v>
          </cell>
          <cell r="P77">
            <v>0</v>
          </cell>
        </row>
        <row r="78">
          <cell r="N78">
            <v>0</v>
          </cell>
          <cell r="O78">
            <v>0</v>
          </cell>
          <cell r="P78">
            <v>0</v>
          </cell>
        </row>
        <row r="79">
          <cell r="N79">
            <v>0</v>
          </cell>
          <cell r="O79">
            <v>0</v>
          </cell>
          <cell r="P79">
            <v>0</v>
          </cell>
        </row>
        <row r="80">
          <cell r="N80">
            <v>0</v>
          </cell>
          <cell r="O80">
            <v>0</v>
          </cell>
          <cell r="P80">
            <v>0</v>
          </cell>
        </row>
        <row r="81">
          <cell r="N81">
            <v>0</v>
          </cell>
          <cell r="O81">
            <v>0</v>
          </cell>
          <cell r="P81">
            <v>0</v>
          </cell>
        </row>
        <row r="82">
          <cell r="N82">
            <v>0</v>
          </cell>
          <cell r="O82">
            <v>0</v>
          </cell>
          <cell r="P82">
            <v>0</v>
          </cell>
        </row>
        <row r="83">
          <cell r="N83">
            <v>0</v>
          </cell>
          <cell r="O83">
            <v>0</v>
          </cell>
          <cell r="P83">
            <v>0</v>
          </cell>
        </row>
        <row r="84">
          <cell r="N84">
            <v>0</v>
          </cell>
          <cell r="O84">
            <v>0</v>
          </cell>
          <cell r="P84">
            <v>0</v>
          </cell>
        </row>
        <row r="85">
          <cell r="N85">
            <v>0</v>
          </cell>
          <cell r="O85">
            <v>0</v>
          </cell>
          <cell r="P85">
            <v>0</v>
          </cell>
        </row>
        <row r="86">
          <cell r="N86">
            <v>0</v>
          </cell>
          <cell r="O86">
            <v>0</v>
          </cell>
          <cell r="P86">
            <v>0</v>
          </cell>
        </row>
        <row r="87">
          <cell r="N87">
            <v>0</v>
          </cell>
          <cell r="O87">
            <v>0</v>
          </cell>
          <cell r="P87">
            <v>0</v>
          </cell>
        </row>
        <row r="88">
          <cell r="N88">
            <v>0</v>
          </cell>
          <cell r="O88">
            <v>0</v>
          </cell>
          <cell r="P88">
            <v>0</v>
          </cell>
        </row>
        <row r="89">
          <cell r="N89">
            <v>0</v>
          </cell>
          <cell r="O89">
            <v>0</v>
          </cell>
          <cell r="P89">
            <v>0</v>
          </cell>
        </row>
        <row r="90">
          <cell r="N90">
            <v>0</v>
          </cell>
          <cell r="O90">
            <v>0</v>
          </cell>
          <cell r="P90">
            <v>0</v>
          </cell>
        </row>
        <row r="91">
          <cell r="N91">
            <v>0</v>
          </cell>
          <cell r="O91">
            <v>0</v>
          </cell>
          <cell r="P91">
            <v>0</v>
          </cell>
        </row>
        <row r="92">
          <cell r="N92">
            <v>0</v>
          </cell>
          <cell r="O92">
            <v>0</v>
          </cell>
          <cell r="P92">
            <v>0</v>
          </cell>
        </row>
        <row r="93">
          <cell r="N93">
            <v>0</v>
          </cell>
          <cell r="O93">
            <v>0</v>
          </cell>
          <cell r="P93">
            <v>0</v>
          </cell>
        </row>
        <row r="94">
          <cell r="N94">
            <v>0</v>
          </cell>
          <cell r="O94">
            <v>0</v>
          </cell>
          <cell r="P94">
            <v>0</v>
          </cell>
        </row>
        <row r="95">
          <cell r="N95">
            <v>0</v>
          </cell>
          <cell r="O95">
            <v>0</v>
          </cell>
          <cell r="P95">
            <v>0</v>
          </cell>
        </row>
        <row r="96">
          <cell r="N96">
            <v>0</v>
          </cell>
          <cell r="O96">
            <v>0</v>
          </cell>
          <cell r="P96">
            <v>0</v>
          </cell>
        </row>
        <row r="97">
          <cell r="N97">
            <v>0</v>
          </cell>
          <cell r="O97">
            <v>0</v>
          </cell>
          <cell r="P97">
            <v>0</v>
          </cell>
        </row>
        <row r="98">
          <cell r="N98">
            <v>0</v>
          </cell>
          <cell r="O98">
            <v>0</v>
          </cell>
          <cell r="P98">
            <v>0</v>
          </cell>
        </row>
        <row r="99">
          <cell r="N99">
            <v>0</v>
          </cell>
          <cell r="O99">
            <v>0</v>
          </cell>
          <cell r="P99">
            <v>0</v>
          </cell>
        </row>
        <row r="100">
          <cell r="N100">
            <v>0</v>
          </cell>
          <cell r="O100">
            <v>0</v>
          </cell>
          <cell r="P100">
            <v>0</v>
          </cell>
        </row>
        <row r="101">
          <cell r="N101">
            <v>0</v>
          </cell>
          <cell r="O101">
            <v>0</v>
          </cell>
          <cell r="P101">
            <v>0</v>
          </cell>
        </row>
        <row r="102">
          <cell r="N102">
            <v>0</v>
          </cell>
          <cell r="O102">
            <v>0</v>
          </cell>
          <cell r="P102">
            <v>0</v>
          </cell>
        </row>
        <row r="103">
          <cell r="N103">
            <v>0</v>
          </cell>
          <cell r="O103">
            <v>0</v>
          </cell>
          <cell r="P103">
            <v>0</v>
          </cell>
        </row>
        <row r="104">
          <cell r="N104">
            <v>0</v>
          </cell>
          <cell r="O104">
            <v>0</v>
          </cell>
          <cell r="P104">
            <v>0</v>
          </cell>
        </row>
        <row r="105">
          <cell r="N105">
            <v>0</v>
          </cell>
          <cell r="O105">
            <v>0</v>
          </cell>
          <cell r="P105">
            <v>0</v>
          </cell>
        </row>
        <row r="106">
          <cell r="N106">
            <v>0</v>
          </cell>
          <cell r="O106">
            <v>0</v>
          </cell>
          <cell r="P106">
            <v>0</v>
          </cell>
        </row>
        <row r="107">
          <cell r="N107">
            <v>0</v>
          </cell>
          <cell r="O107">
            <v>0</v>
          </cell>
          <cell r="P107">
            <v>0</v>
          </cell>
        </row>
        <row r="108">
          <cell r="N108">
            <v>0</v>
          </cell>
          <cell r="O108">
            <v>0</v>
          </cell>
          <cell r="P108">
            <v>0</v>
          </cell>
        </row>
        <row r="109">
          <cell r="N109">
            <v>0</v>
          </cell>
          <cell r="O109">
            <v>0</v>
          </cell>
          <cell r="P109">
            <v>0</v>
          </cell>
        </row>
        <row r="110">
          <cell r="N110">
            <v>0</v>
          </cell>
          <cell r="O110">
            <v>0</v>
          </cell>
          <cell r="P110">
            <v>0</v>
          </cell>
        </row>
        <row r="111">
          <cell r="N111">
            <v>0</v>
          </cell>
          <cell r="O111">
            <v>0</v>
          </cell>
          <cell r="P111">
            <v>0</v>
          </cell>
        </row>
        <row r="112">
          <cell r="N112">
            <v>0</v>
          </cell>
          <cell r="O112">
            <v>0</v>
          </cell>
          <cell r="P112">
            <v>0</v>
          </cell>
        </row>
        <row r="113">
          <cell r="N113">
            <v>0</v>
          </cell>
          <cell r="O113">
            <v>0</v>
          </cell>
          <cell r="P113">
            <v>0</v>
          </cell>
        </row>
        <row r="114">
          <cell r="N114">
            <v>0</v>
          </cell>
          <cell r="O114">
            <v>0</v>
          </cell>
          <cell r="P114">
            <v>0</v>
          </cell>
        </row>
        <row r="115">
          <cell r="N115">
            <v>0</v>
          </cell>
          <cell r="O115">
            <v>0</v>
          </cell>
          <cell r="P115">
            <v>0</v>
          </cell>
        </row>
        <row r="116">
          <cell r="N116">
            <v>0</v>
          </cell>
          <cell r="O116">
            <v>0</v>
          </cell>
          <cell r="P116">
            <v>0</v>
          </cell>
        </row>
        <row r="117">
          <cell r="N117">
            <v>0</v>
          </cell>
          <cell r="O117">
            <v>0</v>
          </cell>
          <cell r="P117">
            <v>0</v>
          </cell>
        </row>
        <row r="118">
          <cell r="N118">
            <v>0</v>
          </cell>
          <cell r="O118">
            <v>0</v>
          </cell>
          <cell r="P118">
            <v>0</v>
          </cell>
        </row>
        <row r="119">
          <cell r="N119">
            <v>0</v>
          </cell>
          <cell r="O119">
            <v>0</v>
          </cell>
          <cell r="P119">
            <v>0</v>
          </cell>
        </row>
        <row r="120">
          <cell r="N120">
            <v>0</v>
          </cell>
          <cell r="O120">
            <v>0</v>
          </cell>
          <cell r="P120">
            <v>0</v>
          </cell>
        </row>
        <row r="121">
          <cell r="N121">
            <v>0</v>
          </cell>
          <cell r="O121">
            <v>0</v>
          </cell>
          <cell r="P121">
            <v>0</v>
          </cell>
        </row>
        <row r="122">
          <cell r="N122">
            <v>0</v>
          </cell>
          <cell r="O122">
            <v>0</v>
          </cell>
          <cell r="P122">
            <v>0</v>
          </cell>
        </row>
        <row r="123">
          <cell r="N123">
            <v>0</v>
          </cell>
          <cell r="O123">
            <v>0</v>
          </cell>
          <cell r="P123">
            <v>0</v>
          </cell>
        </row>
        <row r="124">
          <cell r="N124">
            <v>0</v>
          </cell>
          <cell r="O124">
            <v>0</v>
          </cell>
          <cell r="P124">
            <v>0</v>
          </cell>
        </row>
        <row r="125">
          <cell r="N125">
            <v>0</v>
          </cell>
          <cell r="O125">
            <v>0</v>
          </cell>
          <cell r="P125">
            <v>0</v>
          </cell>
        </row>
        <row r="126">
          <cell r="N126">
            <v>0</v>
          </cell>
          <cell r="O126">
            <v>0</v>
          </cell>
          <cell r="P126">
            <v>0</v>
          </cell>
        </row>
        <row r="127">
          <cell r="N127">
            <v>0</v>
          </cell>
          <cell r="O127">
            <v>0</v>
          </cell>
          <cell r="P127">
            <v>0</v>
          </cell>
        </row>
        <row r="128">
          <cell r="N128">
            <v>0</v>
          </cell>
          <cell r="O128">
            <v>0</v>
          </cell>
          <cell r="P128">
            <v>0</v>
          </cell>
        </row>
        <row r="129">
          <cell r="N129">
            <v>0</v>
          </cell>
          <cell r="O129">
            <v>0</v>
          </cell>
          <cell r="P129">
            <v>0</v>
          </cell>
        </row>
        <row r="130">
          <cell r="N130">
            <v>0</v>
          </cell>
          <cell r="O130">
            <v>0</v>
          </cell>
          <cell r="P130">
            <v>0</v>
          </cell>
        </row>
        <row r="131">
          <cell r="N131">
            <v>0</v>
          </cell>
          <cell r="O131">
            <v>0</v>
          </cell>
          <cell r="P131">
            <v>0</v>
          </cell>
        </row>
        <row r="132">
          <cell r="N132">
            <v>0</v>
          </cell>
          <cell r="O132">
            <v>0</v>
          </cell>
          <cell r="P132">
            <v>0</v>
          </cell>
        </row>
        <row r="133">
          <cell r="N133">
            <v>0</v>
          </cell>
          <cell r="O133">
            <v>0</v>
          </cell>
          <cell r="P133">
            <v>0</v>
          </cell>
        </row>
        <row r="134">
          <cell r="N134">
            <v>0</v>
          </cell>
          <cell r="O134">
            <v>0</v>
          </cell>
          <cell r="P134">
            <v>0</v>
          </cell>
        </row>
        <row r="135">
          <cell r="N135">
            <v>0</v>
          </cell>
          <cell r="O135">
            <v>0</v>
          </cell>
          <cell r="P135">
            <v>0</v>
          </cell>
        </row>
        <row r="136">
          <cell r="N136">
            <v>0</v>
          </cell>
          <cell r="O136">
            <v>0</v>
          </cell>
          <cell r="P136">
            <v>0</v>
          </cell>
        </row>
        <row r="137">
          <cell r="N137">
            <v>0</v>
          </cell>
          <cell r="O137">
            <v>0</v>
          </cell>
          <cell r="P137">
            <v>0</v>
          </cell>
        </row>
        <row r="138">
          <cell r="N138">
            <v>0</v>
          </cell>
          <cell r="O138">
            <v>0</v>
          </cell>
          <cell r="P138">
            <v>0</v>
          </cell>
        </row>
        <row r="139">
          <cell r="N139">
            <v>0</v>
          </cell>
          <cell r="O139">
            <v>0</v>
          </cell>
          <cell r="P139">
            <v>0</v>
          </cell>
        </row>
        <row r="140">
          <cell r="N140">
            <v>0</v>
          </cell>
          <cell r="O140">
            <v>0</v>
          </cell>
          <cell r="P140">
            <v>0</v>
          </cell>
        </row>
        <row r="141">
          <cell r="N141">
            <v>0</v>
          </cell>
          <cell r="O141">
            <v>0</v>
          </cell>
          <cell r="P141">
            <v>0</v>
          </cell>
        </row>
        <row r="142">
          <cell r="N142">
            <v>0</v>
          </cell>
          <cell r="O142">
            <v>0</v>
          </cell>
          <cell r="P142">
            <v>0</v>
          </cell>
        </row>
        <row r="143">
          <cell r="N143">
            <v>0</v>
          </cell>
          <cell r="O143">
            <v>0</v>
          </cell>
          <cell r="P143">
            <v>0</v>
          </cell>
        </row>
        <row r="144">
          <cell r="N144">
            <v>0</v>
          </cell>
          <cell r="O144">
            <v>0</v>
          </cell>
          <cell r="P144">
            <v>0</v>
          </cell>
        </row>
        <row r="145">
          <cell r="N145">
            <v>0</v>
          </cell>
          <cell r="O145">
            <v>0</v>
          </cell>
          <cell r="P145">
            <v>0</v>
          </cell>
        </row>
        <row r="146">
          <cell r="N146">
            <v>0</v>
          </cell>
          <cell r="O146">
            <v>0</v>
          </cell>
          <cell r="P146">
            <v>0</v>
          </cell>
        </row>
        <row r="147">
          <cell r="N147">
            <v>0</v>
          </cell>
          <cell r="O147">
            <v>0</v>
          </cell>
          <cell r="P147">
            <v>0</v>
          </cell>
        </row>
        <row r="148">
          <cell r="N148">
            <v>0</v>
          </cell>
          <cell r="O148">
            <v>0</v>
          </cell>
          <cell r="P148">
            <v>0</v>
          </cell>
        </row>
        <row r="149">
          <cell r="O149">
            <v>0</v>
          </cell>
        </row>
      </sheetData>
      <sheetData sheetId="9">
        <row r="3">
          <cell r="A3">
            <v>1</v>
          </cell>
          <cell r="B3" t="str">
            <v>Bàn phím Genius 110X</v>
          </cell>
          <cell r="C3" t="str">
            <v>Cái</v>
          </cell>
        </row>
        <row r="4">
          <cell r="A4">
            <v>2</v>
          </cell>
          <cell r="B4" t="str">
            <v xml:space="preserve">Chuột Genius </v>
          </cell>
          <cell r="C4" t="str">
            <v>Con</v>
          </cell>
        </row>
        <row r="5">
          <cell r="A5">
            <v>3</v>
          </cell>
          <cell r="B5" t="str">
            <v xml:space="preserve">Sổ car Tiến Phát lớn </v>
          </cell>
          <cell r="C5" t="str">
            <v xml:space="preserve">Cuốn </v>
          </cell>
        </row>
        <row r="6">
          <cell r="A6">
            <v>4</v>
          </cell>
          <cell r="B6" t="str">
            <v xml:space="preserve">Bìa 3 dây Thái Dương </v>
          </cell>
          <cell r="C6" t="str">
            <v xml:space="preserve">Cái </v>
          </cell>
        </row>
        <row r="7">
          <cell r="A7">
            <v>5</v>
          </cell>
          <cell r="B7" t="str">
            <v xml:space="preserve">Hộp Khăn giấy </v>
          </cell>
          <cell r="C7" t="str">
            <v>Hộp</v>
          </cell>
        </row>
        <row r="8">
          <cell r="A8">
            <v>6</v>
          </cell>
          <cell r="B8" t="str">
            <v>Phấn không bụi Mic</v>
          </cell>
          <cell r="C8" t="str">
            <v xml:space="preserve">Hộp </v>
          </cell>
        </row>
        <row r="9">
          <cell r="A9">
            <v>7</v>
          </cell>
          <cell r="B9" t="str">
            <v xml:space="preserve">Bấm lỗ lớn KW-trio </v>
          </cell>
          <cell r="C9" t="str">
            <v xml:space="preserve">Cái </v>
          </cell>
        </row>
        <row r="10">
          <cell r="A10">
            <v>8</v>
          </cell>
          <cell r="B10" t="str">
            <v>Bấm lỗ nhỏ SureMark</v>
          </cell>
          <cell r="C10" t="str">
            <v xml:space="preserve">Cái </v>
          </cell>
        </row>
        <row r="11">
          <cell r="A11">
            <v>9</v>
          </cell>
          <cell r="B11" t="str">
            <v xml:space="preserve">Băng keo xanh lớn </v>
          </cell>
          <cell r="C11" t="str">
            <v>Cuộn</v>
          </cell>
        </row>
        <row r="12">
          <cell r="A12">
            <v>10</v>
          </cell>
          <cell r="B12" t="str">
            <v>Băng keo 2 mặt 1,2cm</v>
          </cell>
          <cell r="C12" t="str">
            <v>Cuộn</v>
          </cell>
        </row>
        <row r="13">
          <cell r="A13">
            <v>11</v>
          </cell>
          <cell r="B13" t="str">
            <v>Băng keo giấy 2,3cm</v>
          </cell>
          <cell r="C13" t="str">
            <v>Cuộn</v>
          </cell>
        </row>
        <row r="14">
          <cell r="A14">
            <v>12</v>
          </cell>
          <cell r="B14" t="str">
            <v xml:space="preserve">Băng keo trong nhỏ </v>
          </cell>
          <cell r="C14" t="str">
            <v>Cuộn</v>
          </cell>
        </row>
        <row r="15">
          <cell r="A15">
            <v>13</v>
          </cell>
          <cell r="B15" t="str">
            <v xml:space="preserve">Băng keo trong lớn </v>
          </cell>
          <cell r="C15" t="str">
            <v>Cuộn</v>
          </cell>
        </row>
        <row r="16">
          <cell r="A16">
            <v>14</v>
          </cell>
          <cell r="B16" t="str">
            <v>Ribbon LQ300 (Việt Trân)</v>
          </cell>
          <cell r="C16" t="str">
            <v>Cái</v>
          </cell>
        </row>
        <row r="17">
          <cell r="A17">
            <v>15</v>
          </cell>
          <cell r="B17" t="str">
            <v>Ribbon LQ310 Fullmark</v>
          </cell>
          <cell r="C17" t="str">
            <v>Cái</v>
          </cell>
        </row>
        <row r="18">
          <cell r="A18">
            <v>16</v>
          </cell>
          <cell r="B18" t="str">
            <v>Nẹp giấy Unicorn No 968</v>
          </cell>
          <cell r="C18" t="str">
            <v>Cái</v>
          </cell>
        </row>
        <row r="19">
          <cell r="A19">
            <v>17</v>
          </cell>
          <cell r="B19" t="str">
            <v>Nẹp inox No 0946</v>
          </cell>
          <cell r="C19" t="str">
            <v>Cái</v>
          </cell>
        </row>
        <row r="20">
          <cell r="A20">
            <v>18</v>
          </cell>
          <cell r="B20" t="str">
            <v xml:space="preserve">Xóa kéo </v>
          </cell>
          <cell r="C20" t="str">
            <v xml:space="preserve">Cây </v>
          </cell>
        </row>
        <row r="21">
          <cell r="A21">
            <v>19</v>
          </cell>
          <cell r="B21" t="str">
            <v>Ruột xóa Plus 105 T</v>
          </cell>
          <cell r="C21" t="str">
            <v xml:space="preserve">Cây </v>
          </cell>
        </row>
        <row r="22">
          <cell r="A22">
            <v>20</v>
          </cell>
          <cell r="B22" t="str">
            <v>Bút xóa nước CP - 02</v>
          </cell>
          <cell r="C22" t="str">
            <v xml:space="preserve">Cây </v>
          </cell>
        </row>
        <row r="23">
          <cell r="A23">
            <v>21</v>
          </cell>
          <cell r="B23" t="str">
            <v xml:space="preserve">Kéo văn phòng </v>
          </cell>
          <cell r="C23" t="str">
            <v xml:space="preserve">Cây </v>
          </cell>
        </row>
        <row r="24">
          <cell r="A24">
            <v>22</v>
          </cell>
          <cell r="B24" t="str">
            <v xml:space="preserve">Bấm Plus nhỏ </v>
          </cell>
          <cell r="C24" t="str">
            <v xml:space="preserve">Cái </v>
          </cell>
        </row>
        <row r="25">
          <cell r="A25">
            <v>23</v>
          </cell>
          <cell r="B25" t="str">
            <v>Thước mica 30cm</v>
          </cell>
          <cell r="C25" t="str">
            <v xml:space="preserve">Cây </v>
          </cell>
        </row>
        <row r="26">
          <cell r="A26">
            <v>24</v>
          </cell>
          <cell r="B26" t="str">
            <v>Bút dạ quang HL-03</v>
          </cell>
          <cell r="C26" t="str">
            <v xml:space="preserve">Cây </v>
          </cell>
        </row>
        <row r="27">
          <cell r="A27">
            <v>25</v>
          </cell>
          <cell r="B27" t="str">
            <v>Viết chì 2B vàng</v>
          </cell>
          <cell r="C27" t="str">
            <v xml:space="preserve">Cây </v>
          </cell>
        </row>
        <row r="28">
          <cell r="A28">
            <v>26</v>
          </cell>
          <cell r="B28" t="str">
            <v xml:space="preserve">Viết chì bấm </v>
          </cell>
          <cell r="C28" t="str">
            <v xml:space="preserve">Cây </v>
          </cell>
        </row>
        <row r="29">
          <cell r="A29">
            <v>27</v>
          </cell>
          <cell r="B29" t="str">
            <v xml:space="preserve">Gỡ kim bấm </v>
          </cell>
          <cell r="C29" t="str">
            <v>Cái</v>
          </cell>
        </row>
        <row r="30">
          <cell r="A30">
            <v>28</v>
          </cell>
          <cell r="B30" t="str">
            <v>Note ghi chú (vàng) Post - it 3x 4</v>
          </cell>
          <cell r="C30" t="str">
            <v>Cái</v>
          </cell>
        </row>
        <row r="31">
          <cell r="A31">
            <v>29</v>
          </cell>
          <cell r="B31" t="str">
            <v>Note nhiều màu</v>
          </cell>
          <cell r="C31" t="str">
            <v>Cái</v>
          </cell>
        </row>
        <row r="32">
          <cell r="A32">
            <v>30</v>
          </cell>
          <cell r="B32" t="str">
            <v>Pin 3A Maxell</v>
          </cell>
          <cell r="C32" t="str">
            <v>Cặp</v>
          </cell>
        </row>
        <row r="33">
          <cell r="A33">
            <v>31</v>
          </cell>
          <cell r="B33" t="str">
            <v xml:space="preserve">Pin 2A Maxell </v>
          </cell>
          <cell r="C33" t="str">
            <v>Cặp</v>
          </cell>
        </row>
        <row r="34">
          <cell r="A34">
            <v>32</v>
          </cell>
          <cell r="B34" t="str">
            <v xml:space="preserve">Keo gián giấy </v>
          </cell>
          <cell r="C34" t="str">
            <v>Chai</v>
          </cell>
        </row>
        <row r="35">
          <cell r="A35">
            <v>33</v>
          </cell>
          <cell r="B35" t="str">
            <v>Ngòi viết chì 2B</v>
          </cell>
          <cell r="C35" t="str">
            <v>Hộp</v>
          </cell>
        </row>
        <row r="36">
          <cell r="A36">
            <v>34</v>
          </cell>
          <cell r="B36" t="str">
            <v xml:space="preserve">Dao rọc giấy </v>
          </cell>
          <cell r="C36" t="str">
            <v>Cái</v>
          </cell>
        </row>
        <row r="37">
          <cell r="A37">
            <v>35</v>
          </cell>
          <cell r="B37" t="str">
            <v>Lưỡi dao rọc giấy</v>
          </cell>
          <cell r="C37" t="str">
            <v>Hộp</v>
          </cell>
        </row>
        <row r="38">
          <cell r="A38">
            <v>36</v>
          </cell>
          <cell r="B38" t="str">
            <v>Gôm</v>
          </cell>
          <cell r="C38" t="str">
            <v>Cái</v>
          </cell>
        </row>
        <row r="39">
          <cell r="A39">
            <v>37</v>
          </cell>
          <cell r="B39" t="str">
            <v xml:space="preserve">Gọt viết chì </v>
          </cell>
          <cell r="C39" t="str">
            <v>Cái</v>
          </cell>
        </row>
        <row r="40">
          <cell r="A40">
            <v>38</v>
          </cell>
          <cell r="B40" t="str">
            <v xml:space="preserve">Kim bấm N.3 Plus </v>
          </cell>
          <cell r="C40" t="str">
            <v>Hộp</v>
          </cell>
        </row>
        <row r="41">
          <cell r="A41">
            <v>39</v>
          </cell>
          <cell r="B41" t="str">
            <v xml:space="preserve">Kim bấm N.10 Plus </v>
          </cell>
          <cell r="C41" t="str">
            <v>Hộp</v>
          </cell>
        </row>
        <row r="42">
          <cell r="A42">
            <v>40</v>
          </cell>
          <cell r="B42" t="str">
            <v xml:space="preserve">Kẹp giấy C82 </v>
          </cell>
          <cell r="C42" t="str">
            <v>Hộp</v>
          </cell>
        </row>
        <row r="43">
          <cell r="A43">
            <v>41</v>
          </cell>
          <cell r="B43" t="str">
            <v>Kẹp giấy C32 (tròn)</v>
          </cell>
          <cell r="C43" t="str">
            <v>Hộp</v>
          </cell>
        </row>
        <row r="44">
          <cell r="A44">
            <v>42</v>
          </cell>
          <cell r="B44" t="str">
            <v>Kẹp giấy C62 (tam giác)</v>
          </cell>
          <cell r="C44" t="str">
            <v>Hộp</v>
          </cell>
        </row>
        <row r="45">
          <cell r="A45">
            <v>43</v>
          </cell>
          <cell r="B45" t="str">
            <v xml:space="preserve">Cắt băng keo </v>
          </cell>
          <cell r="C45" t="str">
            <v>Cái</v>
          </cell>
        </row>
        <row r="46">
          <cell r="A46">
            <v>44</v>
          </cell>
          <cell r="B46" t="str">
            <v>Máy tính casio 12 số</v>
          </cell>
          <cell r="C46" t="str">
            <v>Cái</v>
          </cell>
        </row>
        <row r="47">
          <cell r="A47">
            <v>45</v>
          </cell>
          <cell r="B47" t="str">
            <v>Bút lông bảng WB - 03 (màu xanh)</v>
          </cell>
          <cell r="C47" t="str">
            <v xml:space="preserve">Cây </v>
          </cell>
        </row>
        <row r="48">
          <cell r="A48">
            <v>46</v>
          </cell>
          <cell r="B48" t="str">
            <v>Bút lông dầu (màu đỏ)</v>
          </cell>
          <cell r="C48" t="str">
            <v xml:space="preserve">Cây </v>
          </cell>
        </row>
        <row r="49">
          <cell r="A49">
            <v>47</v>
          </cell>
          <cell r="B49" t="str">
            <v>Bút lông dầu kim (màu xanh)</v>
          </cell>
          <cell r="C49" t="str">
            <v xml:space="preserve">Cây </v>
          </cell>
        </row>
        <row r="50">
          <cell r="A50">
            <v>48</v>
          </cell>
          <cell r="B50" t="str">
            <v>Kẹp bướm 15mm</v>
          </cell>
          <cell r="C50" t="str">
            <v>Cái</v>
          </cell>
        </row>
        <row r="51">
          <cell r="A51">
            <v>49</v>
          </cell>
          <cell r="B51" t="str">
            <v>Kẹp bướm 19mm</v>
          </cell>
          <cell r="C51" t="str">
            <v>Cái</v>
          </cell>
        </row>
        <row r="52">
          <cell r="A52">
            <v>50</v>
          </cell>
          <cell r="B52" t="str">
            <v>Kẹp bướm 25mm</v>
          </cell>
          <cell r="C52" t="str">
            <v>Cái</v>
          </cell>
        </row>
        <row r="53">
          <cell r="A53">
            <v>51</v>
          </cell>
          <cell r="B53" t="str">
            <v>Kẹp bướm 32mm</v>
          </cell>
          <cell r="C53" t="str">
            <v>Cái</v>
          </cell>
        </row>
        <row r="54">
          <cell r="A54">
            <v>52</v>
          </cell>
          <cell r="B54" t="str">
            <v>Kẹp bướm 41mm</v>
          </cell>
          <cell r="C54" t="str">
            <v>Cái</v>
          </cell>
        </row>
        <row r="55">
          <cell r="A55">
            <v>53</v>
          </cell>
          <cell r="B55" t="str">
            <v>Kẹp bướm 51mm</v>
          </cell>
          <cell r="C55" t="str">
            <v>Cái</v>
          </cell>
        </row>
        <row r="56">
          <cell r="A56">
            <v>54</v>
          </cell>
          <cell r="B56" t="str">
            <v>Viết Gel Sunbeam (xanh)</v>
          </cell>
          <cell r="C56" t="str">
            <v xml:space="preserve">Cây </v>
          </cell>
        </row>
        <row r="57">
          <cell r="A57">
            <v>55</v>
          </cell>
          <cell r="B57" t="str">
            <v>Viết Gel Sunbeam (đỏ)</v>
          </cell>
          <cell r="C57" t="str">
            <v xml:space="preserve">Cây </v>
          </cell>
        </row>
        <row r="58">
          <cell r="A58">
            <v>56</v>
          </cell>
          <cell r="B58" t="str">
            <v>Viết Gel Sunbeam (đen)</v>
          </cell>
          <cell r="C58" t="str">
            <v xml:space="preserve">Cây </v>
          </cell>
        </row>
        <row r="59">
          <cell r="A59">
            <v>57</v>
          </cell>
          <cell r="B59" t="str">
            <v>Viết bi TL-027 (xanh)</v>
          </cell>
          <cell r="C59" t="str">
            <v xml:space="preserve">Cây </v>
          </cell>
        </row>
        <row r="60">
          <cell r="A60">
            <v>58</v>
          </cell>
          <cell r="B60" t="str">
            <v>Viết bi TL-027 (đen)</v>
          </cell>
          <cell r="C60" t="str">
            <v xml:space="preserve">Cây </v>
          </cell>
        </row>
        <row r="61">
          <cell r="A61">
            <v>59</v>
          </cell>
          <cell r="B61" t="str">
            <v>Viết bi TL-08</v>
          </cell>
          <cell r="C61" t="str">
            <v xml:space="preserve">Cây </v>
          </cell>
        </row>
        <row r="62">
          <cell r="A62">
            <v>60</v>
          </cell>
          <cell r="B62" t="str">
            <v>Viết bi D-27</v>
          </cell>
          <cell r="C62" t="str">
            <v xml:space="preserve">Cây </v>
          </cell>
        </row>
        <row r="63">
          <cell r="A63">
            <v>61</v>
          </cell>
          <cell r="B63" t="str">
            <v>Viết bi TL - 047 Tango (màu đỏ)</v>
          </cell>
          <cell r="C63" t="str">
            <v xml:space="preserve">Cây </v>
          </cell>
        </row>
        <row r="64">
          <cell r="A64">
            <v>62</v>
          </cell>
          <cell r="B64" t="str">
            <v>Viết bi TL - 047 Tango (màu xanh)</v>
          </cell>
          <cell r="C64" t="str">
            <v xml:space="preserve">Cây </v>
          </cell>
        </row>
        <row r="65">
          <cell r="A65">
            <v>63</v>
          </cell>
          <cell r="B65" t="str">
            <v xml:space="preserve">Tập 200 trang </v>
          </cell>
          <cell r="C65" t="str">
            <v xml:space="preserve">Cuốn </v>
          </cell>
        </row>
        <row r="66">
          <cell r="A66">
            <v>64</v>
          </cell>
          <cell r="B66" t="str">
            <v xml:space="preserve">Tập 96 trang </v>
          </cell>
          <cell r="C66" t="str">
            <v xml:space="preserve">Cuốn </v>
          </cell>
        </row>
        <row r="67">
          <cell r="A67">
            <v>65</v>
          </cell>
          <cell r="B67" t="str">
            <v xml:space="preserve">Giấy niêm phong </v>
          </cell>
          <cell r="C67" t="str">
            <v>Xấp</v>
          </cell>
        </row>
        <row r="68">
          <cell r="A68">
            <v>66</v>
          </cell>
          <cell r="B68" t="str">
            <v>Bìa trình ký đơn mica A4</v>
          </cell>
          <cell r="C68" t="str">
            <v>Cái</v>
          </cell>
        </row>
        <row r="69">
          <cell r="A69">
            <v>67</v>
          </cell>
          <cell r="B69" t="str">
            <v>Bìa trình ký đôi simili A4</v>
          </cell>
          <cell r="C69" t="str">
            <v>Cái</v>
          </cell>
        </row>
        <row r="70">
          <cell r="A70">
            <v>68</v>
          </cell>
          <cell r="B70" t="str">
            <v xml:space="preserve"> Bìa bóng kiếng </v>
          </cell>
          <cell r="C70" t="str">
            <v>Cái</v>
          </cell>
        </row>
        <row r="71">
          <cell r="A71">
            <v>69</v>
          </cell>
          <cell r="B71" t="str">
            <v>Giấy decan</v>
          </cell>
          <cell r="C71" t="str">
            <v>Cái</v>
          </cell>
        </row>
        <row r="72">
          <cell r="A72">
            <v>70</v>
          </cell>
          <cell r="B72" t="str">
            <v xml:space="preserve">Bìa lá </v>
          </cell>
          <cell r="C72" t="str">
            <v>Cái</v>
          </cell>
        </row>
        <row r="73">
          <cell r="A73">
            <v>71</v>
          </cell>
          <cell r="B73" t="str">
            <v xml:space="preserve">Bìa nút </v>
          </cell>
          <cell r="C73" t="str">
            <v>Cái</v>
          </cell>
        </row>
        <row r="74">
          <cell r="A74">
            <v>72</v>
          </cell>
          <cell r="B74" t="str">
            <v xml:space="preserve">Bìa lỗ </v>
          </cell>
          <cell r="C74" t="str">
            <v>Cái</v>
          </cell>
        </row>
        <row r="75">
          <cell r="A75">
            <v>73</v>
          </cell>
          <cell r="B75" t="str">
            <v>Bìa acco</v>
          </cell>
          <cell r="C75" t="str">
            <v>Cái</v>
          </cell>
        </row>
        <row r="76">
          <cell r="A76">
            <v>74</v>
          </cell>
          <cell r="B76" t="str">
            <v xml:space="preserve">Bìa phân trang 31 số </v>
          </cell>
          <cell r="C76" t="str">
            <v>Xấp</v>
          </cell>
        </row>
        <row r="77">
          <cell r="A77">
            <v>75</v>
          </cell>
          <cell r="B77" t="str">
            <v xml:space="preserve">Bìa phân trang 12 số </v>
          </cell>
          <cell r="C77" t="str">
            <v>Xấp</v>
          </cell>
        </row>
        <row r="78">
          <cell r="A78">
            <v>76</v>
          </cell>
          <cell r="B78" t="str">
            <v xml:space="preserve">Giấy giới thiệu </v>
          </cell>
          <cell r="C78" t="str">
            <v xml:space="preserve">Cuốn </v>
          </cell>
        </row>
        <row r="79">
          <cell r="A79">
            <v>77</v>
          </cell>
          <cell r="B79" t="str">
            <v xml:space="preserve">Giấy than </v>
          </cell>
          <cell r="C79" t="str">
            <v>Xấp</v>
          </cell>
        </row>
        <row r="80">
          <cell r="A80">
            <v>78</v>
          </cell>
          <cell r="B80" t="str">
            <v>Bìa Thái (hồng)</v>
          </cell>
          <cell r="C80" t="str">
            <v>Tờ</v>
          </cell>
        </row>
        <row r="81">
          <cell r="A81">
            <v>79</v>
          </cell>
          <cell r="B81" t="str">
            <v xml:space="preserve">Giấy hồng mỏng </v>
          </cell>
          <cell r="C81" t="str">
            <v>Tờ</v>
          </cell>
        </row>
        <row r="82">
          <cell r="A82">
            <v>80</v>
          </cell>
          <cell r="B82" t="str">
            <v>Bìa Thái (xanh)</v>
          </cell>
          <cell r="C82" t="str">
            <v>Tờ</v>
          </cell>
        </row>
        <row r="83">
          <cell r="A83">
            <v>81</v>
          </cell>
          <cell r="B83" t="str">
            <v xml:space="preserve">Giấy xanh mỏng </v>
          </cell>
          <cell r="C83" t="str">
            <v>Tờ</v>
          </cell>
        </row>
        <row r="84">
          <cell r="A84">
            <v>82</v>
          </cell>
          <cell r="B84" t="str">
            <v>Bìa Thái (vàng)</v>
          </cell>
          <cell r="C84" t="str">
            <v>Tờ</v>
          </cell>
        </row>
        <row r="85">
          <cell r="A85">
            <v>83</v>
          </cell>
          <cell r="B85" t="str">
            <v>Bao thư trắng 12x18</v>
          </cell>
        </row>
        <row r="86">
          <cell r="A86">
            <v>84</v>
          </cell>
          <cell r="B86" t="str">
            <v>Giấy A4 72 Excel</v>
          </cell>
          <cell r="C86" t="str">
            <v>Ram</v>
          </cell>
        </row>
        <row r="87">
          <cell r="A87">
            <v>85</v>
          </cell>
          <cell r="B87" t="str">
            <v>Giấy A5 72 Excel</v>
          </cell>
          <cell r="C87" t="str">
            <v>Ram</v>
          </cell>
        </row>
        <row r="88">
          <cell r="A88">
            <v>86</v>
          </cell>
          <cell r="B88" t="str">
            <v>Hộp cắm viết XK 179</v>
          </cell>
          <cell r="C88" t="str">
            <v>Cái</v>
          </cell>
        </row>
        <row r="89">
          <cell r="A89">
            <v>87</v>
          </cell>
          <cell r="B89" t="str">
            <v xml:space="preserve">Giấy vệ sinh </v>
          </cell>
          <cell r="C89" t="str">
            <v>Cuộn</v>
          </cell>
        </row>
        <row r="90">
          <cell r="A90">
            <v>88</v>
          </cell>
          <cell r="B90" t="str">
            <v>Cuộn rác 3 màu ba cô gái (trung)</v>
          </cell>
        </row>
        <row r="91">
          <cell r="A91">
            <v>89</v>
          </cell>
          <cell r="B91" t="str">
            <v>Bút lông bảng WB - 03 (màu đỏ)</v>
          </cell>
          <cell r="C91" t="str">
            <v xml:space="preserve">Cây </v>
          </cell>
        </row>
        <row r="92">
          <cell r="A92">
            <v>90</v>
          </cell>
          <cell r="B92" t="str">
            <v>Nước lau sàn Gift 4L</v>
          </cell>
          <cell r="C92" t="str">
            <v>Can</v>
          </cell>
        </row>
        <row r="93">
          <cell r="A93">
            <v>91</v>
          </cell>
          <cell r="B93" t="str">
            <v>Tẩy bồn cầu Gift 1000 ml</v>
          </cell>
          <cell r="C93" t="str">
            <v>Chai</v>
          </cell>
        </row>
        <row r="94">
          <cell r="A94">
            <v>92</v>
          </cell>
          <cell r="B94" t="str">
            <v>Xà bông cục (Lifebouy táo)</v>
          </cell>
          <cell r="C94" t="str">
            <v>Cục</v>
          </cell>
        </row>
        <row r="95">
          <cell r="A95">
            <v>93</v>
          </cell>
          <cell r="C95" t="str">
            <v>Miếng</v>
          </cell>
        </row>
        <row r="96">
          <cell r="A96">
            <v>94</v>
          </cell>
          <cell r="B96" t="str">
            <v xml:space="preserve">Nước rửa chén </v>
          </cell>
          <cell r="C96" t="str">
            <v>Miếng</v>
          </cell>
        </row>
        <row r="97">
          <cell r="A97">
            <v>95</v>
          </cell>
          <cell r="B97" t="str">
            <v xml:space="preserve">Chổi nhựa quét nước </v>
          </cell>
          <cell r="C97" t="str">
            <v xml:space="preserve">Cây </v>
          </cell>
        </row>
        <row r="98">
          <cell r="A98">
            <v>96</v>
          </cell>
          <cell r="B98" t="str">
            <v xml:space="preserve">Cây lau nhà xoay </v>
          </cell>
          <cell r="C98" t="str">
            <v xml:space="preserve">Cây </v>
          </cell>
        </row>
        <row r="99">
          <cell r="A99">
            <v>97</v>
          </cell>
          <cell r="B99" t="str">
            <v>Bộ lau nhà xoay</v>
          </cell>
          <cell r="C99" t="str">
            <v>Bộ</v>
          </cell>
        </row>
        <row r="100">
          <cell r="A100">
            <v>98</v>
          </cell>
          <cell r="B100" t="str">
            <v xml:space="preserve">Nước lau kiếng </v>
          </cell>
          <cell r="C100" t="str">
            <v>Chai</v>
          </cell>
        </row>
        <row r="101">
          <cell r="A101">
            <v>99</v>
          </cell>
          <cell r="B101" t="str">
            <v>Găng tay cao su</v>
          </cell>
          <cell r="C101" t="str">
            <v>Đôi</v>
          </cell>
        </row>
        <row r="102">
          <cell r="A102">
            <v>100</v>
          </cell>
          <cell r="B102" t="str">
            <v xml:space="preserve">Chổi nylong nhỏ </v>
          </cell>
          <cell r="C102" t="str">
            <v xml:space="preserve">Cây </v>
          </cell>
        </row>
        <row r="103">
          <cell r="A103">
            <v>101</v>
          </cell>
          <cell r="B103" t="str">
            <v xml:space="preserve">Khăn lau </v>
          </cell>
          <cell r="C103" t="str">
            <v>Cái</v>
          </cell>
        </row>
        <row r="104">
          <cell r="A104">
            <v>102</v>
          </cell>
          <cell r="B104" t="str">
            <v>Xịt muỗi Raid 600ml</v>
          </cell>
          <cell r="C104" t="str">
            <v>Chai</v>
          </cell>
        </row>
        <row r="105">
          <cell r="A105">
            <v>103</v>
          </cell>
          <cell r="B105" t="str">
            <v xml:space="preserve">Xịt phòng </v>
          </cell>
          <cell r="C105" t="str">
            <v>Chai</v>
          </cell>
        </row>
        <row r="106">
          <cell r="A106">
            <v>104</v>
          </cell>
          <cell r="B106" t="str">
            <v>Sổ danh bạ ABC</v>
          </cell>
          <cell r="C106" t="str">
            <v xml:space="preserve">Cuốn </v>
          </cell>
        </row>
        <row r="107">
          <cell r="A107">
            <v>105</v>
          </cell>
          <cell r="B107" t="str">
            <v xml:space="preserve">Mực viết lông bảng </v>
          </cell>
          <cell r="C107" t="str">
            <v>Hộp</v>
          </cell>
        </row>
        <row r="108">
          <cell r="A108">
            <v>106</v>
          </cell>
          <cell r="B108" t="str">
            <v xml:space="preserve">Note mũi tên </v>
          </cell>
          <cell r="C108" t="str">
            <v>Xấp</v>
          </cell>
        </row>
        <row r="109">
          <cell r="A109">
            <v>107</v>
          </cell>
          <cell r="B109" t="str">
            <v>Bìa còng cua si 3.5P A4</v>
          </cell>
          <cell r="C109" t="str">
            <v>Cái</v>
          </cell>
        </row>
        <row r="110">
          <cell r="A110">
            <v>108</v>
          </cell>
          <cell r="B110" t="str">
            <v>Đinh ghim bảng</v>
          </cell>
          <cell r="C110" t="str">
            <v>Bịch</v>
          </cell>
        </row>
        <row r="111">
          <cell r="A111">
            <v>109</v>
          </cell>
          <cell r="B111" t="str">
            <v xml:space="preserve">Kệ mica 3 tầng </v>
          </cell>
          <cell r="C111" t="str">
            <v>Cái</v>
          </cell>
        </row>
        <row r="112">
          <cell r="A112">
            <v>110</v>
          </cell>
          <cell r="B112" t="str">
            <v>Long não</v>
          </cell>
          <cell r="C112" t="str">
            <v>Cục</v>
          </cell>
        </row>
        <row r="113">
          <cell r="A113">
            <v>111</v>
          </cell>
          <cell r="B113" t="str">
            <v>Long não</v>
          </cell>
          <cell r="C113" t="str">
            <v>Kg</v>
          </cell>
        </row>
        <row r="114">
          <cell r="A114">
            <v>112</v>
          </cell>
          <cell r="B114" t="str">
            <v xml:space="preserve">Chùi bảng </v>
          </cell>
          <cell r="C114" t="str">
            <v>Miếng</v>
          </cell>
        </row>
        <row r="115">
          <cell r="A115">
            <v>113</v>
          </cell>
          <cell r="B115" t="str">
            <v xml:space="preserve">Chổi cỏ dày </v>
          </cell>
          <cell r="C115" t="str">
            <v xml:space="preserve">Cây </v>
          </cell>
        </row>
        <row r="116">
          <cell r="A116">
            <v>114</v>
          </cell>
          <cell r="B116" t="str">
            <v>Bìa còng bật 07p Kokuyo</v>
          </cell>
          <cell r="C116" t="str">
            <v>Cái</v>
          </cell>
        </row>
        <row r="117">
          <cell r="A117">
            <v>115</v>
          </cell>
          <cell r="B117" t="str">
            <v xml:space="preserve">Sổ namecard </v>
          </cell>
          <cell r="C117" t="str">
            <v xml:space="preserve">Cuốn </v>
          </cell>
        </row>
        <row r="118">
          <cell r="B118" t="str">
            <v xml:space="preserve">Bảng tên dẻo đứng + dây đeo móc </v>
          </cell>
          <cell r="C118" t="str">
            <v>Cái</v>
          </cell>
        </row>
        <row r="119">
          <cell r="A119">
            <v>117</v>
          </cell>
          <cell r="B119" t="str">
            <v>Chổi lông gà</v>
          </cell>
          <cell r="C119" t="str">
            <v xml:space="preserve">Cây </v>
          </cell>
        </row>
        <row r="120">
          <cell r="A120">
            <v>118</v>
          </cell>
          <cell r="B120" t="str">
            <v xml:space="preserve">Thảm nhựa </v>
          </cell>
          <cell r="C120" t="str">
            <v>Cái</v>
          </cell>
        </row>
        <row r="121">
          <cell r="A121">
            <v>119</v>
          </cell>
          <cell r="B121" t="str">
            <v>Máy tính casio 14 số</v>
          </cell>
          <cell r="C121" t="str">
            <v>Cái</v>
          </cell>
        </row>
        <row r="122">
          <cell r="A122">
            <v>120</v>
          </cell>
          <cell r="B122" t="str">
            <v>Bảng Mica trắng 80*1,2</v>
          </cell>
          <cell r="C122" t="str">
            <v>Cái</v>
          </cell>
        </row>
        <row r="123">
          <cell r="A123">
            <v>121</v>
          </cell>
          <cell r="B123" t="str">
            <v>Giấy fo màu A4-70 xanh</v>
          </cell>
          <cell r="C123" t="str">
            <v>Ram</v>
          </cell>
        </row>
        <row r="124">
          <cell r="A124">
            <v>122</v>
          </cell>
          <cell r="B124" t="str">
            <v>Giấy fo màu A4-80 vàng</v>
          </cell>
          <cell r="C124" t="str">
            <v>Ram</v>
          </cell>
        </row>
        <row r="125">
          <cell r="A125">
            <v>123</v>
          </cell>
          <cell r="B125" t="str">
            <v>Dấu hộp</v>
          </cell>
          <cell r="C125" t="str">
            <v>hộp</v>
          </cell>
        </row>
        <row r="126">
          <cell r="A126">
            <v>124</v>
          </cell>
          <cell r="B126" t="str">
            <v>Giấy A4 82 Excel</v>
          </cell>
          <cell r="C126" t="str">
            <v>Ram</v>
          </cell>
        </row>
        <row r="127">
          <cell r="A127">
            <v>125</v>
          </cell>
          <cell r="B127" t="str">
            <v>Xà bông Viso (800g)</v>
          </cell>
          <cell r="C127" t="str">
            <v>bịch</v>
          </cell>
        </row>
        <row r="128">
          <cell r="B128" t="str">
            <v>Thước mica 20cm</v>
          </cell>
          <cell r="C128" t="str">
            <v>cây</v>
          </cell>
        </row>
        <row r="129">
          <cell r="B129" t="str">
            <v>Ca múc nước</v>
          </cell>
          <cell r="C129" t="str">
            <v>cái</v>
          </cell>
        </row>
        <row r="130">
          <cell r="B130" t="str">
            <v>Bìa thư trắng 12*22</v>
          </cell>
          <cell r="C130" t="str">
            <v>xấp</v>
          </cell>
        </row>
        <row r="131">
          <cell r="B131" t="str">
            <v>Viết bi TL-027 (đỏ)</v>
          </cell>
          <cell r="C131" t="str">
            <v>cây</v>
          </cell>
        </row>
        <row r="132">
          <cell r="B132" t="str">
            <v>Kéo VP S108</v>
          </cell>
          <cell r="C132" t="str">
            <v>cây</v>
          </cell>
        </row>
        <row r="133">
          <cell r="B133" t="str">
            <v>Kéo lớn suremark</v>
          </cell>
          <cell r="C133" t="str">
            <v>cây</v>
          </cell>
        </row>
        <row r="134">
          <cell r="B134" t="str">
            <v>Ribbon LQ 300 Fullmark</v>
          </cell>
          <cell r="C134" t="str">
            <v>caí</v>
          </cell>
        </row>
        <row r="135">
          <cell r="B135" t="str">
            <v>Chổi cỏ nhựa</v>
          </cell>
          <cell r="C135" t="str">
            <v>cây</v>
          </cell>
        </row>
        <row r="136">
          <cell r="B136" t="str">
            <v>Chổi chà</v>
          </cell>
          <cell r="C136" t="str">
            <v>cây</v>
          </cell>
        </row>
        <row r="137">
          <cell r="B137" t="str">
            <v>Xô 18</v>
          </cell>
          <cell r="C137" t="str">
            <v>cái</v>
          </cell>
        </row>
        <row r="138">
          <cell r="B138" t="str">
            <v>Thau</v>
          </cell>
          <cell r="C138" t="str">
            <v>cái</v>
          </cell>
        </row>
        <row r="139">
          <cell r="B139" t="str">
            <v>Ghim găm giấy</v>
          </cell>
          <cell r="C139" t="str">
            <v>cái</v>
          </cell>
        </row>
        <row r="140">
          <cell r="B140" t="str">
            <v>Bút lông dầu đầu to</v>
          </cell>
          <cell r="C140" t="str">
            <v>cây</v>
          </cell>
        </row>
        <row r="141">
          <cell r="B141" t="str">
            <v>Giấy IK PLUS 80</v>
          </cell>
          <cell r="C141" t="str">
            <v>Ram</v>
          </cell>
        </row>
        <row r="142">
          <cell r="B142" t="str">
            <v>Nước rửa tay</v>
          </cell>
          <cell r="C142" t="str">
            <v>chai</v>
          </cell>
        </row>
        <row r="143">
          <cell r="B143" t="str">
            <v>Chà Toilet</v>
          </cell>
          <cell r="C143" t="str">
            <v>cây</v>
          </cell>
        </row>
        <row r="144">
          <cell r="B144" t="str">
            <v>Sáp thơm</v>
          </cell>
          <cell r="C144" t="str">
            <v>cái</v>
          </cell>
        </row>
        <row r="145">
          <cell r="B145" t="str">
            <v>Sổ tay nhỏ</v>
          </cell>
          <cell r="C145" t="str">
            <v>quyển</v>
          </cell>
        </row>
        <row r="146">
          <cell r="B146" t="str">
            <v>Nước javel</v>
          </cell>
          <cell r="C146" t="str">
            <v>chai</v>
          </cell>
        </row>
        <row r="147">
          <cell r="B147" t="str">
            <v>Dây nilong</v>
          </cell>
          <cell r="C147" t="str">
            <v>cuộn</v>
          </cell>
        </row>
        <row r="148">
          <cell r="B148" t="str">
            <v>Bìa còng Kokuyo FC-S/9CM/650 sheet</v>
          </cell>
          <cell r="C148" t="str">
            <v>cái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3" tint="0.39997558519241921"/>
  </sheetPr>
  <dimension ref="A1:U168"/>
  <sheetViews>
    <sheetView zoomScale="91" zoomScaleNormal="91" workbookViewId="0">
      <pane ySplit="3" topLeftCell="A8" activePane="bottomLeft" state="frozen"/>
      <selection pane="bottomLeft" activeCell="B170" sqref="B170"/>
    </sheetView>
  </sheetViews>
  <sheetFormatPr defaultRowHeight="15.75" x14ac:dyDescent="0.2"/>
  <cols>
    <col min="1" max="1" width="6" style="34" customWidth="1"/>
    <col min="2" max="2" width="30.6640625" style="34" customWidth="1"/>
    <col min="3" max="3" width="5.5546875" style="28" customWidth="1"/>
    <col min="4" max="4" width="16.88671875" style="38" customWidth="1"/>
    <col min="5" max="5" width="16.88671875" style="28" customWidth="1"/>
    <col min="6" max="13" width="8.88671875" style="28" hidden="1" customWidth="1"/>
    <col min="14" max="21" width="0" style="28" hidden="1" customWidth="1"/>
    <col min="22" max="16384" width="8.88671875" style="28"/>
  </cols>
  <sheetData>
    <row r="1" spans="1:21" s="1" customFormat="1" ht="21.75" customHeight="1" x14ac:dyDescent="0.2">
      <c r="A1" s="50" t="s">
        <v>22</v>
      </c>
      <c r="B1" s="50"/>
      <c r="C1" s="50"/>
      <c r="D1" s="50"/>
      <c r="E1" s="50"/>
    </row>
    <row r="2" spans="1:21" s="1" customFormat="1" ht="21" customHeight="1" x14ac:dyDescent="0.2">
      <c r="B2" s="52"/>
      <c r="C2" s="52"/>
      <c r="D2" s="51" t="s">
        <v>23</v>
      </c>
      <c r="E2" s="51"/>
    </row>
    <row r="3" spans="1:21" s="3" customFormat="1" ht="49.5" customHeight="1" x14ac:dyDescent="0.2">
      <c r="A3" s="35" t="s">
        <v>0</v>
      </c>
      <c r="B3" s="35" t="s">
        <v>1</v>
      </c>
      <c r="C3" s="35" t="s">
        <v>2</v>
      </c>
      <c r="D3" s="2" t="s">
        <v>3</v>
      </c>
      <c r="E3" s="2" t="s">
        <v>7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3</v>
      </c>
      <c r="O3" s="2" t="s">
        <v>4</v>
      </c>
      <c r="P3" s="2" t="s">
        <v>5</v>
      </c>
      <c r="Q3" s="2" t="s">
        <v>6</v>
      </c>
      <c r="R3" s="2" t="s">
        <v>3</v>
      </c>
      <c r="S3" s="2" t="s">
        <v>4</v>
      </c>
      <c r="T3" s="2" t="s">
        <v>5</v>
      </c>
      <c r="U3" s="2" t="s">
        <v>6</v>
      </c>
    </row>
    <row r="4" spans="1:21" s="8" customFormat="1" ht="23.25" hidden="1" customHeight="1" x14ac:dyDescent="0.2">
      <c r="A4" s="4">
        <f>'[1]DANH MỤC'!A3</f>
        <v>1</v>
      </c>
      <c r="B4" s="5" t="str">
        <f>'[1]DANH MỤC'!B3</f>
        <v>Bàn phím Genius 110X</v>
      </c>
      <c r="C4" s="4" t="str">
        <f>'[1]DANH MỤC'!C3</f>
        <v>Cái</v>
      </c>
      <c r="D4" s="6"/>
      <c r="E4" s="6"/>
      <c r="F4" s="6" t="e">
        <f>#REF!</f>
        <v>#REF!</v>
      </c>
      <c r="G4" s="7" t="e">
        <f>VLOOKUP(#REF!,[1]nhập!$A$6:$U$158,28,0)</f>
        <v>#REF!</v>
      </c>
      <c r="H4" s="6">
        <f>[1]CTY!T5+[1]HCNS!N5+[1]KD!N5+[1]KT!N5+[1]XDV!N5+[1]XNK!N5</f>
        <v>0</v>
      </c>
      <c r="I4" s="6" t="e">
        <f>F4+G4-H4</f>
        <v>#REF!</v>
      </c>
      <c r="J4" s="8" t="e">
        <f>I4</f>
        <v>#REF!</v>
      </c>
      <c r="K4" s="8" t="e">
        <f>VLOOKUP(#REF!,[1]nhập!D6:AD155,36,0)</f>
        <v>#REF!</v>
      </c>
      <c r="L4" s="9">
        <f>[1]CTY!U5+[1]HCNS!O5+[1]KD!O5+[1]KT!O5+[1]XDV!O5+[1]XNK!O5</f>
        <v>0</v>
      </c>
      <c r="M4" s="8" t="e">
        <f>J4+K4-L4</f>
        <v>#REF!</v>
      </c>
      <c r="N4" s="8" t="e">
        <f>M4</f>
        <v>#REF!</v>
      </c>
      <c r="O4" s="8" t="e">
        <f>VLOOKUP(#REF!,[1]nhập!$D$6:$AK$156,44,0)</f>
        <v>#REF!</v>
      </c>
      <c r="P4" s="9">
        <f>[1]CTY!V5+[1]HCNS!P5+[1]KD!P5+[1]KT!P5+[1]XDV!P5+[1]XNK!P5</f>
        <v>0</v>
      </c>
      <c r="Q4" s="8" t="e">
        <f>N4+O4-P4</f>
        <v>#REF!</v>
      </c>
      <c r="R4" s="8" t="e">
        <f>Q4</f>
        <v>#REF!</v>
      </c>
      <c r="S4" s="8" t="e">
        <f>VLOOKUP(#REF!,[1]nhập!$D$6:$AK$156,44,0)</f>
        <v>#REF!</v>
      </c>
      <c r="T4" s="9">
        <f>[1]CTY!AF5+[1]HCNS!T5+[1]KD!T5+[1]KT!T5+[1]XDV!T5+[1]XNK!T5</f>
        <v>0</v>
      </c>
      <c r="U4" s="8" t="e">
        <f>R4+S4-T4</f>
        <v>#REF!</v>
      </c>
    </row>
    <row r="5" spans="1:21" s="8" customFormat="1" ht="23.25" hidden="1" customHeight="1" x14ac:dyDescent="0.2">
      <c r="A5" s="10">
        <f>'[1]DANH MỤC'!A4</f>
        <v>2</v>
      </c>
      <c r="B5" s="11" t="str">
        <f>'[1]DANH MỤC'!B4</f>
        <v xml:space="preserve">Chuột Genius </v>
      </c>
      <c r="C5" s="10" t="str">
        <f>'[1]DANH MỤC'!C4</f>
        <v>Con</v>
      </c>
      <c r="D5" s="6"/>
      <c r="E5" s="6"/>
      <c r="F5" s="6" t="e">
        <f>#REF!</f>
        <v>#REF!</v>
      </c>
      <c r="G5" s="7" t="e">
        <f>VLOOKUP(#REF!,[1]nhập!$A$6:$U$158,28,0)</f>
        <v>#REF!</v>
      </c>
      <c r="H5" s="6">
        <f>[1]CTY!T6+[1]HCNS!N6+[1]KD!N6+[1]KT!N6+[1]XDV!N6+[1]XNK!N6</f>
        <v>0</v>
      </c>
      <c r="I5" s="6" t="e">
        <f t="shared" ref="I5:I69" si="0">F5+G5-H5</f>
        <v>#REF!</v>
      </c>
      <c r="J5" s="8" t="e">
        <f t="shared" ref="J5:J69" si="1">I5</f>
        <v>#REF!</v>
      </c>
      <c r="K5" s="8" t="e">
        <f>VLOOKUP(#REF!,[1]nhập!D7:AD156,36,0)</f>
        <v>#REF!</v>
      </c>
      <c r="L5" s="9">
        <f>[1]CTY!U6+[1]HCNS!O6+[1]KD!O6+[1]KT!O6+[1]XDV!O6+[1]XNK!O6</f>
        <v>0</v>
      </c>
      <c r="M5" s="8" t="e">
        <f t="shared" ref="M5:M69" si="2">J5+K5-L5</f>
        <v>#REF!</v>
      </c>
      <c r="N5" s="8" t="e">
        <f t="shared" ref="N5:N69" si="3">M5</f>
        <v>#REF!</v>
      </c>
      <c r="O5" s="8" t="e">
        <f>VLOOKUP(#REF!,[1]nhập!$D$6:$AK$156,44,0)</f>
        <v>#REF!</v>
      </c>
      <c r="P5" s="9">
        <f>[1]CTY!V6+[1]HCNS!P6+[1]KD!P6+[1]KT!P6+[1]XDV!P6+[1]XNK!P6</f>
        <v>0</v>
      </c>
      <c r="Q5" s="8" t="e">
        <f t="shared" ref="Q5:Q69" si="4">N5+O5-P5</f>
        <v>#REF!</v>
      </c>
      <c r="R5" s="8" t="e">
        <f t="shared" ref="R5:R69" si="5">Q5</f>
        <v>#REF!</v>
      </c>
      <c r="S5" s="8" t="e">
        <f>VLOOKUP(#REF!,[1]nhập!$D$6:$AK$156,44,0)</f>
        <v>#REF!</v>
      </c>
      <c r="T5" s="9">
        <f>[1]CTY!AF6+[1]HCNS!T6+[1]KD!T6+[1]KT!T6+[1]XDV!T6+[1]XNK!T6</f>
        <v>0</v>
      </c>
      <c r="U5" s="8" t="e">
        <f t="shared" ref="U5:U69" si="6">R5+S5-T5</f>
        <v>#REF!</v>
      </c>
    </row>
    <row r="6" spans="1:21" s="8" customFormat="1" ht="23.25" hidden="1" customHeight="1" x14ac:dyDescent="0.2">
      <c r="A6" s="10">
        <f>'[1]DANH MỤC'!A5</f>
        <v>3</v>
      </c>
      <c r="B6" s="11" t="str">
        <f>'[1]DANH MỤC'!B5</f>
        <v xml:space="preserve">Sổ car Tiến Phát lớn </v>
      </c>
      <c r="C6" s="10" t="str">
        <f>'[1]DANH MỤC'!C5</f>
        <v xml:space="preserve">Cuốn </v>
      </c>
      <c r="D6" s="6"/>
      <c r="E6" s="6"/>
      <c r="F6" s="6" t="e">
        <f>#REF!</f>
        <v>#REF!</v>
      </c>
      <c r="G6" s="7" t="e">
        <f>VLOOKUP(#REF!,[1]nhập!$A$6:$U$158,28,0)</f>
        <v>#REF!</v>
      </c>
      <c r="H6" s="6">
        <f>[1]CTY!T7+[1]HCNS!N7+[1]KD!N7+[1]KT!N7+[1]XDV!N7+[1]XNK!N7</f>
        <v>0</v>
      </c>
      <c r="I6" s="6" t="e">
        <f t="shared" si="0"/>
        <v>#REF!</v>
      </c>
      <c r="J6" s="8" t="e">
        <f t="shared" si="1"/>
        <v>#REF!</v>
      </c>
      <c r="K6" s="8" t="e">
        <f>VLOOKUP(#REF!,[1]nhập!D8:AD157,36,0)</f>
        <v>#REF!</v>
      </c>
      <c r="L6" s="9">
        <f>[1]CTY!U7+[1]HCNS!O7+[1]KD!O7+[1]KT!O7+[1]XDV!O7+[1]XNK!O7</f>
        <v>0</v>
      </c>
      <c r="M6" s="8" t="e">
        <f t="shared" si="2"/>
        <v>#REF!</v>
      </c>
      <c r="N6" s="8" t="e">
        <f t="shared" si="3"/>
        <v>#REF!</v>
      </c>
      <c r="O6" s="8" t="e">
        <f>VLOOKUP(#REF!,[1]nhập!$D$6:$AK$156,44,0)</f>
        <v>#REF!</v>
      </c>
      <c r="P6" s="9">
        <f>[1]CTY!V7+[1]HCNS!P7+[1]KD!P7+[1]KT!P7+[1]XDV!P7+[1]XNK!P7</f>
        <v>0</v>
      </c>
      <c r="Q6" s="8" t="e">
        <f t="shared" si="4"/>
        <v>#REF!</v>
      </c>
      <c r="R6" s="8" t="e">
        <f t="shared" si="5"/>
        <v>#REF!</v>
      </c>
      <c r="S6" s="8" t="e">
        <f>VLOOKUP(#REF!,[1]nhập!$D$6:$AK$156,44,0)</f>
        <v>#REF!</v>
      </c>
      <c r="T6" s="9">
        <f>[1]CTY!AF7+[1]HCNS!T7+[1]KD!T7+[1]KT!T7+[1]XDV!T7+[1]XNK!T7</f>
        <v>0</v>
      </c>
      <c r="U6" s="8" t="e">
        <f t="shared" si="6"/>
        <v>#REF!</v>
      </c>
    </row>
    <row r="7" spans="1:21" s="8" customFormat="1" ht="23.25" hidden="1" customHeight="1" x14ac:dyDescent="0.2">
      <c r="A7" s="10">
        <f>'[1]DANH MỤC'!A6</f>
        <v>4</v>
      </c>
      <c r="B7" s="11" t="str">
        <f>'[1]DANH MỤC'!B6</f>
        <v xml:space="preserve">Bìa 3 dây Thái Dương </v>
      </c>
      <c r="C7" s="10" t="str">
        <f>'[1]DANH MỤC'!C6</f>
        <v xml:space="preserve">Cái </v>
      </c>
      <c r="D7" s="6"/>
      <c r="E7" s="6"/>
      <c r="F7" s="6" t="e">
        <f>#REF!</f>
        <v>#REF!</v>
      </c>
      <c r="G7" s="7" t="e">
        <f>VLOOKUP(#REF!,[1]nhập!$A$6:$U$158,28,0)</f>
        <v>#REF!</v>
      </c>
      <c r="H7" s="6">
        <f>[1]CTY!T8+[1]HCNS!N8+[1]KD!N8+[1]KT!N8+[1]XDV!N8+[1]XNK!N8</f>
        <v>0</v>
      </c>
      <c r="I7" s="6" t="e">
        <f t="shared" si="0"/>
        <v>#REF!</v>
      </c>
      <c r="J7" s="8" t="e">
        <f t="shared" si="1"/>
        <v>#REF!</v>
      </c>
      <c r="K7" s="8" t="e">
        <f>VLOOKUP(#REF!,[1]nhập!D9:AD158,36,0)</f>
        <v>#REF!</v>
      </c>
      <c r="L7" s="9">
        <f>[1]CTY!U8+[1]HCNS!O8+[1]KD!O8+[1]KT!O8+[1]XDV!O8+[1]XNK!O8</f>
        <v>0</v>
      </c>
      <c r="M7" s="8" t="e">
        <f t="shared" si="2"/>
        <v>#REF!</v>
      </c>
      <c r="N7" s="8" t="e">
        <f t="shared" si="3"/>
        <v>#REF!</v>
      </c>
      <c r="O7" s="8" t="e">
        <f>VLOOKUP(#REF!,[1]nhập!$D$6:$AK$156,44,0)</f>
        <v>#REF!</v>
      </c>
      <c r="P7" s="9">
        <f>[1]CTY!V8+[1]HCNS!P8+[1]KD!P8+[1]KT!P8+[1]XDV!P8+[1]XNK!P8</f>
        <v>0</v>
      </c>
      <c r="Q7" s="8" t="e">
        <f t="shared" si="4"/>
        <v>#REF!</v>
      </c>
      <c r="R7" s="8" t="e">
        <f t="shared" si="5"/>
        <v>#REF!</v>
      </c>
      <c r="S7" s="8" t="e">
        <f>VLOOKUP(#REF!,[1]nhập!$D$6:$AK$156,44,0)</f>
        <v>#REF!</v>
      </c>
      <c r="T7" s="9">
        <f>[1]CTY!AF8+[1]HCNS!T8+[1]KD!T8+[1]KT!T8+[1]XDV!T8+[1]XNK!T8</f>
        <v>0</v>
      </c>
      <c r="U7" s="8" t="e">
        <f t="shared" si="6"/>
        <v>#REF!</v>
      </c>
    </row>
    <row r="8" spans="1:21" s="8" customFormat="1" ht="23.25" customHeight="1" x14ac:dyDescent="0.2">
      <c r="A8" s="10">
        <f>'[1]DANH MỤC'!A7</f>
        <v>5</v>
      </c>
      <c r="B8" s="11" t="str">
        <f>'[1]DANH MỤC'!B7</f>
        <v xml:space="preserve">Hộp Khăn giấy </v>
      </c>
      <c r="C8" s="10" t="str">
        <f>'[1]DANH MỤC'!C7</f>
        <v>Hộp</v>
      </c>
      <c r="D8" s="6">
        <v>5</v>
      </c>
      <c r="E8" s="6"/>
      <c r="F8" s="6" t="e">
        <f>#REF!</f>
        <v>#REF!</v>
      </c>
      <c r="G8" s="7" t="e">
        <f>VLOOKUP(#REF!,[1]nhập!$A$6:$U$158,28,0)</f>
        <v>#REF!</v>
      </c>
      <c r="H8" s="6">
        <f>[1]CTY!T9+[1]HCNS!N9+[1]KD!N9+[1]KT!N9+[1]XDV!N9+[1]XNK!N9</f>
        <v>0</v>
      </c>
      <c r="I8" s="6" t="e">
        <f t="shared" si="0"/>
        <v>#REF!</v>
      </c>
      <c r="J8" s="8" t="e">
        <f t="shared" si="1"/>
        <v>#REF!</v>
      </c>
      <c r="K8" s="8" t="e">
        <f>VLOOKUP(#REF!,[1]nhập!D10:AD159,36,0)</f>
        <v>#REF!</v>
      </c>
      <c r="L8" s="9">
        <f>[1]CTY!U9+[1]HCNS!O9+[1]KD!O9+[1]KT!O9+[1]XDV!O9+[1]XNK!O9</f>
        <v>0</v>
      </c>
      <c r="M8" s="8" t="e">
        <f t="shared" si="2"/>
        <v>#REF!</v>
      </c>
      <c r="N8" s="8" t="e">
        <f t="shared" si="3"/>
        <v>#REF!</v>
      </c>
      <c r="O8" s="8" t="e">
        <f>VLOOKUP(#REF!,[1]nhập!$D$6:$AK$156,44,0)</f>
        <v>#REF!</v>
      </c>
      <c r="P8" s="9">
        <f>[1]CTY!V9+[1]HCNS!P9+[1]KD!P9+[1]KT!P9+[1]XDV!P9+[1]XNK!P9</f>
        <v>0</v>
      </c>
      <c r="Q8" s="8" t="e">
        <f t="shared" si="4"/>
        <v>#REF!</v>
      </c>
      <c r="R8" s="8" t="e">
        <f t="shared" si="5"/>
        <v>#REF!</v>
      </c>
      <c r="S8" s="8" t="e">
        <f>VLOOKUP(#REF!,[1]nhập!$D$6:$AK$156,44,0)</f>
        <v>#REF!</v>
      </c>
      <c r="T8" s="9">
        <f>[1]CTY!AF9+[1]HCNS!T9+[1]KD!T9+[1]KT!T9+[1]XDV!T9+[1]XNK!T9</f>
        <v>0</v>
      </c>
      <c r="U8" s="8" t="e">
        <f t="shared" si="6"/>
        <v>#REF!</v>
      </c>
    </row>
    <row r="9" spans="1:21" s="8" customFormat="1" ht="23.25" hidden="1" customHeight="1" x14ac:dyDescent="0.2">
      <c r="A9" s="10">
        <f>'[1]DANH MỤC'!A8</f>
        <v>6</v>
      </c>
      <c r="B9" s="11" t="str">
        <f>'[1]DANH MỤC'!B8</f>
        <v>Phấn không bụi Mic</v>
      </c>
      <c r="C9" s="10" t="str">
        <f>'[1]DANH MỤC'!C8</f>
        <v xml:space="preserve">Hộp </v>
      </c>
      <c r="D9" s="6"/>
      <c r="E9" s="6"/>
      <c r="F9" s="6" t="e">
        <f>#REF!</f>
        <v>#REF!</v>
      </c>
      <c r="G9" s="7" t="e">
        <f>VLOOKUP(#REF!,[1]nhập!$A$6:$U$158,28,0)</f>
        <v>#REF!</v>
      </c>
      <c r="H9" s="6">
        <f>[1]CTY!T10+[1]HCNS!N10+[1]KD!N10+[1]KT!N10+[1]XDV!N10+[1]XNK!N10</f>
        <v>0</v>
      </c>
      <c r="I9" s="6" t="e">
        <f t="shared" si="0"/>
        <v>#REF!</v>
      </c>
      <c r="J9" s="8" t="e">
        <f t="shared" si="1"/>
        <v>#REF!</v>
      </c>
      <c r="K9" s="8" t="e">
        <f>VLOOKUP(#REF!,[1]nhập!D11:AD160,36,0)</f>
        <v>#REF!</v>
      </c>
      <c r="L9" s="9">
        <f>[1]CTY!U10+[1]HCNS!O10+[1]KD!O10+[1]KT!O10+[1]XDV!O10+[1]XNK!O10</f>
        <v>0</v>
      </c>
      <c r="M9" s="8" t="e">
        <f t="shared" si="2"/>
        <v>#REF!</v>
      </c>
      <c r="N9" s="8" t="e">
        <f t="shared" si="3"/>
        <v>#REF!</v>
      </c>
      <c r="O9" s="8" t="e">
        <f>VLOOKUP(#REF!,[1]nhập!$D$6:$AK$156,44,0)</f>
        <v>#REF!</v>
      </c>
      <c r="P9" s="9">
        <f>[1]CTY!V10+[1]HCNS!P10+[1]KD!P10+[1]KT!P10+[1]XDV!P10+[1]XNK!P10</f>
        <v>0</v>
      </c>
      <c r="Q9" s="8" t="e">
        <f t="shared" si="4"/>
        <v>#REF!</v>
      </c>
      <c r="R9" s="8" t="e">
        <f t="shared" si="5"/>
        <v>#REF!</v>
      </c>
      <c r="S9" s="8" t="e">
        <f>VLOOKUP(#REF!,[1]nhập!$D$6:$AK$156,44,0)</f>
        <v>#REF!</v>
      </c>
      <c r="T9" s="9">
        <f>[1]CTY!AF10+[1]HCNS!T10+[1]KD!T10+[1]KT!T10+[1]XDV!T10+[1]XNK!T10</f>
        <v>0</v>
      </c>
      <c r="U9" s="8" t="e">
        <f t="shared" si="6"/>
        <v>#REF!</v>
      </c>
    </row>
    <row r="10" spans="1:21" s="8" customFormat="1" ht="23.25" hidden="1" customHeight="1" x14ac:dyDescent="0.2">
      <c r="A10" s="10">
        <f>'[1]DANH MỤC'!A9</f>
        <v>7</v>
      </c>
      <c r="B10" s="11" t="str">
        <f>'[1]DANH MỤC'!B9</f>
        <v xml:space="preserve">Bấm lỗ lớn KW-trio </v>
      </c>
      <c r="C10" s="10" t="str">
        <f>'[1]DANH MỤC'!C9</f>
        <v xml:space="preserve">Cái </v>
      </c>
      <c r="D10" s="6"/>
      <c r="E10" s="6"/>
      <c r="F10" s="6" t="e">
        <f>#REF!</f>
        <v>#REF!</v>
      </c>
      <c r="G10" s="7" t="e">
        <f>VLOOKUP(#REF!,[1]nhập!$A$6:$U$158,28,0)</f>
        <v>#REF!</v>
      </c>
      <c r="H10" s="6">
        <f>[1]CTY!T11+[1]HCNS!N11+[1]KD!N11+[1]KT!N11+[1]XDV!N11+[1]XNK!N11</f>
        <v>0</v>
      </c>
      <c r="I10" s="6" t="e">
        <f t="shared" si="0"/>
        <v>#REF!</v>
      </c>
      <c r="J10" s="8" t="e">
        <f t="shared" si="1"/>
        <v>#REF!</v>
      </c>
      <c r="K10" s="8" t="e">
        <f>VLOOKUP(#REF!,[1]nhập!D12:AD161,36,0)</f>
        <v>#REF!</v>
      </c>
      <c r="L10" s="9">
        <f>[1]CTY!U11+[1]HCNS!O11+[1]KD!O11+[1]KT!O11+[1]XDV!O11+[1]XNK!O11</f>
        <v>0</v>
      </c>
      <c r="M10" s="8" t="e">
        <f t="shared" si="2"/>
        <v>#REF!</v>
      </c>
      <c r="N10" s="8" t="e">
        <f t="shared" si="3"/>
        <v>#REF!</v>
      </c>
      <c r="O10" s="8" t="e">
        <f>VLOOKUP(#REF!,[1]nhập!$D$6:$AK$156,44,0)</f>
        <v>#REF!</v>
      </c>
      <c r="P10" s="9">
        <f>[1]CTY!V11+[1]HCNS!P11+[1]KD!P11+[1]KT!P11+[1]XDV!P11+[1]XNK!P11</f>
        <v>0</v>
      </c>
      <c r="Q10" s="8" t="e">
        <f t="shared" si="4"/>
        <v>#REF!</v>
      </c>
      <c r="R10" s="8" t="e">
        <f t="shared" si="5"/>
        <v>#REF!</v>
      </c>
      <c r="S10" s="8" t="e">
        <f>VLOOKUP(#REF!,[1]nhập!$D$6:$AK$156,44,0)</f>
        <v>#REF!</v>
      </c>
      <c r="T10" s="9">
        <f>[1]CTY!AF11+[1]HCNS!T11+[1]KD!T11+[1]KT!T11+[1]XDV!T11+[1]XNK!T11</f>
        <v>0</v>
      </c>
      <c r="U10" s="8" t="e">
        <f t="shared" si="6"/>
        <v>#REF!</v>
      </c>
    </row>
    <row r="11" spans="1:21" s="8" customFormat="1" ht="23.25" hidden="1" customHeight="1" x14ac:dyDescent="0.2">
      <c r="A11" s="10">
        <f>'[1]DANH MỤC'!A10</f>
        <v>8</v>
      </c>
      <c r="B11" s="11" t="str">
        <f>'[1]DANH MỤC'!B10</f>
        <v>Bấm lỗ nhỏ SureMark</v>
      </c>
      <c r="C11" s="10" t="str">
        <f>'[1]DANH MỤC'!C10</f>
        <v xml:space="preserve">Cái </v>
      </c>
      <c r="D11" s="6"/>
      <c r="E11" s="6"/>
      <c r="F11" s="6" t="e">
        <f>#REF!</f>
        <v>#REF!</v>
      </c>
      <c r="G11" s="7" t="e">
        <f>VLOOKUP(#REF!,[1]nhập!$A$6:$U$158,28,0)</f>
        <v>#REF!</v>
      </c>
      <c r="H11" s="6">
        <f>[1]CTY!T12+[1]HCNS!N12+[1]KD!N12+[1]KT!N12+[1]XDV!N12+[1]XNK!N12</f>
        <v>0</v>
      </c>
      <c r="I11" s="6" t="e">
        <f t="shared" si="0"/>
        <v>#REF!</v>
      </c>
      <c r="J11" s="8" t="e">
        <f t="shared" si="1"/>
        <v>#REF!</v>
      </c>
      <c r="K11" s="8" t="e">
        <f>VLOOKUP(#REF!,[1]nhập!D13:AD162,36,0)</f>
        <v>#REF!</v>
      </c>
      <c r="L11" s="9">
        <f>[1]CTY!U12+[1]HCNS!O12+[1]KD!O12+[1]KT!O12+[1]XDV!O12+[1]XNK!O12</f>
        <v>0</v>
      </c>
      <c r="M11" s="8" t="e">
        <f t="shared" si="2"/>
        <v>#REF!</v>
      </c>
      <c r="N11" s="8" t="e">
        <f t="shared" si="3"/>
        <v>#REF!</v>
      </c>
      <c r="O11" s="8" t="e">
        <f>VLOOKUP(#REF!,[1]nhập!$D$6:$AK$156,44,0)</f>
        <v>#REF!</v>
      </c>
      <c r="P11" s="9">
        <f>[1]CTY!V12+[1]HCNS!P12+[1]KD!P12+[1]KT!P12+[1]XDV!P12+[1]XNK!P12</f>
        <v>0</v>
      </c>
      <c r="Q11" s="8" t="e">
        <f t="shared" si="4"/>
        <v>#REF!</v>
      </c>
      <c r="R11" s="8" t="e">
        <f t="shared" si="5"/>
        <v>#REF!</v>
      </c>
      <c r="S11" s="8" t="e">
        <f>VLOOKUP(#REF!,[1]nhập!$D$6:$AK$156,44,0)</f>
        <v>#REF!</v>
      </c>
      <c r="T11" s="9">
        <f>[1]CTY!AF12+[1]HCNS!T12+[1]KD!T12+[1]KT!T12+[1]XDV!T12+[1]XNK!T12</f>
        <v>0</v>
      </c>
      <c r="U11" s="8" t="e">
        <f t="shared" si="6"/>
        <v>#REF!</v>
      </c>
    </row>
    <row r="12" spans="1:21" s="8" customFormat="1" ht="23.25" hidden="1" customHeight="1" x14ac:dyDescent="0.2">
      <c r="A12" s="10">
        <f>'[1]DANH MỤC'!A11</f>
        <v>9</v>
      </c>
      <c r="B12" s="11" t="str">
        <f>'[1]DANH MỤC'!B11</f>
        <v xml:space="preserve">Băng keo xanh lớn </v>
      </c>
      <c r="C12" s="10" t="str">
        <f>'[1]DANH MỤC'!C11</f>
        <v>Cuộn</v>
      </c>
      <c r="D12" s="6"/>
      <c r="E12" s="6"/>
      <c r="F12" s="6" t="e">
        <f>#REF!</f>
        <v>#REF!</v>
      </c>
      <c r="G12" s="7" t="e">
        <f>VLOOKUP(#REF!,[1]nhập!$A$6:$U$158,28,0)</f>
        <v>#REF!</v>
      </c>
      <c r="H12" s="6">
        <f>[1]CTY!T13+[1]HCNS!N13+[1]KD!N13+[1]KT!N13+[1]XDV!N13+[1]XNK!N13</f>
        <v>0</v>
      </c>
      <c r="I12" s="6" t="e">
        <f t="shared" si="0"/>
        <v>#REF!</v>
      </c>
      <c r="J12" s="8" t="e">
        <f t="shared" si="1"/>
        <v>#REF!</v>
      </c>
      <c r="K12" s="8" t="e">
        <f>VLOOKUP(#REF!,[1]nhập!D14:AD163,36,0)</f>
        <v>#REF!</v>
      </c>
      <c r="L12" s="9">
        <f>[1]CTY!U13+[1]HCNS!O13+[1]KD!O13+[1]KT!O13+[1]XDV!O13+[1]XNK!O13</f>
        <v>0</v>
      </c>
      <c r="M12" s="8" t="e">
        <f t="shared" si="2"/>
        <v>#REF!</v>
      </c>
      <c r="N12" s="8" t="e">
        <f t="shared" si="3"/>
        <v>#REF!</v>
      </c>
      <c r="O12" s="8" t="e">
        <f>VLOOKUP(#REF!,[1]nhập!$D$6:$AK$156,44,0)</f>
        <v>#REF!</v>
      </c>
      <c r="P12" s="9">
        <f>[1]CTY!V13+[1]HCNS!P13+[1]KD!P13+[1]KT!P13+[1]XDV!P13+[1]XNK!P13</f>
        <v>0</v>
      </c>
      <c r="Q12" s="8" t="e">
        <f t="shared" si="4"/>
        <v>#REF!</v>
      </c>
      <c r="R12" s="8" t="e">
        <f t="shared" si="5"/>
        <v>#REF!</v>
      </c>
      <c r="S12" s="8" t="e">
        <f>VLOOKUP(#REF!,[1]nhập!$D$6:$AK$156,44,0)</f>
        <v>#REF!</v>
      </c>
      <c r="T12" s="9">
        <f>[1]CTY!AF13+[1]HCNS!T13+[1]KD!T13+[1]KT!T13+[1]XDV!T13+[1]XNK!T13</f>
        <v>0</v>
      </c>
      <c r="U12" s="8" t="e">
        <f t="shared" si="6"/>
        <v>#REF!</v>
      </c>
    </row>
    <row r="13" spans="1:21" s="8" customFormat="1" ht="23.25" hidden="1" customHeight="1" x14ac:dyDescent="0.2">
      <c r="A13" s="10">
        <f>'[1]DANH MỤC'!A12</f>
        <v>10</v>
      </c>
      <c r="B13" s="11" t="str">
        <f>'[1]DANH MỤC'!B12</f>
        <v>Băng keo 2 mặt 1,2cm</v>
      </c>
      <c r="C13" s="10" t="str">
        <f>'[1]DANH MỤC'!C12</f>
        <v>Cuộn</v>
      </c>
      <c r="D13" s="6"/>
      <c r="E13" s="6"/>
      <c r="F13" s="6" t="e">
        <f>#REF!</f>
        <v>#REF!</v>
      </c>
      <c r="G13" s="7" t="e">
        <f>VLOOKUP(#REF!,[1]nhập!$A$6:$U$158,28,0)</f>
        <v>#REF!</v>
      </c>
      <c r="H13" s="6">
        <f>[1]CTY!T14+[1]HCNS!N14+[1]KD!N14+[1]KT!N14+[1]XDV!N14+[1]XNK!N14</f>
        <v>0</v>
      </c>
      <c r="I13" s="6" t="e">
        <f t="shared" si="0"/>
        <v>#REF!</v>
      </c>
      <c r="J13" s="8" t="e">
        <f t="shared" si="1"/>
        <v>#REF!</v>
      </c>
      <c r="K13" s="8" t="e">
        <f>VLOOKUP(#REF!,[1]nhập!D15:AD164,36,0)</f>
        <v>#REF!</v>
      </c>
      <c r="L13" s="9">
        <f>[1]CTY!U14+[1]HCNS!O14+[1]KD!O14+[1]KT!O14+[1]XDV!O14+[1]XNK!O14</f>
        <v>0</v>
      </c>
      <c r="M13" s="8" t="e">
        <f t="shared" si="2"/>
        <v>#REF!</v>
      </c>
      <c r="N13" s="8" t="e">
        <f t="shared" si="3"/>
        <v>#REF!</v>
      </c>
      <c r="O13" s="8" t="e">
        <f>VLOOKUP(#REF!,[1]nhập!$D$6:$AK$156,44,0)</f>
        <v>#REF!</v>
      </c>
      <c r="P13" s="9">
        <f>[1]CTY!V14+[1]HCNS!P14+[1]KD!P14+[1]KT!P14+[1]XDV!P14+[1]XNK!P14</f>
        <v>0</v>
      </c>
      <c r="Q13" s="8" t="e">
        <f t="shared" si="4"/>
        <v>#REF!</v>
      </c>
      <c r="R13" s="8" t="e">
        <f t="shared" si="5"/>
        <v>#REF!</v>
      </c>
      <c r="S13" s="8" t="e">
        <f>VLOOKUP(#REF!,[1]nhập!$D$6:$AK$156,44,0)</f>
        <v>#REF!</v>
      </c>
      <c r="T13" s="9">
        <f>[1]CTY!AF14+[1]HCNS!T14+[1]KD!T14+[1]KT!T14+[1]XDV!T14+[1]XNK!T14</f>
        <v>0</v>
      </c>
      <c r="U13" s="8" t="e">
        <f t="shared" si="6"/>
        <v>#REF!</v>
      </c>
    </row>
    <row r="14" spans="1:21" s="8" customFormat="1" ht="23.25" hidden="1" customHeight="1" x14ac:dyDescent="0.2">
      <c r="A14" s="10">
        <f>'[1]DANH MỤC'!A13</f>
        <v>11</v>
      </c>
      <c r="B14" s="11" t="str">
        <f>'[1]DANH MỤC'!B13</f>
        <v>Băng keo giấy 2,3cm</v>
      </c>
      <c r="C14" s="10" t="str">
        <f>'[1]DANH MỤC'!C13</f>
        <v>Cuộn</v>
      </c>
      <c r="D14" s="6"/>
      <c r="E14" s="6"/>
      <c r="F14" s="6" t="e">
        <f>#REF!</f>
        <v>#REF!</v>
      </c>
      <c r="G14" s="7" t="e">
        <f>VLOOKUP(#REF!,[1]nhập!$A$6:$U$158,28,0)</f>
        <v>#REF!</v>
      </c>
      <c r="H14" s="6">
        <f>[1]CTY!T15+[1]HCNS!N15+[1]KD!N15+[1]KT!N15+[1]XDV!N15+[1]XNK!N15</f>
        <v>0</v>
      </c>
      <c r="I14" s="6" t="e">
        <f t="shared" si="0"/>
        <v>#REF!</v>
      </c>
      <c r="J14" s="8" t="e">
        <f t="shared" si="1"/>
        <v>#REF!</v>
      </c>
      <c r="K14" s="8" t="e">
        <f>VLOOKUP(#REF!,[1]nhập!D16:AD165,36,0)</f>
        <v>#REF!</v>
      </c>
      <c r="L14" s="9">
        <f>[1]CTY!U15+[1]HCNS!O15+[1]KD!O15+[1]KT!O15+[1]XDV!O15+[1]XNK!O15</f>
        <v>0</v>
      </c>
      <c r="M14" s="8" t="e">
        <f t="shared" si="2"/>
        <v>#REF!</v>
      </c>
      <c r="N14" s="8" t="e">
        <f t="shared" si="3"/>
        <v>#REF!</v>
      </c>
      <c r="O14" s="8" t="e">
        <f>VLOOKUP(#REF!,[1]nhập!$D$6:$AK$156,44,0)</f>
        <v>#REF!</v>
      </c>
      <c r="P14" s="9">
        <f>[1]CTY!V15+[1]HCNS!P15+[1]KD!P15+[1]KT!P15+[1]XDV!P15+[1]XNK!P15</f>
        <v>0</v>
      </c>
      <c r="Q14" s="8" t="e">
        <f t="shared" si="4"/>
        <v>#REF!</v>
      </c>
      <c r="R14" s="8" t="e">
        <f t="shared" si="5"/>
        <v>#REF!</v>
      </c>
      <c r="S14" s="8" t="e">
        <f>VLOOKUP(#REF!,[1]nhập!$D$6:$AK$156,44,0)</f>
        <v>#REF!</v>
      </c>
      <c r="T14" s="9">
        <f>[1]CTY!AF15+[1]HCNS!T15+[1]KD!T15+[1]KT!T15+[1]XDV!T15+[1]XNK!T15</f>
        <v>0</v>
      </c>
      <c r="U14" s="8" t="e">
        <f t="shared" si="6"/>
        <v>#REF!</v>
      </c>
    </row>
    <row r="15" spans="1:21" s="8" customFormat="1" ht="23.25" hidden="1" customHeight="1" x14ac:dyDescent="0.2">
      <c r="A15" s="10">
        <f>'[1]DANH MỤC'!A14</f>
        <v>12</v>
      </c>
      <c r="B15" s="11" t="str">
        <f>'[1]DANH MỤC'!B14</f>
        <v xml:space="preserve">Băng keo trong nhỏ </v>
      </c>
      <c r="C15" s="10" t="str">
        <f>'[1]DANH MỤC'!C14</f>
        <v>Cuộn</v>
      </c>
      <c r="D15" s="6"/>
      <c r="E15" s="6"/>
      <c r="F15" s="6" t="e">
        <f>#REF!</f>
        <v>#REF!</v>
      </c>
      <c r="G15" s="7" t="e">
        <f>VLOOKUP(#REF!,[1]nhập!$A$6:$U$158,28,0)</f>
        <v>#REF!</v>
      </c>
      <c r="H15" s="6">
        <f>[1]CTY!T16+[1]HCNS!N16+[1]KD!N16+[1]KT!N16+[1]XDV!N16+[1]XNK!N16</f>
        <v>0</v>
      </c>
      <c r="I15" s="6" t="e">
        <f t="shared" si="0"/>
        <v>#REF!</v>
      </c>
      <c r="J15" s="8" t="e">
        <f t="shared" si="1"/>
        <v>#REF!</v>
      </c>
      <c r="K15" s="8" t="e">
        <f>VLOOKUP(#REF!,[1]nhập!D17:AD166,36,0)</f>
        <v>#REF!</v>
      </c>
      <c r="L15" s="9">
        <f>[1]CTY!U16+[1]HCNS!O16+[1]KD!O16+[1]KT!O16+[1]XDV!O16+[1]XNK!O16</f>
        <v>0</v>
      </c>
      <c r="M15" s="8" t="e">
        <f t="shared" si="2"/>
        <v>#REF!</v>
      </c>
      <c r="N15" s="8" t="e">
        <f t="shared" si="3"/>
        <v>#REF!</v>
      </c>
      <c r="O15" s="8" t="e">
        <f>VLOOKUP(#REF!,[1]nhập!$D$6:$AK$156,44,0)</f>
        <v>#REF!</v>
      </c>
      <c r="P15" s="9">
        <f>[1]CTY!V16+[1]HCNS!P16+[1]KD!P16+[1]KT!P16+[1]XDV!P16+[1]XNK!P16</f>
        <v>0</v>
      </c>
      <c r="Q15" s="8" t="e">
        <f t="shared" si="4"/>
        <v>#REF!</v>
      </c>
      <c r="R15" s="8" t="e">
        <f t="shared" si="5"/>
        <v>#REF!</v>
      </c>
      <c r="S15" s="8" t="e">
        <f>VLOOKUP(#REF!,[1]nhập!$D$6:$AK$156,44,0)</f>
        <v>#REF!</v>
      </c>
      <c r="T15" s="9">
        <f>[1]CTY!AF16+[1]HCNS!T16+[1]KD!T16+[1]KT!T16+[1]XDV!T16+[1]XNK!T16</f>
        <v>0</v>
      </c>
      <c r="U15" s="8" t="e">
        <f t="shared" si="6"/>
        <v>#REF!</v>
      </c>
    </row>
    <row r="16" spans="1:21" s="8" customFormat="1" ht="23.25" hidden="1" customHeight="1" x14ac:dyDescent="0.2">
      <c r="A16" s="10">
        <f>'[1]DANH MỤC'!A15</f>
        <v>13</v>
      </c>
      <c r="B16" s="11" t="str">
        <f>'[1]DANH MỤC'!B15</f>
        <v xml:space="preserve">Băng keo trong lớn </v>
      </c>
      <c r="C16" s="10" t="str">
        <f>'[1]DANH MỤC'!C15</f>
        <v>Cuộn</v>
      </c>
      <c r="D16" s="6"/>
      <c r="E16" s="6"/>
      <c r="F16" s="6" t="e">
        <f>#REF!</f>
        <v>#REF!</v>
      </c>
      <c r="G16" s="7" t="e">
        <f>VLOOKUP(#REF!,[1]nhập!$A$6:$U$158,28,0)</f>
        <v>#REF!</v>
      </c>
      <c r="H16" s="6">
        <f>[1]CTY!T17+[1]HCNS!N17+[1]KD!N17+[1]KT!N17+[1]XDV!N17+[1]XNK!N17</f>
        <v>0</v>
      </c>
      <c r="I16" s="6" t="e">
        <f t="shared" si="0"/>
        <v>#REF!</v>
      </c>
      <c r="J16" s="8" t="e">
        <f t="shared" si="1"/>
        <v>#REF!</v>
      </c>
      <c r="K16" s="8" t="e">
        <f>VLOOKUP(#REF!,[1]nhập!D18:AD167,36,0)</f>
        <v>#REF!</v>
      </c>
      <c r="L16" s="9">
        <f>[1]CTY!U17+[1]HCNS!O17+[1]KD!O17+[1]KT!O17+[1]XDV!O17+[1]XNK!O17</f>
        <v>0</v>
      </c>
      <c r="M16" s="8" t="e">
        <f t="shared" si="2"/>
        <v>#REF!</v>
      </c>
      <c r="N16" s="8" t="e">
        <f t="shared" si="3"/>
        <v>#REF!</v>
      </c>
      <c r="O16" s="8" t="e">
        <f>VLOOKUP(#REF!,[1]nhập!$D$6:$AK$156,44,0)</f>
        <v>#REF!</v>
      </c>
      <c r="P16" s="9">
        <f>[1]CTY!V17+[1]HCNS!P17+[1]KD!P17+[1]KT!P17+[1]XDV!P17+[1]XNK!P17</f>
        <v>0</v>
      </c>
      <c r="Q16" s="8" t="e">
        <f t="shared" si="4"/>
        <v>#REF!</v>
      </c>
      <c r="R16" s="8" t="e">
        <f t="shared" si="5"/>
        <v>#REF!</v>
      </c>
      <c r="S16" s="8" t="e">
        <f>VLOOKUP(#REF!,[1]nhập!$D$6:$AK$156,44,0)</f>
        <v>#REF!</v>
      </c>
      <c r="T16" s="9">
        <f>[1]CTY!AF17+[1]HCNS!T17+[1]KD!T17+[1]KT!T17+[1]XDV!T17+[1]XNK!T17</f>
        <v>0</v>
      </c>
      <c r="U16" s="8" t="e">
        <f t="shared" si="6"/>
        <v>#REF!</v>
      </c>
    </row>
    <row r="17" spans="1:21" s="8" customFormat="1" ht="23.25" hidden="1" customHeight="1" x14ac:dyDescent="0.2">
      <c r="A17" s="10">
        <f>'[1]DANH MỤC'!A16</f>
        <v>14</v>
      </c>
      <c r="B17" s="11" t="str">
        <f>'[1]DANH MỤC'!B16</f>
        <v>Ribbon LQ300 (Việt Trân)</v>
      </c>
      <c r="C17" s="10" t="str">
        <f>'[1]DANH MỤC'!C16</f>
        <v>Cái</v>
      </c>
      <c r="D17" s="6"/>
      <c r="E17" s="6"/>
      <c r="F17" s="6" t="e">
        <f>#REF!</f>
        <v>#REF!</v>
      </c>
      <c r="G17" s="7" t="e">
        <f>VLOOKUP(#REF!,[1]nhập!$A$6:$U$158,28,0)</f>
        <v>#REF!</v>
      </c>
      <c r="H17" s="6">
        <f>[1]CTY!T18+[1]HCNS!N18+[1]KD!N18+[1]KT!N18+[1]XDV!N18+[1]XNK!N18</f>
        <v>0</v>
      </c>
      <c r="I17" s="6" t="e">
        <f t="shared" si="0"/>
        <v>#REF!</v>
      </c>
      <c r="J17" s="8" t="e">
        <f t="shared" si="1"/>
        <v>#REF!</v>
      </c>
      <c r="K17" s="8" t="e">
        <f>VLOOKUP(#REF!,[1]nhập!D19:AD168,36,0)</f>
        <v>#REF!</v>
      </c>
      <c r="L17" s="9">
        <f>[1]CTY!U18+[1]HCNS!O18+[1]KD!O18+[1]KT!O18+[1]XDV!O18+[1]XNK!O18</f>
        <v>0</v>
      </c>
      <c r="M17" s="8" t="e">
        <f t="shared" si="2"/>
        <v>#REF!</v>
      </c>
      <c r="N17" s="8" t="e">
        <f t="shared" si="3"/>
        <v>#REF!</v>
      </c>
      <c r="O17" s="8" t="e">
        <f>VLOOKUP(#REF!,[1]nhập!$D$6:$AK$156,44,0)</f>
        <v>#REF!</v>
      </c>
      <c r="P17" s="9">
        <f>[1]CTY!V18+[1]HCNS!P18+[1]KD!P18+[1]KT!P18+[1]XDV!P18+[1]XNK!P18</f>
        <v>0</v>
      </c>
      <c r="Q17" s="8" t="e">
        <f t="shared" si="4"/>
        <v>#REF!</v>
      </c>
      <c r="R17" s="8" t="e">
        <f t="shared" si="5"/>
        <v>#REF!</v>
      </c>
      <c r="S17" s="8" t="e">
        <f>VLOOKUP(#REF!,[1]nhập!$D$6:$AK$156,44,0)</f>
        <v>#REF!</v>
      </c>
      <c r="T17" s="9">
        <f>[1]CTY!AF18+[1]HCNS!T18+[1]KD!T18+[1]KT!T18+[1]XDV!T18+[1]XNK!T18</f>
        <v>0</v>
      </c>
      <c r="U17" s="8" t="e">
        <f t="shared" si="6"/>
        <v>#REF!</v>
      </c>
    </row>
    <row r="18" spans="1:21" s="8" customFormat="1" ht="23.25" customHeight="1" x14ac:dyDescent="0.2">
      <c r="A18" s="10">
        <f>'[1]DANH MỤC'!A17</f>
        <v>15</v>
      </c>
      <c r="B18" s="11" t="str">
        <f>'[1]DANH MỤC'!B17</f>
        <v>Ribbon LQ310 Fullmark</v>
      </c>
      <c r="C18" s="10" t="str">
        <f>'[1]DANH MỤC'!C17</f>
        <v>Cái</v>
      </c>
      <c r="D18" s="6">
        <v>1</v>
      </c>
      <c r="E18" s="6"/>
      <c r="F18" s="6" t="e">
        <f>#REF!</f>
        <v>#REF!</v>
      </c>
      <c r="G18" s="7" t="e">
        <f>VLOOKUP(#REF!,[1]nhập!$A$6:$U$158,28,0)</f>
        <v>#REF!</v>
      </c>
      <c r="H18" s="6">
        <f>[1]CTY!T19+[1]HCNS!N19+[1]KD!N19+[1]KT!N19+[1]XDV!N19+[1]XNK!N19</f>
        <v>0</v>
      </c>
      <c r="I18" s="6" t="e">
        <f t="shared" si="0"/>
        <v>#REF!</v>
      </c>
      <c r="J18" s="8" t="e">
        <f t="shared" si="1"/>
        <v>#REF!</v>
      </c>
      <c r="K18" s="8" t="e">
        <f>VLOOKUP(#REF!,[1]nhập!D20:AD169,36,0)</f>
        <v>#REF!</v>
      </c>
      <c r="L18" s="9">
        <f>[1]CTY!U19+[1]HCNS!O19+[1]KD!O19+[1]KT!O19+[1]XDV!O19+[1]XNK!O19</f>
        <v>0</v>
      </c>
      <c r="M18" s="8" t="e">
        <f t="shared" si="2"/>
        <v>#REF!</v>
      </c>
      <c r="N18" s="8" t="e">
        <f t="shared" si="3"/>
        <v>#REF!</v>
      </c>
      <c r="O18" s="8" t="e">
        <f>VLOOKUP(#REF!,[1]nhập!$D$6:$AK$156,44,0)</f>
        <v>#REF!</v>
      </c>
      <c r="P18" s="9">
        <f>[1]CTY!V19+[1]HCNS!P19+[1]KD!P19+[1]KT!P19+[1]XDV!P19+[1]XNK!P19</f>
        <v>0</v>
      </c>
      <c r="Q18" s="8" t="e">
        <f t="shared" si="4"/>
        <v>#REF!</v>
      </c>
      <c r="R18" s="8" t="e">
        <f t="shared" si="5"/>
        <v>#REF!</v>
      </c>
      <c r="S18" s="8" t="e">
        <f>VLOOKUP(#REF!,[1]nhập!$D$6:$AK$156,44,0)</f>
        <v>#REF!</v>
      </c>
      <c r="T18" s="9">
        <f>[1]CTY!AF19+[1]HCNS!T19+[1]KD!T19+[1]KT!T19+[1]XDV!T19+[1]XNK!T19</f>
        <v>0</v>
      </c>
      <c r="U18" s="8" t="e">
        <f t="shared" si="6"/>
        <v>#REF!</v>
      </c>
    </row>
    <row r="19" spans="1:21" s="8" customFormat="1" ht="23.25" hidden="1" customHeight="1" x14ac:dyDescent="0.2">
      <c r="A19" s="10">
        <f>'[1]DANH MỤC'!A18</f>
        <v>16</v>
      </c>
      <c r="B19" s="11" t="str">
        <f>'[1]DANH MỤC'!B18</f>
        <v>Nẹp giấy Unicorn No 968</v>
      </c>
      <c r="C19" s="10" t="str">
        <f>'[1]DANH MỤC'!C18</f>
        <v>Cái</v>
      </c>
      <c r="D19" s="6"/>
      <c r="E19" s="6"/>
      <c r="F19" s="6" t="e">
        <f>#REF!</f>
        <v>#REF!</v>
      </c>
      <c r="G19" s="7" t="e">
        <f>VLOOKUP(#REF!,[1]nhập!$A$6:$U$158,28,0)</f>
        <v>#REF!</v>
      </c>
      <c r="H19" s="6">
        <f>[1]CTY!T20+[1]HCNS!N20+[1]KD!N20+[1]KT!N20+[1]XDV!N20+[1]XNK!N20</f>
        <v>0</v>
      </c>
      <c r="I19" s="6" t="e">
        <f t="shared" si="0"/>
        <v>#REF!</v>
      </c>
      <c r="J19" s="8" t="e">
        <f t="shared" si="1"/>
        <v>#REF!</v>
      </c>
      <c r="K19" s="8" t="e">
        <f>VLOOKUP(#REF!,[1]nhập!D21:AD170,36,0)</f>
        <v>#REF!</v>
      </c>
      <c r="L19" s="9">
        <f>[1]CTY!U20+[1]HCNS!O20+[1]KD!O20+[1]KT!O20+[1]XDV!O20+[1]XNK!O20</f>
        <v>0</v>
      </c>
      <c r="M19" s="8" t="e">
        <f t="shared" si="2"/>
        <v>#REF!</v>
      </c>
      <c r="N19" s="8" t="e">
        <f t="shared" si="3"/>
        <v>#REF!</v>
      </c>
      <c r="O19" s="8" t="e">
        <f>VLOOKUP(#REF!,[1]nhập!$D$6:$AK$156,44,0)</f>
        <v>#REF!</v>
      </c>
      <c r="P19" s="9">
        <f>[1]CTY!V20+[1]HCNS!P20+[1]KD!P20+[1]KT!P20+[1]XDV!P20+[1]XNK!P20</f>
        <v>0</v>
      </c>
      <c r="Q19" s="8" t="e">
        <f t="shared" si="4"/>
        <v>#REF!</v>
      </c>
      <c r="R19" s="8" t="e">
        <f t="shared" si="5"/>
        <v>#REF!</v>
      </c>
      <c r="S19" s="8" t="e">
        <f>VLOOKUP(#REF!,[1]nhập!$D$6:$AK$156,44,0)</f>
        <v>#REF!</v>
      </c>
      <c r="T19" s="9">
        <f>[1]CTY!AF20+[1]HCNS!T20+[1]KD!T20+[1]KT!T20+[1]XDV!T20+[1]XNK!T20</f>
        <v>0</v>
      </c>
      <c r="U19" s="8" t="e">
        <f t="shared" si="6"/>
        <v>#REF!</v>
      </c>
    </row>
    <row r="20" spans="1:21" s="8" customFormat="1" ht="23.25" hidden="1" customHeight="1" x14ac:dyDescent="0.2">
      <c r="A20" s="10">
        <f>'[1]DANH MỤC'!A19</f>
        <v>17</v>
      </c>
      <c r="B20" s="11" t="str">
        <f>'[1]DANH MỤC'!B19</f>
        <v>Nẹp inox No 0946</v>
      </c>
      <c r="C20" s="10" t="str">
        <f>'[1]DANH MỤC'!C19</f>
        <v>Cái</v>
      </c>
      <c r="D20" s="6"/>
      <c r="E20" s="6"/>
      <c r="F20" s="6" t="e">
        <f>#REF!</f>
        <v>#REF!</v>
      </c>
      <c r="G20" s="7" t="e">
        <f>VLOOKUP(#REF!,[1]nhập!$A$6:$U$158,28,0)</f>
        <v>#REF!</v>
      </c>
      <c r="H20" s="6">
        <f>[1]CTY!T21+[1]HCNS!N21+[1]KD!N21+[1]KT!N21+[1]XDV!N21+[1]XNK!N21</f>
        <v>0</v>
      </c>
      <c r="I20" s="6" t="e">
        <f t="shared" si="0"/>
        <v>#REF!</v>
      </c>
      <c r="J20" s="8" t="e">
        <f t="shared" si="1"/>
        <v>#REF!</v>
      </c>
      <c r="K20" s="8" t="e">
        <f>VLOOKUP(#REF!,[1]nhập!D22:AD171,36,0)</f>
        <v>#REF!</v>
      </c>
      <c r="L20" s="9">
        <f>[1]CTY!U21+[1]HCNS!O21+[1]KD!O21+[1]KT!O21+[1]XDV!O21+[1]XNK!O21</f>
        <v>0</v>
      </c>
      <c r="M20" s="8" t="e">
        <f t="shared" si="2"/>
        <v>#REF!</v>
      </c>
      <c r="N20" s="8" t="e">
        <f t="shared" si="3"/>
        <v>#REF!</v>
      </c>
      <c r="O20" s="8" t="e">
        <f>VLOOKUP(#REF!,[1]nhập!$D$6:$AK$156,44,0)</f>
        <v>#REF!</v>
      </c>
      <c r="P20" s="9">
        <f>[1]CTY!V21+[1]HCNS!P21+[1]KD!P21+[1]KT!P21+[1]XDV!P21+[1]XNK!P21</f>
        <v>0</v>
      </c>
      <c r="Q20" s="8" t="e">
        <f t="shared" si="4"/>
        <v>#REF!</v>
      </c>
      <c r="R20" s="8" t="e">
        <f t="shared" si="5"/>
        <v>#REF!</v>
      </c>
      <c r="S20" s="8" t="e">
        <f>VLOOKUP(#REF!,[1]nhập!$D$6:$AK$156,44,0)</f>
        <v>#REF!</v>
      </c>
      <c r="T20" s="9">
        <f>[1]CTY!AF21+[1]HCNS!T21+[1]KD!T21+[1]KT!T21+[1]XDV!T21+[1]XNK!T21</f>
        <v>0</v>
      </c>
      <c r="U20" s="8" t="e">
        <f t="shared" si="6"/>
        <v>#REF!</v>
      </c>
    </row>
    <row r="21" spans="1:21" s="8" customFormat="1" ht="23.25" hidden="1" customHeight="1" x14ac:dyDescent="0.2">
      <c r="A21" s="10">
        <f>'[1]DANH MỤC'!A20</f>
        <v>18</v>
      </c>
      <c r="B21" s="11" t="str">
        <f>'[1]DANH MỤC'!B20</f>
        <v xml:space="preserve">Xóa kéo </v>
      </c>
      <c r="C21" s="10" t="str">
        <f>'[1]DANH MỤC'!C20</f>
        <v xml:space="preserve">Cây </v>
      </c>
      <c r="D21" s="6"/>
      <c r="E21" s="6"/>
      <c r="F21" s="6" t="e">
        <f>#REF!</f>
        <v>#REF!</v>
      </c>
      <c r="G21" s="7" t="e">
        <f>VLOOKUP(#REF!,[1]nhập!$A$6:$U$158,28,0)</f>
        <v>#REF!</v>
      </c>
      <c r="H21" s="6">
        <f>[1]CTY!T22+[1]HCNS!N22+[1]KD!N22+[1]KT!N22+[1]XDV!N22+[1]XNK!N22</f>
        <v>0</v>
      </c>
      <c r="I21" s="6" t="e">
        <f t="shared" si="0"/>
        <v>#REF!</v>
      </c>
      <c r="J21" s="8" t="e">
        <f t="shared" si="1"/>
        <v>#REF!</v>
      </c>
      <c r="K21" s="8" t="e">
        <f>VLOOKUP(#REF!,[1]nhập!D23:AD172,36,0)</f>
        <v>#REF!</v>
      </c>
      <c r="L21" s="9">
        <f>[1]CTY!U22+[1]HCNS!O22+[1]KD!O22+[1]KT!O22+[1]XDV!O22+[1]XNK!O22</f>
        <v>0</v>
      </c>
      <c r="M21" s="8" t="e">
        <f t="shared" si="2"/>
        <v>#REF!</v>
      </c>
      <c r="N21" s="8" t="e">
        <f t="shared" si="3"/>
        <v>#REF!</v>
      </c>
      <c r="O21" s="8" t="e">
        <f>VLOOKUP(#REF!,[1]nhập!$D$6:$AK$156,44,0)</f>
        <v>#REF!</v>
      </c>
      <c r="P21" s="9">
        <f>[1]CTY!V22+[1]HCNS!P22+[1]KD!P22+[1]KT!P22+[1]XDV!P22+[1]XNK!P22</f>
        <v>0</v>
      </c>
      <c r="Q21" s="8" t="e">
        <f t="shared" si="4"/>
        <v>#REF!</v>
      </c>
      <c r="R21" s="8" t="e">
        <f t="shared" si="5"/>
        <v>#REF!</v>
      </c>
      <c r="S21" s="8" t="e">
        <f>VLOOKUP(#REF!,[1]nhập!$D$6:$AK$156,44,0)</f>
        <v>#REF!</v>
      </c>
      <c r="T21" s="9">
        <f>[1]CTY!AF22+[1]HCNS!T22+[1]KD!T22+[1]KT!T22+[1]XDV!T22+[1]XNK!T22</f>
        <v>0</v>
      </c>
      <c r="U21" s="8" t="e">
        <f t="shared" si="6"/>
        <v>#REF!</v>
      </c>
    </row>
    <row r="22" spans="1:21" s="8" customFormat="1" ht="23.25" hidden="1" customHeight="1" x14ac:dyDescent="0.2">
      <c r="A22" s="10">
        <f>'[1]DANH MỤC'!A21</f>
        <v>19</v>
      </c>
      <c r="B22" s="11" t="str">
        <f>'[1]DANH MỤC'!B21</f>
        <v>Ruột xóa Plus 105 T</v>
      </c>
      <c r="C22" s="10" t="str">
        <f>'[1]DANH MỤC'!C21</f>
        <v xml:space="preserve">Cây </v>
      </c>
      <c r="D22" s="6"/>
      <c r="E22" s="6"/>
      <c r="F22" s="6" t="e">
        <f>#REF!</f>
        <v>#REF!</v>
      </c>
      <c r="G22" s="7" t="e">
        <f>VLOOKUP(#REF!,[1]nhập!$A$6:$U$158,28,0)</f>
        <v>#REF!</v>
      </c>
      <c r="H22" s="6">
        <f>[1]CTY!T23+[1]HCNS!N23+[1]KD!N23+[1]KT!N23+[1]XDV!N23+[1]XNK!N23</f>
        <v>0</v>
      </c>
      <c r="I22" s="6" t="e">
        <f t="shared" si="0"/>
        <v>#REF!</v>
      </c>
      <c r="J22" s="8" t="e">
        <f t="shared" si="1"/>
        <v>#REF!</v>
      </c>
      <c r="K22" s="8" t="e">
        <f>VLOOKUP(#REF!,[1]nhập!D24:AD173,36,0)</f>
        <v>#REF!</v>
      </c>
      <c r="L22" s="9">
        <f>[1]CTY!U23+[1]HCNS!O23+[1]KD!O23+[1]KT!O23+[1]XDV!O23+[1]XNK!O23</f>
        <v>0</v>
      </c>
      <c r="M22" s="8" t="e">
        <f t="shared" si="2"/>
        <v>#REF!</v>
      </c>
      <c r="N22" s="8" t="e">
        <f t="shared" si="3"/>
        <v>#REF!</v>
      </c>
      <c r="O22" s="8" t="e">
        <f>VLOOKUP(#REF!,[1]nhập!$D$6:$AK$156,44,0)</f>
        <v>#REF!</v>
      </c>
      <c r="P22" s="9">
        <f>[1]CTY!V23+[1]HCNS!P23+[1]KD!P23+[1]KT!P23+[1]XDV!P23+[1]XNK!P23</f>
        <v>0</v>
      </c>
      <c r="Q22" s="8" t="e">
        <f t="shared" si="4"/>
        <v>#REF!</v>
      </c>
      <c r="R22" s="8" t="e">
        <f t="shared" si="5"/>
        <v>#REF!</v>
      </c>
      <c r="S22" s="8" t="e">
        <f>VLOOKUP(#REF!,[1]nhập!$D$6:$AK$156,44,0)</f>
        <v>#REF!</v>
      </c>
      <c r="T22" s="9">
        <f>[1]CTY!AF23+[1]HCNS!T23+[1]KD!T23+[1]KT!T23+[1]XDV!T23+[1]XNK!T23</f>
        <v>0</v>
      </c>
      <c r="U22" s="8" t="e">
        <f t="shared" si="6"/>
        <v>#REF!</v>
      </c>
    </row>
    <row r="23" spans="1:21" s="8" customFormat="1" ht="23.25" hidden="1" customHeight="1" x14ac:dyDescent="0.2">
      <c r="A23" s="10">
        <f>'[1]DANH MỤC'!A22</f>
        <v>20</v>
      </c>
      <c r="B23" s="11" t="str">
        <f>'[1]DANH MỤC'!B22</f>
        <v>Bút xóa nước CP - 02</v>
      </c>
      <c r="C23" s="10" t="str">
        <f>'[1]DANH MỤC'!C22</f>
        <v xml:space="preserve">Cây </v>
      </c>
      <c r="D23" s="6"/>
      <c r="E23" s="6"/>
      <c r="F23" s="6" t="e">
        <f>#REF!</f>
        <v>#REF!</v>
      </c>
      <c r="G23" s="7" t="e">
        <f>VLOOKUP(#REF!,[1]nhập!$A$6:$U$158,28,0)</f>
        <v>#REF!</v>
      </c>
      <c r="H23" s="6">
        <f>[1]CTY!T24+[1]HCNS!N24+[1]KD!N24+[1]KT!N24+[1]XDV!N24+[1]XNK!N24</f>
        <v>0</v>
      </c>
      <c r="I23" s="6" t="e">
        <f t="shared" si="0"/>
        <v>#REF!</v>
      </c>
      <c r="J23" s="8" t="e">
        <f t="shared" si="1"/>
        <v>#REF!</v>
      </c>
      <c r="K23" s="8" t="e">
        <f>VLOOKUP(#REF!,[1]nhập!D25:AD174,36,0)</f>
        <v>#REF!</v>
      </c>
      <c r="L23" s="9">
        <f>[1]CTY!U24+[1]HCNS!O24+[1]KD!O24+[1]KT!O24+[1]XDV!O24+[1]XNK!O24</f>
        <v>0</v>
      </c>
      <c r="M23" s="8" t="e">
        <f t="shared" si="2"/>
        <v>#REF!</v>
      </c>
      <c r="N23" s="8" t="e">
        <f t="shared" si="3"/>
        <v>#REF!</v>
      </c>
      <c r="O23" s="8" t="e">
        <f>VLOOKUP(#REF!,[1]nhập!$D$6:$AK$156,44,0)</f>
        <v>#REF!</v>
      </c>
      <c r="P23" s="9">
        <f>[1]CTY!V24+[1]HCNS!P24+[1]KD!P24+[1]KT!P24+[1]XDV!P24+[1]XNK!P24</f>
        <v>0</v>
      </c>
      <c r="Q23" s="8" t="e">
        <f t="shared" si="4"/>
        <v>#REF!</v>
      </c>
      <c r="R23" s="8" t="e">
        <f t="shared" si="5"/>
        <v>#REF!</v>
      </c>
      <c r="S23" s="8" t="e">
        <f>VLOOKUP(#REF!,[1]nhập!$D$6:$AK$156,44,0)</f>
        <v>#REF!</v>
      </c>
      <c r="T23" s="9">
        <f>[1]CTY!AF24+[1]HCNS!T24+[1]KD!T24+[1]KT!T24+[1]XDV!T24+[1]XNK!T24</f>
        <v>0</v>
      </c>
      <c r="U23" s="8" t="e">
        <f t="shared" si="6"/>
        <v>#REF!</v>
      </c>
    </row>
    <row r="24" spans="1:21" s="8" customFormat="1" ht="23.25" hidden="1" customHeight="1" x14ac:dyDescent="0.2">
      <c r="A24" s="10">
        <f>'[1]DANH MỤC'!A23</f>
        <v>21</v>
      </c>
      <c r="B24" s="11" t="str">
        <f>'[1]DANH MỤC'!B23</f>
        <v xml:space="preserve">Kéo văn phòng </v>
      </c>
      <c r="C24" s="10" t="str">
        <f>'[1]DANH MỤC'!C23</f>
        <v xml:space="preserve">Cây </v>
      </c>
      <c r="D24" s="6"/>
      <c r="E24" s="6"/>
      <c r="F24" s="6" t="e">
        <f>#REF!</f>
        <v>#REF!</v>
      </c>
      <c r="G24" s="7" t="e">
        <f>VLOOKUP(#REF!,[1]nhập!$A$6:$U$158,28,0)</f>
        <v>#REF!</v>
      </c>
      <c r="H24" s="6">
        <f>[1]CTY!T25+[1]HCNS!N25+[1]KD!N25+[1]KT!N25+[1]XDV!N25+[1]XNK!N25</f>
        <v>0</v>
      </c>
      <c r="I24" s="6" t="e">
        <f t="shared" si="0"/>
        <v>#REF!</v>
      </c>
      <c r="J24" s="8" t="e">
        <f t="shared" si="1"/>
        <v>#REF!</v>
      </c>
      <c r="K24" s="8" t="e">
        <f>VLOOKUP(#REF!,[1]nhập!D26:AD175,36,0)</f>
        <v>#REF!</v>
      </c>
      <c r="L24" s="9">
        <f>[1]CTY!U25+[1]HCNS!O25+[1]KD!O25+[1]KT!O25+[1]XDV!O25+[1]XNK!O25</f>
        <v>0</v>
      </c>
      <c r="M24" s="8" t="e">
        <f t="shared" si="2"/>
        <v>#REF!</v>
      </c>
      <c r="N24" s="8" t="e">
        <f t="shared" si="3"/>
        <v>#REF!</v>
      </c>
      <c r="O24" s="8" t="e">
        <f>VLOOKUP(#REF!,[1]nhập!$D$6:$AK$156,44,0)</f>
        <v>#REF!</v>
      </c>
      <c r="P24" s="9">
        <f>[1]CTY!V25+[1]HCNS!P25+[1]KD!P25+[1]KT!P25+[1]XDV!P25+[1]XNK!P25</f>
        <v>0</v>
      </c>
      <c r="Q24" s="8" t="e">
        <f t="shared" si="4"/>
        <v>#REF!</v>
      </c>
      <c r="R24" s="8" t="e">
        <f t="shared" si="5"/>
        <v>#REF!</v>
      </c>
      <c r="S24" s="8" t="e">
        <f>VLOOKUP(#REF!,[1]nhập!$D$6:$AK$156,44,0)</f>
        <v>#REF!</v>
      </c>
      <c r="T24" s="9">
        <f>[1]CTY!AF25+[1]HCNS!T25+[1]KD!T25+[1]KT!T25+[1]XDV!T25+[1]XNK!T25</f>
        <v>0</v>
      </c>
      <c r="U24" s="8" t="e">
        <f t="shared" si="6"/>
        <v>#REF!</v>
      </c>
    </row>
    <row r="25" spans="1:21" s="8" customFormat="1" ht="23.25" hidden="1" customHeight="1" x14ac:dyDescent="0.2">
      <c r="A25" s="10">
        <f>'[1]DANH MỤC'!A24</f>
        <v>22</v>
      </c>
      <c r="B25" s="11" t="str">
        <f>'[1]DANH MỤC'!B24</f>
        <v xml:space="preserve">Bấm Plus nhỏ </v>
      </c>
      <c r="C25" s="10" t="str">
        <f>'[1]DANH MỤC'!C24</f>
        <v xml:space="preserve">Cái </v>
      </c>
      <c r="D25" s="6"/>
      <c r="E25" s="6"/>
      <c r="F25" s="6" t="e">
        <f>#REF!</f>
        <v>#REF!</v>
      </c>
      <c r="G25" s="7" t="e">
        <f>VLOOKUP(#REF!,[1]nhập!$A$6:$U$158,28,0)</f>
        <v>#REF!</v>
      </c>
      <c r="H25" s="6">
        <f>[1]CTY!T26+[1]HCNS!N26+[1]KD!N26+[1]KT!N26+[1]XDV!N26+[1]XNK!N26</f>
        <v>0</v>
      </c>
      <c r="I25" s="6" t="e">
        <f t="shared" si="0"/>
        <v>#REF!</v>
      </c>
      <c r="J25" s="8" t="e">
        <f t="shared" si="1"/>
        <v>#REF!</v>
      </c>
      <c r="K25" s="8" t="e">
        <f>VLOOKUP(#REF!,[1]nhập!D27:AD176,36,0)</f>
        <v>#REF!</v>
      </c>
      <c r="L25" s="9">
        <f>[1]CTY!U26+[1]HCNS!O26+[1]KD!O26+[1]KT!O26+[1]XDV!O26+[1]XNK!O26</f>
        <v>0</v>
      </c>
      <c r="M25" s="8" t="e">
        <f t="shared" si="2"/>
        <v>#REF!</v>
      </c>
      <c r="N25" s="8" t="e">
        <f t="shared" si="3"/>
        <v>#REF!</v>
      </c>
      <c r="O25" s="8" t="e">
        <f>VLOOKUP(#REF!,[1]nhập!$D$6:$AK$156,44,0)</f>
        <v>#REF!</v>
      </c>
      <c r="P25" s="9">
        <f>[1]CTY!V26+[1]HCNS!P26+[1]KD!P26+[1]KT!P26+[1]XDV!P26+[1]XNK!P26</f>
        <v>0</v>
      </c>
      <c r="Q25" s="8" t="e">
        <f t="shared" si="4"/>
        <v>#REF!</v>
      </c>
      <c r="R25" s="8" t="e">
        <f t="shared" si="5"/>
        <v>#REF!</v>
      </c>
      <c r="S25" s="8" t="e">
        <f>VLOOKUP(#REF!,[1]nhập!$D$6:$AK$156,44,0)</f>
        <v>#REF!</v>
      </c>
      <c r="T25" s="9">
        <f>[1]CTY!AF26+[1]HCNS!T26+[1]KD!T26+[1]KT!T26+[1]XDV!T26+[1]XNK!T26</f>
        <v>0</v>
      </c>
      <c r="U25" s="8" t="e">
        <f t="shared" si="6"/>
        <v>#REF!</v>
      </c>
    </row>
    <row r="26" spans="1:21" s="8" customFormat="1" ht="23.25" hidden="1" customHeight="1" x14ac:dyDescent="0.2">
      <c r="A26" s="10">
        <f>'[1]DANH MỤC'!A25</f>
        <v>23</v>
      </c>
      <c r="B26" s="11" t="str">
        <f>'[1]DANH MỤC'!B25</f>
        <v>Thước mica 30cm</v>
      </c>
      <c r="C26" s="10" t="str">
        <f>'[1]DANH MỤC'!C25</f>
        <v xml:space="preserve">Cây </v>
      </c>
      <c r="D26" s="6"/>
      <c r="E26" s="6"/>
      <c r="F26" s="6" t="e">
        <f>#REF!</f>
        <v>#REF!</v>
      </c>
      <c r="G26" s="7" t="e">
        <f>VLOOKUP(#REF!,[1]nhập!$A$6:$U$158,28,0)</f>
        <v>#REF!</v>
      </c>
      <c r="H26" s="6">
        <f>[1]CTY!T27+[1]HCNS!N27+[1]KD!N27+[1]KT!N27+[1]XDV!N27+[1]XNK!N27</f>
        <v>0</v>
      </c>
      <c r="I26" s="6" t="e">
        <f t="shared" si="0"/>
        <v>#REF!</v>
      </c>
      <c r="J26" s="8" t="e">
        <f t="shared" si="1"/>
        <v>#REF!</v>
      </c>
      <c r="K26" s="8" t="e">
        <f>VLOOKUP(#REF!,[1]nhập!D28:AD177,36,0)</f>
        <v>#REF!</v>
      </c>
      <c r="L26" s="9">
        <f>[1]CTY!U27+[1]HCNS!O27+[1]KD!O27+[1]KT!O27+[1]XDV!O27+[1]XNK!O27</f>
        <v>0</v>
      </c>
      <c r="M26" s="8" t="e">
        <f t="shared" si="2"/>
        <v>#REF!</v>
      </c>
      <c r="N26" s="8" t="e">
        <f t="shared" si="3"/>
        <v>#REF!</v>
      </c>
      <c r="O26" s="8" t="e">
        <f>VLOOKUP(#REF!,[1]nhập!$D$6:$AK$156,44,0)</f>
        <v>#REF!</v>
      </c>
      <c r="P26" s="9">
        <f>[1]CTY!V27+[1]HCNS!P27+[1]KD!P27+[1]KT!P27+[1]XDV!P27+[1]XNK!P27</f>
        <v>0</v>
      </c>
      <c r="Q26" s="8" t="e">
        <f t="shared" si="4"/>
        <v>#REF!</v>
      </c>
      <c r="R26" s="8" t="e">
        <f t="shared" si="5"/>
        <v>#REF!</v>
      </c>
      <c r="S26" s="8" t="e">
        <f>VLOOKUP(#REF!,[1]nhập!$D$6:$AK$156,44,0)</f>
        <v>#REF!</v>
      </c>
      <c r="T26" s="9">
        <f>[1]CTY!AF27+[1]HCNS!T27+[1]KD!T27+[1]KT!T27+[1]XDV!T27+[1]XNK!T27</f>
        <v>0</v>
      </c>
      <c r="U26" s="8" t="e">
        <f t="shared" si="6"/>
        <v>#REF!</v>
      </c>
    </row>
    <row r="27" spans="1:21" s="8" customFormat="1" ht="23.25" hidden="1" customHeight="1" x14ac:dyDescent="0.2">
      <c r="A27" s="10">
        <f>'[1]DANH MỤC'!A26</f>
        <v>24</v>
      </c>
      <c r="B27" s="11" t="str">
        <f>'[1]DANH MỤC'!B26</f>
        <v>Bút dạ quang HL-03</v>
      </c>
      <c r="C27" s="10" t="str">
        <f>'[1]DANH MỤC'!C26</f>
        <v xml:space="preserve">Cây </v>
      </c>
      <c r="D27" s="6"/>
      <c r="E27" s="6"/>
      <c r="F27" s="6" t="e">
        <f>#REF!</f>
        <v>#REF!</v>
      </c>
      <c r="G27" s="7" t="e">
        <f>VLOOKUP(#REF!,[1]nhập!$A$6:$U$158,28,0)</f>
        <v>#REF!</v>
      </c>
      <c r="H27" s="6">
        <f>[1]CTY!T28+[1]HCNS!N28+[1]KD!N28+[1]KT!N28+[1]XDV!N28+[1]XNK!N28</f>
        <v>0</v>
      </c>
      <c r="I27" s="6" t="e">
        <f t="shared" si="0"/>
        <v>#REF!</v>
      </c>
      <c r="J27" s="8" t="e">
        <f t="shared" si="1"/>
        <v>#REF!</v>
      </c>
      <c r="K27" s="8" t="e">
        <f>VLOOKUP(#REF!,[1]nhập!D29:AD178,36,0)</f>
        <v>#REF!</v>
      </c>
      <c r="L27" s="9">
        <f>[1]CTY!U28+[1]HCNS!O28+[1]KD!O28+[1]KT!O28+[1]XDV!O28+[1]XNK!O28</f>
        <v>0</v>
      </c>
      <c r="M27" s="8" t="e">
        <f t="shared" si="2"/>
        <v>#REF!</v>
      </c>
      <c r="N27" s="8" t="e">
        <f t="shared" si="3"/>
        <v>#REF!</v>
      </c>
      <c r="O27" s="8" t="e">
        <f>VLOOKUP(#REF!,[1]nhập!$D$6:$AK$156,44,0)</f>
        <v>#REF!</v>
      </c>
      <c r="P27" s="9">
        <f>[1]CTY!V28+[1]HCNS!P28+[1]KD!P28+[1]KT!P28+[1]XDV!P28+[1]XNK!P28</f>
        <v>0</v>
      </c>
      <c r="Q27" s="8" t="e">
        <f t="shared" si="4"/>
        <v>#REF!</v>
      </c>
      <c r="R27" s="8" t="e">
        <f t="shared" si="5"/>
        <v>#REF!</v>
      </c>
      <c r="S27" s="8" t="e">
        <f>VLOOKUP(#REF!,[1]nhập!$D$6:$AK$156,44,0)</f>
        <v>#REF!</v>
      </c>
      <c r="T27" s="9">
        <f>[1]CTY!AF28+[1]HCNS!T28+[1]KD!T28+[1]KT!T28+[1]XDV!T28+[1]XNK!T28</f>
        <v>0</v>
      </c>
      <c r="U27" s="8" t="e">
        <f t="shared" si="6"/>
        <v>#REF!</v>
      </c>
    </row>
    <row r="28" spans="1:21" s="8" customFormat="1" ht="23.25" hidden="1" customHeight="1" x14ac:dyDescent="0.2">
      <c r="A28" s="10">
        <f>'[1]DANH MỤC'!A27</f>
        <v>25</v>
      </c>
      <c r="B28" s="11" t="str">
        <f>'[1]DANH MỤC'!B27</f>
        <v>Viết chì 2B vàng</v>
      </c>
      <c r="C28" s="10" t="str">
        <f>'[1]DANH MỤC'!C27</f>
        <v xml:space="preserve">Cây </v>
      </c>
      <c r="D28" s="6"/>
      <c r="E28" s="6"/>
      <c r="F28" s="6" t="e">
        <f>#REF!</f>
        <v>#REF!</v>
      </c>
      <c r="G28" s="7" t="e">
        <f>VLOOKUP(#REF!,[1]nhập!$A$6:$U$158,28,0)</f>
        <v>#REF!</v>
      </c>
      <c r="H28" s="6">
        <f>[1]CTY!T29+[1]HCNS!N29+[1]KD!N29+[1]KT!N29+[1]XDV!N29+[1]XNK!N29</f>
        <v>0</v>
      </c>
      <c r="I28" s="6" t="e">
        <f t="shared" si="0"/>
        <v>#REF!</v>
      </c>
      <c r="J28" s="8" t="e">
        <f t="shared" si="1"/>
        <v>#REF!</v>
      </c>
      <c r="K28" s="8" t="e">
        <f>VLOOKUP(#REF!,[1]nhập!D30:AD179,36,0)</f>
        <v>#REF!</v>
      </c>
      <c r="L28" s="9">
        <f>[1]CTY!U29+[1]HCNS!O29+[1]KD!O29+[1]KT!O29+[1]XDV!O29+[1]XNK!O29</f>
        <v>0</v>
      </c>
      <c r="M28" s="8" t="e">
        <f t="shared" si="2"/>
        <v>#REF!</v>
      </c>
      <c r="N28" s="8" t="e">
        <f t="shared" si="3"/>
        <v>#REF!</v>
      </c>
      <c r="O28" s="8" t="e">
        <f>VLOOKUP(#REF!,[1]nhập!$D$6:$AK$156,44,0)</f>
        <v>#REF!</v>
      </c>
      <c r="P28" s="9">
        <f>[1]CTY!V29+[1]HCNS!P29+[1]KD!P29+[1]KT!P29+[1]XDV!P29+[1]XNK!P29</f>
        <v>0</v>
      </c>
      <c r="Q28" s="8" t="e">
        <f t="shared" si="4"/>
        <v>#REF!</v>
      </c>
      <c r="R28" s="8" t="e">
        <f t="shared" si="5"/>
        <v>#REF!</v>
      </c>
      <c r="S28" s="8" t="e">
        <f>VLOOKUP(#REF!,[1]nhập!$D$6:$AK$156,44,0)</f>
        <v>#REF!</v>
      </c>
      <c r="T28" s="9">
        <f>[1]CTY!AF29+[1]HCNS!T29+[1]KD!T29+[1]KT!T29+[1]XDV!T29+[1]XNK!T29</f>
        <v>0</v>
      </c>
      <c r="U28" s="8" t="e">
        <f t="shared" si="6"/>
        <v>#REF!</v>
      </c>
    </row>
    <row r="29" spans="1:21" s="8" customFormat="1" ht="23.25" hidden="1" customHeight="1" x14ac:dyDescent="0.2">
      <c r="A29" s="10">
        <f>'[1]DANH MỤC'!A28</f>
        <v>26</v>
      </c>
      <c r="B29" s="11" t="str">
        <f>'[1]DANH MỤC'!B28</f>
        <v xml:space="preserve">Viết chì bấm </v>
      </c>
      <c r="C29" s="10" t="str">
        <f>'[1]DANH MỤC'!C28</f>
        <v xml:space="preserve">Cây </v>
      </c>
      <c r="D29" s="6"/>
      <c r="E29" s="6"/>
      <c r="F29" s="6" t="e">
        <f>#REF!</f>
        <v>#REF!</v>
      </c>
      <c r="G29" s="7" t="e">
        <f>VLOOKUP(#REF!,[1]nhập!$A$6:$U$158,28,0)</f>
        <v>#REF!</v>
      </c>
      <c r="H29" s="6">
        <f>[1]CTY!T30+[1]HCNS!N30+[1]KD!N30+[1]KT!N30+[1]XDV!N30+[1]XNK!N30</f>
        <v>0</v>
      </c>
      <c r="I29" s="6" t="e">
        <f t="shared" si="0"/>
        <v>#REF!</v>
      </c>
      <c r="J29" s="8" t="e">
        <f t="shared" si="1"/>
        <v>#REF!</v>
      </c>
      <c r="K29" s="8" t="e">
        <f>VLOOKUP(#REF!,[1]nhập!D31:AD180,36,0)</f>
        <v>#REF!</v>
      </c>
      <c r="L29" s="9">
        <f>[1]CTY!U30+[1]HCNS!O30+[1]KD!O30+[1]KT!O30+[1]XDV!O30+[1]XNK!O30</f>
        <v>0</v>
      </c>
      <c r="M29" s="8" t="e">
        <f t="shared" si="2"/>
        <v>#REF!</v>
      </c>
      <c r="N29" s="8" t="e">
        <f t="shared" si="3"/>
        <v>#REF!</v>
      </c>
      <c r="O29" s="8" t="e">
        <f>VLOOKUP(#REF!,[1]nhập!$D$6:$AK$156,44,0)</f>
        <v>#REF!</v>
      </c>
      <c r="P29" s="9">
        <f>[1]CTY!V30+[1]HCNS!P30+[1]KD!P30+[1]KT!P30+[1]XDV!P30+[1]XNK!P30</f>
        <v>0</v>
      </c>
      <c r="Q29" s="8" t="e">
        <f t="shared" si="4"/>
        <v>#REF!</v>
      </c>
      <c r="R29" s="8" t="e">
        <f t="shared" si="5"/>
        <v>#REF!</v>
      </c>
      <c r="S29" s="8" t="e">
        <f>VLOOKUP(#REF!,[1]nhập!$D$6:$AK$156,44,0)</f>
        <v>#REF!</v>
      </c>
      <c r="T29" s="9">
        <f>[1]CTY!AF30+[1]HCNS!T30+[1]KD!T30+[1]KT!T30+[1]XDV!T30+[1]XNK!T30</f>
        <v>0</v>
      </c>
      <c r="U29" s="8" t="e">
        <f t="shared" si="6"/>
        <v>#REF!</v>
      </c>
    </row>
    <row r="30" spans="1:21" s="8" customFormat="1" ht="23.25" hidden="1" customHeight="1" x14ac:dyDescent="0.2">
      <c r="A30" s="10">
        <f>'[1]DANH MỤC'!A29</f>
        <v>27</v>
      </c>
      <c r="B30" s="11" t="str">
        <f>'[1]DANH MỤC'!B29</f>
        <v xml:space="preserve">Gỡ kim bấm </v>
      </c>
      <c r="C30" s="10" t="str">
        <f>'[1]DANH MỤC'!C29</f>
        <v>Cái</v>
      </c>
      <c r="D30" s="6"/>
      <c r="E30" s="6"/>
      <c r="F30" s="6" t="e">
        <f>#REF!</f>
        <v>#REF!</v>
      </c>
      <c r="G30" s="7" t="e">
        <f>VLOOKUP(#REF!,[1]nhập!$A$6:$U$158,28,0)</f>
        <v>#REF!</v>
      </c>
      <c r="H30" s="6">
        <f>[1]CTY!T31+[1]HCNS!N31+[1]KD!N31+[1]KT!N31+[1]XDV!N31+[1]XNK!N31</f>
        <v>0</v>
      </c>
      <c r="I30" s="6" t="e">
        <f t="shared" si="0"/>
        <v>#REF!</v>
      </c>
      <c r="J30" s="8" t="e">
        <f t="shared" si="1"/>
        <v>#REF!</v>
      </c>
      <c r="K30" s="8" t="e">
        <f>VLOOKUP(#REF!,[1]nhập!D32:AD181,36,0)</f>
        <v>#REF!</v>
      </c>
      <c r="L30" s="9">
        <f>[1]CTY!U31+[1]HCNS!O31+[1]KD!O31+[1]KT!O31+[1]XDV!O31+[1]XNK!O31</f>
        <v>0</v>
      </c>
      <c r="M30" s="8" t="e">
        <f t="shared" si="2"/>
        <v>#REF!</v>
      </c>
      <c r="N30" s="8" t="e">
        <f t="shared" si="3"/>
        <v>#REF!</v>
      </c>
      <c r="O30" s="8" t="e">
        <f>VLOOKUP(#REF!,[1]nhập!$D$6:$AK$156,44,0)</f>
        <v>#REF!</v>
      </c>
      <c r="P30" s="9">
        <f>[1]CTY!V31+[1]HCNS!P31+[1]KD!P31+[1]KT!P31+[1]XDV!P31+[1]XNK!P31</f>
        <v>0</v>
      </c>
      <c r="Q30" s="8" t="e">
        <f t="shared" si="4"/>
        <v>#REF!</v>
      </c>
      <c r="R30" s="8" t="e">
        <f t="shared" si="5"/>
        <v>#REF!</v>
      </c>
      <c r="S30" s="8" t="e">
        <f>VLOOKUP(#REF!,[1]nhập!$D$6:$AK$156,44,0)</f>
        <v>#REF!</v>
      </c>
      <c r="T30" s="9">
        <f>[1]CTY!AF31+[1]HCNS!T31+[1]KD!T31+[1]KT!T31+[1]XDV!T31+[1]XNK!T31</f>
        <v>0</v>
      </c>
      <c r="U30" s="8" t="e">
        <f t="shared" si="6"/>
        <v>#REF!</v>
      </c>
    </row>
    <row r="31" spans="1:21" s="8" customFormat="1" ht="23.25" hidden="1" customHeight="1" x14ac:dyDescent="0.2">
      <c r="A31" s="10">
        <f>'[1]DANH MỤC'!A30</f>
        <v>28</v>
      </c>
      <c r="B31" s="11" t="str">
        <f>'[1]DANH MỤC'!B30</f>
        <v>Note ghi chú (vàng) Post - it 3x 4</v>
      </c>
      <c r="C31" s="10" t="str">
        <f>'[1]DANH MỤC'!C30</f>
        <v>Cái</v>
      </c>
      <c r="D31" s="6"/>
      <c r="E31" s="6"/>
      <c r="F31" s="6" t="e">
        <f>#REF!</f>
        <v>#REF!</v>
      </c>
      <c r="G31" s="7" t="e">
        <f>VLOOKUP(#REF!,[1]nhập!$A$6:$U$158,28,0)</f>
        <v>#REF!</v>
      </c>
      <c r="H31" s="6">
        <f>[1]CTY!T32+[1]HCNS!N32+[1]KD!N32+[1]KT!N32+[1]XDV!N32+[1]XNK!N32</f>
        <v>0</v>
      </c>
      <c r="I31" s="6" t="e">
        <f t="shared" si="0"/>
        <v>#REF!</v>
      </c>
      <c r="J31" s="8" t="e">
        <f t="shared" si="1"/>
        <v>#REF!</v>
      </c>
      <c r="K31" s="8" t="e">
        <f>VLOOKUP(#REF!,[1]nhập!D33:AD182,36,0)</f>
        <v>#REF!</v>
      </c>
      <c r="L31" s="9">
        <f>[1]CTY!U32+[1]HCNS!O32+[1]KD!O32+[1]KT!O32+[1]XDV!O32+[1]XNK!O32</f>
        <v>0</v>
      </c>
      <c r="M31" s="8" t="e">
        <f t="shared" si="2"/>
        <v>#REF!</v>
      </c>
      <c r="N31" s="8" t="e">
        <f t="shared" si="3"/>
        <v>#REF!</v>
      </c>
      <c r="O31" s="8" t="e">
        <f>VLOOKUP(#REF!,[1]nhập!$D$6:$AK$156,44,0)</f>
        <v>#REF!</v>
      </c>
      <c r="P31" s="9">
        <f>[1]CTY!V32+[1]HCNS!P32+[1]KD!P32+[1]KT!P32+[1]XDV!P32+[1]XNK!P32</f>
        <v>0</v>
      </c>
      <c r="Q31" s="8" t="e">
        <f t="shared" si="4"/>
        <v>#REF!</v>
      </c>
      <c r="R31" s="8" t="e">
        <f t="shared" si="5"/>
        <v>#REF!</v>
      </c>
      <c r="S31" s="8" t="e">
        <f>VLOOKUP(#REF!,[1]nhập!$D$6:$AK$156,44,0)</f>
        <v>#REF!</v>
      </c>
      <c r="T31" s="9">
        <f>[1]CTY!AF32+[1]HCNS!T32+[1]KD!T32+[1]KT!T32+[1]XDV!T32+[1]XNK!T32</f>
        <v>0</v>
      </c>
      <c r="U31" s="8" t="e">
        <f t="shared" si="6"/>
        <v>#REF!</v>
      </c>
    </row>
    <row r="32" spans="1:21" s="8" customFormat="1" ht="23.25" hidden="1" customHeight="1" x14ac:dyDescent="0.2">
      <c r="A32" s="10">
        <f>'[1]DANH MỤC'!A31</f>
        <v>29</v>
      </c>
      <c r="B32" s="11" t="str">
        <f>'[1]DANH MỤC'!B31</f>
        <v>Note nhiều màu</v>
      </c>
      <c r="C32" s="10" t="str">
        <f>'[1]DANH MỤC'!C31</f>
        <v>Cái</v>
      </c>
      <c r="D32" s="6"/>
      <c r="E32" s="6"/>
      <c r="F32" s="6" t="e">
        <f>#REF!</f>
        <v>#REF!</v>
      </c>
      <c r="G32" s="7" t="e">
        <f>VLOOKUP(#REF!,[1]nhập!$A$6:$U$158,28,0)</f>
        <v>#REF!</v>
      </c>
      <c r="H32" s="6">
        <f>[1]CTY!T33+[1]HCNS!N33+[1]KD!N33+[1]KT!N33+[1]XDV!N33+[1]XNK!N33</f>
        <v>0</v>
      </c>
      <c r="I32" s="6" t="e">
        <f t="shared" si="0"/>
        <v>#REF!</v>
      </c>
      <c r="J32" s="8" t="e">
        <f t="shared" si="1"/>
        <v>#REF!</v>
      </c>
      <c r="K32" s="8" t="e">
        <f>VLOOKUP(#REF!,[1]nhập!D34:AD183,36,0)</f>
        <v>#REF!</v>
      </c>
      <c r="L32" s="9">
        <f>[1]CTY!U33+[1]HCNS!O33+[1]KD!O33+[1]KT!O33+[1]XDV!O33+[1]XNK!O33</f>
        <v>0</v>
      </c>
      <c r="M32" s="8" t="e">
        <f t="shared" si="2"/>
        <v>#REF!</v>
      </c>
      <c r="N32" s="8" t="e">
        <f t="shared" si="3"/>
        <v>#REF!</v>
      </c>
      <c r="O32" s="8" t="e">
        <f>VLOOKUP(#REF!,[1]nhập!$D$6:$AK$156,44,0)</f>
        <v>#REF!</v>
      </c>
      <c r="P32" s="9">
        <f>[1]CTY!V33+[1]HCNS!P33+[1]KD!P33+[1]KT!P33+[1]XDV!P33+[1]XNK!P33</f>
        <v>0</v>
      </c>
      <c r="Q32" s="8" t="e">
        <f t="shared" si="4"/>
        <v>#REF!</v>
      </c>
      <c r="R32" s="8" t="e">
        <f t="shared" si="5"/>
        <v>#REF!</v>
      </c>
      <c r="S32" s="8" t="e">
        <f>VLOOKUP(#REF!,[1]nhập!$D$6:$AK$156,44,0)</f>
        <v>#REF!</v>
      </c>
      <c r="T32" s="9">
        <f>[1]CTY!AF33+[1]HCNS!T33+[1]KD!T33+[1]KT!T33+[1]XDV!T33+[1]XNK!T33</f>
        <v>0</v>
      </c>
      <c r="U32" s="8" t="e">
        <f t="shared" si="6"/>
        <v>#REF!</v>
      </c>
    </row>
    <row r="33" spans="1:21" s="8" customFormat="1" ht="23.25" customHeight="1" x14ac:dyDescent="0.2">
      <c r="A33" s="10">
        <f>'[1]DANH MỤC'!A32</f>
        <v>30</v>
      </c>
      <c r="B33" s="11" t="str">
        <f>'[1]DANH MỤC'!B32</f>
        <v>Pin 3A Maxell</v>
      </c>
      <c r="C33" s="10" t="str">
        <f>'[1]DANH MỤC'!C32</f>
        <v>Cặp</v>
      </c>
      <c r="D33" s="6">
        <v>5</v>
      </c>
      <c r="E33" s="6"/>
      <c r="F33" s="6" t="e">
        <f>#REF!</f>
        <v>#REF!</v>
      </c>
      <c r="G33" s="7" t="e">
        <f>VLOOKUP(#REF!,[1]nhập!$A$6:$U$158,28,0)</f>
        <v>#REF!</v>
      </c>
      <c r="H33" s="6">
        <f>[1]CTY!T34+[1]HCNS!N34+[1]KD!N34+[1]KT!N34+[1]XDV!N34+[1]XNK!N34</f>
        <v>0</v>
      </c>
      <c r="I33" s="6" t="e">
        <f t="shared" si="0"/>
        <v>#REF!</v>
      </c>
      <c r="J33" s="8" t="e">
        <f t="shared" si="1"/>
        <v>#REF!</v>
      </c>
      <c r="K33" s="8" t="e">
        <f>VLOOKUP(#REF!,[1]nhập!D35:AD184,36,0)</f>
        <v>#REF!</v>
      </c>
      <c r="L33" s="9">
        <f>[1]CTY!U34+[1]HCNS!O34+[1]KD!O34+[1]KT!O34+[1]XDV!O34+[1]XNK!O34</f>
        <v>0</v>
      </c>
      <c r="M33" s="8" t="e">
        <f t="shared" si="2"/>
        <v>#REF!</v>
      </c>
      <c r="N33" s="8" t="e">
        <f t="shared" si="3"/>
        <v>#REF!</v>
      </c>
      <c r="O33" s="8" t="e">
        <f>VLOOKUP(#REF!,[1]nhập!$D$6:$AK$156,44,0)</f>
        <v>#REF!</v>
      </c>
      <c r="P33" s="9">
        <f>[1]CTY!V34+[1]HCNS!P34+[1]KD!P34+[1]KT!P34+[1]XDV!P34+[1]XNK!P34</f>
        <v>0</v>
      </c>
      <c r="Q33" s="8" t="e">
        <f t="shared" si="4"/>
        <v>#REF!</v>
      </c>
      <c r="R33" s="8" t="e">
        <f t="shared" si="5"/>
        <v>#REF!</v>
      </c>
      <c r="S33" s="8" t="e">
        <f>VLOOKUP(#REF!,[1]nhập!$D$6:$AK$156,44,0)</f>
        <v>#REF!</v>
      </c>
      <c r="T33" s="9">
        <f>[1]CTY!AF34+[1]HCNS!T34+[1]KD!T34+[1]KT!T34+[1]XDV!T34+[1]XNK!T34</f>
        <v>0</v>
      </c>
      <c r="U33" s="8" t="e">
        <f t="shared" si="6"/>
        <v>#REF!</v>
      </c>
    </row>
    <row r="34" spans="1:21" s="8" customFormat="1" ht="23.25" hidden="1" customHeight="1" x14ac:dyDescent="0.2">
      <c r="A34" s="10">
        <f>'[1]DANH MỤC'!A33</f>
        <v>31</v>
      </c>
      <c r="B34" s="11" t="str">
        <f>'[1]DANH MỤC'!B33</f>
        <v xml:space="preserve">Pin 2A Maxell </v>
      </c>
      <c r="C34" s="10" t="str">
        <f>'[1]DANH MỤC'!C33</f>
        <v>Cặp</v>
      </c>
      <c r="D34" s="6"/>
      <c r="E34" s="6"/>
      <c r="F34" s="6" t="e">
        <f>#REF!</f>
        <v>#REF!</v>
      </c>
      <c r="G34" s="7" t="e">
        <f>VLOOKUP(#REF!,[1]nhập!$A$6:$U$158,28,0)</f>
        <v>#REF!</v>
      </c>
      <c r="H34" s="6">
        <f>[1]CTY!T35+[1]HCNS!N35+[1]KD!N35+[1]KT!N35+[1]XDV!N35+[1]XNK!N35</f>
        <v>0</v>
      </c>
      <c r="I34" s="6" t="e">
        <f t="shared" si="0"/>
        <v>#REF!</v>
      </c>
      <c r="J34" s="8" t="e">
        <f t="shared" si="1"/>
        <v>#REF!</v>
      </c>
      <c r="K34" s="8" t="e">
        <f>VLOOKUP(#REF!,[1]nhập!D36:AD185,36,0)</f>
        <v>#REF!</v>
      </c>
      <c r="L34" s="9">
        <f>[1]CTY!U35+[1]HCNS!O35+[1]KD!O35+[1]KT!O35+[1]XDV!O35+[1]XNK!O35</f>
        <v>0</v>
      </c>
      <c r="M34" s="8" t="e">
        <f t="shared" si="2"/>
        <v>#REF!</v>
      </c>
      <c r="N34" s="8" t="e">
        <f t="shared" si="3"/>
        <v>#REF!</v>
      </c>
      <c r="O34" s="8" t="e">
        <f>VLOOKUP(#REF!,[1]nhập!$D$6:$AK$156,44,0)</f>
        <v>#REF!</v>
      </c>
      <c r="P34" s="9">
        <f>[1]CTY!V35+[1]HCNS!P35+[1]KD!P35+[1]KT!P35+[1]XDV!P35+[1]XNK!P35</f>
        <v>0</v>
      </c>
      <c r="Q34" s="8" t="e">
        <f t="shared" si="4"/>
        <v>#REF!</v>
      </c>
      <c r="R34" s="8" t="e">
        <f t="shared" si="5"/>
        <v>#REF!</v>
      </c>
      <c r="S34" s="8" t="e">
        <f>VLOOKUP(#REF!,[1]nhập!$D$6:$AK$156,44,0)</f>
        <v>#REF!</v>
      </c>
      <c r="T34" s="9">
        <f>[1]CTY!AF35+[1]HCNS!T35+[1]KD!T35+[1]KT!T35+[1]XDV!T35+[1]XNK!T35</f>
        <v>0</v>
      </c>
      <c r="U34" s="8" t="e">
        <f t="shared" si="6"/>
        <v>#REF!</v>
      </c>
    </row>
    <row r="35" spans="1:21" s="8" customFormat="1" ht="23.25" hidden="1" customHeight="1" x14ac:dyDescent="0.2">
      <c r="A35" s="10">
        <f>'[1]DANH MỤC'!A34</f>
        <v>32</v>
      </c>
      <c r="B35" s="11" t="str">
        <f>'[1]DANH MỤC'!B34</f>
        <v xml:space="preserve">Keo gián giấy </v>
      </c>
      <c r="C35" s="10" t="str">
        <f>'[1]DANH MỤC'!C34</f>
        <v>Chai</v>
      </c>
      <c r="D35" s="6"/>
      <c r="E35" s="6"/>
      <c r="F35" s="6" t="e">
        <f>#REF!</f>
        <v>#REF!</v>
      </c>
      <c r="G35" s="7" t="e">
        <f>VLOOKUP(#REF!,[1]nhập!$A$6:$U$158,28,0)</f>
        <v>#REF!</v>
      </c>
      <c r="H35" s="6">
        <f>[1]CTY!T36+[1]HCNS!N36+[1]KD!N36+[1]KT!N36+[1]XDV!N36+[1]XNK!N36</f>
        <v>0</v>
      </c>
      <c r="I35" s="6" t="e">
        <f t="shared" si="0"/>
        <v>#REF!</v>
      </c>
      <c r="J35" s="8" t="e">
        <f t="shared" si="1"/>
        <v>#REF!</v>
      </c>
      <c r="K35" s="8" t="e">
        <f>VLOOKUP(#REF!,[1]nhập!D37:AD186,36,0)</f>
        <v>#REF!</v>
      </c>
      <c r="L35" s="9">
        <f>[1]CTY!U36+[1]HCNS!O36+[1]KD!O36+[1]KT!O36+[1]XDV!O36+[1]XNK!O36</f>
        <v>0</v>
      </c>
      <c r="M35" s="8" t="e">
        <f t="shared" si="2"/>
        <v>#REF!</v>
      </c>
      <c r="N35" s="8" t="e">
        <f t="shared" si="3"/>
        <v>#REF!</v>
      </c>
      <c r="O35" s="8" t="e">
        <f>VLOOKUP(#REF!,[1]nhập!$D$6:$AK$156,44,0)</f>
        <v>#REF!</v>
      </c>
      <c r="P35" s="9">
        <f>[1]CTY!V36+[1]HCNS!P36+[1]KD!P36+[1]KT!P36+[1]XDV!P36+[1]XNK!P36</f>
        <v>0</v>
      </c>
      <c r="Q35" s="8" t="e">
        <f t="shared" si="4"/>
        <v>#REF!</v>
      </c>
      <c r="R35" s="8" t="e">
        <f t="shared" si="5"/>
        <v>#REF!</v>
      </c>
      <c r="S35" s="8" t="e">
        <f>VLOOKUP(#REF!,[1]nhập!$D$6:$AK$156,44,0)</f>
        <v>#REF!</v>
      </c>
      <c r="T35" s="9">
        <f>[1]CTY!AF36+[1]HCNS!T36+[1]KD!T36+[1]KT!T36+[1]XDV!T36+[1]XNK!T36</f>
        <v>0</v>
      </c>
      <c r="U35" s="8" t="e">
        <f t="shared" si="6"/>
        <v>#REF!</v>
      </c>
    </row>
    <row r="36" spans="1:21" s="8" customFormat="1" ht="23.25" hidden="1" customHeight="1" x14ac:dyDescent="0.2">
      <c r="A36" s="10">
        <f>'[1]DANH MỤC'!A35</f>
        <v>33</v>
      </c>
      <c r="B36" s="11" t="str">
        <f>'[1]DANH MỤC'!B35</f>
        <v>Ngòi viết chì 2B</v>
      </c>
      <c r="C36" s="10" t="str">
        <f>'[1]DANH MỤC'!C35</f>
        <v>Hộp</v>
      </c>
      <c r="D36" s="6"/>
      <c r="E36" s="6"/>
      <c r="F36" s="6" t="e">
        <f>#REF!</f>
        <v>#REF!</v>
      </c>
      <c r="G36" s="7" t="e">
        <f>VLOOKUP(#REF!,[1]nhập!$A$6:$U$158,28,0)</f>
        <v>#REF!</v>
      </c>
      <c r="H36" s="6">
        <f>[1]CTY!T37+[1]HCNS!N37+[1]KD!N37+[1]KT!N37+[1]XDV!N37+[1]XNK!N37</f>
        <v>0</v>
      </c>
      <c r="I36" s="6" t="e">
        <f t="shared" si="0"/>
        <v>#REF!</v>
      </c>
      <c r="J36" s="8" t="e">
        <f t="shared" si="1"/>
        <v>#REF!</v>
      </c>
      <c r="K36" s="8" t="e">
        <f>VLOOKUP(#REF!,[1]nhập!D38:AD187,36,0)</f>
        <v>#REF!</v>
      </c>
      <c r="L36" s="9">
        <f>[1]CTY!U37+[1]HCNS!O37+[1]KD!O37+[1]KT!O37+[1]XDV!O37+[1]XNK!O37</f>
        <v>0</v>
      </c>
      <c r="M36" s="8" t="e">
        <f t="shared" si="2"/>
        <v>#REF!</v>
      </c>
      <c r="N36" s="8" t="e">
        <f t="shared" si="3"/>
        <v>#REF!</v>
      </c>
      <c r="O36" s="8" t="e">
        <f>VLOOKUP(#REF!,[1]nhập!$D$6:$AK$156,44,0)</f>
        <v>#REF!</v>
      </c>
      <c r="P36" s="9">
        <f>[1]CTY!V37+[1]HCNS!P37+[1]KD!P37+[1]KT!P37+[1]XDV!P37+[1]XNK!P37</f>
        <v>0</v>
      </c>
      <c r="Q36" s="8" t="e">
        <f t="shared" si="4"/>
        <v>#REF!</v>
      </c>
      <c r="R36" s="8" t="e">
        <f t="shared" si="5"/>
        <v>#REF!</v>
      </c>
      <c r="S36" s="8" t="e">
        <f>VLOOKUP(#REF!,[1]nhập!$D$6:$AK$156,44,0)</f>
        <v>#REF!</v>
      </c>
      <c r="T36" s="9">
        <f>[1]CTY!AF37+[1]HCNS!T37+[1]KD!T37+[1]KT!T37+[1]XDV!T37+[1]XNK!T37</f>
        <v>0</v>
      </c>
      <c r="U36" s="8" t="e">
        <f t="shared" si="6"/>
        <v>#REF!</v>
      </c>
    </row>
    <row r="37" spans="1:21" s="8" customFormat="1" ht="23.25" hidden="1" customHeight="1" x14ac:dyDescent="0.2">
      <c r="A37" s="10">
        <f>'[1]DANH MỤC'!A36</f>
        <v>34</v>
      </c>
      <c r="B37" s="11" t="str">
        <f>'[1]DANH MỤC'!B36</f>
        <v xml:space="preserve">Dao rọc giấy </v>
      </c>
      <c r="C37" s="10" t="str">
        <f>'[1]DANH MỤC'!C36</f>
        <v>Cái</v>
      </c>
      <c r="D37" s="6"/>
      <c r="E37" s="6"/>
      <c r="F37" s="6" t="e">
        <f>#REF!</f>
        <v>#REF!</v>
      </c>
      <c r="G37" s="7" t="e">
        <f>VLOOKUP(#REF!,[1]nhập!$A$6:$U$158,28,0)</f>
        <v>#REF!</v>
      </c>
      <c r="H37" s="6">
        <f>[1]CTY!T38+[1]HCNS!N38+[1]KD!N38+[1]KT!N38+[1]XDV!N38+[1]XNK!N38</f>
        <v>0</v>
      </c>
      <c r="I37" s="6" t="e">
        <f t="shared" si="0"/>
        <v>#REF!</v>
      </c>
      <c r="J37" s="8" t="e">
        <f t="shared" si="1"/>
        <v>#REF!</v>
      </c>
      <c r="K37" s="8" t="e">
        <f>VLOOKUP(#REF!,[1]nhập!D39:AD188,36,0)</f>
        <v>#REF!</v>
      </c>
      <c r="L37" s="9">
        <f>[1]CTY!U38+[1]HCNS!O38+[1]KD!O38+[1]KT!O38+[1]XDV!O38+[1]XNK!O38</f>
        <v>0</v>
      </c>
      <c r="M37" s="8" t="e">
        <f t="shared" si="2"/>
        <v>#REF!</v>
      </c>
      <c r="N37" s="8" t="e">
        <f t="shared" si="3"/>
        <v>#REF!</v>
      </c>
      <c r="O37" s="8" t="e">
        <f>VLOOKUP(#REF!,[1]nhập!$D$6:$AK$156,44,0)</f>
        <v>#REF!</v>
      </c>
      <c r="P37" s="9">
        <f>[1]CTY!V38+[1]HCNS!P38+[1]KD!P38+[1]KT!P38+[1]XDV!P38+[1]XNK!P38</f>
        <v>0</v>
      </c>
      <c r="Q37" s="8" t="e">
        <f t="shared" si="4"/>
        <v>#REF!</v>
      </c>
      <c r="R37" s="8" t="e">
        <f t="shared" si="5"/>
        <v>#REF!</v>
      </c>
      <c r="S37" s="8" t="e">
        <f>VLOOKUP(#REF!,[1]nhập!$D$6:$AK$156,44,0)</f>
        <v>#REF!</v>
      </c>
      <c r="T37" s="9">
        <f>[1]CTY!AF38+[1]HCNS!T38+[1]KD!T38+[1]KT!T38+[1]XDV!T38+[1]XNK!T38</f>
        <v>0</v>
      </c>
      <c r="U37" s="8" t="e">
        <f t="shared" si="6"/>
        <v>#REF!</v>
      </c>
    </row>
    <row r="38" spans="1:21" s="8" customFormat="1" ht="23.25" hidden="1" customHeight="1" x14ac:dyDescent="0.2">
      <c r="A38" s="10">
        <f>'[1]DANH MỤC'!A37</f>
        <v>35</v>
      </c>
      <c r="B38" s="11" t="str">
        <f>'[1]DANH MỤC'!B37</f>
        <v>Lưỡi dao rọc giấy</v>
      </c>
      <c r="C38" s="10" t="str">
        <f>'[1]DANH MỤC'!C37</f>
        <v>Hộp</v>
      </c>
      <c r="D38" s="6"/>
      <c r="E38" s="6"/>
      <c r="F38" s="6" t="e">
        <f>#REF!</f>
        <v>#REF!</v>
      </c>
      <c r="G38" s="7" t="e">
        <f>VLOOKUP(#REF!,[1]nhập!$A$6:$U$158,28,0)</f>
        <v>#REF!</v>
      </c>
      <c r="H38" s="6">
        <f>[1]CTY!T39+[1]HCNS!N39+[1]KD!N39+[1]KT!N39+[1]XDV!N39+[1]XNK!N39</f>
        <v>0</v>
      </c>
      <c r="I38" s="6" t="e">
        <f t="shared" si="0"/>
        <v>#REF!</v>
      </c>
      <c r="J38" s="8" t="e">
        <f t="shared" si="1"/>
        <v>#REF!</v>
      </c>
      <c r="K38" s="8" t="e">
        <f>VLOOKUP(#REF!,[1]nhập!D40:AD189,36,0)</f>
        <v>#REF!</v>
      </c>
      <c r="L38" s="9">
        <f>[1]CTY!U39+[1]HCNS!O39+[1]KD!O39+[1]KT!O39+[1]XDV!O39+[1]XNK!O39</f>
        <v>0</v>
      </c>
      <c r="M38" s="8" t="e">
        <f t="shared" si="2"/>
        <v>#REF!</v>
      </c>
      <c r="N38" s="8" t="e">
        <f t="shared" si="3"/>
        <v>#REF!</v>
      </c>
      <c r="O38" s="8" t="e">
        <f>VLOOKUP(#REF!,[1]nhập!$D$6:$AK$156,44,0)</f>
        <v>#REF!</v>
      </c>
      <c r="P38" s="9">
        <f>[1]CTY!V39+[1]HCNS!P39+[1]KD!P39+[1]KT!P39+[1]XDV!P39+[1]XNK!P39</f>
        <v>0</v>
      </c>
      <c r="Q38" s="8" t="e">
        <f t="shared" si="4"/>
        <v>#REF!</v>
      </c>
      <c r="R38" s="8" t="e">
        <f t="shared" si="5"/>
        <v>#REF!</v>
      </c>
      <c r="S38" s="8" t="e">
        <f>VLOOKUP(#REF!,[1]nhập!$D$6:$AK$156,44,0)</f>
        <v>#REF!</v>
      </c>
      <c r="T38" s="9">
        <f>[1]CTY!AF39+[1]HCNS!T39+[1]KD!T39+[1]KT!T39+[1]XDV!T39+[1]XNK!T39</f>
        <v>0</v>
      </c>
      <c r="U38" s="8" t="e">
        <f t="shared" si="6"/>
        <v>#REF!</v>
      </c>
    </row>
    <row r="39" spans="1:21" s="12" customFormat="1" ht="23.25" hidden="1" customHeight="1" x14ac:dyDescent="0.2">
      <c r="A39" s="10">
        <f>'[1]DANH MỤC'!A38</f>
        <v>36</v>
      </c>
      <c r="B39" s="11" t="str">
        <f>'[1]DANH MỤC'!B38</f>
        <v>Gôm</v>
      </c>
      <c r="C39" s="10" t="str">
        <f>'[1]DANH MỤC'!C38</f>
        <v>Cái</v>
      </c>
      <c r="D39" s="6"/>
      <c r="E39" s="6"/>
      <c r="F39" s="6" t="e">
        <f>#REF!</f>
        <v>#REF!</v>
      </c>
      <c r="G39" s="7" t="e">
        <f>VLOOKUP(#REF!,[1]nhập!$A$6:$U$158,28,0)</f>
        <v>#REF!</v>
      </c>
      <c r="H39" s="6">
        <f>[1]CTY!T40+[1]HCNS!N40+[1]KD!N40+[1]KT!N40+[1]XDV!N40+[1]XNK!N40</f>
        <v>0</v>
      </c>
      <c r="I39" s="6" t="e">
        <f t="shared" si="0"/>
        <v>#REF!</v>
      </c>
      <c r="J39" s="8" t="e">
        <f t="shared" si="1"/>
        <v>#REF!</v>
      </c>
      <c r="K39" s="8" t="e">
        <f>VLOOKUP(#REF!,[1]nhập!D41:AD190,36,0)</f>
        <v>#REF!</v>
      </c>
      <c r="L39" s="9">
        <f>[1]CTY!U40+[1]HCNS!O40+[1]KD!O40+[1]KT!O40+[1]XDV!O40+[1]XNK!O40</f>
        <v>0</v>
      </c>
      <c r="M39" s="8" t="e">
        <f t="shared" si="2"/>
        <v>#REF!</v>
      </c>
      <c r="N39" s="8" t="e">
        <f t="shared" si="3"/>
        <v>#REF!</v>
      </c>
      <c r="O39" s="8" t="e">
        <f>VLOOKUP(#REF!,[1]nhập!$D$6:$AK$156,44,0)</f>
        <v>#REF!</v>
      </c>
      <c r="P39" s="9">
        <f>[1]CTY!V40+[1]HCNS!P40+[1]KD!P40+[1]KT!P40+[1]XDV!P40+[1]XNK!P40</f>
        <v>0</v>
      </c>
      <c r="Q39" s="8" t="e">
        <f t="shared" si="4"/>
        <v>#REF!</v>
      </c>
      <c r="R39" s="8" t="e">
        <f t="shared" si="5"/>
        <v>#REF!</v>
      </c>
      <c r="S39" s="8" t="e">
        <f>VLOOKUP(#REF!,[1]nhập!$D$6:$AK$156,44,0)</f>
        <v>#REF!</v>
      </c>
      <c r="T39" s="9">
        <f>[1]CTY!AF40+[1]HCNS!T40+[1]KD!T40+[1]KT!T40+[1]XDV!T40+[1]XNK!T40</f>
        <v>0</v>
      </c>
      <c r="U39" s="8" t="e">
        <f t="shared" si="6"/>
        <v>#REF!</v>
      </c>
    </row>
    <row r="40" spans="1:21" s="12" customFormat="1" ht="23.25" hidden="1" customHeight="1" x14ac:dyDescent="0.2">
      <c r="A40" s="10">
        <f>'[1]DANH MỤC'!A39</f>
        <v>37</v>
      </c>
      <c r="B40" s="11" t="str">
        <f>'[1]DANH MỤC'!B39</f>
        <v xml:space="preserve">Gọt viết chì </v>
      </c>
      <c r="C40" s="10" t="str">
        <f>'[1]DANH MỤC'!C39</f>
        <v>Cái</v>
      </c>
      <c r="D40" s="6"/>
      <c r="E40" s="6"/>
      <c r="F40" s="6" t="e">
        <f>#REF!</f>
        <v>#REF!</v>
      </c>
      <c r="G40" s="7" t="e">
        <f>VLOOKUP(#REF!,[1]nhập!$A$6:$U$158,28,0)</f>
        <v>#REF!</v>
      </c>
      <c r="H40" s="6">
        <f>[1]CTY!T41+[1]HCNS!N41+[1]KD!N41+[1]KT!N41+[1]XDV!N41+[1]XNK!N41</f>
        <v>0</v>
      </c>
      <c r="I40" s="6" t="e">
        <f t="shared" si="0"/>
        <v>#REF!</v>
      </c>
      <c r="J40" s="8" t="e">
        <f t="shared" si="1"/>
        <v>#REF!</v>
      </c>
      <c r="K40" s="8" t="e">
        <f>VLOOKUP(#REF!,[1]nhập!D42:AD191,36,0)</f>
        <v>#REF!</v>
      </c>
      <c r="L40" s="9">
        <f>[1]CTY!U41+[1]HCNS!O41+[1]KD!O41+[1]KT!O41+[1]XDV!O41+[1]XNK!O41</f>
        <v>0</v>
      </c>
      <c r="M40" s="8" t="e">
        <f t="shared" si="2"/>
        <v>#REF!</v>
      </c>
      <c r="N40" s="8" t="e">
        <f t="shared" si="3"/>
        <v>#REF!</v>
      </c>
      <c r="O40" s="8" t="e">
        <f>VLOOKUP(#REF!,[1]nhập!$D$6:$AK$156,44,0)</f>
        <v>#REF!</v>
      </c>
      <c r="P40" s="9">
        <f>[1]CTY!V41+[1]HCNS!P41+[1]KD!P41+[1]KT!P41+[1]XDV!P41+[1]XNK!P41</f>
        <v>0</v>
      </c>
      <c r="Q40" s="8" t="e">
        <f t="shared" si="4"/>
        <v>#REF!</v>
      </c>
      <c r="R40" s="8" t="e">
        <f t="shared" si="5"/>
        <v>#REF!</v>
      </c>
      <c r="S40" s="8" t="e">
        <f>VLOOKUP(#REF!,[1]nhập!$D$6:$AK$156,44,0)</f>
        <v>#REF!</v>
      </c>
      <c r="T40" s="9">
        <f>[1]CTY!AF41+[1]HCNS!T41+[1]KD!T41+[1]KT!T41+[1]XDV!T41+[1]XNK!T41</f>
        <v>0</v>
      </c>
      <c r="U40" s="8" t="e">
        <f t="shared" si="6"/>
        <v>#REF!</v>
      </c>
    </row>
    <row r="41" spans="1:21" s="12" customFormat="1" ht="23.25" hidden="1" customHeight="1" x14ac:dyDescent="0.2">
      <c r="A41" s="10">
        <f>'[1]DANH MỤC'!A40</f>
        <v>38</v>
      </c>
      <c r="B41" s="11" t="str">
        <f>'[1]DANH MỤC'!B40</f>
        <v xml:space="preserve">Kim bấm N.3 Plus </v>
      </c>
      <c r="C41" s="10" t="str">
        <f>'[1]DANH MỤC'!C40</f>
        <v>Hộp</v>
      </c>
      <c r="D41" s="6"/>
      <c r="E41" s="6"/>
      <c r="F41" s="6" t="e">
        <f>#REF!</f>
        <v>#REF!</v>
      </c>
      <c r="G41" s="7" t="e">
        <f>VLOOKUP(#REF!,[1]nhập!$A$6:$U$158,28,0)</f>
        <v>#REF!</v>
      </c>
      <c r="H41" s="6">
        <f>[1]CTY!T42+[1]HCNS!N42+[1]KD!N42+[1]KT!N42+[1]XDV!N42+[1]XNK!N42</f>
        <v>0</v>
      </c>
      <c r="I41" s="6" t="e">
        <f t="shared" si="0"/>
        <v>#REF!</v>
      </c>
      <c r="J41" s="8" t="e">
        <f t="shared" si="1"/>
        <v>#REF!</v>
      </c>
      <c r="K41" s="8" t="e">
        <f>VLOOKUP(#REF!,[1]nhập!D43:AD192,36,0)</f>
        <v>#REF!</v>
      </c>
      <c r="L41" s="9">
        <f>[1]CTY!U42+[1]HCNS!O42+[1]KD!O42+[1]KT!O42+[1]XDV!O42+[1]XNK!O42</f>
        <v>0</v>
      </c>
      <c r="M41" s="8" t="e">
        <f t="shared" si="2"/>
        <v>#REF!</v>
      </c>
      <c r="N41" s="8" t="e">
        <f t="shared" si="3"/>
        <v>#REF!</v>
      </c>
      <c r="O41" s="8" t="e">
        <f>VLOOKUP(#REF!,[1]nhập!$D$6:$AK$156,44,0)</f>
        <v>#REF!</v>
      </c>
      <c r="P41" s="9">
        <f>[1]CTY!V42+[1]HCNS!P42+[1]KD!P42+[1]KT!P42+[1]XDV!P42+[1]XNK!P42</f>
        <v>0</v>
      </c>
      <c r="Q41" s="8" t="e">
        <f t="shared" si="4"/>
        <v>#REF!</v>
      </c>
      <c r="R41" s="8" t="e">
        <f t="shared" si="5"/>
        <v>#REF!</v>
      </c>
      <c r="S41" s="8" t="e">
        <f>VLOOKUP(#REF!,[1]nhập!$D$6:$AK$156,44,0)</f>
        <v>#REF!</v>
      </c>
      <c r="T41" s="9">
        <f>[1]CTY!AF42+[1]HCNS!T42+[1]KD!T42+[1]KT!T42+[1]XDV!T42+[1]XNK!T42</f>
        <v>0</v>
      </c>
      <c r="U41" s="8" t="e">
        <f t="shared" si="6"/>
        <v>#REF!</v>
      </c>
    </row>
    <row r="42" spans="1:21" s="12" customFormat="1" ht="23.25" hidden="1" customHeight="1" x14ac:dyDescent="0.2">
      <c r="A42" s="10">
        <f>'[1]DANH MỤC'!A41</f>
        <v>39</v>
      </c>
      <c r="B42" s="11" t="str">
        <f>'[1]DANH MỤC'!B41</f>
        <v xml:space="preserve">Kim bấm N.10 Plus </v>
      </c>
      <c r="C42" s="10" t="str">
        <f>'[1]DANH MỤC'!C41</f>
        <v>Hộp</v>
      </c>
      <c r="D42" s="6"/>
      <c r="E42" s="6"/>
      <c r="F42" s="6" t="e">
        <f>#REF!</f>
        <v>#REF!</v>
      </c>
      <c r="G42" s="7" t="e">
        <f>VLOOKUP(#REF!,[1]nhập!$A$6:$U$158,28,0)</f>
        <v>#REF!</v>
      </c>
      <c r="H42" s="6">
        <f>[1]CTY!T43+[1]HCNS!N43+[1]KD!N43+[1]KT!N43+[1]XDV!N43+[1]XNK!N43</f>
        <v>0</v>
      </c>
      <c r="I42" s="6" t="e">
        <f t="shared" si="0"/>
        <v>#REF!</v>
      </c>
      <c r="J42" s="8" t="e">
        <f t="shared" si="1"/>
        <v>#REF!</v>
      </c>
      <c r="K42" s="8" t="e">
        <f>VLOOKUP(#REF!,[1]nhập!D44:AD193,36,0)</f>
        <v>#REF!</v>
      </c>
      <c r="L42" s="9">
        <f>[1]CTY!U43+[1]HCNS!O43+[1]KD!O43+[1]KT!O43+[1]XDV!O43+[1]XNK!O43</f>
        <v>0</v>
      </c>
      <c r="M42" s="8" t="e">
        <f t="shared" si="2"/>
        <v>#REF!</v>
      </c>
      <c r="N42" s="8" t="e">
        <f t="shared" si="3"/>
        <v>#REF!</v>
      </c>
      <c r="O42" s="8" t="e">
        <f>VLOOKUP(#REF!,[1]nhập!$D$6:$AK$156,44,0)</f>
        <v>#REF!</v>
      </c>
      <c r="P42" s="9">
        <f>[1]CTY!V43+[1]HCNS!P43+[1]KD!P43+[1]KT!P43+[1]XDV!P43+[1]XNK!P43</f>
        <v>0</v>
      </c>
      <c r="Q42" s="8" t="e">
        <f t="shared" si="4"/>
        <v>#REF!</v>
      </c>
      <c r="R42" s="8" t="e">
        <f t="shared" si="5"/>
        <v>#REF!</v>
      </c>
      <c r="S42" s="8" t="e">
        <f>VLOOKUP(#REF!,[1]nhập!$D$6:$AK$156,44,0)</f>
        <v>#REF!</v>
      </c>
      <c r="T42" s="9">
        <f>[1]CTY!AF43+[1]HCNS!T43+[1]KD!T43+[1]KT!T43+[1]XDV!T43+[1]XNK!T43</f>
        <v>0</v>
      </c>
      <c r="U42" s="8" t="e">
        <f t="shared" si="6"/>
        <v>#REF!</v>
      </c>
    </row>
    <row r="43" spans="1:21" s="12" customFormat="1" ht="23.25" hidden="1" customHeight="1" x14ac:dyDescent="0.2">
      <c r="A43" s="10">
        <f>'[1]DANH MỤC'!A42</f>
        <v>40</v>
      </c>
      <c r="B43" s="11" t="str">
        <f>'[1]DANH MỤC'!B42</f>
        <v xml:space="preserve">Kẹp giấy C82 </v>
      </c>
      <c r="C43" s="10" t="str">
        <f>'[1]DANH MỤC'!C42</f>
        <v>Hộp</v>
      </c>
      <c r="D43" s="6"/>
      <c r="E43" s="6"/>
      <c r="F43" s="6" t="e">
        <f>#REF!</f>
        <v>#REF!</v>
      </c>
      <c r="G43" s="7" t="e">
        <f>VLOOKUP(#REF!,[1]nhập!$A$6:$U$158,28,0)</f>
        <v>#REF!</v>
      </c>
      <c r="H43" s="6">
        <f>[1]CTY!T44+[1]HCNS!N44+[1]KD!N44+[1]KT!N44+[1]XDV!N44+[1]XNK!N44</f>
        <v>0</v>
      </c>
      <c r="I43" s="6" t="e">
        <f t="shared" si="0"/>
        <v>#REF!</v>
      </c>
      <c r="J43" s="8" t="e">
        <f t="shared" si="1"/>
        <v>#REF!</v>
      </c>
      <c r="K43" s="8" t="e">
        <f>VLOOKUP(#REF!,[1]nhập!D45:AD194,36,0)</f>
        <v>#REF!</v>
      </c>
      <c r="L43" s="9">
        <f>[1]CTY!U44+[1]HCNS!O44+[1]KD!O44+[1]KT!O44+[1]XDV!O44+[1]XNK!O44</f>
        <v>0</v>
      </c>
      <c r="M43" s="8" t="e">
        <f t="shared" si="2"/>
        <v>#REF!</v>
      </c>
      <c r="N43" s="8" t="e">
        <f t="shared" si="3"/>
        <v>#REF!</v>
      </c>
      <c r="O43" s="8" t="e">
        <f>VLOOKUP(#REF!,[1]nhập!$D$6:$AK$156,44,0)</f>
        <v>#REF!</v>
      </c>
      <c r="P43" s="9">
        <f>[1]CTY!V44+[1]HCNS!P44+[1]KD!P44+[1]KT!P44+[1]XDV!P44+[1]XNK!P44</f>
        <v>0</v>
      </c>
      <c r="Q43" s="8" t="e">
        <f t="shared" si="4"/>
        <v>#REF!</v>
      </c>
      <c r="R43" s="8" t="e">
        <f t="shared" si="5"/>
        <v>#REF!</v>
      </c>
      <c r="S43" s="8" t="e">
        <f>VLOOKUP(#REF!,[1]nhập!$D$6:$AK$156,44,0)</f>
        <v>#REF!</v>
      </c>
      <c r="T43" s="9">
        <f>[1]CTY!AF44+[1]HCNS!T44+[1]KD!T44+[1]KT!T44+[1]XDV!T44+[1]XNK!T44</f>
        <v>0</v>
      </c>
      <c r="U43" s="8" t="e">
        <f t="shared" si="6"/>
        <v>#REF!</v>
      </c>
    </row>
    <row r="44" spans="1:21" s="12" customFormat="1" ht="23.25" hidden="1" customHeight="1" x14ac:dyDescent="0.2">
      <c r="A44" s="10">
        <f>'[1]DANH MỤC'!A43</f>
        <v>41</v>
      </c>
      <c r="B44" s="11" t="str">
        <f>'[1]DANH MỤC'!B43</f>
        <v>Kẹp giấy C32 (tròn)</v>
      </c>
      <c r="C44" s="10" t="str">
        <f>'[1]DANH MỤC'!C43</f>
        <v>Hộp</v>
      </c>
      <c r="D44" s="6"/>
      <c r="E44" s="6"/>
      <c r="F44" s="6" t="e">
        <f>#REF!</f>
        <v>#REF!</v>
      </c>
      <c r="G44" s="7" t="e">
        <f>VLOOKUP(#REF!,[1]nhập!$A$6:$U$158,28,0)</f>
        <v>#REF!</v>
      </c>
      <c r="H44" s="6">
        <f>[1]CTY!T45+[1]HCNS!N45+[1]KD!N45+[1]KT!N45+[1]XDV!N45+[1]XNK!N45</f>
        <v>0</v>
      </c>
      <c r="I44" s="6" t="e">
        <f t="shared" si="0"/>
        <v>#REF!</v>
      </c>
      <c r="J44" s="8" t="e">
        <f t="shared" si="1"/>
        <v>#REF!</v>
      </c>
      <c r="K44" s="8" t="e">
        <f>VLOOKUP(#REF!,[1]nhập!D46:AD195,36,0)</f>
        <v>#REF!</v>
      </c>
      <c r="L44" s="9">
        <f>[1]CTY!U45+[1]HCNS!O45+[1]KD!O45+[1]KT!O45+[1]XDV!O45+[1]XNK!O45</f>
        <v>0</v>
      </c>
      <c r="M44" s="8" t="e">
        <f t="shared" si="2"/>
        <v>#REF!</v>
      </c>
      <c r="N44" s="8" t="e">
        <f t="shared" si="3"/>
        <v>#REF!</v>
      </c>
      <c r="O44" s="8" t="e">
        <f>VLOOKUP(#REF!,[1]nhập!$D$6:$AK$156,44,0)</f>
        <v>#REF!</v>
      </c>
      <c r="P44" s="9">
        <f>[1]CTY!V45+[1]HCNS!P45+[1]KD!P45+[1]KT!P45+[1]XDV!P45+[1]XNK!P45</f>
        <v>0</v>
      </c>
      <c r="Q44" s="8" t="e">
        <f t="shared" si="4"/>
        <v>#REF!</v>
      </c>
      <c r="R44" s="8" t="e">
        <f t="shared" si="5"/>
        <v>#REF!</v>
      </c>
      <c r="S44" s="8" t="e">
        <f>VLOOKUP(#REF!,[1]nhập!$D$6:$AK$156,44,0)</f>
        <v>#REF!</v>
      </c>
      <c r="T44" s="9">
        <f>[1]CTY!AF45+[1]HCNS!T45+[1]KD!T45+[1]KT!T45+[1]XDV!T45+[1]XNK!T45</f>
        <v>0</v>
      </c>
      <c r="U44" s="8" t="e">
        <f t="shared" si="6"/>
        <v>#REF!</v>
      </c>
    </row>
    <row r="45" spans="1:21" s="12" customFormat="1" ht="23.25" hidden="1" customHeight="1" x14ac:dyDescent="0.2">
      <c r="A45" s="10">
        <f>'[1]DANH MỤC'!A44</f>
        <v>42</v>
      </c>
      <c r="B45" s="11" t="str">
        <f>'[1]DANH MỤC'!B44</f>
        <v>Kẹp giấy C62 (tam giác)</v>
      </c>
      <c r="C45" s="10" t="str">
        <f>'[1]DANH MỤC'!C44</f>
        <v>Hộp</v>
      </c>
      <c r="D45" s="6"/>
      <c r="E45" s="6"/>
      <c r="F45" s="6" t="e">
        <f>#REF!</f>
        <v>#REF!</v>
      </c>
      <c r="G45" s="7" t="e">
        <f>VLOOKUP(#REF!,[1]nhập!$A$6:$U$158,28,0)</f>
        <v>#REF!</v>
      </c>
      <c r="H45" s="6">
        <f>[1]CTY!T46+[1]HCNS!N46+[1]KD!N46+[1]KT!N46+[1]XDV!N46+[1]XNK!N46</f>
        <v>0</v>
      </c>
      <c r="I45" s="6" t="e">
        <f t="shared" si="0"/>
        <v>#REF!</v>
      </c>
      <c r="J45" s="8" t="e">
        <f t="shared" si="1"/>
        <v>#REF!</v>
      </c>
      <c r="K45" s="8" t="e">
        <f>VLOOKUP(#REF!,[1]nhập!D47:AD196,36,0)</f>
        <v>#REF!</v>
      </c>
      <c r="L45" s="9">
        <f>[1]CTY!U46+[1]HCNS!O46+[1]KD!O46+[1]KT!O46+[1]XDV!O46+[1]XNK!O46</f>
        <v>0</v>
      </c>
      <c r="M45" s="8" t="e">
        <f t="shared" si="2"/>
        <v>#REF!</v>
      </c>
      <c r="N45" s="8" t="e">
        <f t="shared" si="3"/>
        <v>#REF!</v>
      </c>
      <c r="O45" s="8" t="e">
        <f>VLOOKUP(#REF!,[1]nhập!$D$6:$AK$156,44,0)</f>
        <v>#REF!</v>
      </c>
      <c r="P45" s="9">
        <f>[1]CTY!V46+[1]HCNS!P46+[1]KD!P46+[1]KT!P46+[1]XDV!P46+[1]XNK!P46</f>
        <v>0</v>
      </c>
      <c r="Q45" s="8" t="e">
        <f t="shared" si="4"/>
        <v>#REF!</v>
      </c>
      <c r="R45" s="8" t="e">
        <f t="shared" si="5"/>
        <v>#REF!</v>
      </c>
      <c r="S45" s="8" t="e">
        <f>VLOOKUP(#REF!,[1]nhập!$D$6:$AK$156,44,0)</f>
        <v>#REF!</v>
      </c>
      <c r="T45" s="9">
        <f>[1]CTY!AF46+[1]HCNS!T46+[1]KD!T46+[1]KT!T46+[1]XDV!T46+[1]XNK!T46</f>
        <v>0</v>
      </c>
      <c r="U45" s="8" t="e">
        <f t="shared" si="6"/>
        <v>#REF!</v>
      </c>
    </row>
    <row r="46" spans="1:21" s="12" customFormat="1" ht="23.25" hidden="1" customHeight="1" x14ac:dyDescent="0.2">
      <c r="A46" s="10">
        <f>'[1]DANH MỤC'!A45</f>
        <v>43</v>
      </c>
      <c r="B46" s="11" t="str">
        <f>'[1]DANH MỤC'!B45</f>
        <v xml:space="preserve">Cắt băng keo </v>
      </c>
      <c r="C46" s="10" t="str">
        <f>'[1]DANH MỤC'!C45</f>
        <v>Cái</v>
      </c>
      <c r="D46" s="6"/>
      <c r="E46" s="6"/>
      <c r="F46" s="6" t="e">
        <f>#REF!</f>
        <v>#REF!</v>
      </c>
      <c r="G46" s="7" t="e">
        <f>VLOOKUP(#REF!,[1]nhập!$A$6:$U$158,28,0)</f>
        <v>#REF!</v>
      </c>
      <c r="H46" s="6">
        <f>[1]CTY!T47+[1]HCNS!N47+[1]KD!N47+[1]KT!N47+[1]XDV!N47+[1]XNK!N47</f>
        <v>0</v>
      </c>
      <c r="I46" s="6" t="e">
        <f t="shared" si="0"/>
        <v>#REF!</v>
      </c>
      <c r="J46" s="8" t="e">
        <f t="shared" si="1"/>
        <v>#REF!</v>
      </c>
      <c r="K46" s="8" t="e">
        <f>VLOOKUP(#REF!,[1]nhập!D48:AD197,36,0)</f>
        <v>#REF!</v>
      </c>
      <c r="L46" s="9">
        <f>[1]CTY!U47+[1]HCNS!O47+[1]KD!O47+[1]KT!O47+[1]XDV!O47+[1]XNK!O47</f>
        <v>0</v>
      </c>
      <c r="M46" s="8" t="e">
        <f t="shared" si="2"/>
        <v>#REF!</v>
      </c>
      <c r="N46" s="8" t="e">
        <f t="shared" si="3"/>
        <v>#REF!</v>
      </c>
      <c r="O46" s="8" t="e">
        <f>VLOOKUP(#REF!,[1]nhập!$D$6:$AK$156,44,0)</f>
        <v>#REF!</v>
      </c>
      <c r="P46" s="9">
        <f>[1]CTY!V47+[1]HCNS!P47+[1]KD!P47+[1]KT!P47+[1]XDV!P47+[1]XNK!P47</f>
        <v>0</v>
      </c>
      <c r="Q46" s="8" t="e">
        <f t="shared" si="4"/>
        <v>#REF!</v>
      </c>
      <c r="R46" s="8" t="e">
        <f t="shared" si="5"/>
        <v>#REF!</v>
      </c>
      <c r="S46" s="8" t="e">
        <f>VLOOKUP(#REF!,[1]nhập!$D$6:$AK$156,44,0)</f>
        <v>#REF!</v>
      </c>
      <c r="T46" s="9">
        <f>[1]CTY!AF47+[1]HCNS!T47+[1]KD!T47+[1]KT!T47+[1]XDV!T47+[1]XNK!T47</f>
        <v>0</v>
      </c>
      <c r="U46" s="8" t="e">
        <f t="shared" si="6"/>
        <v>#REF!</v>
      </c>
    </row>
    <row r="47" spans="1:21" s="12" customFormat="1" ht="23.25" hidden="1" customHeight="1" x14ac:dyDescent="0.2">
      <c r="A47" s="10">
        <f>'[1]DANH MỤC'!A46</f>
        <v>44</v>
      </c>
      <c r="B47" s="11" t="str">
        <f>'[1]DANH MỤC'!B46</f>
        <v>Máy tính casio 12 số</v>
      </c>
      <c r="C47" s="10" t="str">
        <f>'[1]DANH MỤC'!C46</f>
        <v>Cái</v>
      </c>
      <c r="D47" s="6"/>
      <c r="E47" s="6"/>
      <c r="F47" s="6" t="e">
        <f>#REF!</f>
        <v>#REF!</v>
      </c>
      <c r="G47" s="7" t="e">
        <f>VLOOKUP(#REF!,[1]nhập!$A$6:$U$158,28,0)</f>
        <v>#REF!</v>
      </c>
      <c r="H47" s="6">
        <f>[1]CTY!T48+[1]HCNS!N48+[1]KD!N48+[1]KT!N48+[1]XDV!N48+[1]XNK!N48</f>
        <v>0</v>
      </c>
      <c r="I47" s="6" t="e">
        <f t="shared" si="0"/>
        <v>#REF!</v>
      </c>
      <c r="J47" s="8" t="e">
        <f t="shared" si="1"/>
        <v>#REF!</v>
      </c>
      <c r="K47" s="8" t="e">
        <f>VLOOKUP(#REF!,[1]nhập!D49:AD198,36,0)</f>
        <v>#REF!</v>
      </c>
      <c r="L47" s="9">
        <f>[1]CTY!U48+[1]HCNS!O48+[1]KD!O48+[1]KT!O48+[1]XDV!O48+[1]XNK!O48</f>
        <v>0</v>
      </c>
      <c r="M47" s="8" t="e">
        <f t="shared" si="2"/>
        <v>#REF!</v>
      </c>
      <c r="N47" s="8" t="e">
        <f t="shared" si="3"/>
        <v>#REF!</v>
      </c>
      <c r="O47" s="8" t="e">
        <f>VLOOKUP(#REF!,[1]nhập!$D$6:$AK$156,44,0)</f>
        <v>#REF!</v>
      </c>
      <c r="P47" s="9">
        <f>[1]CTY!V48+[1]HCNS!P48+[1]KD!P48+[1]KT!P48+[1]XDV!P48+[1]XNK!P48</f>
        <v>0</v>
      </c>
      <c r="Q47" s="8" t="e">
        <f t="shared" si="4"/>
        <v>#REF!</v>
      </c>
      <c r="R47" s="8" t="e">
        <f t="shared" si="5"/>
        <v>#REF!</v>
      </c>
      <c r="S47" s="8" t="e">
        <f>VLOOKUP(#REF!,[1]nhập!$D$6:$AK$156,44,0)</f>
        <v>#REF!</v>
      </c>
      <c r="T47" s="9">
        <f>[1]CTY!AF48+[1]HCNS!T48+[1]KD!T48+[1]KT!T48+[1]XDV!T48+[1]XNK!T48</f>
        <v>0</v>
      </c>
      <c r="U47" s="8" t="e">
        <f t="shared" si="6"/>
        <v>#REF!</v>
      </c>
    </row>
    <row r="48" spans="1:21" s="12" customFormat="1" ht="23.25" hidden="1" customHeight="1" x14ac:dyDescent="0.2">
      <c r="A48" s="10">
        <f>'[1]DANH MỤC'!A47</f>
        <v>45</v>
      </c>
      <c r="B48" s="11" t="str">
        <f>'[1]DANH MỤC'!B47</f>
        <v>Bút lông bảng WB - 03 (màu xanh)</v>
      </c>
      <c r="C48" s="10" t="str">
        <f>'[1]DANH MỤC'!C47</f>
        <v xml:space="preserve">Cây </v>
      </c>
      <c r="D48" s="6"/>
      <c r="E48" s="6"/>
      <c r="F48" s="6" t="e">
        <f>#REF!</f>
        <v>#REF!</v>
      </c>
      <c r="G48" s="7" t="e">
        <f>VLOOKUP(#REF!,[1]nhập!$A$6:$U$158,28,0)</f>
        <v>#REF!</v>
      </c>
      <c r="H48" s="6">
        <f>[1]CTY!T49+[1]HCNS!N49+[1]KD!N49+[1]KT!N49+[1]XDV!N49+[1]XNK!N49</f>
        <v>0</v>
      </c>
      <c r="I48" s="6" t="e">
        <f t="shared" si="0"/>
        <v>#REF!</v>
      </c>
      <c r="J48" s="8" t="e">
        <f t="shared" si="1"/>
        <v>#REF!</v>
      </c>
      <c r="K48" s="8" t="e">
        <f>VLOOKUP(#REF!,[1]nhập!D50:AD199,36,0)</f>
        <v>#REF!</v>
      </c>
      <c r="L48" s="9">
        <f>[1]CTY!U49+[1]HCNS!O49+[1]KD!O49+[1]KT!O49+[1]XDV!O49+[1]XNK!O49</f>
        <v>0</v>
      </c>
      <c r="M48" s="8" t="e">
        <f t="shared" si="2"/>
        <v>#REF!</v>
      </c>
      <c r="N48" s="8" t="e">
        <f t="shared" si="3"/>
        <v>#REF!</v>
      </c>
      <c r="O48" s="8" t="e">
        <f>VLOOKUP(#REF!,[1]nhập!$D$6:$AK$156,44,0)</f>
        <v>#REF!</v>
      </c>
      <c r="P48" s="9">
        <f>[1]CTY!V49+[1]HCNS!P49+[1]KD!P49+[1]KT!P49+[1]XDV!P49+[1]XNK!P49</f>
        <v>0</v>
      </c>
      <c r="Q48" s="8" t="e">
        <f t="shared" si="4"/>
        <v>#REF!</v>
      </c>
      <c r="R48" s="8" t="e">
        <f t="shared" si="5"/>
        <v>#REF!</v>
      </c>
      <c r="S48" s="8" t="e">
        <f>VLOOKUP(#REF!,[1]nhập!$D$6:$AK$156,44,0)</f>
        <v>#REF!</v>
      </c>
      <c r="T48" s="9">
        <f>[1]CTY!AF49+[1]HCNS!T49+[1]KD!T49+[1]KT!T49+[1]XDV!T49+[1]XNK!T49</f>
        <v>0</v>
      </c>
      <c r="U48" s="8" t="e">
        <f t="shared" si="6"/>
        <v>#REF!</v>
      </c>
    </row>
    <row r="49" spans="1:21" s="12" customFormat="1" ht="23.25" hidden="1" customHeight="1" x14ac:dyDescent="0.2">
      <c r="A49" s="10">
        <f>'[1]DANH MỤC'!A48</f>
        <v>46</v>
      </c>
      <c r="B49" s="11" t="str">
        <f>'[1]DANH MỤC'!B48</f>
        <v>Bút lông dầu (màu đỏ)</v>
      </c>
      <c r="C49" s="10" t="str">
        <f>'[1]DANH MỤC'!C48</f>
        <v xml:space="preserve">Cây </v>
      </c>
      <c r="D49" s="6"/>
      <c r="E49" s="6"/>
      <c r="F49" s="6" t="e">
        <f>#REF!</f>
        <v>#REF!</v>
      </c>
      <c r="G49" s="7" t="e">
        <f>VLOOKUP(#REF!,[1]nhập!$A$6:$U$158,28,0)</f>
        <v>#REF!</v>
      </c>
      <c r="H49" s="6">
        <f>[1]CTY!T50+[1]HCNS!N50+[1]KD!N50+[1]KT!N50+[1]XDV!N50+[1]XNK!N50</f>
        <v>0</v>
      </c>
      <c r="I49" s="6" t="e">
        <f t="shared" si="0"/>
        <v>#REF!</v>
      </c>
      <c r="J49" s="8" t="e">
        <f t="shared" si="1"/>
        <v>#REF!</v>
      </c>
      <c r="K49" s="8" t="e">
        <f>VLOOKUP(#REF!,[1]nhập!D51:AD200,36,0)</f>
        <v>#REF!</v>
      </c>
      <c r="L49" s="9">
        <f>[1]CTY!U50+[1]HCNS!O50+[1]KD!O50+[1]KT!O50+[1]XDV!O50+[1]XNK!O50</f>
        <v>0</v>
      </c>
      <c r="M49" s="8" t="e">
        <f t="shared" si="2"/>
        <v>#REF!</v>
      </c>
      <c r="N49" s="8" t="e">
        <f t="shared" si="3"/>
        <v>#REF!</v>
      </c>
      <c r="O49" s="8" t="e">
        <f>VLOOKUP(#REF!,[1]nhập!$D$6:$AK$156,44,0)</f>
        <v>#REF!</v>
      </c>
      <c r="P49" s="9">
        <f>[1]CTY!V50+[1]HCNS!P50+[1]KD!P50+[1]KT!P50+[1]XDV!P50+[1]XNK!P50</f>
        <v>0</v>
      </c>
      <c r="Q49" s="8" t="e">
        <f t="shared" si="4"/>
        <v>#REF!</v>
      </c>
      <c r="R49" s="8" t="e">
        <f t="shared" si="5"/>
        <v>#REF!</v>
      </c>
      <c r="S49" s="8" t="e">
        <f>VLOOKUP(#REF!,[1]nhập!$D$6:$AK$156,44,0)</f>
        <v>#REF!</v>
      </c>
      <c r="T49" s="9">
        <f>[1]CTY!AF50+[1]HCNS!T50+[1]KD!T50+[1]KT!T50+[1]XDV!T50+[1]XNK!T50</f>
        <v>0</v>
      </c>
      <c r="U49" s="8" t="e">
        <f t="shared" si="6"/>
        <v>#REF!</v>
      </c>
    </row>
    <row r="50" spans="1:21" s="12" customFormat="1" ht="23.25" hidden="1" customHeight="1" x14ac:dyDescent="0.2">
      <c r="A50" s="10">
        <f>'[1]DANH MỤC'!A49</f>
        <v>47</v>
      </c>
      <c r="B50" s="11" t="str">
        <f>'[1]DANH MỤC'!B49</f>
        <v>Bút lông dầu kim (màu xanh)</v>
      </c>
      <c r="C50" s="10" t="str">
        <f>'[1]DANH MỤC'!C49</f>
        <v xml:space="preserve">Cây </v>
      </c>
      <c r="D50" s="6"/>
      <c r="E50" s="6"/>
      <c r="F50" s="6" t="e">
        <f>#REF!</f>
        <v>#REF!</v>
      </c>
      <c r="G50" s="7" t="e">
        <f>VLOOKUP(#REF!,[1]nhập!$A$6:$U$158,28,0)</f>
        <v>#REF!</v>
      </c>
      <c r="H50" s="6">
        <f>[1]CTY!T51+[1]HCNS!N51+[1]KD!N51+[1]KT!N51+[1]XDV!N51+[1]XNK!N51</f>
        <v>0</v>
      </c>
      <c r="I50" s="6" t="e">
        <f t="shared" si="0"/>
        <v>#REF!</v>
      </c>
      <c r="J50" s="8" t="e">
        <f t="shared" si="1"/>
        <v>#REF!</v>
      </c>
      <c r="K50" s="8" t="e">
        <f>VLOOKUP(#REF!,[1]nhập!D52:AD201,36,0)</f>
        <v>#REF!</v>
      </c>
      <c r="L50" s="9">
        <f>[1]CTY!U51+[1]HCNS!O51+[1]KD!O51+[1]KT!O51+[1]XDV!O51+[1]XNK!O51</f>
        <v>0</v>
      </c>
      <c r="M50" s="8" t="e">
        <f t="shared" si="2"/>
        <v>#REF!</v>
      </c>
      <c r="N50" s="8" t="e">
        <f t="shared" si="3"/>
        <v>#REF!</v>
      </c>
      <c r="O50" s="8" t="e">
        <f>VLOOKUP(#REF!,[1]nhập!$D$6:$AK$156,44,0)</f>
        <v>#REF!</v>
      </c>
      <c r="P50" s="9">
        <f>[1]CTY!V51+[1]HCNS!P51+[1]KD!P51+[1]KT!P51+[1]XDV!P51+[1]XNK!P51</f>
        <v>0</v>
      </c>
      <c r="Q50" s="8" t="e">
        <f t="shared" si="4"/>
        <v>#REF!</v>
      </c>
      <c r="R50" s="8" t="e">
        <f t="shared" si="5"/>
        <v>#REF!</v>
      </c>
      <c r="S50" s="8" t="e">
        <f>VLOOKUP(#REF!,[1]nhập!$D$6:$AK$156,44,0)</f>
        <v>#REF!</v>
      </c>
      <c r="T50" s="9">
        <f>[1]CTY!AF51+[1]HCNS!T51+[1]KD!T51+[1]KT!T51+[1]XDV!T51+[1]XNK!T51</f>
        <v>0</v>
      </c>
      <c r="U50" s="8" t="e">
        <f t="shared" si="6"/>
        <v>#REF!</v>
      </c>
    </row>
    <row r="51" spans="1:21" s="12" customFormat="1" ht="23.25" hidden="1" customHeight="1" x14ac:dyDescent="0.2">
      <c r="A51" s="10">
        <f>'[1]DANH MỤC'!A50</f>
        <v>48</v>
      </c>
      <c r="B51" s="11" t="str">
        <f>'[1]DANH MỤC'!B50</f>
        <v>Kẹp bướm 15mm</v>
      </c>
      <c r="C51" s="10" t="str">
        <f>'[1]DANH MỤC'!C50</f>
        <v>Cái</v>
      </c>
      <c r="D51" s="6"/>
      <c r="E51" s="6"/>
      <c r="F51" s="6" t="e">
        <f>#REF!</f>
        <v>#REF!</v>
      </c>
      <c r="G51" s="7" t="e">
        <f>VLOOKUP(#REF!,[1]nhập!$A$6:$U$158,28,0)</f>
        <v>#REF!</v>
      </c>
      <c r="H51" s="6">
        <f>[1]CTY!T52+[1]HCNS!N52+[1]KD!N52+[1]KT!N52+[1]XDV!N52+[1]XNK!N52</f>
        <v>0</v>
      </c>
      <c r="I51" s="6" t="e">
        <f t="shared" si="0"/>
        <v>#REF!</v>
      </c>
      <c r="J51" s="8" t="e">
        <f t="shared" si="1"/>
        <v>#REF!</v>
      </c>
      <c r="K51" s="8" t="e">
        <f>VLOOKUP(#REF!,[1]nhập!D53:AD202,36,0)</f>
        <v>#REF!</v>
      </c>
      <c r="L51" s="9">
        <f>[1]CTY!U52+[1]HCNS!O52+[1]KD!O52+[1]KT!O52+[1]XDV!O52+[1]XNK!O52</f>
        <v>0</v>
      </c>
      <c r="M51" s="8" t="e">
        <f t="shared" si="2"/>
        <v>#REF!</v>
      </c>
      <c r="N51" s="8" t="e">
        <f t="shared" si="3"/>
        <v>#REF!</v>
      </c>
      <c r="O51" s="8" t="e">
        <f>VLOOKUP(#REF!,[1]nhập!$D$6:$AK$156,44,0)</f>
        <v>#REF!</v>
      </c>
      <c r="P51" s="9">
        <f>[1]CTY!V52+[1]HCNS!P52+[1]KD!P52+[1]KT!P52+[1]XDV!P52+[1]XNK!P52</f>
        <v>0</v>
      </c>
      <c r="Q51" s="8" t="e">
        <f t="shared" si="4"/>
        <v>#REF!</v>
      </c>
      <c r="R51" s="8" t="e">
        <f t="shared" si="5"/>
        <v>#REF!</v>
      </c>
      <c r="S51" s="8" t="e">
        <f>VLOOKUP(#REF!,[1]nhập!$D$6:$AK$156,44,0)</f>
        <v>#REF!</v>
      </c>
      <c r="T51" s="9">
        <f>[1]CTY!AF52+[1]HCNS!T52+[1]KD!T52+[1]KT!T52+[1]XDV!T52+[1]XNK!T52</f>
        <v>0</v>
      </c>
      <c r="U51" s="8" t="e">
        <f t="shared" si="6"/>
        <v>#REF!</v>
      </c>
    </row>
    <row r="52" spans="1:21" s="12" customFormat="1" ht="23.25" hidden="1" customHeight="1" x14ac:dyDescent="0.2">
      <c r="A52" s="10">
        <f>'[1]DANH MỤC'!A51</f>
        <v>49</v>
      </c>
      <c r="B52" s="11" t="str">
        <f>'[1]DANH MỤC'!B51</f>
        <v>Kẹp bướm 19mm</v>
      </c>
      <c r="C52" s="10" t="str">
        <f>'[1]DANH MỤC'!C51</f>
        <v>Cái</v>
      </c>
      <c r="D52" s="6"/>
      <c r="E52" s="6"/>
      <c r="F52" s="6" t="e">
        <f>#REF!</f>
        <v>#REF!</v>
      </c>
      <c r="G52" s="7" t="e">
        <f>VLOOKUP(#REF!,[1]nhập!$A$6:$U$158,28,0)</f>
        <v>#REF!</v>
      </c>
      <c r="H52" s="6">
        <f>[1]CTY!T53+[1]HCNS!N53+[1]KD!N53+[1]KT!N53+[1]XDV!N53+[1]XNK!N53</f>
        <v>0</v>
      </c>
      <c r="I52" s="6" t="e">
        <f t="shared" si="0"/>
        <v>#REF!</v>
      </c>
      <c r="J52" s="8" t="e">
        <f t="shared" si="1"/>
        <v>#REF!</v>
      </c>
      <c r="K52" s="8" t="e">
        <f>VLOOKUP(#REF!,[1]nhập!D54:AD203,36,0)</f>
        <v>#REF!</v>
      </c>
      <c r="L52" s="9">
        <f>[1]CTY!U53+[1]HCNS!O53+[1]KD!O53+[1]KT!O53+[1]XDV!O53+[1]XNK!O53</f>
        <v>0</v>
      </c>
      <c r="M52" s="8" t="e">
        <f t="shared" si="2"/>
        <v>#REF!</v>
      </c>
      <c r="N52" s="8" t="e">
        <f t="shared" si="3"/>
        <v>#REF!</v>
      </c>
      <c r="O52" s="8" t="e">
        <f>VLOOKUP(#REF!,[1]nhập!$D$6:$AK$156,44,0)</f>
        <v>#REF!</v>
      </c>
      <c r="P52" s="9">
        <f>[1]CTY!V53+[1]HCNS!P53+[1]KD!P53+[1]KT!P53+[1]XDV!P53+[1]XNK!P53</f>
        <v>0</v>
      </c>
      <c r="Q52" s="8" t="e">
        <f t="shared" si="4"/>
        <v>#REF!</v>
      </c>
      <c r="R52" s="8" t="e">
        <f t="shared" si="5"/>
        <v>#REF!</v>
      </c>
      <c r="S52" s="8" t="e">
        <f>VLOOKUP(#REF!,[1]nhập!$D$6:$AK$156,44,0)</f>
        <v>#REF!</v>
      </c>
      <c r="T52" s="9">
        <f>[1]CTY!AF53+[1]HCNS!T53+[1]KD!T53+[1]KT!T53+[1]XDV!T53+[1]XNK!T53</f>
        <v>0</v>
      </c>
      <c r="U52" s="8" t="e">
        <f t="shared" si="6"/>
        <v>#REF!</v>
      </c>
    </row>
    <row r="53" spans="1:21" s="12" customFormat="1" ht="23.25" hidden="1" customHeight="1" x14ac:dyDescent="0.2">
      <c r="A53" s="10">
        <f>'[1]DANH MỤC'!A52</f>
        <v>50</v>
      </c>
      <c r="B53" s="11" t="str">
        <f>'[1]DANH MỤC'!B52</f>
        <v>Kẹp bướm 25mm</v>
      </c>
      <c r="C53" s="10" t="str">
        <f>'[1]DANH MỤC'!C52</f>
        <v>Cái</v>
      </c>
      <c r="D53" s="6"/>
      <c r="E53" s="6"/>
      <c r="F53" s="6" t="e">
        <f>#REF!</f>
        <v>#REF!</v>
      </c>
      <c r="G53" s="7" t="e">
        <f>VLOOKUP(#REF!,[1]nhập!$A$6:$U$158,28,0)</f>
        <v>#REF!</v>
      </c>
      <c r="H53" s="6">
        <f>[1]CTY!T54+[1]HCNS!N54+[1]KD!N54+[1]KT!N54+[1]XDV!N54+[1]XNK!N54</f>
        <v>0</v>
      </c>
      <c r="I53" s="6" t="e">
        <f t="shared" si="0"/>
        <v>#REF!</v>
      </c>
      <c r="J53" s="8" t="e">
        <f t="shared" si="1"/>
        <v>#REF!</v>
      </c>
      <c r="K53" s="8" t="e">
        <f>VLOOKUP(#REF!,[1]nhập!D55:AD204,36,0)</f>
        <v>#REF!</v>
      </c>
      <c r="L53" s="9">
        <f>[1]CTY!U54+[1]HCNS!O54+[1]KD!O54+[1]KT!O54+[1]XDV!O54+[1]XNK!O54</f>
        <v>0</v>
      </c>
      <c r="M53" s="8" t="e">
        <f t="shared" si="2"/>
        <v>#REF!</v>
      </c>
      <c r="N53" s="8" t="e">
        <f t="shared" si="3"/>
        <v>#REF!</v>
      </c>
      <c r="O53" s="8" t="e">
        <f>VLOOKUP(#REF!,[1]nhập!$D$6:$AK$156,44,0)</f>
        <v>#REF!</v>
      </c>
      <c r="P53" s="9">
        <f>[1]CTY!V54+[1]HCNS!P54+[1]KD!P54+[1]KT!P54+[1]XDV!P54+[1]XNK!P54</f>
        <v>0</v>
      </c>
      <c r="Q53" s="8" t="e">
        <f t="shared" si="4"/>
        <v>#REF!</v>
      </c>
      <c r="R53" s="8" t="e">
        <f t="shared" si="5"/>
        <v>#REF!</v>
      </c>
      <c r="S53" s="8" t="e">
        <f>VLOOKUP(#REF!,[1]nhập!$D$6:$AK$156,44,0)</f>
        <v>#REF!</v>
      </c>
      <c r="T53" s="9">
        <f>[1]CTY!AF54+[1]HCNS!T54+[1]KD!T54+[1]KT!T54+[1]XDV!T54+[1]XNK!T54</f>
        <v>0</v>
      </c>
      <c r="U53" s="8" t="e">
        <f t="shared" si="6"/>
        <v>#REF!</v>
      </c>
    </row>
    <row r="54" spans="1:21" s="12" customFormat="1" ht="23.25" hidden="1" customHeight="1" x14ac:dyDescent="0.2">
      <c r="A54" s="10">
        <f>'[1]DANH MỤC'!A53</f>
        <v>51</v>
      </c>
      <c r="B54" s="11" t="str">
        <f>'[1]DANH MỤC'!B53</f>
        <v>Kẹp bướm 32mm</v>
      </c>
      <c r="C54" s="10" t="str">
        <f>'[1]DANH MỤC'!C53</f>
        <v>Cái</v>
      </c>
      <c r="D54" s="6"/>
      <c r="E54" s="6"/>
      <c r="F54" s="6" t="e">
        <f>#REF!</f>
        <v>#REF!</v>
      </c>
      <c r="G54" s="7" t="e">
        <f>VLOOKUP(#REF!,[1]nhập!$A$6:$U$158,28,0)</f>
        <v>#REF!</v>
      </c>
      <c r="H54" s="6">
        <f>[1]CTY!T55+[1]HCNS!N55+[1]KD!N55+[1]KT!N55+[1]XDV!N55+[1]XNK!N55</f>
        <v>0</v>
      </c>
      <c r="I54" s="6" t="e">
        <f t="shared" si="0"/>
        <v>#REF!</v>
      </c>
      <c r="J54" s="8" t="e">
        <f t="shared" si="1"/>
        <v>#REF!</v>
      </c>
      <c r="K54" s="8" t="e">
        <f>VLOOKUP(#REF!,[1]nhập!D56:AD205,36,0)</f>
        <v>#REF!</v>
      </c>
      <c r="L54" s="9">
        <f>[1]CTY!U55+[1]HCNS!O55+[1]KD!O55+[1]KT!O55+[1]XDV!O55+[1]XNK!O55</f>
        <v>0</v>
      </c>
      <c r="M54" s="8" t="e">
        <f t="shared" si="2"/>
        <v>#REF!</v>
      </c>
      <c r="N54" s="8" t="e">
        <f t="shared" si="3"/>
        <v>#REF!</v>
      </c>
      <c r="O54" s="8" t="e">
        <f>VLOOKUP(#REF!,[1]nhập!$D$6:$AK$156,44,0)</f>
        <v>#REF!</v>
      </c>
      <c r="P54" s="9">
        <f>[1]CTY!V55+[1]HCNS!P55+[1]KD!P55+[1]KT!P55+[1]XDV!P55+[1]XNK!P55</f>
        <v>0</v>
      </c>
      <c r="Q54" s="8" t="e">
        <f t="shared" si="4"/>
        <v>#REF!</v>
      </c>
      <c r="R54" s="8" t="e">
        <f t="shared" si="5"/>
        <v>#REF!</v>
      </c>
      <c r="S54" s="8" t="e">
        <f>VLOOKUP(#REF!,[1]nhập!$D$6:$AK$156,44,0)</f>
        <v>#REF!</v>
      </c>
      <c r="T54" s="9">
        <f>[1]CTY!AF55+[1]HCNS!T55+[1]KD!T55+[1]KT!T55+[1]XDV!T55+[1]XNK!T55</f>
        <v>0</v>
      </c>
      <c r="U54" s="8" t="e">
        <f t="shared" si="6"/>
        <v>#REF!</v>
      </c>
    </row>
    <row r="55" spans="1:21" s="12" customFormat="1" ht="23.25" hidden="1" customHeight="1" x14ac:dyDescent="0.2">
      <c r="A55" s="10">
        <f>'[1]DANH MỤC'!A54</f>
        <v>52</v>
      </c>
      <c r="B55" s="11" t="str">
        <f>'[1]DANH MỤC'!B54</f>
        <v>Kẹp bướm 41mm</v>
      </c>
      <c r="C55" s="10" t="str">
        <f>'[1]DANH MỤC'!C54</f>
        <v>Cái</v>
      </c>
      <c r="D55" s="6"/>
      <c r="E55" s="6"/>
      <c r="F55" s="6" t="e">
        <f>#REF!</f>
        <v>#REF!</v>
      </c>
      <c r="G55" s="7" t="e">
        <f>VLOOKUP(#REF!,[1]nhập!$A$6:$U$158,28,0)</f>
        <v>#REF!</v>
      </c>
      <c r="H55" s="6">
        <f>[1]CTY!T56+[1]HCNS!N56+[1]KD!N56+[1]KT!N56+[1]XDV!N56+[1]XNK!N56</f>
        <v>0</v>
      </c>
      <c r="I55" s="6" t="e">
        <f t="shared" si="0"/>
        <v>#REF!</v>
      </c>
      <c r="J55" s="8" t="e">
        <f t="shared" si="1"/>
        <v>#REF!</v>
      </c>
      <c r="K55" s="8" t="e">
        <f>VLOOKUP(#REF!,[1]nhập!D57:AD206,36,0)</f>
        <v>#REF!</v>
      </c>
      <c r="L55" s="9">
        <f>[1]CTY!U56+[1]HCNS!O56+[1]KD!O56+[1]KT!O56+[1]XDV!O56+[1]XNK!O56</f>
        <v>0</v>
      </c>
      <c r="M55" s="8" t="e">
        <f t="shared" si="2"/>
        <v>#REF!</v>
      </c>
      <c r="N55" s="8" t="e">
        <f t="shared" si="3"/>
        <v>#REF!</v>
      </c>
      <c r="O55" s="8" t="e">
        <f>VLOOKUP(#REF!,[1]nhập!$D$6:$AK$156,44,0)</f>
        <v>#REF!</v>
      </c>
      <c r="P55" s="9">
        <f>[1]CTY!V56+[1]HCNS!P56+[1]KD!P56+[1]KT!P56+[1]XDV!P56+[1]XNK!P56</f>
        <v>0</v>
      </c>
      <c r="Q55" s="8" t="e">
        <f t="shared" si="4"/>
        <v>#REF!</v>
      </c>
      <c r="R55" s="8" t="e">
        <f t="shared" si="5"/>
        <v>#REF!</v>
      </c>
      <c r="S55" s="8" t="e">
        <f>VLOOKUP(#REF!,[1]nhập!$D$6:$AK$156,44,0)</f>
        <v>#REF!</v>
      </c>
      <c r="T55" s="9">
        <f>[1]CTY!AF56+[1]HCNS!T56+[1]KD!T56+[1]KT!T56+[1]XDV!T56+[1]XNK!T56</f>
        <v>0</v>
      </c>
      <c r="U55" s="8" t="e">
        <f t="shared" si="6"/>
        <v>#REF!</v>
      </c>
    </row>
    <row r="56" spans="1:21" s="12" customFormat="1" ht="23.25" hidden="1" customHeight="1" x14ac:dyDescent="0.2">
      <c r="A56" s="10">
        <f>'[1]DANH MỤC'!A55</f>
        <v>53</v>
      </c>
      <c r="B56" s="11" t="str">
        <f>'[1]DANH MỤC'!B55</f>
        <v>Kẹp bướm 51mm</v>
      </c>
      <c r="C56" s="10" t="str">
        <f>'[1]DANH MỤC'!C55</f>
        <v>Cái</v>
      </c>
      <c r="D56" s="6"/>
      <c r="E56" s="6"/>
      <c r="F56" s="6" t="e">
        <f>#REF!</f>
        <v>#REF!</v>
      </c>
      <c r="G56" s="7" t="e">
        <f>VLOOKUP(#REF!,[1]nhập!$A$6:$U$158,28,0)</f>
        <v>#REF!</v>
      </c>
      <c r="H56" s="6">
        <f>[1]CTY!T57+[1]HCNS!N57+[1]KD!N57+[1]KT!N57+[1]XDV!N57+[1]XNK!N57</f>
        <v>0</v>
      </c>
      <c r="I56" s="6" t="e">
        <f t="shared" si="0"/>
        <v>#REF!</v>
      </c>
      <c r="J56" s="8" t="e">
        <f t="shared" si="1"/>
        <v>#REF!</v>
      </c>
      <c r="K56" s="8" t="e">
        <f>VLOOKUP(#REF!,[1]nhập!D58:AD207,36,0)</f>
        <v>#REF!</v>
      </c>
      <c r="L56" s="9">
        <f>[1]CTY!U57+[1]HCNS!O57+[1]KD!O57+[1]KT!O57+[1]XDV!O57+[1]XNK!O57</f>
        <v>0</v>
      </c>
      <c r="M56" s="8" t="e">
        <f t="shared" si="2"/>
        <v>#REF!</v>
      </c>
      <c r="N56" s="8" t="e">
        <f t="shared" si="3"/>
        <v>#REF!</v>
      </c>
      <c r="O56" s="8" t="e">
        <f>VLOOKUP(#REF!,[1]nhập!$D$6:$AK$156,44,0)</f>
        <v>#REF!</v>
      </c>
      <c r="P56" s="9">
        <f>[1]CTY!V57+[1]HCNS!P57+[1]KD!P57+[1]KT!P57+[1]XDV!P57+[1]XNK!P57</f>
        <v>0</v>
      </c>
      <c r="Q56" s="8" t="e">
        <f t="shared" si="4"/>
        <v>#REF!</v>
      </c>
      <c r="R56" s="8" t="e">
        <f t="shared" si="5"/>
        <v>#REF!</v>
      </c>
      <c r="S56" s="8" t="e">
        <f>VLOOKUP(#REF!,[1]nhập!$D$6:$AK$156,44,0)</f>
        <v>#REF!</v>
      </c>
      <c r="T56" s="9">
        <f>[1]CTY!AF57+[1]HCNS!T57+[1]KD!T57+[1]KT!T57+[1]XDV!T57+[1]XNK!T57</f>
        <v>0</v>
      </c>
      <c r="U56" s="8" t="e">
        <f t="shared" si="6"/>
        <v>#REF!</v>
      </c>
    </row>
    <row r="57" spans="1:21" s="16" customFormat="1" ht="23.25" hidden="1" customHeight="1" x14ac:dyDescent="0.2">
      <c r="A57" s="13">
        <f>'[1]DANH MỤC'!A56</f>
        <v>54</v>
      </c>
      <c r="B57" s="11" t="str">
        <f>'[1]DANH MỤC'!B56</f>
        <v>Viết Gel Sunbeam (xanh)</v>
      </c>
      <c r="C57" s="10" t="str">
        <f>'[1]DANH MỤC'!C56</f>
        <v xml:space="preserve">Cây </v>
      </c>
      <c r="D57" s="6"/>
      <c r="E57" s="6"/>
      <c r="F57" s="6" t="e">
        <f>#REF!</f>
        <v>#REF!</v>
      </c>
      <c r="G57" s="7" t="e">
        <f>VLOOKUP(#REF!,[1]nhập!$A$6:$U$158,28,0)</f>
        <v>#REF!</v>
      </c>
      <c r="H57" s="6">
        <f>[1]CTY!T58+[1]HCNS!N58+[1]KD!N58+[1]KT!N58+[1]XDV!N58+[1]XNK!N58</f>
        <v>0</v>
      </c>
      <c r="I57" s="6" t="e">
        <f t="shared" si="0"/>
        <v>#REF!</v>
      </c>
      <c r="J57" s="14" t="e">
        <f t="shared" si="1"/>
        <v>#REF!</v>
      </c>
      <c r="K57" s="14" t="e">
        <f>VLOOKUP(#REF!,[1]nhập!D59:AD208,36,0)</f>
        <v>#REF!</v>
      </c>
      <c r="L57" s="15">
        <f>[1]CTY!U58+[1]HCNS!O58+[1]KD!O58+[1]KT!O58+[1]XDV!O58+[1]XNK!O58</f>
        <v>0</v>
      </c>
      <c r="M57" s="14" t="e">
        <f t="shared" si="2"/>
        <v>#REF!</v>
      </c>
      <c r="N57" s="8" t="e">
        <f t="shared" si="3"/>
        <v>#REF!</v>
      </c>
      <c r="O57" s="8" t="e">
        <f>VLOOKUP(#REF!,[1]nhập!$D$6:$AK$156,44,0)</f>
        <v>#REF!</v>
      </c>
      <c r="P57" s="9">
        <f>[1]CTY!V58+[1]HCNS!P58+[1]KD!P58+[1]KT!P58+[1]XDV!P58+[1]XNK!P58</f>
        <v>0</v>
      </c>
      <c r="Q57" s="8" t="e">
        <f t="shared" si="4"/>
        <v>#REF!</v>
      </c>
      <c r="R57" s="8" t="e">
        <f t="shared" si="5"/>
        <v>#REF!</v>
      </c>
      <c r="S57" s="8" t="e">
        <f>VLOOKUP(#REF!,[1]nhập!$D$6:$AK$156,44,0)</f>
        <v>#REF!</v>
      </c>
      <c r="T57" s="9">
        <f>[1]CTY!AF58+[1]HCNS!T58+[1]KD!T58+[1]KT!T58+[1]XDV!T58+[1]XNK!T58</f>
        <v>0</v>
      </c>
      <c r="U57" s="8" t="e">
        <f t="shared" si="6"/>
        <v>#REF!</v>
      </c>
    </row>
    <row r="58" spans="1:21" s="16" customFormat="1" ht="23.25" hidden="1" customHeight="1" x14ac:dyDescent="0.2">
      <c r="A58" s="13">
        <f>'[1]DANH MỤC'!A57</f>
        <v>55</v>
      </c>
      <c r="B58" s="11" t="str">
        <f>'[1]DANH MỤC'!B57</f>
        <v>Viết Gel Sunbeam (đỏ)</v>
      </c>
      <c r="C58" s="10" t="str">
        <f>'[1]DANH MỤC'!C57</f>
        <v xml:space="preserve">Cây </v>
      </c>
      <c r="D58" s="6"/>
      <c r="E58" s="6"/>
      <c r="F58" s="6" t="e">
        <f>#REF!</f>
        <v>#REF!</v>
      </c>
      <c r="G58" s="7" t="e">
        <f>VLOOKUP(#REF!,[1]nhập!$A$6:$U$158,28,0)</f>
        <v>#REF!</v>
      </c>
      <c r="H58" s="6">
        <f>[1]CTY!T59+[1]HCNS!N59+[1]KD!N59+[1]KT!N59+[1]XDV!N59+[1]XNK!N59</f>
        <v>0</v>
      </c>
      <c r="I58" s="6" t="e">
        <f t="shared" si="0"/>
        <v>#REF!</v>
      </c>
      <c r="J58" s="14" t="e">
        <f t="shared" si="1"/>
        <v>#REF!</v>
      </c>
      <c r="K58" s="14" t="e">
        <f>VLOOKUP(#REF!,[1]nhập!D60:AD209,36,0)</f>
        <v>#REF!</v>
      </c>
      <c r="L58" s="15">
        <f>[1]CTY!U59+[1]HCNS!O59+[1]KD!O59+[1]KT!O59+[1]XDV!O59+[1]XNK!O59</f>
        <v>0</v>
      </c>
      <c r="M58" s="14" t="e">
        <f t="shared" si="2"/>
        <v>#REF!</v>
      </c>
      <c r="N58" s="8" t="e">
        <f t="shared" si="3"/>
        <v>#REF!</v>
      </c>
      <c r="O58" s="8" t="e">
        <f>VLOOKUP(#REF!,[1]nhập!$D$6:$AK$156,44,0)</f>
        <v>#REF!</v>
      </c>
      <c r="P58" s="9">
        <f>[1]CTY!V59+[1]HCNS!P59+[1]KD!P59+[1]KT!P59+[1]XDV!P59+[1]XNK!P59</f>
        <v>0</v>
      </c>
      <c r="Q58" s="8" t="e">
        <f t="shared" si="4"/>
        <v>#REF!</v>
      </c>
      <c r="R58" s="8" t="e">
        <f t="shared" si="5"/>
        <v>#REF!</v>
      </c>
      <c r="S58" s="8" t="e">
        <f>VLOOKUP(#REF!,[1]nhập!$D$6:$AK$156,44,0)</f>
        <v>#REF!</v>
      </c>
      <c r="T58" s="9">
        <f>[1]CTY!AF59+[1]HCNS!T59+[1]KD!T59+[1]KT!T59+[1]XDV!T59+[1]XNK!T59</f>
        <v>0</v>
      </c>
      <c r="U58" s="8" t="e">
        <f t="shared" si="6"/>
        <v>#REF!</v>
      </c>
    </row>
    <row r="59" spans="1:21" s="16" customFormat="1" ht="23.25" hidden="1" customHeight="1" x14ac:dyDescent="0.2">
      <c r="A59" s="13">
        <f>'[1]DANH MỤC'!A58</f>
        <v>56</v>
      </c>
      <c r="B59" s="11" t="str">
        <f>'[1]DANH MỤC'!B58</f>
        <v>Viết Gel Sunbeam (đen)</v>
      </c>
      <c r="C59" s="10" t="str">
        <f>'[1]DANH MỤC'!C58</f>
        <v xml:space="preserve">Cây </v>
      </c>
      <c r="D59" s="6"/>
      <c r="E59" s="6"/>
      <c r="F59" s="6" t="e">
        <f>#REF!</f>
        <v>#REF!</v>
      </c>
      <c r="G59" s="7" t="e">
        <f>VLOOKUP(#REF!,[1]nhập!$A$6:$U$158,28,0)</f>
        <v>#REF!</v>
      </c>
      <c r="H59" s="6">
        <f>[1]CTY!T60+[1]HCNS!N60+[1]KD!N60+[1]KT!N60+[1]XDV!N60+[1]XNK!N60</f>
        <v>0</v>
      </c>
      <c r="I59" s="6" t="e">
        <f t="shared" si="0"/>
        <v>#REF!</v>
      </c>
      <c r="J59" s="14" t="e">
        <f t="shared" si="1"/>
        <v>#REF!</v>
      </c>
      <c r="K59" s="14" t="e">
        <f>VLOOKUP(#REF!,[1]nhập!D61:AD210,36,0)</f>
        <v>#REF!</v>
      </c>
      <c r="L59" s="15">
        <f>[1]CTY!U60+[1]HCNS!O60+[1]KD!O60+[1]KT!O60+[1]XDV!O60+[1]XNK!O60</f>
        <v>0</v>
      </c>
      <c r="M59" s="14" t="e">
        <f t="shared" si="2"/>
        <v>#REF!</v>
      </c>
      <c r="N59" s="8" t="e">
        <f t="shared" si="3"/>
        <v>#REF!</v>
      </c>
      <c r="O59" s="8" t="e">
        <f>VLOOKUP(#REF!,[1]nhập!$D$6:$AK$156,44,0)</f>
        <v>#REF!</v>
      </c>
      <c r="P59" s="9">
        <f>[1]CTY!V60+[1]HCNS!P60+[1]KD!P60+[1]KT!P60+[1]XDV!P60+[1]XNK!P60</f>
        <v>0</v>
      </c>
      <c r="Q59" s="8" t="e">
        <f t="shared" si="4"/>
        <v>#REF!</v>
      </c>
      <c r="R59" s="8" t="e">
        <f t="shared" si="5"/>
        <v>#REF!</v>
      </c>
      <c r="S59" s="8" t="e">
        <f>VLOOKUP(#REF!,[1]nhập!$D$6:$AK$156,44,0)</f>
        <v>#REF!</v>
      </c>
      <c r="T59" s="9">
        <f>[1]CTY!AF60+[1]HCNS!T60+[1]KD!T60+[1]KT!T60+[1]XDV!T60+[1]XNK!T60</f>
        <v>0</v>
      </c>
      <c r="U59" s="8" t="e">
        <f t="shared" si="6"/>
        <v>#REF!</v>
      </c>
    </row>
    <row r="60" spans="1:21" s="16" customFormat="1" ht="23.25" hidden="1" customHeight="1" x14ac:dyDescent="0.2">
      <c r="A60" s="13">
        <f>'[1]DANH MỤC'!A59</f>
        <v>57</v>
      </c>
      <c r="B60" s="11" t="str">
        <f>'[1]DANH MỤC'!B59</f>
        <v>Viết bi TL-027 (xanh)</v>
      </c>
      <c r="C60" s="10" t="str">
        <f>'[1]DANH MỤC'!C59</f>
        <v xml:space="preserve">Cây </v>
      </c>
      <c r="D60" s="6"/>
      <c r="E60" s="6"/>
      <c r="F60" s="6" t="e">
        <f>#REF!</f>
        <v>#REF!</v>
      </c>
      <c r="G60" s="7" t="e">
        <f>VLOOKUP(#REF!,[1]nhập!$A$6:$U$158,28,0)</f>
        <v>#REF!</v>
      </c>
      <c r="H60" s="6">
        <f>[1]CTY!T61+[1]HCNS!N61+[1]KD!N61+[1]KT!N61+[1]XDV!N61+[1]XNK!N61</f>
        <v>0</v>
      </c>
      <c r="I60" s="6" t="e">
        <f t="shared" si="0"/>
        <v>#REF!</v>
      </c>
      <c r="J60" s="14" t="e">
        <f t="shared" si="1"/>
        <v>#REF!</v>
      </c>
      <c r="K60" s="14" t="e">
        <f>VLOOKUP(#REF!,[1]nhập!D62:AD211,36,0)</f>
        <v>#REF!</v>
      </c>
      <c r="L60" s="15">
        <f>[1]CTY!U61+[1]HCNS!O61+[1]KD!O61+[1]KT!O61+[1]XDV!O61+[1]XNK!O61</f>
        <v>0</v>
      </c>
      <c r="M60" s="14" t="e">
        <f t="shared" si="2"/>
        <v>#REF!</v>
      </c>
      <c r="N60" s="8" t="e">
        <f t="shared" si="3"/>
        <v>#REF!</v>
      </c>
      <c r="O60" s="8" t="e">
        <f>VLOOKUP(#REF!,[1]nhập!$D$6:$AK$156,44,0)</f>
        <v>#REF!</v>
      </c>
      <c r="P60" s="9">
        <f>[1]CTY!V61+[1]HCNS!P61+[1]KD!P61+[1]KT!P61+[1]XDV!P61+[1]XNK!P61</f>
        <v>0</v>
      </c>
      <c r="Q60" s="8" t="e">
        <f t="shared" si="4"/>
        <v>#REF!</v>
      </c>
      <c r="R60" s="8" t="e">
        <f t="shared" si="5"/>
        <v>#REF!</v>
      </c>
      <c r="S60" s="8" t="e">
        <f>VLOOKUP(#REF!,[1]nhập!$D$6:$AK$156,44,0)</f>
        <v>#REF!</v>
      </c>
      <c r="T60" s="9">
        <f>[1]CTY!AF61+[1]HCNS!T61+[1]KD!T61+[1]KT!T61+[1]XDV!T61+[1]XNK!T61</f>
        <v>0</v>
      </c>
      <c r="U60" s="8" t="e">
        <f t="shared" si="6"/>
        <v>#REF!</v>
      </c>
    </row>
    <row r="61" spans="1:21" s="16" customFormat="1" ht="23.25" customHeight="1" x14ac:dyDescent="0.2">
      <c r="A61" s="13"/>
      <c r="B61" s="11" t="s">
        <v>9</v>
      </c>
      <c r="C61" s="10" t="s">
        <v>8</v>
      </c>
      <c r="D61" s="6">
        <v>5</v>
      </c>
      <c r="E61" s="6"/>
      <c r="F61" s="6"/>
      <c r="G61" s="7"/>
      <c r="H61" s="6"/>
      <c r="I61" s="6"/>
      <c r="J61" s="14"/>
      <c r="K61" s="14"/>
      <c r="L61" s="15"/>
      <c r="M61" s="14"/>
      <c r="N61" s="8"/>
      <c r="O61" s="8"/>
      <c r="P61" s="9"/>
      <c r="Q61" s="8"/>
      <c r="R61" s="8"/>
      <c r="S61" s="8"/>
      <c r="T61" s="9"/>
      <c r="U61" s="8"/>
    </row>
    <row r="62" spans="1:21" s="16" customFormat="1" ht="23.25" hidden="1" customHeight="1" x14ac:dyDescent="0.2">
      <c r="A62" s="13">
        <f>'[1]DANH MỤC'!A60</f>
        <v>58</v>
      </c>
      <c r="B62" s="11" t="str">
        <f>'[1]DANH MỤC'!B60</f>
        <v>Viết bi TL-027 (đen)</v>
      </c>
      <c r="C62" s="10" t="str">
        <f>'[1]DANH MỤC'!C60</f>
        <v xml:space="preserve">Cây </v>
      </c>
      <c r="D62" s="6"/>
      <c r="E62" s="6"/>
      <c r="F62" s="6" t="e">
        <f>#REF!</f>
        <v>#REF!</v>
      </c>
      <c r="G62" s="7" t="e">
        <f>VLOOKUP(#REF!,[1]nhập!$A$6:$U$158,28,0)</f>
        <v>#REF!</v>
      </c>
      <c r="H62" s="6">
        <f>[1]CTY!T62+[1]HCNS!N62+[1]KD!N62+[1]KT!N62+[1]XDV!N62+[1]XNK!N62</f>
        <v>0</v>
      </c>
      <c r="I62" s="6" t="e">
        <f t="shared" si="0"/>
        <v>#REF!</v>
      </c>
      <c r="J62" s="14" t="e">
        <f t="shared" si="1"/>
        <v>#REF!</v>
      </c>
      <c r="K62" s="14" t="e">
        <f>VLOOKUP(#REF!,[1]nhập!D63:AD212,36,0)</f>
        <v>#REF!</v>
      </c>
      <c r="L62" s="15">
        <f>[1]CTY!U62+[1]HCNS!O62+[1]KD!O62+[1]KT!O62+[1]XDV!O62+[1]XNK!O62</f>
        <v>0</v>
      </c>
      <c r="M62" s="14" t="e">
        <f t="shared" si="2"/>
        <v>#REF!</v>
      </c>
      <c r="N62" s="8" t="e">
        <f t="shared" si="3"/>
        <v>#REF!</v>
      </c>
      <c r="O62" s="8" t="e">
        <f>VLOOKUP(#REF!,[1]nhập!$D$6:$AK$156,44,0)</f>
        <v>#REF!</v>
      </c>
      <c r="P62" s="9">
        <f>[1]CTY!V62+[1]HCNS!P62+[1]KD!P62+[1]KT!P62+[1]XDV!P62+[1]XNK!P62</f>
        <v>0</v>
      </c>
      <c r="Q62" s="8" t="e">
        <f t="shared" si="4"/>
        <v>#REF!</v>
      </c>
      <c r="R62" s="8" t="e">
        <f t="shared" si="5"/>
        <v>#REF!</v>
      </c>
      <c r="S62" s="8" t="e">
        <f>VLOOKUP(#REF!,[1]nhập!$D$6:$AK$156,44,0)</f>
        <v>#REF!</v>
      </c>
      <c r="T62" s="9">
        <f>[1]CTY!AF62+[1]HCNS!T62+[1]KD!T62+[1]KT!T62+[1]XDV!T62+[1]XNK!T62</f>
        <v>0</v>
      </c>
      <c r="U62" s="8" t="e">
        <f t="shared" si="6"/>
        <v>#REF!</v>
      </c>
    </row>
    <row r="63" spans="1:21" s="16" customFormat="1" ht="23.25" hidden="1" customHeight="1" x14ac:dyDescent="0.2">
      <c r="A63" s="13">
        <f>'[1]DANH MỤC'!A61</f>
        <v>59</v>
      </c>
      <c r="B63" s="11" t="str">
        <f>'[1]DANH MỤC'!B61</f>
        <v>Viết bi TL-08</v>
      </c>
      <c r="C63" s="10" t="str">
        <f>'[1]DANH MỤC'!C61</f>
        <v xml:space="preserve">Cây </v>
      </c>
      <c r="D63" s="6"/>
      <c r="E63" s="6"/>
      <c r="F63" s="6" t="e">
        <f>#REF!</f>
        <v>#REF!</v>
      </c>
      <c r="G63" s="7" t="e">
        <f>VLOOKUP(#REF!,[1]nhập!$A$6:$U$158,28,0)</f>
        <v>#REF!</v>
      </c>
      <c r="H63" s="6">
        <f>[1]CTY!T63+[1]HCNS!N63+[1]KD!N63+[1]KT!N63+[1]XDV!N63+[1]XNK!N63</f>
        <v>0</v>
      </c>
      <c r="I63" s="6" t="e">
        <f t="shared" si="0"/>
        <v>#REF!</v>
      </c>
      <c r="J63" s="14" t="e">
        <f t="shared" si="1"/>
        <v>#REF!</v>
      </c>
      <c r="K63" s="14" t="e">
        <f>VLOOKUP(#REF!,[1]nhập!D64:AD213,36,0)</f>
        <v>#REF!</v>
      </c>
      <c r="L63" s="15">
        <f>[1]CTY!U63+[1]HCNS!O63+[1]KD!O63+[1]KT!O63+[1]XDV!O63+[1]XNK!O63</f>
        <v>0</v>
      </c>
      <c r="M63" s="14" t="e">
        <f t="shared" si="2"/>
        <v>#REF!</v>
      </c>
      <c r="N63" s="8" t="e">
        <f t="shared" si="3"/>
        <v>#REF!</v>
      </c>
      <c r="O63" s="8" t="e">
        <f>VLOOKUP(#REF!,[1]nhập!$D$6:$AK$156,44,0)</f>
        <v>#REF!</v>
      </c>
      <c r="P63" s="9">
        <f>[1]CTY!V63+[1]HCNS!P63+[1]KD!P63+[1]KT!P63+[1]XDV!P63+[1]XNK!P63</f>
        <v>0</v>
      </c>
      <c r="Q63" s="8" t="e">
        <f t="shared" si="4"/>
        <v>#REF!</v>
      </c>
      <c r="R63" s="8" t="e">
        <f t="shared" si="5"/>
        <v>#REF!</v>
      </c>
      <c r="S63" s="8" t="e">
        <f>VLOOKUP(#REF!,[1]nhập!$D$6:$AK$156,44,0)</f>
        <v>#REF!</v>
      </c>
      <c r="T63" s="9">
        <f>[1]CTY!AF63+[1]HCNS!T63+[1]KD!T63+[1]KT!T63+[1]XDV!T63+[1]XNK!T63</f>
        <v>0</v>
      </c>
      <c r="U63" s="8" t="e">
        <f t="shared" si="6"/>
        <v>#REF!</v>
      </c>
    </row>
    <row r="64" spans="1:21" s="16" customFormat="1" ht="23.25" hidden="1" customHeight="1" x14ac:dyDescent="0.2">
      <c r="A64" s="13">
        <f>'[1]DANH MỤC'!A62</f>
        <v>60</v>
      </c>
      <c r="B64" s="11" t="str">
        <f>'[1]DANH MỤC'!B62</f>
        <v>Viết bi D-27</v>
      </c>
      <c r="C64" s="10" t="str">
        <f>'[1]DANH MỤC'!C62</f>
        <v xml:space="preserve">Cây </v>
      </c>
      <c r="D64" s="6"/>
      <c r="E64" s="6"/>
      <c r="F64" s="6" t="e">
        <f>#REF!</f>
        <v>#REF!</v>
      </c>
      <c r="G64" s="7" t="e">
        <f>VLOOKUP(#REF!,[1]nhập!$A$6:$U$158,28,0)</f>
        <v>#REF!</v>
      </c>
      <c r="H64" s="6">
        <f>[1]CTY!T64+[1]HCNS!N64+[1]KD!N64+[1]KT!N64+[1]XDV!N64+[1]XNK!N64</f>
        <v>0</v>
      </c>
      <c r="I64" s="6" t="e">
        <f t="shared" si="0"/>
        <v>#REF!</v>
      </c>
      <c r="J64" s="14" t="e">
        <f t="shared" si="1"/>
        <v>#REF!</v>
      </c>
      <c r="K64" s="14" t="e">
        <f>VLOOKUP(#REF!,[1]nhập!D65:AD214,36,0)</f>
        <v>#REF!</v>
      </c>
      <c r="L64" s="15">
        <f>[1]CTY!U64+[1]HCNS!O64+[1]KD!O64+[1]KT!O64+[1]XDV!O64+[1]XNK!O64</f>
        <v>0</v>
      </c>
      <c r="M64" s="14" t="e">
        <f t="shared" si="2"/>
        <v>#REF!</v>
      </c>
      <c r="N64" s="8" t="e">
        <f t="shared" si="3"/>
        <v>#REF!</v>
      </c>
      <c r="O64" s="8" t="e">
        <f>VLOOKUP(#REF!,[1]nhập!$D$6:$AK$156,44,0)</f>
        <v>#REF!</v>
      </c>
      <c r="P64" s="9">
        <f>[1]CTY!V64+[1]HCNS!P64+[1]KD!P64+[1]KT!P64+[1]XDV!P64+[1]XNK!P64</f>
        <v>0</v>
      </c>
      <c r="Q64" s="8" t="e">
        <f t="shared" si="4"/>
        <v>#REF!</v>
      </c>
      <c r="R64" s="8" t="e">
        <f t="shared" si="5"/>
        <v>#REF!</v>
      </c>
      <c r="S64" s="8" t="e">
        <f>VLOOKUP(#REF!,[1]nhập!$D$6:$AK$156,44,0)</f>
        <v>#REF!</v>
      </c>
      <c r="T64" s="9">
        <f>[1]CTY!AF64+[1]HCNS!T64+[1]KD!T64+[1]KT!T64+[1]XDV!T64+[1]XNK!T64</f>
        <v>0</v>
      </c>
      <c r="U64" s="8" t="e">
        <f t="shared" si="6"/>
        <v>#REF!</v>
      </c>
    </row>
    <row r="65" spans="1:21" s="16" customFormat="1" ht="23.25" hidden="1" customHeight="1" x14ac:dyDescent="0.2">
      <c r="A65" s="13">
        <f>'[1]DANH MỤC'!A63</f>
        <v>61</v>
      </c>
      <c r="B65" s="11" t="str">
        <f>'[1]DANH MỤC'!B63</f>
        <v>Viết bi TL - 047 Tango (màu đỏ)</v>
      </c>
      <c r="C65" s="10" t="str">
        <f>'[1]DANH MỤC'!C63</f>
        <v xml:space="preserve">Cây </v>
      </c>
      <c r="D65" s="6"/>
      <c r="E65" s="6"/>
      <c r="F65" s="6" t="e">
        <f>#REF!</f>
        <v>#REF!</v>
      </c>
      <c r="G65" s="7" t="e">
        <f>VLOOKUP(#REF!,[1]nhập!$A$6:$U$158,28,0)</f>
        <v>#REF!</v>
      </c>
      <c r="H65" s="6">
        <f>[1]CTY!T65+[1]HCNS!N65+[1]KD!N65+[1]KT!N65+[1]XDV!N65+[1]XNK!N65</f>
        <v>0</v>
      </c>
      <c r="I65" s="6" t="e">
        <f t="shared" si="0"/>
        <v>#REF!</v>
      </c>
      <c r="J65" s="14" t="e">
        <f t="shared" si="1"/>
        <v>#REF!</v>
      </c>
      <c r="K65" s="14" t="e">
        <f>VLOOKUP(#REF!,[1]nhập!D66:AD215,36,0)</f>
        <v>#REF!</v>
      </c>
      <c r="L65" s="15">
        <f>[1]CTY!U65+[1]HCNS!O65+[1]KD!O65+[1]KT!O65+[1]XDV!O65+[1]XNK!O65</f>
        <v>0</v>
      </c>
      <c r="M65" s="14" t="e">
        <f t="shared" si="2"/>
        <v>#REF!</v>
      </c>
      <c r="N65" s="8" t="e">
        <f t="shared" si="3"/>
        <v>#REF!</v>
      </c>
      <c r="O65" s="8" t="e">
        <f>VLOOKUP(#REF!,[1]nhập!$D$6:$AK$156,44,0)</f>
        <v>#REF!</v>
      </c>
      <c r="P65" s="9">
        <f>[1]CTY!V65+[1]HCNS!P65+[1]KD!P65+[1]KT!P65+[1]XDV!P65+[1]XNK!P65</f>
        <v>0</v>
      </c>
      <c r="Q65" s="8" t="e">
        <f t="shared" si="4"/>
        <v>#REF!</v>
      </c>
      <c r="R65" s="8" t="e">
        <f t="shared" si="5"/>
        <v>#REF!</v>
      </c>
      <c r="S65" s="8" t="e">
        <f>VLOOKUP(#REF!,[1]nhập!$D$6:$AK$156,44,0)</f>
        <v>#REF!</v>
      </c>
      <c r="T65" s="9">
        <f>[1]CTY!AF65+[1]HCNS!T65+[1]KD!T65+[1]KT!T65+[1]XDV!T65+[1]XNK!T65</f>
        <v>0</v>
      </c>
      <c r="U65" s="8" t="e">
        <f t="shared" si="6"/>
        <v>#REF!</v>
      </c>
    </row>
    <row r="66" spans="1:21" s="16" customFormat="1" ht="23.25" hidden="1" customHeight="1" x14ac:dyDescent="0.2">
      <c r="A66" s="13">
        <f>'[1]DANH MỤC'!A64</f>
        <v>62</v>
      </c>
      <c r="B66" s="11" t="str">
        <f>'[1]DANH MỤC'!B64</f>
        <v>Viết bi TL - 047 Tango (màu xanh)</v>
      </c>
      <c r="C66" s="10" t="str">
        <f>'[1]DANH MỤC'!C64</f>
        <v xml:space="preserve">Cây </v>
      </c>
      <c r="D66" s="6"/>
      <c r="E66" s="6"/>
      <c r="F66" s="6" t="e">
        <f>#REF!</f>
        <v>#REF!</v>
      </c>
      <c r="G66" s="7" t="e">
        <f>VLOOKUP(#REF!,[1]nhập!$A$6:$U$158,28,0)</f>
        <v>#REF!</v>
      </c>
      <c r="H66" s="6">
        <f>[1]CTY!T66+[1]HCNS!N66+[1]KD!N66+[1]KT!N66+[1]XDV!N66+[1]XNK!N66</f>
        <v>0</v>
      </c>
      <c r="I66" s="6" t="e">
        <f t="shared" si="0"/>
        <v>#REF!</v>
      </c>
      <c r="J66" s="14" t="e">
        <f t="shared" si="1"/>
        <v>#REF!</v>
      </c>
      <c r="K66" s="14" t="e">
        <f>VLOOKUP(#REF!,[1]nhập!D67:AD216,36,0)</f>
        <v>#REF!</v>
      </c>
      <c r="L66" s="15">
        <f>[1]CTY!U66+[1]HCNS!O66+[1]KD!O66+[1]KT!O66+[1]XDV!O66+[1]XNK!O66</f>
        <v>0</v>
      </c>
      <c r="M66" s="14" t="e">
        <f t="shared" si="2"/>
        <v>#REF!</v>
      </c>
      <c r="N66" s="8" t="e">
        <f t="shared" si="3"/>
        <v>#REF!</v>
      </c>
      <c r="O66" s="8" t="e">
        <f>VLOOKUP(#REF!,[1]nhập!$D$6:$AK$156,44,0)</f>
        <v>#REF!</v>
      </c>
      <c r="P66" s="9">
        <f>[1]CTY!V66+[1]HCNS!P66+[1]KD!P66+[1]KT!P66+[1]XDV!P66+[1]XNK!P66</f>
        <v>0</v>
      </c>
      <c r="Q66" s="8" t="e">
        <f t="shared" si="4"/>
        <v>#REF!</v>
      </c>
      <c r="R66" s="8" t="e">
        <f t="shared" si="5"/>
        <v>#REF!</v>
      </c>
      <c r="S66" s="8" t="e">
        <f>VLOOKUP(#REF!,[1]nhập!$D$6:$AK$156,44,0)</f>
        <v>#REF!</v>
      </c>
      <c r="T66" s="9">
        <f>[1]CTY!AF66+[1]HCNS!T66+[1]KD!T66+[1]KT!T66+[1]XDV!T66+[1]XNK!T66</f>
        <v>0</v>
      </c>
      <c r="U66" s="8" t="e">
        <f t="shared" si="6"/>
        <v>#REF!</v>
      </c>
    </row>
    <row r="67" spans="1:21" s="16" customFormat="1" ht="23.25" hidden="1" customHeight="1" x14ac:dyDescent="0.2">
      <c r="A67" s="13">
        <f>'[1]DANH MỤC'!A65</f>
        <v>63</v>
      </c>
      <c r="B67" s="11" t="str">
        <f>'[1]DANH MỤC'!B65</f>
        <v xml:space="preserve">Tập 200 trang </v>
      </c>
      <c r="C67" s="10" t="str">
        <f>'[1]DANH MỤC'!C65</f>
        <v xml:space="preserve">Cuốn </v>
      </c>
      <c r="D67" s="6"/>
      <c r="E67" s="6"/>
      <c r="F67" s="6" t="e">
        <f>#REF!</f>
        <v>#REF!</v>
      </c>
      <c r="G67" s="7" t="e">
        <f>VLOOKUP(#REF!,[1]nhập!$A$6:$U$158,28,0)</f>
        <v>#REF!</v>
      </c>
      <c r="H67" s="6">
        <f>[1]CTY!T67+[1]HCNS!N67+[1]KD!N67+[1]KT!N67+[1]XDV!N67+[1]XNK!N67</f>
        <v>0</v>
      </c>
      <c r="I67" s="6" t="e">
        <f t="shared" si="0"/>
        <v>#REF!</v>
      </c>
      <c r="J67" s="14" t="e">
        <f t="shared" si="1"/>
        <v>#REF!</v>
      </c>
      <c r="K67" s="14" t="e">
        <f>VLOOKUP(#REF!,[1]nhập!D68:AD217,36,0)</f>
        <v>#REF!</v>
      </c>
      <c r="L67" s="15">
        <f>[1]CTY!U67+[1]HCNS!O67+[1]KD!O67+[1]KT!O67+[1]XDV!O67+[1]XNK!O67</f>
        <v>0</v>
      </c>
      <c r="M67" s="14" t="e">
        <f t="shared" si="2"/>
        <v>#REF!</v>
      </c>
      <c r="N67" s="8" t="e">
        <f t="shared" si="3"/>
        <v>#REF!</v>
      </c>
      <c r="O67" s="8" t="e">
        <f>VLOOKUP(#REF!,[1]nhập!$D$6:$AK$156,44,0)</f>
        <v>#REF!</v>
      </c>
      <c r="P67" s="9">
        <f>[1]CTY!V67+[1]HCNS!P67+[1]KD!P67+[1]KT!P67+[1]XDV!P67+[1]XNK!P67</f>
        <v>0</v>
      </c>
      <c r="Q67" s="8" t="e">
        <f t="shared" si="4"/>
        <v>#REF!</v>
      </c>
      <c r="R67" s="8" t="e">
        <f t="shared" si="5"/>
        <v>#REF!</v>
      </c>
      <c r="S67" s="8" t="e">
        <f>VLOOKUP(#REF!,[1]nhập!$D$6:$AK$156,44,0)</f>
        <v>#REF!</v>
      </c>
      <c r="T67" s="9">
        <f>[1]CTY!AF67+[1]HCNS!T67+[1]KD!T67+[1]KT!T67+[1]XDV!T67+[1]XNK!T67</f>
        <v>0</v>
      </c>
      <c r="U67" s="8" t="e">
        <f t="shared" si="6"/>
        <v>#REF!</v>
      </c>
    </row>
    <row r="68" spans="1:21" s="16" customFormat="1" ht="23.25" hidden="1" customHeight="1" x14ac:dyDescent="0.2">
      <c r="A68" s="13">
        <f>'[1]DANH MỤC'!A66</f>
        <v>64</v>
      </c>
      <c r="B68" s="11" t="str">
        <f>'[1]DANH MỤC'!B66</f>
        <v xml:space="preserve">Tập 96 trang </v>
      </c>
      <c r="C68" s="10" t="str">
        <f>'[1]DANH MỤC'!C66</f>
        <v xml:space="preserve">Cuốn </v>
      </c>
      <c r="D68" s="6"/>
      <c r="E68" s="6"/>
      <c r="F68" s="6" t="e">
        <f>#REF!</f>
        <v>#REF!</v>
      </c>
      <c r="G68" s="7" t="e">
        <f>VLOOKUP(#REF!,[1]nhập!$A$6:$U$158,28,0)</f>
        <v>#REF!</v>
      </c>
      <c r="H68" s="6">
        <f>[1]CTY!T68+[1]HCNS!N68+[1]KD!N68+[1]KT!N68+[1]XDV!N68+[1]XNK!N68</f>
        <v>0</v>
      </c>
      <c r="I68" s="6" t="e">
        <f t="shared" si="0"/>
        <v>#REF!</v>
      </c>
      <c r="J68" s="14" t="e">
        <f t="shared" si="1"/>
        <v>#REF!</v>
      </c>
      <c r="K68" s="14" t="e">
        <f>VLOOKUP(#REF!,[1]nhập!D69:AD218,36,0)</f>
        <v>#REF!</v>
      </c>
      <c r="L68" s="15">
        <f>[1]CTY!U68+[1]HCNS!O68+[1]KD!O68+[1]KT!O68+[1]XDV!O68+[1]XNK!O68</f>
        <v>0</v>
      </c>
      <c r="M68" s="14" t="e">
        <f t="shared" si="2"/>
        <v>#REF!</v>
      </c>
      <c r="N68" s="8" t="e">
        <f t="shared" si="3"/>
        <v>#REF!</v>
      </c>
      <c r="O68" s="8" t="e">
        <f>VLOOKUP(#REF!,[1]nhập!$D$6:$AK$156,44,0)</f>
        <v>#REF!</v>
      </c>
      <c r="P68" s="9">
        <f>[1]CTY!V68+[1]HCNS!P68+[1]KD!P68+[1]KT!P68+[1]XDV!P68+[1]XNK!P68</f>
        <v>0</v>
      </c>
      <c r="Q68" s="8" t="e">
        <f t="shared" si="4"/>
        <v>#REF!</v>
      </c>
      <c r="R68" s="8" t="e">
        <f t="shared" si="5"/>
        <v>#REF!</v>
      </c>
      <c r="S68" s="8" t="e">
        <f>VLOOKUP(#REF!,[1]nhập!$D$6:$AK$156,44,0)</f>
        <v>#REF!</v>
      </c>
      <c r="T68" s="9">
        <f>[1]CTY!AF68+[1]HCNS!T68+[1]KD!T68+[1]KT!T68+[1]XDV!T68+[1]XNK!T68</f>
        <v>0</v>
      </c>
      <c r="U68" s="8" t="e">
        <f t="shared" si="6"/>
        <v>#REF!</v>
      </c>
    </row>
    <row r="69" spans="1:21" s="16" customFormat="1" ht="23.25" hidden="1" customHeight="1" x14ac:dyDescent="0.2">
      <c r="A69" s="13">
        <f>'[1]DANH MỤC'!A67</f>
        <v>65</v>
      </c>
      <c r="B69" s="11" t="str">
        <f>'[1]DANH MỤC'!B67</f>
        <v xml:space="preserve">Giấy niêm phong </v>
      </c>
      <c r="C69" s="10" t="str">
        <f>'[1]DANH MỤC'!C67</f>
        <v>Xấp</v>
      </c>
      <c r="D69" s="6"/>
      <c r="E69" s="6"/>
      <c r="F69" s="6" t="e">
        <f>#REF!</f>
        <v>#REF!</v>
      </c>
      <c r="G69" s="7" t="e">
        <f>VLOOKUP(#REF!,[1]nhập!$A$6:$U$158,28,0)</f>
        <v>#REF!</v>
      </c>
      <c r="H69" s="6">
        <f>[1]CTY!T69+[1]HCNS!N69+[1]KD!N69+[1]KT!N69+[1]XDV!N69+[1]XNK!N69</f>
        <v>0</v>
      </c>
      <c r="I69" s="6" t="e">
        <f t="shared" si="0"/>
        <v>#REF!</v>
      </c>
      <c r="J69" s="14" t="e">
        <f t="shared" si="1"/>
        <v>#REF!</v>
      </c>
      <c r="K69" s="14" t="e">
        <f>VLOOKUP(#REF!,[1]nhập!D70:AD219,36,0)</f>
        <v>#REF!</v>
      </c>
      <c r="L69" s="15">
        <f>[1]CTY!U69+[1]HCNS!O69+[1]KD!O69+[1]KT!O69+[1]XDV!O69+[1]XNK!O69</f>
        <v>0</v>
      </c>
      <c r="M69" s="14" t="e">
        <f t="shared" si="2"/>
        <v>#REF!</v>
      </c>
      <c r="N69" s="8" t="e">
        <f t="shared" si="3"/>
        <v>#REF!</v>
      </c>
      <c r="O69" s="8" t="e">
        <f>VLOOKUP(#REF!,[1]nhập!$D$6:$AK$156,44,0)</f>
        <v>#REF!</v>
      </c>
      <c r="P69" s="9">
        <f>[1]CTY!V69+[1]HCNS!P69+[1]KD!P69+[1]KT!P69+[1]XDV!P69+[1]XNK!P69</f>
        <v>0</v>
      </c>
      <c r="Q69" s="8" t="e">
        <f t="shared" si="4"/>
        <v>#REF!</v>
      </c>
      <c r="R69" s="8" t="e">
        <f t="shared" si="5"/>
        <v>#REF!</v>
      </c>
      <c r="S69" s="8" t="e">
        <f>VLOOKUP(#REF!,[1]nhập!$D$6:$AK$156,44,0)</f>
        <v>#REF!</v>
      </c>
      <c r="T69" s="9">
        <f>[1]CTY!AF69+[1]HCNS!T69+[1]KD!T69+[1]KT!T69+[1]XDV!T69+[1]XNK!T69</f>
        <v>0</v>
      </c>
      <c r="U69" s="8" t="e">
        <f t="shared" si="6"/>
        <v>#REF!</v>
      </c>
    </row>
    <row r="70" spans="1:21" s="12" customFormat="1" ht="23.25" hidden="1" customHeight="1" x14ac:dyDescent="0.2">
      <c r="A70" s="10">
        <f>'[1]DANH MỤC'!A68</f>
        <v>66</v>
      </c>
      <c r="B70" s="11" t="str">
        <f>'[1]DANH MỤC'!B68</f>
        <v>Bìa trình ký đơn mica A4</v>
      </c>
      <c r="C70" s="10" t="str">
        <f>'[1]DANH MỤC'!C68</f>
        <v>Cái</v>
      </c>
      <c r="D70" s="6"/>
      <c r="E70" s="6"/>
      <c r="F70" s="6" t="e">
        <f>#REF!</f>
        <v>#REF!</v>
      </c>
      <c r="G70" s="7" t="e">
        <f>VLOOKUP(#REF!,[1]nhập!$A$6:$U$158,28,0)</f>
        <v>#REF!</v>
      </c>
      <c r="H70" s="6">
        <f>[1]CTY!T70+[1]HCNS!N70+[1]KD!N70+[1]KT!N70+[1]XDV!N70+[1]XNK!N70</f>
        <v>0</v>
      </c>
      <c r="I70" s="6" t="e">
        <f t="shared" ref="I70:I134" si="7">F70+G70-H70</f>
        <v>#REF!</v>
      </c>
      <c r="J70" s="8" t="e">
        <f t="shared" ref="J70:J134" si="8">I70</f>
        <v>#REF!</v>
      </c>
      <c r="K70" s="8" t="e">
        <f>VLOOKUP(#REF!,[1]nhập!D71:AD220,36,0)</f>
        <v>#REF!</v>
      </c>
      <c r="L70" s="9">
        <f>[1]CTY!U70+[1]HCNS!O70+[1]KD!O70+[1]KT!O70+[1]XDV!O70+[1]XNK!O70</f>
        <v>0</v>
      </c>
      <c r="M70" s="8" t="e">
        <f t="shared" ref="M70:M134" si="9">J70+K70-L70</f>
        <v>#REF!</v>
      </c>
      <c r="N70" s="8" t="e">
        <f t="shared" ref="N70:N134" si="10">M70</f>
        <v>#REF!</v>
      </c>
      <c r="O70" s="8" t="e">
        <f>VLOOKUP(#REF!,[1]nhập!$D$6:$AK$156,44,0)</f>
        <v>#REF!</v>
      </c>
      <c r="P70" s="9">
        <f>[1]CTY!V70+[1]HCNS!P70+[1]KD!P70+[1]KT!P70+[1]XDV!P70+[1]XNK!P70</f>
        <v>0</v>
      </c>
      <c r="Q70" s="8" t="e">
        <f t="shared" ref="Q70:Q134" si="11">N70+O70-P70</f>
        <v>#REF!</v>
      </c>
      <c r="R70" s="8" t="e">
        <f t="shared" ref="R70:R134" si="12">Q70</f>
        <v>#REF!</v>
      </c>
      <c r="S70" s="8" t="e">
        <f>VLOOKUP(#REF!,[1]nhập!$D$6:$AK$156,44,0)</f>
        <v>#REF!</v>
      </c>
      <c r="T70" s="9">
        <f>[1]CTY!AF70+[1]HCNS!T70+[1]KD!T70+[1]KT!T70+[1]XDV!T70+[1]XNK!T70</f>
        <v>0</v>
      </c>
      <c r="U70" s="8" t="e">
        <f t="shared" ref="U70:U134" si="13">R70+S70-T70</f>
        <v>#REF!</v>
      </c>
    </row>
    <row r="71" spans="1:21" s="16" customFormat="1" ht="23.25" hidden="1" customHeight="1" x14ac:dyDescent="0.2">
      <c r="A71" s="13">
        <f>'[1]DANH MỤC'!A69</f>
        <v>67</v>
      </c>
      <c r="B71" s="11" t="str">
        <f>'[1]DANH MỤC'!B69</f>
        <v>Bìa trình ký đôi simili A4</v>
      </c>
      <c r="C71" s="10" t="str">
        <f>'[1]DANH MỤC'!C69</f>
        <v>Cái</v>
      </c>
      <c r="D71" s="6"/>
      <c r="E71" s="6"/>
      <c r="F71" s="6" t="e">
        <f>#REF!</f>
        <v>#REF!</v>
      </c>
      <c r="G71" s="7" t="e">
        <f>VLOOKUP(#REF!,[1]nhập!$A$6:$U$158,28,0)</f>
        <v>#REF!</v>
      </c>
      <c r="H71" s="6">
        <f>[1]CTY!T71+[1]HCNS!N71+[1]KD!N71+[1]KT!N71+[1]XDV!N71+[1]XNK!N71</f>
        <v>0</v>
      </c>
      <c r="I71" s="6" t="e">
        <f t="shared" si="7"/>
        <v>#REF!</v>
      </c>
      <c r="J71" s="14" t="e">
        <f t="shared" si="8"/>
        <v>#REF!</v>
      </c>
      <c r="K71" s="14" t="e">
        <f>VLOOKUP(#REF!,[1]nhập!D72:AD221,36,0)</f>
        <v>#REF!</v>
      </c>
      <c r="L71" s="15">
        <f>[1]CTY!U71+[1]HCNS!O71+[1]KD!O71+[1]KT!O71+[1]XDV!O71+[1]XNK!O71</f>
        <v>0</v>
      </c>
      <c r="M71" s="14" t="e">
        <f t="shared" si="9"/>
        <v>#REF!</v>
      </c>
      <c r="N71" s="8" t="e">
        <f t="shared" si="10"/>
        <v>#REF!</v>
      </c>
      <c r="O71" s="8" t="e">
        <f>VLOOKUP(#REF!,[1]nhập!$D$6:$AK$156,44,0)</f>
        <v>#REF!</v>
      </c>
      <c r="P71" s="9">
        <f>[1]CTY!V71+[1]HCNS!P71+[1]KD!P71+[1]KT!P71+[1]XDV!P71+[1]XNK!P71</f>
        <v>0</v>
      </c>
      <c r="Q71" s="8" t="e">
        <f t="shared" si="11"/>
        <v>#REF!</v>
      </c>
      <c r="R71" s="8" t="e">
        <f t="shared" si="12"/>
        <v>#REF!</v>
      </c>
      <c r="S71" s="8" t="e">
        <f>VLOOKUP(#REF!,[1]nhập!$D$6:$AK$156,44,0)</f>
        <v>#REF!</v>
      </c>
      <c r="T71" s="9">
        <f>[1]CTY!AF71+[1]HCNS!T71+[1]KD!T71+[1]KT!T71+[1]XDV!T71+[1]XNK!T71</f>
        <v>0</v>
      </c>
      <c r="U71" s="8" t="e">
        <f t="shared" si="13"/>
        <v>#REF!</v>
      </c>
    </row>
    <row r="72" spans="1:21" s="12" customFormat="1" ht="23.25" hidden="1" customHeight="1" x14ac:dyDescent="0.2">
      <c r="A72" s="10">
        <f>'[1]DANH MỤC'!A70</f>
        <v>68</v>
      </c>
      <c r="B72" s="11" t="str">
        <f>'[1]DANH MỤC'!B70</f>
        <v xml:space="preserve"> Bìa bóng kiếng </v>
      </c>
      <c r="C72" s="10" t="str">
        <f>'[1]DANH MỤC'!C70</f>
        <v>Cái</v>
      </c>
      <c r="D72" s="6"/>
      <c r="E72" s="6"/>
      <c r="F72" s="6" t="e">
        <f>#REF!</f>
        <v>#REF!</v>
      </c>
      <c r="G72" s="7" t="e">
        <f>VLOOKUP(#REF!,[1]nhập!$A$6:$U$158,28,0)</f>
        <v>#REF!</v>
      </c>
      <c r="H72" s="6">
        <f>[1]CTY!T72+[1]HCNS!N72+[1]KD!N72+[1]KT!N72+[1]XDV!N72+[1]XNK!N72</f>
        <v>0</v>
      </c>
      <c r="I72" s="6" t="e">
        <f t="shared" si="7"/>
        <v>#REF!</v>
      </c>
      <c r="J72" s="8" t="e">
        <f t="shared" si="8"/>
        <v>#REF!</v>
      </c>
      <c r="K72" s="8" t="e">
        <f>VLOOKUP(#REF!,[1]nhập!D73:AD222,36,0)</f>
        <v>#REF!</v>
      </c>
      <c r="L72" s="9">
        <f>[1]CTY!U72+[1]HCNS!O72+[1]KD!O72+[1]KT!O72+[1]XDV!O72+[1]XNK!O72</f>
        <v>0</v>
      </c>
      <c r="M72" s="8" t="e">
        <f t="shared" si="9"/>
        <v>#REF!</v>
      </c>
      <c r="N72" s="8" t="e">
        <f t="shared" si="10"/>
        <v>#REF!</v>
      </c>
      <c r="O72" s="8" t="e">
        <f>VLOOKUP(#REF!,[1]nhập!$D$6:$AK$156,44,0)</f>
        <v>#REF!</v>
      </c>
      <c r="P72" s="9">
        <f>[1]CTY!V72+[1]HCNS!P72+[1]KD!P72+[1]KT!P72+[1]XDV!P72+[1]XNK!P72</f>
        <v>0</v>
      </c>
      <c r="Q72" s="8" t="e">
        <f t="shared" si="11"/>
        <v>#REF!</v>
      </c>
      <c r="R72" s="8" t="e">
        <f t="shared" si="12"/>
        <v>#REF!</v>
      </c>
      <c r="S72" s="8" t="e">
        <f>VLOOKUP(#REF!,[1]nhập!$D$6:$AK$156,44,0)</f>
        <v>#REF!</v>
      </c>
      <c r="T72" s="9">
        <f>[1]CTY!AF72+[1]HCNS!T72+[1]KD!T72+[1]KT!T72+[1]XDV!T72+[1]XNK!T72</f>
        <v>0</v>
      </c>
      <c r="U72" s="8" t="e">
        <f t="shared" si="13"/>
        <v>#REF!</v>
      </c>
    </row>
    <row r="73" spans="1:21" s="12" customFormat="1" ht="23.25" hidden="1" customHeight="1" x14ac:dyDescent="0.2">
      <c r="A73" s="10">
        <f>'[1]DANH MỤC'!A71</f>
        <v>69</v>
      </c>
      <c r="B73" s="11" t="str">
        <f>'[1]DANH MỤC'!B71</f>
        <v>Giấy decan</v>
      </c>
      <c r="C73" s="10" t="str">
        <f>'[1]DANH MỤC'!C71</f>
        <v>Cái</v>
      </c>
      <c r="D73" s="6"/>
      <c r="E73" s="6"/>
      <c r="F73" s="6" t="e">
        <f>#REF!</f>
        <v>#REF!</v>
      </c>
      <c r="G73" s="7" t="e">
        <f>VLOOKUP(#REF!,[1]nhập!$A$6:$U$158,28,0)</f>
        <v>#REF!</v>
      </c>
      <c r="H73" s="6">
        <f>[1]CTY!T73+[1]HCNS!N73+[1]KD!N73+[1]KT!N73+[1]XDV!N73+[1]XNK!N73</f>
        <v>0</v>
      </c>
      <c r="I73" s="6" t="e">
        <f t="shared" si="7"/>
        <v>#REF!</v>
      </c>
      <c r="J73" s="8" t="e">
        <f t="shared" si="8"/>
        <v>#REF!</v>
      </c>
      <c r="K73" s="8" t="e">
        <f>VLOOKUP(#REF!,[1]nhập!D74:AD223,36,0)</f>
        <v>#REF!</v>
      </c>
      <c r="L73" s="9">
        <f>[1]CTY!U73+[1]HCNS!O73+[1]KD!O73+[1]KT!O73+[1]XDV!O73+[1]XNK!O73</f>
        <v>0</v>
      </c>
      <c r="M73" s="8" t="e">
        <f t="shared" si="9"/>
        <v>#REF!</v>
      </c>
      <c r="N73" s="8" t="e">
        <f t="shared" si="10"/>
        <v>#REF!</v>
      </c>
      <c r="O73" s="8" t="e">
        <f>VLOOKUP(#REF!,[1]nhập!$D$6:$AK$156,44,0)</f>
        <v>#REF!</v>
      </c>
      <c r="P73" s="9">
        <f>[1]CTY!V73+[1]HCNS!P73+[1]KD!P73+[1]KT!P73+[1]XDV!P73+[1]XNK!P73</f>
        <v>0</v>
      </c>
      <c r="Q73" s="8" t="e">
        <f t="shared" si="11"/>
        <v>#REF!</v>
      </c>
      <c r="R73" s="8" t="e">
        <f t="shared" si="12"/>
        <v>#REF!</v>
      </c>
      <c r="S73" s="8" t="e">
        <f>VLOOKUP(#REF!,[1]nhập!$D$6:$AK$156,44,0)</f>
        <v>#REF!</v>
      </c>
      <c r="T73" s="9">
        <f>[1]CTY!AF73+[1]HCNS!T73+[1]KD!T73+[1]KT!T73+[1]XDV!T73+[1]XNK!T73</f>
        <v>0</v>
      </c>
      <c r="U73" s="8" t="e">
        <f t="shared" si="13"/>
        <v>#REF!</v>
      </c>
    </row>
    <row r="74" spans="1:21" s="12" customFormat="1" ht="23.25" hidden="1" customHeight="1" x14ac:dyDescent="0.2">
      <c r="A74" s="10">
        <f>'[1]DANH MỤC'!A72</f>
        <v>70</v>
      </c>
      <c r="B74" s="11" t="str">
        <f>'[1]DANH MỤC'!B72</f>
        <v xml:space="preserve">Bìa lá </v>
      </c>
      <c r="C74" s="10" t="str">
        <f>'[1]DANH MỤC'!C72</f>
        <v>Cái</v>
      </c>
      <c r="D74" s="6"/>
      <c r="E74" s="6"/>
      <c r="F74" s="6" t="e">
        <f>#REF!</f>
        <v>#REF!</v>
      </c>
      <c r="G74" s="7" t="e">
        <f>VLOOKUP(#REF!,[1]nhập!$A$6:$U$158,28,0)</f>
        <v>#REF!</v>
      </c>
      <c r="H74" s="6">
        <f>[1]CTY!T74+[1]HCNS!N74+[1]KD!N74+[1]KT!N74+[1]XDV!N74+[1]XNK!N74</f>
        <v>0</v>
      </c>
      <c r="I74" s="6" t="e">
        <f t="shared" si="7"/>
        <v>#REF!</v>
      </c>
      <c r="J74" s="8" t="e">
        <f t="shared" si="8"/>
        <v>#REF!</v>
      </c>
      <c r="K74" s="8" t="e">
        <f>VLOOKUP(#REF!,[1]nhập!D75:AD224,36,0)</f>
        <v>#REF!</v>
      </c>
      <c r="L74" s="9">
        <f>[1]CTY!U74+[1]HCNS!O74+[1]KD!O74+[1]KT!O74+[1]XDV!O74+[1]XNK!O74</f>
        <v>0</v>
      </c>
      <c r="M74" s="8" t="e">
        <f t="shared" si="9"/>
        <v>#REF!</v>
      </c>
      <c r="N74" s="8" t="e">
        <f t="shared" si="10"/>
        <v>#REF!</v>
      </c>
      <c r="O74" s="8" t="e">
        <f>VLOOKUP(#REF!,[1]nhập!$D$6:$AK$156,44,0)</f>
        <v>#REF!</v>
      </c>
      <c r="P74" s="9">
        <f>[1]CTY!V74+[1]HCNS!P74+[1]KD!P74+[1]KT!P74+[1]XDV!P74+[1]XNK!P74</f>
        <v>0</v>
      </c>
      <c r="Q74" s="8" t="e">
        <f t="shared" si="11"/>
        <v>#REF!</v>
      </c>
      <c r="R74" s="8" t="e">
        <f t="shared" si="12"/>
        <v>#REF!</v>
      </c>
      <c r="S74" s="8" t="e">
        <f>VLOOKUP(#REF!,[1]nhập!$D$6:$AK$156,44,0)</f>
        <v>#REF!</v>
      </c>
      <c r="T74" s="9">
        <f>[1]CTY!AF74+[1]HCNS!T74+[1]KD!T74+[1]KT!T74+[1]XDV!T74+[1]XNK!T74</f>
        <v>0</v>
      </c>
      <c r="U74" s="8" t="e">
        <f t="shared" si="13"/>
        <v>#REF!</v>
      </c>
    </row>
    <row r="75" spans="1:21" s="12" customFormat="1" ht="23.25" hidden="1" customHeight="1" x14ac:dyDescent="0.2">
      <c r="A75" s="10">
        <f>'[1]DANH MỤC'!A73</f>
        <v>71</v>
      </c>
      <c r="B75" s="11" t="str">
        <f>'[1]DANH MỤC'!B73</f>
        <v xml:space="preserve">Bìa nút </v>
      </c>
      <c r="C75" s="10" t="str">
        <f>'[1]DANH MỤC'!C73</f>
        <v>Cái</v>
      </c>
      <c r="D75" s="6"/>
      <c r="E75" s="6"/>
      <c r="F75" s="6" t="e">
        <f>#REF!</f>
        <v>#REF!</v>
      </c>
      <c r="G75" s="7" t="e">
        <f>VLOOKUP(#REF!,[1]nhập!$A$6:$U$158,28,0)</f>
        <v>#REF!</v>
      </c>
      <c r="H75" s="6">
        <f>[1]CTY!T75+[1]HCNS!N75+[1]KD!N75+[1]KT!N75+[1]XDV!N75+[1]XNK!N75</f>
        <v>0</v>
      </c>
      <c r="I75" s="6" t="e">
        <f t="shared" si="7"/>
        <v>#REF!</v>
      </c>
      <c r="J75" s="8" t="e">
        <f t="shared" si="8"/>
        <v>#REF!</v>
      </c>
      <c r="K75" s="8" t="e">
        <f>VLOOKUP(#REF!,[1]nhập!D76:AD225,36,0)</f>
        <v>#REF!</v>
      </c>
      <c r="L75" s="9">
        <f>[1]CTY!U75+[1]HCNS!O75+[1]KD!O75+[1]KT!O75+[1]XDV!O75+[1]XNK!O75</f>
        <v>0</v>
      </c>
      <c r="M75" s="8" t="e">
        <f t="shared" si="9"/>
        <v>#REF!</v>
      </c>
      <c r="N75" s="8" t="e">
        <f t="shared" si="10"/>
        <v>#REF!</v>
      </c>
      <c r="O75" s="8" t="e">
        <f>VLOOKUP(#REF!,[1]nhập!$D$6:$AK$156,44,0)</f>
        <v>#REF!</v>
      </c>
      <c r="P75" s="9">
        <f>[1]CTY!V75+[1]HCNS!P75+[1]KD!P75+[1]KT!P75+[1]XDV!P75+[1]XNK!P75</f>
        <v>0</v>
      </c>
      <c r="Q75" s="8" t="e">
        <f t="shared" si="11"/>
        <v>#REF!</v>
      </c>
      <c r="R75" s="8" t="e">
        <f t="shared" si="12"/>
        <v>#REF!</v>
      </c>
      <c r="S75" s="8" t="e">
        <f>VLOOKUP(#REF!,[1]nhập!$D$6:$AK$156,44,0)</f>
        <v>#REF!</v>
      </c>
      <c r="T75" s="9">
        <f>[1]CTY!AF75+[1]HCNS!T75+[1]KD!T75+[1]KT!T75+[1]XDV!T75+[1]XNK!T75</f>
        <v>0</v>
      </c>
      <c r="U75" s="8" t="e">
        <f t="shared" si="13"/>
        <v>#REF!</v>
      </c>
    </row>
    <row r="76" spans="1:21" s="12" customFormat="1" ht="23.25" hidden="1" customHeight="1" x14ac:dyDescent="0.2">
      <c r="A76" s="10">
        <f>'[1]DANH MỤC'!A74</f>
        <v>72</v>
      </c>
      <c r="B76" s="11" t="str">
        <f>'[1]DANH MỤC'!B74</f>
        <v xml:space="preserve">Bìa lỗ </v>
      </c>
      <c r="C76" s="10" t="str">
        <f>'[1]DANH MỤC'!C74</f>
        <v>Cái</v>
      </c>
      <c r="D76" s="6"/>
      <c r="E76" s="6"/>
      <c r="F76" s="6" t="e">
        <f>#REF!</f>
        <v>#REF!</v>
      </c>
      <c r="G76" s="7" t="e">
        <f>VLOOKUP(#REF!,[1]nhập!$A$6:$U$158,28,0)</f>
        <v>#REF!</v>
      </c>
      <c r="H76" s="6">
        <f>[1]CTY!T76+[1]HCNS!N76+[1]KD!N76+[1]KT!N76+[1]XDV!N76+[1]XNK!N76</f>
        <v>0</v>
      </c>
      <c r="I76" s="6" t="e">
        <f t="shared" si="7"/>
        <v>#REF!</v>
      </c>
      <c r="J76" s="8" t="e">
        <f t="shared" si="8"/>
        <v>#REF!</v>
      </c>
      <c r="K76" s="8" t="e">
        <f>VLOOKUP(#REF!,[1]nhập!D77:AD226,36,0)</f>
        <v>#REF!</v>
      </c>
      <c r="L76" s="9">
        <f>[1]CTY!U76+[1]HCNS!O76+[1]KD!O76+[1]KT!O76+[1]XDV!O76+[1]XNK!O76</f>
        <v>0</v>
      </c>
      <c r="M76" s="8" t="e">
        <f t="shared" si="9"/>
        <v>#REF!</v>
      </c>
      <c r="N76" s="8" t="e">
        <f t="shared" si="10"/>
        <v>#REF!</v>
      </c>
      <c r="O76" s="8" t="e">
        <f>VLOOKUP(#REF!,[1]nhập!$D$6:$AK$156,44,0)</f>
        <v>#REF!</v>
      </c>
      <c r="P76" s="9">
        <f>[1]CTY!V76+[1]HCNS!P76+[1]KD!P76+[1]KT!P76+[1]XDV!P76+[1]XNK!P76</f>
        <v>0</v>
      </c>
      <c r="Q76" s="8" t="e">
        <f t="shared" si="11"/>
        <v>#REF!</v>
      </c>
      <c r="R76" s="8" t="e">
        <f t="shared" si="12"/>
        <v>#REF!</v>
      </c>
      <c r="S76" s="8" t="e">
        <f>VLOOKUP(#REF!,[1]nhập!$D$6:$AK$156,44,0)</f>
        <v>#REF!</v>
      </c>
      <c r="T76" s="9">
        <f>[1]CTY!AF76+[1]HCNS!T76+[1]KD!T76+[1]KT!T76+[1]XDV!T76+[1]XNK!T76</f>
        <v>0</v>
      </c>
      <c r="U76" s="8" t="e">
        <f t="shared" si="13"/>
        <v>#REF!</v>
      </c>
    </row>
    <row r="77" spans="1:21" s="12" customFormat="1" ht="23.25" hidden="1" customHeight="1" x14ac:dyDescent="0.2">
      <c r="A77" s="10">
        <f>'[1]DANH MỤC'!A75</f>
        <v>73</v>
      </c>
      <c r="B77" s="11" t="str">
        <f>'[1]DANH MỤC'!B75</f>
        <v>Bìa acco</v>
      </c>
      <c r="C77" s="10" t="str">
        <f>'[1]DANH MỤC'!C75</f>
        <v>Cái</v>
      </c>
      <c r="D77" s="6"/>
      <c r="E77" s="6"/>
      <c r="F77" s="6" t="e">
        <f>#REF!</f>
        <v>#REF!</v>
      </c>
      <c r="G77" s="7" t="e">
        <f>VLOOKUP(#REF!,[1]nhập!$A$6:$U$158,28,0)</f>
        <v>#REF!</v>
      </c>
      <c r="H77" s="6">
        <f>[1]CTY!T77+[1]HCNS!N77+[1]KD!N77+[1]KT!N77+[1]XDV!N77+[1]XNK!N77</f>
        <v>0</v>
      </c>
      <c r="I77" s="6" t="e">
        <f t="shared" si="7"/>
        <v>#REF!</v>
      </c>
      <c r="J77" s="8" t="e">
        <f t="shared" si="8"/>
        <v>#REF!</v>
      </c>
      <c r="K77" s="8" t="e">
        <f>VLOOKUP(#REF!,[1]nhập!D78:AD227,36,0)</f>
        <v>#REF!</v>
      </c>
      <c r="L77" s="9">
        <f>[1]CTY!U77+[1]HCNS!O77+[1]KD!O77+[1]KT!O77+[1]XDV!O77+[1]XNK!O77</f>
        <v>0</v>
      </c>
      <c r="M77" s="8" t="e">
        <f t="shared" si="9"/>
        <v>#REF!</v>
      </c>
      <c r="N77" s="8" t="e">
        <f t="shared" si="10"/>
        <v>#REF!</v>
      </c>
      <c r="O77" s="8" t="e">
        <f>VLOOKUP(#REF!,[1]nhập!$D$6:$AK$156,44,0)</f>
        <v>#REF!</v>
      </c>
      <c r="P77" s="9">
        <f>[1]CTY!V77+[1]HCNS!P77+[1]KD!P77+[1]KT!P77+[1]XDV!P77+[1]XNK!P77</f>
        <v>0</v>
      </c>
      <c r="Q77" s="8" t="e">
        <f t="shared" si="11"/>
        <v>#REF!</v>
      </c>
      <c r="R77" s="8" t="e">
        <f t="shared" si="12"/>
        <v>#REF!</v>
      </c>
      <c r="S77" s="8" t="e">
        <f>VLOOKUP(#REF!,[1]nhập!$D$6:$AK$156,44,0)</f>
        <v>#REF!</v>
      </c>
      <c r="T77" s="9">
        <f>[1]CTY!AF77+[1]HCNS!T77+[1]KD!T77+[1]KT!T77+[1]XDV!T77+[1]XNK!T77</f>
        <v>0</v>
      </c>
      <c r="U77" s="8" t="e">
        <f t="shared" si="13"/>
        <v>#REF!</v>
      </c>
    </row>
    <row r="78" spans="1:21" s="12" customFormat="1" ht="23.25" hidden="1" customHeight="1" x14ac:dyDescent="0.2">
      <c r="A78" s="10">
        <f>'[1]DANH MỤC'!A76</f>
        <v>74</v>
      </c>
      <c r="B78" s="11" t="str">
        <f>'[1]DANH MỤC'!B76</f>
        <v xml:space="preserve">Bìa phân trang 31 số </v>
      </c>
      <c r="C78" s="10" t="str">
        <f>'[1]DANH MỤC'!C76</f>
        <v>Xấp</v>
      </c>
      <c r="D78" s="6"/>
      <c r="E78" s="6"/>
      <c r="F78" s="6" t="e">
        <f>#REF!</f>
        <v>#REF!</v>
      </c>
      <c r="G78" s="7" t="e">
        <f>VLOOKUP(#REF!,[1]nhập!$A$6:$U$158,28,0)</f>
        <v>#REF!</v>
      </c>
      <c r="H78" s="6">
        <f>[1]CTY!T78+[1]HCNS!N78+[1]KD!N78+[1]KT!N78+[1]XDV!N78+[1]XNK!N78</f>
        <v>0</v>
      </c>
      <c r="I78" s="6" t="e">
        <f t="shared" si="7"/>
        <v>#REF!</v>
      </c>
      <c r="J78" s="8" t="e">
        <f t="shared" si="8"/>
        <v>#REF!</v>
      </c>
      <c r="K78" s="8" t="e">
        <f>VLOOKUP(#REF!,[1]nhập!D79:AD228,36,0)</f>
        <v>#REF!</v>
      </c>
      <c r="L78" s="9">
        <f>[1]CTY!U78+[1]HCNS!O78+[1]KD!O78+[1]KT!O78+[1]XDV!O78+[1]XNK!O78</f>
        <v>0</v>
      </c>
      <c r="M78" s="8" t="e">
        <f t="shared" si="9"/>
        <v>#REF!</v>
      </c>
      <c r="N78" s="8" t="e">
        <f t="shared" si="10"/>
        <v>#REF!</v>
      </c>
      <c r="O78" s="8" t="e">
        <f>VLOOKUP(#REF!,[1]nhập!$D$6:$AK$156,44,0)</f>
        <v>#REF!</v>
      </c>
      <c r="P78" s="9">
        <f>[1]CTY!V78+[1]HCNS!P78+[1]KD!P78+[1]KT!P78+[1]XDV!P78+[1]XNK!P78</f>
        <v>0</v>
      </c>
      <c r="Q78" s="8" t="e">
        <f t="shared" si="11"/>
        <v>#REF!</v>
      </c>
      <c r="R78" s="8" t="e">
        <f t="shared" si="12"/>
        <v>#REF!</v>
      </c>
      <c r="S78" s="8" t="e">
        <f>VLOOKUP(#REF!,[1]nhập!$D$6:$AK$156,44,0)</f>
        <v>#REF!</v>
      </c>
      <c r="T78" s="9">
        <f>[1]CTY!AF78+[1]HCNS!T78+[1]KD!T78+[1]KT!T78+[1]XDV!T78+[1]XNK!T78</f>
        <v>0</v>
      </c>
      <c r="U78" s="8" t="e">
        <f t="shared" si="13"/>
        <v>#REF!</v>
      </c>
    </row>
    <row r="79" spans="1:21" s="12" customFormat="1" ht="23.25" hidden="1" customHeight="1" x14ac:dyDescent="0.2">
      <c r="A79" s="10">
        <f>'[1]DANH MỤC'!A77</f>
        <v>75</v>
      </c>
      <c r="B79" s="11" t="str">
        <f>'[1]DANH MỤC'!B77</f>
        <v xml:space="preserve">Bìa phân trang 12 số </v>
      </c>
      <c r="C79" s="10" t="str">
        <f>'[1]DANH MỤC'!C77</f>
        <v>Xấp</v>
      </c>
      <c r="D79" s="6"/>
      <c r="E79" s="6"/>
      <c r="F79" s="6" t="e">
        <f>#REF!</f>
        <v>#REF!</v>
      </c>
      <c r="G79" s="7" t="e">
        <f>VLOOKUP(#REF!,[1]nhập!$A$6:$U$158,28,0)</f>
        <v>#REF!</v>
      </c>
      <c r="H79" s="6">
        <f>[1]CTY!T79+[1]HCNS!N79+[1]KD!N79+[1]KT!N79+[1]XDV!N79+[1]XNK!N79</f>
        <v>0</v>
      </c>
      <c r="I79" s="6" t="e">
        <f t="shared" si="7"/>
        <v>#REF!</v>
      </c>
      <c r="J79" s="8" t="e">
        <f t="shared" si="8"/>
        <v>#REF!</v>
      </c>
      <c r="K79" s="8" t="e">
        <f>VLOOKUP(#REF!,[1]nhập!D80:AD229,36,0)</f>
        <v>#REF!</v>
      </c>
      <c r="L79" s="9">
        <f>[1]CTY!U79+[1]HCNS!O79+[1]KD!O79+[1]KT!O79+[1]XDV!O79+[1]XNK!O79</f>
        <v>0</v>
      </c>
      <c r="M79" s="8" t="e">
        <f t="shared" si="9"/>
        <v>#REF!</v>
      </c>
      <c r="N79" s="8" t="e">
        <f t="shared" si="10"/>
        <v>#REF!</v>
      </c>
      <c r="O79" s="8" t="e">
        <f>VLOOKUP(#REF!,[1]nhập!$D$6:$AK$156,44,0)</f>
        <v>#REF!</v>
      </c>
      <c r="P79" s="9">
        <f>[1]CTY!V79+[1]HCNS!P79+[1]KD!P79+[1]KT!P79+[1]XDV!P79+[1]XNK!P79</f>
        <v>0</v>
      </c>
      <c r="Q79" s="8" t="e">
        <f t="shared" si="11"/>
        <v>#REF!</v>
      </c>
      <c r="R79" s="8" t="e">
        <f t="shared" si="12"/>
        <v>#REF!</v>
      </c>
      <c r="S79" s="8" t="e">
        <f>VLOOKUP(#REF!,[1]nhập!$D$6:$AK$156,44,0)</f>
        <v>#REF!</v>
      </c>
      <c r="T79" s="9">
        <f>[1]CTY!AF79+[1]HCNS!T79+[1]KD!T79+[1]KT!T79+[1]XDV!T79+[1]XNK!T79</f>
        <v>0</v>
      </c>
      <c r="U79" s="8" t="e">
        <f t="shared" si="13"/>
        <v>#REF!</v>
      </c>
    </row>
    <row r="80" spans="1:21" s="12" customFormat="1" ht="23.25" hidden="1" customHeight="1" x14ac:dyDescent="0.2">
      <c r="A80" s="10">
        <f>'[1]DANH MỤC'!A78</f>
        <v>76</v>
      </c>
      <c r="B80" s="11" t="str">
        <f>'[1]DANH MỤC'!B78</f>
        <v xml:space="preserve">Giấy giới thiệu </v>
      </c>
      <c r="C80" s="10" t="str">
        <f>'[1]DANH MỤC'!C78</f>
        <v xml:space="preserve">Cuốn </v>
      </c>
      <c r="D80" s="6"/>
      <c r="E80" s="6"/>
      <c r="F80" s="6" t="e">
        <f>#REF!</f>
        <v>#REF!</v>
      </c>
      <c r="G80" s="7" t="e">
        <f>VLOOKUP(#REF!,[1]nhập!$A$6:$U$158,28,0)</f>
        <v>#REF!</v>
      </c>
      <c r="H80" s="6">
        <f>[1]CTY!T80+[1]HCNS!N80+[1]KD!N80+[1]KT!N80+[1]XDV!N80+[1]XNK!N80</f>
        <v>0</v>
      </c>
      <c r="I80" s="6" t="e">
        <f t="shared" si="7"/>
        <v>#REF!</v>
      </c>
      <c r="J80" s="8" t="e">
        <f t="shared" si="8"/>
        <v>#REF!</v>
      </c>
      <c r="K80" s="8" t="e">
        <f>VLOOKUP(#REF!,[1]nhập!D81:AD230,36,0)</f>
        <v>#REF!</v>
      </c>
      <c r="L80" s="9">
        <f>[1]CTY!U80+[1]HCNS!O80+[1]KD!O80+[1]KT!O80+[1]XDV!O80+[1]XNK!O80</f>
        <v>0</v>
      </c>
      <c r="M80" s="8" t="e">
        <f t="shared" si="9"/>
        <v>#REF!</v>
      </c>
      <c r="N80" s="8" t="e">
        <f t="shared" si="10"/>
        <v>#REF!</v>
      </c>
      <c r="O80" s="8" t="e">
        <f>VLOOKUP(#REF!,[1]nhập!$D$6:$AK$156,44,0)</f>
        <v>#REF!</v>
      </c>
      <c r="P80" s="9">
        <f>[1]CTY!V80+[1]HCNS!P80+[1]KD!P80+[1]KT!P80+[1]XDV!P80+[1]XNK!P80</f>
        <v>0</v>
      </c>
      <c r="Q80" s="8" t="e">
        <f t="shared" si="11"/>
        <v>#REF!</v>
      </c>
      <c r="R80" s="8" t="e">
        <f t="shared" si="12"/>
        <v>#REF!</v>
      </c>
      <c r="S80" s="8" t="e">
        <f>VLOOKUP(#REF!,[1]nhập!$D$6:$AK$156,44,0)</f>
        <v>#REF!</v>
      </c>
      <c r="T80" s="9">
        <f>[1]CTY!AF80+[1]HCNS!T80+[1]KD!T80+[1]KT!T80+[1]XDV!T80+[1]XNK!T80</f>
        <v>0</v>
      </c>
      <c r="U80" s="8" t="e">
        <f t="shared" si="13"/>
        <v>#REF!</v>
      </c>
    </row>
    <row r="81" spans="1:21" s="12" customFormat="1" ht="23.25" hidden="1" customHeight="1" x14ac:dyDescent="0.2">
      <c r="A81" s="10">
        <f>'[1]DANH MỤC'!A79</f>
        <v>77</v>
      </c>
      <c r="B81" s="11" t="str">
        <f>'[1]DANH MỤC'!B79</f>
        <v xml:space="preserve">Giấy than </v>
      </c>
      <c r="C81" s="10" t="str">
        <f>'[1]DANH MỤC'!C79</f>
        <v>Xấp</v>
      </c>
      <c r="D81" s="6"/>
      <c r="E81" s="6"/>
      <c r="F81" s="6" t="e">
        <f>#REF!</f>
        <v>#REF!</v>
      </c>
      <c r="G81" s="7" t="e">
        <f>VLOOKUP(#REF!,[1]nhập!$A$6:$U$158,28,0)</f>
        <v>#REF!</v>
      </c>
      <c r="H81" s="6">
        <f>[1]CTY!T81+[1]HCNS!N81+[1]KD!N81+[1]KT!N81+[1]XDV!N81+[1]XNK!N81</f>
        <v>0</v>
      </c>
      <c r="I81" s="6" t="e">
        <f t="shared" si="7"/>
        <v>#REF!</v>
      </c>
      <c r="J81" s="8" t="e">
        <f t="shared" si="8"/>
        <v>#REF!</v>
      </c>
      <c r="K81" s="8" t="e">
        <f>VLOOKUP(#REF!,[1]nhập!D82:AD231,36,0)</f>
        <v>#REF!</v>
      </c>
      <c r="L81" s="9">
        <f>[1]CTY!U81+[1]HCNS!O81+[1]KD!O81+[1]KT!O81+[1]XDV!O81+[1]XNK!O81</f>
        <v>0</v>
      </c>
      <c r="M81" s="8" t="e">
        <f t="shared" si="9"/>
        <v>#REF!</v>
      </c>
      <c r="N81" s="8" t="e">
        <f t="shared" si="10"/>
        <v>#REF!</v>
      </c>
      <c r="O81" s="8" t="e">
        <f>VLOOKUP(#REF!,[1]nhập!$D$6:$AK$156,44,0)</f>
        <v>#REF!</v>
      </c>
      <c r="P81" s="9">
        <f>[1]CTY!V81+[1]HCNS!P81+[1]KD!P81+[1]KT!P81+[1]XDV!P81+[1]XNK!P81</f>
        <v>0</v>
      </c>
      <c r="Q81" s="8" t="e">
        <f t="shared" si="11"/>
        <v>#REF!</v>
      </c>
      <c r="R81" s="8" t="e">
        <f t="shared" si="12"/>
        <v>#REF!</v>
      </c>
      <c r="S81" s="8" t="e">
        <f>VLOOKUP(#REF!,[1]nhập!$D$6:$AK$156,44,0)</f>
        <v>#REF!</v>
      </c>
      <c r="T81" s="9">
        <f>[1]CTY!AF81+[1]HCNS!T81+[1]KD!T81+[1]KT!T81+[1]XDV!T81+[1]XNK!T81</f>
        <v>0</v>
      </c>
      <c r="U81" s="8" t="e">
        <f t="shared" si="13"/>
        <v>#REF!</v>
      </c>
    </row>
    <row r="82" spans="1:21" s="12" customFormat="1" ht="23.25" hidden="1" customHeight="1" x14ac:dyDescent="0.2">
      <c r="A82" s="10">
        <f>'[1]DANH MỤC'!A80</f>
        <v>78</v>
      </c>
      <c r="B82" s="11" t="str">
        <f>'[1]DANH MỤC'!B80</f>
        <v>Bìa Thái (hồng)</v>
      </c>
      <c r="C82" s="10" t="str">
        <f>'[1]DANH MỤC'!C80</f>
        <v>Tờ</v>
      </c>
      <c r="D82" s="6"/>
      <c r="E82" s="6"/>
      <c r="F82" s="6" t="e">
        <f>#REF!</f>
        <v>#REF!</v>
      </c>
      <c r="G82" s="7" t="e">
        <f>VLOOKUP(#REF!,[1]nhập!$A$6:$U$158,28,0)</f>
        <v>#REF!</v>
      </c>
      <c r="H82" s="6">
        <f>[1]CTY!T82+[1]HCNS!N82+[1]KD!N82+[1]KT!N82+[1]XDV!N82+[1]XNK!N82</f>
        <v>0</v>
      </c>
      <c r="I82" s="6" t="e">
        <f t="shared" si="7"/>
        <v>#REF!</v>
      </c>
      <c r="J82" s="8" t="e">
        <f t="shared" si="8"/>
        <v>#REF!</v>
      </c>
      <c r="K82" s="8" t="e">
        <f>VLOOKUP(#REF!,[1]nhập!D83:AD232,36,0)</f>
        <v>#REF!</v>
      </c>
      <c r="L82" s="9">
        <f>[1]CTY!U82+[1]HCNS!O82+[1]KD!O82+[1]KT!O82+[1]XDV!O82+[1]XNK!O82</f>
        <v>0</v>
      </c>
      <c r="M82" s="8" t="e">
        <f t="shared" si="9"/>
        <v>#REF!</v>
      </c>
      <c r="N82" s="8" t="e">
        <f t="shared" si="10"/>
        <v>#REF!</v>
      </c>
      <c r="O82" s="8" t="e">
        <f>VLOOKUP(#REF!,[1]nhập!$D$6:$AK$156,44,0)</f>
        <v>#REF!</v>
      </c>
      <c r="P82" s="9">
        <f>[1]CTY!V82+[1]HCNS!P82+[1]KD!P82+[1]KT!P82+[1]XDV!P82+[1]XNK!P82</f>
        <v>0</v>
      </c>
      <c r="Q82" s="8" t="e">
        <f t="shared" si="11"/>
        <v>#REF!</v>
      </c>
      <c r="R82" s="8" t="e">
        <f t="shared" si="12"/>
        <v>#REF!</v>
      </c>
      <c r="S82" s="8" t="e">
        <f>VLOOKUP(#REF!,[1]nhập!$D$6:$AK$156,44,0)</f>
        <v>#REF!</v>
      </c>
      <c r="T82" s="9">
        <f>[1]CTY!AF82+[1]HCNS!T82+[1]KD!T82+[1]KT!T82+[1]XDV!T82+[1]XNK!T82</f>
        <v>0</v>
      </c>
      <c r="U82" s="8" t="e">
        <f t="shared" si="13"/>
        <v>#REF!</v>
      </c>
    </row>
    <row r="83" spans="1:21" s="16" customFormat="1" ht="23.25" hidden="1" customHeight="1" x14ac:dyDescent="0.2">
      <c r="A83" s="13">
        <f>'[1]DANH MỤC'!A81</f>
        <v>79</v>
      </c>
      <c r="B83" s="11" t="str">
        <f>'[1]DANH MỤC'!B81</f>
        <v xml:space="preserve">Giấy hồng mỏng </v>
      </c>
      <c r="C83" s="10" t="str">
        <f>'[1]DANH MỤC'!C81</f>
        <v>Tờ</v>
      </c>
      <c r="D83" s="6"/>
      <c r="E83" s="6"/>
      <c r="F83" s="6" t="e">
        <f>#REF!</f>
        <v>#REF!</v>
      </c>
      <c r="G83" s="7" t="e">
        <f>VLOOKUP(#REF!,[1]nhập!$A$6:$U$158,28,0)</f>
        <v>#REF!</v>
      </c>
      <c r="H83" s="6">
        <f>[1]CTY!T83+[1]HCNS!N83+[1]KD!N83+[1]KT!N83+[1]XDV!N83+[1]XNK!N83</f>
        <v>0</v>
      </c>
      <c r="I83" s="6" t="e">
        <f t="shared" si="7"/>
        <v>#REF!</v>
      </c>
      <c r="J83" s="14" t="e">
        <f t="shared" si="8"/>
        <v>#REF!</v>
      </c>
      <c r="K83" s="14" t="e">
        <f>VLOOKUP(#REF!,[1]nhập!D84:AD233,36,0)</f>
        <v>#REF!</v>
      </c>
      <c r="L83" s="15">
        <f>[1]CTY!U83+[1]HCNS!O83+[1]KD!O83+[1]KT!O83+[1]XDV!O83+[1]XNK!O83</f>
        <v>0</v>
      </c>
      <c r="M83" s="14" t="e">
        <f t="shared" si="9"/>
        <v>#REF!</v>
      </c>
      <c r="N83" s="8" t="e">
        <f t="shared" si="10"/>
        <v>#REF!</v>
      </c>
      <c r="O83" s="8" t="e">
        <f>VLOOKUP(#REF!,[1]nhập!$D$6:$AK$156,44,0)</f>
        <v>#REF!</v>
      </c>
      <c r="P83" s="9">
        <f>[1]CTY!V83+[1]HCNS!P83+[1]KD!P83+[1]KT!P83+[1]XDV!P83+[1]XNK!P83</f>
        <v>0</v>
      </c>
      <c r="Q83" s="8" t="e">
        <f t="shared" si="11"/>
        <v>#REF!</v>
      </c>
      <c r="R83" s="8" t="e">
        <f t="shared" si="12"/>
        <v>#REF!</v>
      </c>
      <c r="S83" s="8" t="e">
        <f>VLOOKUP(#REF!,[1]nhập!$D$6:$AK$156,44,0)</f>
        <v>#REF!</v>
      </c>
      <c r="T83" s="9">
        <f>[1]CTY!AF83+[1]HCNS!T83+[1]KD!T83+[1]KT!T83+[1]XDV!T83+[1]XNK!T83</f>
        <v>0</v>
      </c>
      <c r="U83" s="8" t="e">
        <f t="shared" si="13"/>
        <v>#REF!</v>
      </c>
    </row>
    <row r="84" spans="1:21" s="16" customFormat="1" ht="23.25" hidden="1" customHeight="1" x14ac:dyDescent="0.2">
      <c r="A84" s="13">
        <f>'[1]DANH MỤC'!A82</f>
        <v>80</v>
      </c>
      <c r="B84" s="11" t="str">
        <f>'[1]DANH MỤC'!B82</f>
        <v>Bìa Thái (xanh)</v>
      </c>
      <c r="C84" s="10" t="str">
        <f>'[1]DANH MỤC'!C82</f>
        <v>Tờ</v>
      </c>
      <c r="D84" s="6"/>
      <c r="E84" s="6"/>
      <c r="F84" s="6" t="e">
        <f>#REF!</f>
        <v>#REF!</v>
      </c>
      <c r="G84" s="7" t="e">
        <f>VLOOKUP(#REF!,[1]nhập!$A$6:$U$158,28,0)</f>
        <v>#REF!</v>
      </c>
      <c r="H84" s="6">
        <f>[1]CTY!T84+[1]HCNS!N84+[1]KD!N84+[1]KT!N84+[1]XDV!N84+[1]XNK!N84</f>
        <v>0</v>
      </c>
      <c r="I84" s="6" t="e">
        <f t="shared" si="7"/>
        <v>#REF!</v>
      </c>
      <c r="J84" s="14" t="e">
        <f t="shared" si="8"/>
        <v>#REF!</v>
      </c>
      <c r="K84" s="14" t="e">
        <f>VLOOKUP(#REF!,[1]nhập!D85:AD234,36,0)</f>
        <v>#REF!</v>
      </c>
      <c r="L84" s="15">
        <f>[1]CTY!U84+[1]HCNS!O84+[1]KD!O84+[1]KT!O84+[1]XDV!O84+[1]XNK!O84</f>
        <v>0</v>
      </c>
      <c r="M84" s="14" t="e">
        <f t="shared" si="9"/>
        <v>#REF!</v>
      </c>
      <c r="N84" s="8" t="e">
        <f t="shared" si="10"/>
        <v>#REF!</v>
      </c>
      <c r="O84" s="8" t="e">
        <f>VLOOKUP(#REF!,[1]nhập!$D$6:$AK$156,44,0)</f>
        <v>#REF!</v>
      </c>
      <c r="P84" s="9">
        <f>[1]CTY!V84+[1]HCNS!P84+[1]KD!P84+[1]KT!P84+[1]XDV!P84+[1]XNK!P84</f>
        <v>0</v>
      </c>
      <c r="Q84" s="8" t="e">
        <f t="shared" si="11"/>
        <v>#REF!</v>
      </c>
      <c r="R84" s="8" t="e">
        <f t="shared" si="12"/>
        <v>#REF!</v>
      </c>
      <c r="S84" s="8" t="e">
        <f>VLOOKUP(#REF!,[1]nhập!$D$6:$AK$156,44,0)</f>
        <v>#REF!</v>
      </c>
      <c r="T84" s="9">
        <f>[1]CTY!AF84+[1]HCNS!T84+[1]KD!T84+[1]KT!T84+[1]XDV!T84+[1]XNK!T84</f>
        <v>0</v>
      </c>
      <c r="U84" s="8" t="e">
        <f t="shared" si="13"/>
        <v>#REF!</v>
      </c>
    </row>
    <row r="85" spans="1:21" s="16" customFormat="1" ht="23.25" hidden="1" customHeight="1" x14ac:dyDescent="0.2">
      <c r="A85" s="13">
        <f>'[1]DANH MỤC'!A83</f>
        <v>81</v>
      </c>
      <c r="B85" s="11" t="str">
        <f>'[1]DANH MỤC'!B83</f>
        <v xml:space="preserve">Giấy xanh mỏng </v>
      </c>
      <c r="C85" s="10" t="str">
        <f>'[1]DANH MỤC'!C83</f>
        <v>Tờ</v>
      </c>
      <c r="D85" s="6"/>
      <c r="E85" s="6"/>
      <c r="F85" s="6" t="e">
        <f>#REF!</f>
        <v>#REF!</v>
      </c>
      <c r="G85" s="7" t="e">
        <f>VLOOKUP(#REF!,[1]nhập!$A$6:$U$158,28,0)</f>
        <v>#REF!</v>
      </c>
      <c r="H85" s="6">
        <f>[1]CTY!T85+[1]HCNS!N85+[1]KD!N85+[1]KT!N85+[1]XDV!N85+[1]XNK!N85</f>
        <v>0</v>
      </c>
      <c r="I85" s="6" t="e">
        <f t="shared" si="7"/>
        <v>#REF!</v>
      </c>
      <c r="J85" s="14" t="e">
        <f t="shared" si="8"/>
        <v>#REF!</v>
      </c>
      <c r="K85" s="14" t="e">
        <f>VLOOKUP(#REF!,[1]nhập!D86:AD235,36,0)</f>
        <v>#REF!</v>
      </c>
      <c r="L85" s="15">
        <f>[1]CTY!U85+[1]HCNS!O85+[1]KD!O85+[1]KT!O85+[1]XDV!O85+[1]XNK!O85</f>
        <v>0</v>
      </c>
      <c r="M85" s="14" t="e">
        <f t="shared" si="9"/>
        <v>#REF!</v>
      </c>
      <c r="N85" s="8" t="e">
        <f t="shared" si="10"/>
        <v>#REF!</v>
      </c>
      <c r="O85" s="8" t="e">
        <f>VLOOKUP(#REF!,[1]nhập!$D$6:$AK$156,44,0)</f>
        <v>#REF!</v>
      </c>
      <c r="P85" s="9">
        <f>[1]CTY!V85+[1]HCNS!P85+[1]KD!P85+[1]KT!P85+[1]XDV!P85+[1]XNK!P85</f>
        <v>0</v>
      </c>
      <c r="Q85" s="8" t="e">
        <f t="shared" si="11"/>
        <v>#REF!</v>
      </c>
      <c r="R85" s="8" t="e">
        <f t="shared" si="12"/>
        <v>#REF!</v>
      </c>
      <c r="S85" s="8" t="e">
        <f>VLOOKUP(#REF!,[1]nhập!$D$6:$AK$156,44,0)</f>
        <v>#REF!</v>
      </c>
      <c r="T85" s="9">
        <f>[1]CTY!AF85+[1]HCNS!T85+[1]KD!T85+[1]KT!T85+[1]XDV!T85+[1]XNK!T85</f>
        <v>0</v>
      </c>
      <c r="U85" s="8" t="e">
        <f t="shared" si="13"/>
        <v>#REF!</v>
      </c>
    </row>
    <row r="86" spans="1:21" s="16" customFormat="1" ht="23.25" hidden="1" customHeight="1" x14ac:dyDescent="0.2">
      <c r="A86" s="13">
        <f>'[1]DANH MỤC'!A84</f>
        <v>82</v>
      </c>
      <c r="B86" s="11" t="str">
        <f>'[1]DANH MỤC'!B84</f>
        <v>Bìa Thái (vàng)</v>
      </c>
      <c r="C86" s="10" t="str">
        <f>'[1]DANH MỤC'!C84</f>
        <v>Tờ</v>
      </c>
      <c r="D86" s="6"/>
      <c r="E86" s="6"/>
      <c r="F86" s="6" t="e">
        <f>#REF!</f>
        <v>#REF!</v>
      </c>
      <c r="G86" s="7" t="e">
        <f>VLOOKUP(#REF!,[1]nhập!$A$6:$U$158,28,0)</f>
        <v>#REF!</v>
      </c>
      <c r="H86" s="6">
        <f>[1]CTY!T86+[1]HCNS!N86+[1]KD!N86+[1]KT!N86+[1]XDV!N86+[1]XNK!N86</f>
        <v>0</v>
      </c>
      <c r="I86" s="6" t="e">
        <f t="shared" si="7"/>
        <v>#REF!</v>
      </c>
      <c r="J86" s="14" t="e">
        <f t="shared" si="8"/>
        <v>#REF!</v>
      </c>
      <c r="K86" s="14" t="e">
        <f>VLOOKUP(#REF!,[1]nhập!D87:AD236,36,0)</f>
        <v>#REF!</v>
      </c>
      <c r="L86" s="15">
        <f>[1]CTY!U86+[1]HCNS!O86+[1]KD!O86+[1]KT!O86+[1]XDV!O86+[1]XNK!O86</f>
        <v>0</v>
      </c>
      <c r="M86" s="14" t="e">
        <f t="shared" si="9"/>
        <v>#REF!</v>
      </c>
      <c r="N86" s="8" t="e">
        <f t="shared" si="10"/>
        <v>#REF!</v>
      </c>
      <c r="O86" s="8" t="e">
        <f>VLOOKUP(#REF!,[1]nhập!$D$6:$AK$156,44,0)</f>
        <v>#REF!</v>
      </c>
      <c r="P86" s="9">
        <f>[1]CTY!V86+[1]HCNS!P86+[1]KD!P86+[1]KT!P86+[1]XDV!P86+[1]XNK!P86</f>
        <v>0</v>
      </c>
      <c r="Q86" s="8" t="e">
        <f t="shared" si="11"/>
        <v>#REF!</v>
      </c>
      <c r="R86" s="8" t="e">
        <f t="shared" si="12"/>
        <v>#REF!</v>
      </c>
      <c r="S86" s="8" t="e">
        <f>VLOOKUP(#REF!,[1]nhập!$D$6:$AK$156,44,0)</f>
        <v>#REF!</v>
      </c>
      <c r="T86" s="9">
        <f>[1]CTY!AF86+[1]HCNS!T86+[1]KD!T86+[1]KT!T86+[1]XDV!T86+[1]XNK!T86</f>
        <v>0</v>
      </c>
      <c r="U86" s="8" t="e">
        <f t="shared" si="13"/>
        <v>#REF!</v>
      </c>
    </row>
    <row r="87" spans="1:21" s="12" customFormat="1" ht="23.25" customHeight="1" x14ac:dyDescent="0.2">
      <c r="A87" s="10">
        <f>'[1]DANH MỤC'!A85</f>
        <v>83</v>
      </c>
      <c r="B87" s="11" t="str">
        <f>'[1]DANH MỤC'!B85</f>
        <v>Bao thư trắng 12x18</v>
      </c>
      <c r="C87" s="10" t="s">
        <v>10</v>
      </c>
      <c r="D87" s="6">
        <v>1</v>
      </c>
      <c r="E87" s="6"/>
      <c r="F87" s="6" t="e">
        <f>#REF!</f>
        <v>#REF!</v>
      </c>
      <c r="G87" s="7" t="e">
        <f>VLOOKUP(#REF!,[1]nhập!$A$6:$U$158,28,0)</f>
        <v>#REF!</v>
      </c>
      <c r="H87" s="6">
        <f>[1]CTY!T87+[1]HCNS!N87+[1]KD!N87+[1]KT!N87+[1]XDV!N87+[1]XNK!N87</f>
        <v>0</v>
      </c>
      <c r="I87" s="6" t="e">
        <f t="shared" si="7"/>
        <v>#REF!</v>
      </c>
      <c r="J87" s="8" t="e">
        <f t="shared" si="8"/>
        <v>#REF!</v>
      </c>
      <c r="K87" s="8" t="e">
        <f>VLOOKUP(#REF!,[1]nhập!D88:AD237,36,0)</f>
        <v>#REF!</v>
      </c>
      <c r="L87" s="9">
        <f>[1]CTY!U87+[1]HCNS!O87+[1]KD!O87+[1]KT!O87+[1]XDV!O87+[1]XNK!O87</f>
        <v>0</v>
      </c>
      <c r="M87" s="8" t="e">
        <f t="shared" si="9"/>
        <v>#REF!</v>
      </c>
      <c r="N87" s="8" t="e">
        <f t="shared" si="10"/>
        <v>#REF!</v>
      </c>
      <c r="O87" s="8" t="e">
        <f>VLOOKUP(#REF!,[1]nhập!$D$6:$AK$156,44,0)</f>
        <v>#REF!</v>
      </c>
      <c r="P87" s="9">
        <f>[1]CTY!V87+[1]HCNS!P87+[1]KD!P87+[1]KT!P87+[1]XDV!P87+[1]XNK!P87</f>
        <v>0</v>
      </c>
      <c r="Q87" s="8" t="e">
        <f t="shared" si="11"/>
        <v>#REF!</v>
      </c>
      <c r="R87" s="8" t="e">
        <f t="shared" si="12"/>
        <v>#REF!</v>
      </c>
      <c r="S87" s="8" t="e">
        <f>VLOOKUP(#REF!,[1]nhập!$D$6:$AK$156,44,0)</f>
        <v>#REF!</v>
      </c>
      <c r="T87" s="9">
        <f>[1]CTY!AF87+[1]HCNS!T87+[1]KD!T87+[1]KT!T87+[1]XDV!T87+[1]XNK!T87</f>
        <v>0</v>
      </c>
      <c r="U87" s="8" t="e">
        <f t="shared" si="13"/>
        <v>#REF!</v>
      </c>
    </row>
    <row r="88" spans="1:21" s="12" customFormat="1" ht="23.25" hidden="1" customHeight="1" x14ac:dyDescent="0.2">
      <c r="A88" s="10">
        <f>'[1]DANH MỤC'!A86</f>
        <v>84</v>
      </c>
      <c r="B88" s="11" t="str">
        <f>'[1]DANH MỤC'!B86</f>
        <v>Giấy A4 72 Excel</v>
      </c>
      <c r="C88" s="10" t="str">
        <f>'[1]DANH MỤC'!C86</f>
        <v>Ram</v>
      </c>
      <c r="D88" s="6"/>
      <c r="E88" s="6"/>
      <c r="F88" s="6" t="e">
        <f>#REF!</f>
        <v>#REF!</v>
      </c>
      <c r="G88" s="7" t="e">
        <f>VLOOKUP(#REF!,[1]nhập!$A$6:$U$158,28,0)</f>
        <v>#REF!</v>
      </c>
      <c r="H88" s="6">
        <f>[1]CTY!T88+[1]HCNS!N88+[1]KD!N88+[1]KT!N88+[1]XDV!N88+[1]XNK!N88</f>
        <v>0</v>
      </c>
      <c r="I88" s="6" t="e">
        <f t="shared" si="7"/>
        <v>#REF!</v>
      </c>
      <c r="J88" s="8" t="e">
        <f t="shared" si="8"/>
        <v>#REF!</v>
      </c>
      <c r="K88" s="8" t="e">
        <f>VLOOKUP(#REF!,[1]nhập!D89:AD238,36,0)</f>
        <v>#REF!</v>
      </c>
      <c r="L88" s="9">
        <f>[1]CTY!U88+[1]HCNS!O88+[1]KD!O88+[1]KT!O88+[1]XDV!O88+[1]XNK!O88</f>
        <v>0</v>
      </c>
      <c r="M88" s="8" t="e">
        <f t="shared" si="9"/>
        <v>#REF!</v>
      </c>
      <c r="N88" s="8" t="e">
        <f t="shared" si="10"/>
        <v>#REF!</v>
      </c>
      <c r="O88" s="8" t="e">
        <f>VLOOKUP(#REF!,[1]nhập!$D$6:$AK$156,44,0)</f>
        <v>#REF!</v>
      </c>
      <c r="P88" s="9">
        <f>[1]CTY!V88+[1]HCNS!P88+[1]KD!P88+[1]KT!P88+[1]XDV!P88+[1]XNK!P88</f>
        <v>0</v>
      </c>
      <c r="Q88" s="8" t="e">
        <f t="shared" si="11"/>
        <v>#REF!</v>
      </c>
      <c r="R88" s="8" t="e">
        <f t="shared" si="12"/>
        <v>#REF!</v>
      </c>
      <c r="S88" s="8" t="e">
        <f>VLOOKUP(#REF!,[1]nhập!$D$6:$AK$156,44,0)</f>
        <v>#REF!</v>
      </c>
      <c r="T88" s="9">
        <f>[1]CTY!AF88+[1]HCNS!T88+[1]KD!T88+[1]KT!T88+[1]XDV!T88+[1]XNK!T88</f>
        <v>0</v>
      </c>
      <c r="U88" s="8" t="e">
        <f t="shared" si="13"/>
        <v>#REF!</v>
      </c>
    </row>
    <row r="89" spans="1:21" s="12" customFormat="1" ht="23.25" hidden="1" customHeight="1" x14ac:dyDescent="0.2">
      <c r="A89" s="10">
        <f>'[1]DANH MỤC'!A87</f>
        <v>85</v>
      </c>
      <c r="B89" s="11" t="str">
        <f>'[1]DANH MỤC'!B87</f>
        <v>Giấy A5 72 Excel</v>
      </c>
      <c r="C89" s="10" t="str">
        <f>'[1]DANH MỤC'!C87</f>
        <v>Ram</v>
      </c>
      <c r="D89" s="6"/>
      <c r="E89" s="6"/>
      <c r="F89" s="6" t="e">
        <f>#REF!</f>
        <v>#REF!</v>
      </c>
      <c r="G89" s="7" t="e">
        <f>VLOOKUP(#REF!,[1]nhập!$A$6:$U$158,28,0)</f>
        <v>#REF!</v>
      </c>
      <c r="H89" s="6">
        <f>[1]CTY!T89+[1]HCNS!N89+[1]KD!N89+[1]KT!N89+[1]XDV!N89+[1]XNK!N89</f>
        <v>0</v>
      </c>
      <c r="I89" s="6" t="e">
        <f t="shared" si="7"/>
        <v>#REF!</v>
      </c>
      <c r="J89" s="8" t="e">
        <f t="shared" si="8"/>
        <v>#REF!</v>
      </c>
      <c r="K89" s="8" t="e">
        <f>VLOOKUP(#REF!,[1]nhập!D90:AD239,36,0)</f>
        <v>#REF!</v>
      </c>
      <c r="L89" s="9">
        <f>[1]CTY!U89+[1]HCNS!O89+[1]KD!O89+[1]KT!O89+[1]XDV!O89+[1]XNK!O89</f>
        <v>0</v>
      </c>
      <c r="M89" s="8" t="e">
        <f t="shared" si="9"/>
        <v>#REF!</v>
      </c>
      <c r="N89" s="8" t="e">
        <f t="shared" si="10"/>
        <v>#REF!</v>
      </c>
      <c r="O89" s="8" t="e">
        <f>VLOOKUP(#REF!,[1]nhập!$D$6:$AK$156,44,0)</f>
        <v>#REF!</v>
      </c>
      <c r="P89" s="9">
        <f>[1]CTY!V89+[1]HCNS!P89+[1]KD!P89+[1]KT!P89+[1]XDV!P89+[1]XNK!P89</f>
        <v>0</v>
      </c>
      <c r="Q89" s="8" t="e">
        <f t="shared" si="11"/>
        <v>#REF!</v>
      </c>
      <c r="R89" s="8" t="e">
        <f t="shared" si="12"/>
        <v>#REF!</v>
      </c>
      <c r="S89" s="8" t="e">
        <f>VLOOKUP(#REF!,[1]nhập!$D$6:$AK$156,44,0)</f>
        <v>#REF!</v>
      </c>
      <c r="T89" s="9">
        <f>[1]CTY!AF89+[1]HCNS!T89+[1]KD!T89+[1]KT!T89+[1]XDV!T89+[1]XNK!T89</f>
        <v>0</v>
      </c>
      <c r="U89" s="8" t="e">
        <f t="shared" si="13"/>
        <v>#REF!</v>
      </c>
    </row>
    <row r="90" spans="1:21" s="8" customFormat="1" ht="23.25" hidden="1" customHeight="1" x14ac:dyDescent="0.2">
      <c r="A90" s="10">
        <f>'[1]DANH MỤC'!A88</f>
        <v>86</v>
      </c>
      <c r="B90" s="11" t="str">
        <f>'[1]DANH MỤC'!B88</f>
        <v>Hộp cắm viết XK 179</v>
      </c>
      <c r="C90" s="10" t="str">
        <f>'[1]DANH MỤC'!C88</f>
        <v>Cái</v>
      </c>
      <c r="D90" s="6"/>
      <c r="E90" s="6"/>
      <c r="F90" s="6" t="e">
        <f>#REF!</f>
        <v>#REF!</v>
      </c>
      <c r="G90" s="7" t="e">
        <f>VLOOKUP(#REF!,[1]nhập!$A$6:$U$158,28,0)</f>
        <v>#REF!</v>
      </c>
      <c r="H90" s="6">
        <f>[1]CTY!T90+[1]HCNS!N90+[1]KD!N90+[1]KT!N90+[1]XDV!N90+[1]XNK!N90</f>
        <v>0</v>
      </c>
      <c r="I90" s="6" t="e">
        <f t="shared" si="7"/>
        <v>#REF!</v>
      </c>
      <c r="J90" s="8" t="e">
        <f t="shared" si="8"/>
        <v>#REF!</v>
      </c>
      <c r="K90" s="8" t="e">
        <f>VLOOKUP(#REF!,[1]nhập!D91:AD240,36,0)</f>
        <v>#REF!</v>
      </c>
      <c r="L90" s="9">
        <f>[1]CTY!U90+[1]HCNS!O90+[1]KD!O90+[1]KT!O90+[1]XDV!O90+[1]XNK!O90</f>
        <v>0</v>
      </c>
      <c r="M90" s="8" t="e">
        <f t="shared" si="9"/>
        <v>#REF!</v>
      </c>
      <c r="N90" s="8" t="e">
        <f t="shared" si="10"/>
        <v>#REF!</v>
      </c>
      <c r="O90" s="8" t="e">
        <f>VLOOKUP(#REF!,[1]nhập!$D$6:$AK$156,44,0)</f>
        <v>#REF!</v>
      </c>
      <c r="P90" s="9">
        <f>[1]CTY!V90+[1]HCNS!P90+[1]KD!P90+[1]KT!P90+[1]XDV!P90+[1]XNK!P90</f>
        <v>0</v>
      </c>
      <c r="Q90" s="8" t="e">
        <f t="shared" si="11"/>
        <v>#REF!</v>
      </c>
      <c r="R90" s="8" t="e">
        <f t="shared" si="12"/>
        <v>#REF!</v>
      </c>
      <c r="S90" s="8" t="e">
        <f>VLOOKUP(#REF!,[1]nhập!$D$6:$AK$156,44,0)</f>
        <v>#REF!</v>
      </c>
      <c r="T90" s="9">
        <f>[1]CTY!AF90+[1]HCNS!T90+[1]KD!T90+[1]KT!T90+[1]XDV!T90+[1]XNK!T90</f>
        <v>0</v>
      </c>
      <c r="U90" s="8" t="e">
        <f t="shared" si="13"/>
        <v>#REF!</v>
      </c>
    </row>
    <row r="91" spans="1:21" s="18" customFormat="1" ht="23.25" customHeight="1" x14ac:dyDescent="0.2">
      <c r="A91" s="17">
        <f>'[1]DANH MỤC'!A89</f>
        <v>87</v>
      </c>
      <c r="B91" s="11" t="str">
        <f>'[1]DANH MỤC'!B89</f>
        <v xml:space="preserve">Giấy vệ sinh </v>
      </c>
      <c r="C91" s="10" t="str">
        <f>'[1]DANH MỤC'!C89</f>
        <v>Cuộn</v>
      </c>
      <c r="D91" s="6">
        <v>100</v>
      </c>
      <c r="E91" s="6"/>
      <c r="F91" s="6" t="e">
        <f>#REF!</f>
        <v>#REF!</v>
      </c>
      <c r="G91" s="7" t="e">
        <f>VLOOKUP(#REF!,[1]nhập!$A$6:$U$158,28,0)</f>
        <v>#REF!</v>
      </c>
      <c r="H91" s="6">
        <f>[1]CTY!T91+[1]HCNS!N91+[1]KD!N91+[1]KT!N91+[1]XDV!N91+[1]XNK!N91</f>
        <v>0</v>
      </c>
      <c r="I91" s="6" t="e">
        <f t="shared" si="7"/>
        <v>#REF!</v>
      </c>
      <c r="J91" s="8" t="e">
        <f t="shared" si="8"/>
        <v>#REF!</v>
      </c>
      <c r="K91" s="8" t="e">
        <f>VLOOKUP(#REF!,[1]nhập!D92:AD241,36,0)</f>
        <v>#REF!</v>
      </c>
      <c r="L91" s="9">
        <f>[1]CTY!U91+[1]HCNS!O91+[1]KD!O91+[1]KT!O91+[1]XDV!O91+[1]XNK!O91</f>
        <v>0</v>
      </c>
      <c r="M91" s="8" t="e">
        <f t="shared" si="9"/>
        <v>#REF!</v>
      </c>
      <c r="N91" s="8" t="e">
        <f t="shared" si="10"/>
        <v>#REF!</v>
      </c>
      <c r="O91" s="8" t="e">
        <f>VLOOKUP(#REF!,[1]nhập!$D$6:$AK$156,44,0)</f>
        <v>#REF!</v>
      </c>
      <c r="P91" s="9">
        <f>[1]CTY!V91+[1]HCNS!P91+[1]KD!P91+[1]KT!P91+[1]XDV!P91+[1]XNK!P91</f>
        <v>0</v>
      </c>
      <c r="Q91" s="8" t="e">
        <f t="shared" si="11"/>
        <v>#REF!</v>
      </c>
      <c r="R91" s="8" t="e">
        <f t="shared" si="12"/>
        <v>#REF!</v>
      </c>
      <c r="S91" s="8" t="e">
        <f>VLOOKUP(#REF!,[1]nhập!$D$6:$AK$156,44,0)</f>
        <v>#REF!</v>
      </c>
      <c r="T91" s="9">
        <f>[1]CTY!AF91+[1]HCNS!T91+[1]KD!T91+[1]KT!T91+[1]XDV!T91+[1]XNK!T91</f>
        <v>0</v>
      </c>
      <c r="U91" s="8" t="e">
        <f t="shared" si="13"/>
        <v>#REF!</v>
      </c>
    </row>
    <row r="92" spans="1:21" s="18" customFormat="1" ht="23.25" customHeight="1" x14ac:dyDescent="0.2">
      <c r="A92" s="17">
        <f>'[1]DANH MỤC'!A90</f>
        <v>88</v>
      </c>
      <c r="B92" s="11" t="str">
        <f>'[1]DANH MỤC'!B90</f>
        <v>Cuộn rác 3 màu ba cô gái (trung)</v>
      </c>
      <c r="C92" s="10" t="s">
        <v>11</v>
      </c>
      <c r="D92" s="6">
        <v>5</v>
      </c>
      <c r="E92" s="6"/>
      <c r="F92" s="6" t="e">
        <f>#REF!</f>
        <v>#REF!</v>
      </c>
      <c r="G92" s="7" t="e">
        <f>VLOOKUP(#REF!,[1]nhập!$A$6:$U$158,28,0)</f>
        <v>#REF!</v>
      </c>
      <c r="H92" s="6">
        <f>[1]CTY!T92+[1]HCNS!N92+[1]KD!N92+[1]KT!N92+[1]XDV!N92+[1]XNK!N92</f>
        <v>0</v>
      </c>
      <c r="I92" s="6" t="e">
        <f t="shared" si="7"/>
        <v>#REF!</v>
      </c>
      <c r="J92" s="8" t="e">
        <f t="shared" si="8"/>
        <v>#REF!</v>
      </c>
      <c r="K92" s="8" t="e">
        <f>VLOOKUP(#REF!,[1]nhập!D93:AD242,36,0)</f>
        <v>#REF!</v>
      </c>
      <c r="L92" s="9">
        <f>[1]CTY!U92+[1]HCNS!O92+[1]KD!O92+[1]KT!O92+[1]XDV!O92+[1]XNK!O92</f>
        <v>0</v>
      </c>
      <c r="M92" s="8" t="e">
        <f t="shared" si="9"/>
        <v>#REF!</v>
      </c>
      <c r="N92" s="8" t="e">
        <f t="shared" si="10"/>
        <v>#REF!</v>
      </c>
      <c r="O92" s="8" t="e">
        <f>VLOOKUP(#REF!,[1]nhập!$D$6:$AK$156,44,0)</f>
        <v>#REF!</v>
      </c>
      <c r="P92" s="9">
        <f>[1]CTY!V92+[1]HCNS!P92+[1]KD!P92+[1]KT!P92+[1]XDV!P92+[1]XNK!P92</f>
        <v>0</v>
      </c>
      <c r="Q92" s="8" t="e">
        <f t="shared" si="11"/>
        <v>#REF!</v>
      </c>
      <c r="R92" s="8" t="e">
        <f t="shared" si="12"/>
        <v>#REF!</v>
      </c>
      <c r="S92" s="8" t="e">
        <f>VLOOKUP(#REF!,[1]nhập!$D$6:$AK$156,44,0)</f>
        <v>#REF!</v>
      </c>
      <c r="T92" s="9">
        <f>[1]CTY!AF92+[1]HCNS!T92+[1]KD!T92+[1]KT!T92+[1]XDV!T92+[1]XNK!T92</f>
        <v>0</v>
      </c>
      <c r="U92" s="8" t="e">
        <f t="shared" si="13"/>
        <v>#REF!</v>
      </c>
    </row>
    <row r="93" spans="1:21" s="8" customFormat="1" ht="23.25" hidden="1" customHeight="1" x14ac:dyDescent="0.2">
      <c r="A93" s="10">
        <f>'[1]DANH MỤC'!A91</f>
        <v>89</v>
      </c>
      <c r="B93" s="11" t="str">
        <f>'[1]DANH MỤC'!B91</f>
        <v>Bút lông bảng WB - 03 (màu đỏ)</v>
      </c>
      <c r="C93" s="10" t="str">
        <f>'[1]DANH MỤC'!C91</f>
        <v xml:space="preserve">Cây </v>
      </c>
      <c r="D93" s="6"/>
      <c r="E93" s="6"/>
      <c r="F93" s="6" t="e">
        <f>#REF!</f>
        <v>#REF!</v>
      </c>
      <c r="G93" s="7" t="e">
        <f>VLOOKUP(#REF!,[1]nhập!$A$6:$U$158,28,0)</f>
        <v>#REF!</v>
      </c>
      <c r="H93" s="6">
        <f>[1]CTY!T93+[1]HCNS!N93+[1]KD!N93+[1]KT!N93+[1]XDV!N93+[1]XNK!N93</f>
        <v>0</v>
      </c>
      <c r="I93" s="6" t="e">
        <f t="shared" si="7"/>
        <v>#REF!</v>
      </c>
      <c r="J93" s="8" t="e">
        <f t="shared" si="8"/>
        <v>#REF!</v>
      </c>
      <c r="K93" s="8" t="e">
        <f>VLOOKUP(#REF!,[1]nhập!D94:AD243,36,0)</f>
        <v>#REF!</v>
      </c>
      <c r="L93" s="9">
        <f>[1]CTY!U93+[1]HCNS!O93+[1]KD!O93+[1]KT!O93+[1]XDV!O93+[1]XNK!O93</f>
        <v>0</v>
      </c>
      <c r="M93" s="8" t="e">
        <f t="shared" si="9"/>
        <v>#REF!</v>
      </c>
      <c r="N93" s="8" t="e">
        <f t="shared" si="10"/>
        <v>#REF!</v>
      </c>
      <c r="O93" s="8" t="e">
        <f>VLOOKUP(#REF!,[1]nhập!$D$6:$AK$156,44,0)</f>
        <v>#REF!</v>
      </c>
      <c r="P93" s="9">
        <f>[1]CTY!V93+[1]HCNS!P93+[1]KD!P93+[1]KT!P93+[1]XDV!P93+[1]XNK!P93</f>
        <v>0</v>
      </c>
      <c r="Q93" s="8" t="e">
        <f t="shared" si="11"/>
        <v>#REF!</v>
      </c>
      <c r="R93" s="8" t="e">
        <f t="shared" si="12"/>
        <v>#REF!</v>
      </c>
      <c r="S93" s="8" t="e">
        <f>VLOOKUP(#REF!,[1]nhập!$D$6:$AK$156,44,0)</f>
        <v>#REF!</v>
      </c>
      <c r="T93" s="9">
        <f>[1]CTY!AF93+[1]HCNS!T93+[1]KD!T93+[1]KT!T93+[1]XDV!T93+[1]XNK!T93</f>
        <v>0</v>
      </c>
      <c r="U93" s="8" t="e">
        <f t="shared" si="13"/>
        <v>#REF!</v>
      </c>
    </row>
    <row r="94" spans="1:21" s="18" customFormat="1" ht="23.25" hidden="1" customHeight="1" x14ac:dyDescent="0.2">
      <c r="A94" s="17">
        <f>'[1]DANH MỤC'!A92</f>
        <v>90</v>
      </c>
      <c r="B94" s="11" t="str">
        <f>'[1]DANH MỤC'!B92</f>
        <v>Nước lau sàn Gift 4L</v>
      </c>
      <c r="C94" s="10" t="str">
        <f>'[1]DANH MỤC'!C92</f>
        <v>Can</v>
      </c>
      <c r="D94" s="6"/>
      <c r="E94" s="6"/>
      <c r="F94" s="6" t="e">
        <f>#REF!</f>
        <v>#REF!</v>
      </c>
      <c r="G94" s="7" t="e">
        <f>VLOOKUP(#REF!,[1]nhập!$A$6:$U$158,28,0)</f>
        <v>#REF!</v>
      </c>
      <c r="H94" s="6">
        <f>[1]CTY!T94+[1]HCNS!N94+[1]KD!N94+[1]KT!N94+[1]XDV!N94+[1]XNK!N94</f>
        <v>0</v>
      </c>
      <c r="I94" s="6" t="e">
        <f t="shared" si="7"/>
        <v>#REF!</v>
      </c>
      <c r="J94" s="8" t="e">
        <f t="shared" si="8"/>
        <v>#REF!</v>
      </c>
      <c r="K94" s="8" t="e">
        <f>VLOOKUP(#REF!,[1]nhập!D95:AD244,36,0)</f>
        <v>#REF!</v>
      </c>
      <c r="L94" s="9">
        <f>[1]CTY!U94+[1]HCNS!O94+[1]KD!O94+[1]KT!O94+[1]XDV!O94+[1]XNK!O94</f>
        <v>0</v>
      </c>
      <c r="M94" s="8" t="e">
        <f t="shared" si="9"/>
        <v>#REF!</v>
      </c>
      <c r="N94" s="8" t="e">
        <f t="shared" si="10"/>
        <v>#REF!</v>
      </c>
      <c r="O94" s="8" t="e">
        <f>VLOOKUP(#REF!,[1]nhập!$D$6:$AK$156,44,0)</f>
        <v>#REF!</v>
      </c>
      <c r="P94" s="9">
        <f>[1]CTY!V94+[1]HCNS!P94+[1]KD!P94+[1]KT!P94+[1]XDV!P94+[1]XNK!P94</f>
        <v>0</v>
      </c>
      <c r="Q94" s="8" t="e">
        <f t="shared" si="11"/>
        <v>#REF!</v>
      </c>
      <c r="R94" s="8" t="e">
        <f t="shared" si="12"/>
        <v>#REF!</v>
      </c>
      <c r="S94" s="8" t="e">
        <f>VLOOKUP(#REF!,[1]nhập!$D$6:$AK$156,44,0)</f>
        <v>#REF!</v>
      </c>
      <c r="T94" s="9">
        <f>[1]CTY!AF94+[1]HCNS!T94+[1]KD!T94+[1]KT!T94+[1]XDV!T94+[1]XNK!T94</f>
        <v>0</v>
      </c>
      <c r="U94" s="8" t="e">
        <f t="shared" si="13"/>
        <v>#REF!</v>
      </c>
    </row>
    <row r="95" spans="1:21" s="18" customFormat="1" ht="23.25" customHeight="1" x14ac:dyDescent="0.2">
      <c r="A95" s="17">
        <f>'[1]DANH MỤC'!A93</f>
        <v>91</v>
      </c>
      <c r="B95" s="11" t="str">
        <f>'[1]DANH MỤC'!B93</f>
        <v>Tẩy bồn cầu Gift 1000 ml</v>
      </c>
      <c r="C95" s="10" t="str">
        <f>'[1]DANH MỤC'!C93</f>
        <v>Chai</v>
      </c>
      <c r="D95" s="6">
        <v>5</v>
      </c>
      <c r="E95" s="6"/>
      <c r="F95" s="6" t="e">
        <f>#REF!</f>
        <v>#REF!</v>
      </c>
      <c r="G95" s="7" t="e">
        <f>VLOOKUP(#REF!,[1]nhập!$A$6:$U$158,28,0)</f>
        <v>#REF!</v>
      </c>
      <c r="H95" s="6">
        <f>[1]CTY!T95+[1]HCNS!N95+[1]KD!N95+[1]KT!N95+[1]XDV!N95+[1]XNK!N95</f>
        <v>0</v>
      </c>
      <c r="I95" s="6" t="e">
        <f t="shared" si="7"/>
        <v>#REF!</v>
      </c>
      <c r="J95" s="8" t="e">
        <f t="shared" si="8"/>
        <v>#REF!</v>
      </c>
      <c r="K95" s="8" t="e">
        <f>VLOOKUP(#REF!,[1]nhập!D96:AD245,36,0)</f>
        <v>#REF!</v>
      </c>
      <c r="L95" s="9">
        <f>[1]CTY!U95+[1]HCNS!O95+[1]KD!O95+[1]KT!O95+[1]XDV!O95+[1]XNK!O95</f>
        <v>0</v>
      </c>
      <c r="M95" s="8" t="e">
        <f t="shared" si="9"/>
        <v>#REF!</v>
      </c>
      <c r="N95" s="8" t="e">
        <f t="shared" si="10"/>
        <v>#REF!</v>
      </c>
      <c r="O95" s="8" t="e">
        <f>VLOOKUP(#REF!,[1]nhập!$D$6:$AK$156,44,0)</f>
        <v>#REF!</v>
      </c>
      <c r="P95" s="9">
        <f>[1]CTY!V95+[1]HCNS!P95+[1]KD!P95+[1]KT!P95+[1]XDV!P95+[1]XNK!P95</f>
        <v>0</v>
      </c>
      <c r="Q95" s="8" t="e">
        <f t="shared" si="11"/>
        <v>#REF!</v>
      </c>
      <c r="R95" s="8" t="e">
        <f t="shared" si="12"/>
        <v>#REF!</v>
      </c>
      <c r="S95" s="8" t="e">
        <f>VLOOKUP(#REF!,[1]nhập!$D$6:$AK$156,44,0)</f>
        <v>#REF!</v>
      </c>
      <c r="T95" s="9">
        <f>[1]CTY!AF95+[1]HCNS!T95+[1]KD!T95+[1]KT!T95+[1]XDV!T95+[1]XNK!T95</f>
        <v>0</v>
      </c>
      <c r="U95" s="8" t="e">
        <f t="shared" si="13"/>
        <v>#REF!</v>
      </c>
    </row>
    <row r="96" spans="1:21" s="8" customFormat="1" ht="23.25" hidden="1" customHeight="1" x14ac:dyDescent="0.2">
      <c r="A96" s="10">
        <f>'[1]DANH MỤC'!A94</f>
        <v>92</v>
      </c>
      <c r="B96" s="11" t="str">
        <f>'[1]DANH MỤC'!B94</f>
        <v>Xà bông cục (Lifebouy táo)</v>
      </c>
      <c r="C96" s="10" t="str">
        <f>'[1]DANH MỤC'!C94</f>
        <v>Cục</v>
      </c>
      <c r="D96" s="6"/>
      <c r="E96" s="6"/>
      <c r="F96" s="6" t="e">
        <f>#REF!</f>
        <v>#REF!</v>
      </c>
      <c r="G96" s="7" t="e">
        <f>VLOOKUP(#REF!,[1]nhập!$A$6:$U$158,28,0)</f>
        <v>#REF!</v>
      </c>
      <c r="H96" s="6">
        <f>[1]CTY!T96+[1]HCNS!N96+[1]KD!N96+[1]KT!N96+[1]XDV!N96+[1]XNK!N96</f>
        <v>0</v>
      </c>
      <c r="I96" s="6" t="e">
        <f t="shared" si="7"/>
        <v>#REF!</v>
      </c>
      <c r="J96" s="8" t="e">
        <f t="shared" si="8"/>
        <v>#REF!</v>
      </c>
      <c r="K96" s="8" t="e">
        <f>VLOOKUP(#REF!,[1]nhập!D97:AD246,36,0)</f>
        <v>#REF!</v>
      </c>
      <c r="L96" s="9">
        <f>[1]CTY!U96+[1]HCNS!O96+[1]KD!O96+[1]KT!O96+[1]XDV!O96+[1]XNK!O96</f>
        <v>0</v>
      </c>
      <c r="M96" s="8" t="e">
        <f t="shared" si="9"/>
        <v>#REF!</v>
      </c>
      <c r="N96" s="8" t="e">
        <f t="shared" si="10"/>
        <v>#REF!</v>
      </c>
      <c r="O96" s="8" t="e">
        <f>VLOOKUP(#REF!,[1]nhập!$D$6:$AK$156,44,0)</f>
        <v>#REF!</v>
      </c>
      <c r="P96" s="9">
        <f>[1]CTY!V96+[1]HCNS!P96+[1]KD!P96+[1]KT!P96+[1]XDV!P96+[1]XNK!P96</f>
        <v>0</v>
      </c>
      <c r="Q96" s="8" t="e">
        <f t="shared" si="11"/>
        <v>#REF!</v>
      </c>
      <c r="R96" s="8" t="e">
        <f t="shared" si="12"/>
        <v>#REF!</v>
      </c>
      <c r="S96" s="8" t="e">
        <f>VLOOKUP(#REF!,[1]nhập!$D$6:$AK$156,44,0)</f>
        <v>#REF!</v>
      </c>
      <c r="T96" s="9">
        <f>[1]CTY!AF96+[1]HCNS!T96+[1]KD!T96+[1]KT!T96+[1]XDV!T96+[1]XNK!T96</f>
        <v>0</v>
      </c>
      <c r="U96" s="8" t="e">
        <f t="shared" si="13"/>
        <v>#REF!</v>
      </c>
    </row>
    <row r="97" spans="1:21" s="8" customFormat="1" ht="23.25" customHeight="1" x14ac:dyDescent="0.2">
      <c r="A97" s="10">
        <f>'[1]DANH MỤC'!A95</f>
        <v>93</v>
      </c>
      <c r="B97" s="11" t="s">
        <v>12</v>
      </c>
      <c r="C97" s="10" t="str">
        <f>'[1]DANH MỤC'!C95</f>
        <v>Miếng</v>
      </c>
      <c r="D97" s="6">
        <v>5</v>
      </c>
      <c r="E97" s="6"/>
      <c r="F97" s="6" t="e">
        <f>#REF!</f>
        <v>#REF!</v>
      </c>
      <c r="G97" s="7" t="e">
        <f>VLOOKUP(#REF!,[1]nhập!$A$6:$U$158,28,0)</f>
        <v>#REF!</v>
      </c>
      <c r="H97" s="6">
        <f>[1]CTY!T97+[1]HCNS!N97+[1]KD!N97+[1]KT!N97+[1]XDV!N97+[1]XNK!N97</f>
        <v>0</v>
      </c>
      <c r="I97" s="6" t="e">
        <f t="shared" si="7"/>
        <v>#REF!</v>
      </c>
      <c r="J97" s="8" t="e">
        <f t="shared" si="8"/>
        <v>#REF!</v>
      </c>
      <c r="K97" s="8" t="e">
        <f>VLOOKUP(#REF!,[1]nhập!D98:AD247,36,0)</f>
        <v>#REF!</v>
      </c>
      <c r="L97" s="9">
        <f>[1]CTY!U97+[1]HCNS!O97+[1]KD!O97+[1]KT!O97+[1]XDV!O97+[1]XNK!O97</f>
        <v>0</v>
      </c>
      <c r="M97" s="8" t="e">
        <f t="shared" si="9"/>
        <v>#REF!</v>
      </c>
      <c r="N97" s="8" t="e">
        <f t="shared" si="10"/>
        <v>#REF!</v>
      </c>
      <c r="O97" s="8" t="e">
        <f>VLOOKUP(#REF!,[1]nhập!$D$6:$AK$156,44,0)</f>
        <v>#REF!</v>
      </c>
      <c r="P97" s="9">
        <f>[1]CTY!V97+[1]HCNS!P97+[1]KD!P97+[1]KT!P97+[1]XDV!P97+[1]XNK!P97</f>
        <v>0</v>
      </c>
      <c r="Q97" s="8" t="e">
        <f t="shared" si="11"/>
        <v>#REF!</v>
      </c>
      <c r="R97" s="8" t="e">
        <f t="shared" si="12"/>
        <v>#REF!</v>
      </c>
      <c r="S97" s="8" t="e">
        <f>VLOOKUP(#REF!,[1]nhập!$D$6:$AK$156,44,0)</f>
        <v>#REF!</v>
      </c>
      <c r="T97" s="9">
        <f>[1]CTY!AF97+[1]HCNS!T97+[1]KD!T97+[1]KT!T97+[1]XDV!T97+[1]XNK!T97</f>
        <v>0</v>
      </c>
      <c r="U97" s="8" t="e">
        <f t="shared" si="13"/>
        <v>#REF!</v>
      </c>
    </row>
    <row r="98" spans="1:21" s="8" customFormat="1" ht="23.25" customHeight="1" x14ac:dyDescent="0.2">
      <c r="A98" s="10"/>
      <c r="B98" s="11" t="s">
        <v>14</v>
      </c>
      <c r="C98" s="10" t="str">
        <f>'[1]DANH MỤC'!C96</f>
        <v>Miếng</v>
      </c>
      <c r="D98" s="6">
        <v>3</v>
      </c>
      <c r="E98" s="6"/>
      <c r="F98" s="6"/>
      <c r="G98" s="7"/>
      <c r="H98" s="6"/>
      <c r="I98" s="6"/>
      <c r="L98" s="9"/>
      <c r="P98" s="9"/>
      <c r="T98" s="9"/>
    </row>
    <row r="99" spans="1:21" s="18" customFormat="1" ht="23.25" hidden="1" customHeight="1" x14ac:dyDescent="0.2">
      <c r="A99" s="17">
        <f>'[1]DANH MỤC'!A96</f>
        <v>94</v>
      </c>
      <c r="B99" s="11" t="str">
        <f>'[1]DANH MỤC'!B96</f>
        <v xml:space="preserve">Nước rửa chén </v>
      </c>
      <c r="C99" s="10" t="s">
        <v>13</v>
      </c>
      <c r="D99" s="6"/>
      <c r="E99" s="6"/>
      <c r="F99" s="6" t="e">
        <f>#REF!</f>
        <v>#REF!</v>
      </c>
      <c r="G99" s="7" t="e">
        <f>VLOOKUP(#REF!,[1]nhập!$A$6:$U$158,28,0)</f>
        <v>#REF!</v>
      </c>
      <c r="H99" s="6">
        <f>[1]CTY!T98+[1]HCNS!N98+[1]KD!N98+[1]KT!N98+[1]XDV!N98+[1]XNK!N98</f>
        <v>0</v>
      </c>
      <c r="I99" s="6" t="e">
        <f t="shared" si="7"/>
        <v>#REF!</v>
      </c>
      <c r="J99" s="8" t="e">
        <f t="shared" si="8"/>
        <v>#REF!</v>
      </c>
      <c r="K99" s="8" t="e">
        <f>VLOOKUP(#REF!,[1]nhập!D99:AD248,36,0)</f>
        <v>#REF!</v>
      </c>
      <c r="L99" s="9">
        <f>[1]CTY!U98+[1]HCNS!O98+[1]KD!O98+[1]KT!O98+[1]XDV!O98+[1]XNK!O98</f>
        <v>0</v>
      </c>
      <c r="M99" s="8" t="e">
        <f t="shared" si="9"/>
        <v>#REF!</v>
      </c>
      <c r="N99" s="8" t="e">
        <f t="shared" si="10"/>
        <v>#REF!</v>
      </c>
      <c r="O99" s="8" t="e">
        <f>VLOOKUP(#REF!,[1]nhập!$D$6:$AK$156,44,0)</f>
        <v>#REF!</v>
      </c>
      <c r="P99" s="9">
        <f>[1]CTY!V98+[1]HCNS!P98+[1]KD!P98+[1]KT!P98+[1]XDV!P98+[1]XNK!P98</f>
        <v>0</v>
      </c>
      <c r="Q99" s="8" t="e">
        <f t="shared" si="11"/>
        <v>#REF!</v>
      </c>
      <c r="R99" s="8" t="e">
        <f t="shared" si="12"/>
        <v>#REF!</v>
      </c>
      <c r="S99" s="8" t="e">
        <f>VLOOKUP(#REF!,[1]nhập!$D$6:$AK$156,44,0)</f>
        <v>#REF!</v>
      </c>
      <c r="T99" s="9">
        <f>[1]CTY!AF98+[1]HCNS!T98+[1]KD!T98+[1]KT!T98+[1]XDV!T98+[1]XNK!T98</f>
        <v>0</v>
      </c>
      <c r="U99" s="8" t="e">
        <f t="shared" si="13"/>
        <v>#REF!</v>
      </c>
    </row>
    <row r="100" spans="1:21" s="8" customFormat="1" ht="23.25" hidden="1" customHeight="1" x14ac:dyDescent="0.2">
      <c r="A100" s="10">
        <f>'[1]DANH MỤC'!A97</f>
        <v>95</v>
      </c>
      <c r="B100" s="11" t="str">
        <f>'[1]DANH MỤC'!B97</f>
        <v xml:space="preserve">Chổi nhựa quét nước </v>
      </c>
      <c r="C100" s="10" t="str">
        <f>'[1]DANH MỤC'!C97</f>
        <v xml:space="preserve">Cây </v>
      </c>
      <c r="D100" s="6"/>
      <c r="E100" s="6"/>
      <c r="F100" s="6" t="e">
        <f>#REF!</f>
        <v>#REF!</v>
      </c>
      <c r="G100" s="7" t="e">
        <f>VLOOKUP(#REF!,[1]nhập!$A$6:$U$158,28,0)</f>
        <v>#REF!</v>
      </c>
      <c r="H100" s="6">
        <f>[1]CTY!T99+[1]HCNS!N99+[1]KD!N99+[1]KT!N99+[1]XDV!N99+[1]XNK!N99</f>
        <v>0</v>
      </c>
      <c r="I100" s="6" t="e">
        <f t="shared" si="7"/>
        <v>#REF!</v>
      </c>
      <c r="J100" s="8" t="e">
        <f t="shared" si="8"/>
        <v>#REF!</v>
      </c>
      <c r="K100" s="8" t="e">
        <f>VLOOKUP(#REF!,[1]nhập!D100:AD249,36,0)</f>
        <v>#REF!</v>
      </c>
      <c r="L100" s="9">
        <f>[1]CTY!U99+[1]HCNS!O99+[1]KD!O99+[1]KT!O99+[1]XDV!O99+[1]XNK!O99</f>
        <v>0</v>
      </c>
      <c r="M100" s="8" t="e">
        <f t="shared" si="9"/>
        <v>#REF!</v>
      </c>
      <c r="N100" s="8" t="e">
        <f t="shared" si="10"/>
        <v>#REF!</v>
      </c>
      <c r="O100" s="8" t="e">
        <f>VLOOKUP(#REF!,[1]nhập!$D$6:$AK$156,44,0)</f>
        <v>#REF!</v>
      </c>
      <c r="P100" s="9">
        <f>[1]CTY!V99+[1]HCNS!P99+[1]KD!P99+[1]KT!P99+[1]XDV!P99+[1]XNK!P99</f>
        <v>0</v>
      </c>
      <c r="Q100" s="8" t="e">
        <f t="shared" si="11"/>
        <v>#REF!</v>
      </c>
      <c r="R100" s="8" t="e">
        <f t="shared" si="12"/>
        <v>#REF!</v>
      </c>
      <c r="S100" s="8" t="e">
        <f>VLOOKUP(#REF!,[1]nhập!$D$6:$AK$156,44,0)</f>
        <v>#REF!</v>
      </c>
      <c r="T100" s="9">
        <f>[1]CTY!AF99+[1]HCNS!T99+[1]KD!T99+[1]KT!T99+[1]XDV!T99+[1]XNK!T99</f>
        <v>0</v>
      </c>
      <c r="U100" s="8" t="e">
        <f t="shared" si="13"/>
        <v>#REF!</v>
      </c>
    </row>
    <row r="101" spans="1:21" s="8" customFormat="1" ht="23.25" hidden="1" customHeight="1" x14ac:dyDescent="0.2">
      <c r="A101" s="10">
        <f>'[1]DANH MỤC'!A98</f>
        <v>96</v>
      </c>
      <c r="B101" s="11" t="str">
        <f>'[1]DANH MỤC'!B98</f>
        <v xml:space="preserve">Cây lau nhà xoay </v>
      </c>
      <c r="C101" s="10" t="str">
        <f>'[1]DANH MỤC'!C98</f>
        <v xml:space="preserve">Cây </v>
      </c>
      <c r="D101" s="6"/>
      <c r="E101" s="6"/>
      <c r="F101" s="6" t="e">
        <f>#REF!</f>
        <v>#REF!</v>
      </c>
      <c r="G101" s="7" t="e">
        <f>VLOOKUP(#REF!,[1]nhập!$A$6:$U$158,28,0)</f>
        <v>#REF!</v>
      </c>
      <c r="H101" s="6">
        <f>[1]CTY!T100+[1]HCNS!N100+[1]KD!N100+[1]KT!N100+[1]XDV!N100+[1]XNK!N100</f>
        <v>0</v>
      </c>
      <c r="I101" s="6" t="e">
        <f t="shared" si="7"/>
        <v>#REF!</v>
      </c>
      <c r="J101" s="8" t="e">
        <f t="shared" si="8"/>
        <v>#REF!</v>
      </c>
      <c r="K101" s="8" t="e">
        <f>VLOOKUP(#REF!,[1]nhập!D101:AD250,36,0)</f>
        <v>#REF!</v>
      </c>
      <c r="L101" s="9">
        <f>[1]CTY!U100+[1]HCNS!O100+[1]KD!O100+[1]KT!O100+[1]XDV!O100+[1]XNK!O100</f>
        <v>0</v>
      </c>
      <c r="M101" s="8" t="e">
        <f t="shared" si="9"/>
        <v>#REF!</v>
      </c>
      <c r="N101" s="8" t="e">
        <f t="shared" si="10"/>
        <v>#REF!</v>
      </c>
      <c r="O101" s="8" t="e">
        <f>VLOOKUP(#REF!,[1]nhập!$D$6:$AK$156,44,0)</f>
        <v>#REF!</v>
      </c>
      <c r="P101" s="9">
        <f>[1]CTY!V100+[1]HCNS!P100+[1]KD!P100+[1]KT!P100+[1]XDV!P100+[1]XNK!P100</f>
        <v>0</v>
      </c>
      <c r="Q101" s="8" t="e">
        <f t="shared" si="11"/>
        <v>#REF!</v>
      </c>
      <c r="R101" s="8" t="e">
        <f t="shared" si="12"/>
        <v>#REF!</v>
      </c>
      <c r="S101" s="8" t="e">
        <f>VLOOKUP(#REF!,[1]nhập!$D$6:$AK$156,44,0)</f>
        <v>#REF!</v>
      </c>
      <c r="T101" s="9">
        <f>[1]CTY!AF100+[1]HCNS!T100+[1]KD!T100+[1]KT!T100+[1]XDV!T100+[1]XNK!T100</f>
        <v>0</v>
      </c>
      <c r="U101" s="8" t="e">
        <f t="shared" si="13"/>
        <v>#REF!</v>
      </c>
    </row>
    <row r="102" spans="1:21" s="8" customFormat="1" ht="23.25" hidden="1" customHeight="1" x14ac:dyDescent="0.2">
      <c r="A102" s="10">
        <f>'[1]DANH MỤC'!A99</f>
        <v>97</v>
      </c>
      <c r="B102" s="11" t="str">
        <f>'[1]DANH MỤC'!B99</f>
        <v>Bộ lau nhà xoay</v>
      </c>
      <c r="C102" s="10" t="str">
        <f>'[1]DANH MỤC'!C99</f>
        <v>Bộ</v>
      </c>
      <c r="D102" s="6"/>
      <c r="E102" s="6"/>
      <c r="F102" s="6" t="e">
        <f>#REF!</f>
        <v>#REF!</v>
      </c>
      <c r="G102" s="7" t="e">
        <f>VLOOKUP(#REF!,[1]nhập!$A$6:$U$158,28,0)</f>
        <v>#REF!</v>
      </c>
      <c r="H102" s="6">
        <f>[1]CTY!T101+[1]HCNS!N101+[1]KD!N101+[1]KT!N101+[1]XDV!N101+[1]XNK!N101</f>
        <v>0</v>
      </c>
      <c r="I102" s="6" t="e">
        <f t="shared" si="7"/>
        <v>#REF!</v>
      </c>
      <c r="J102" s="8" t="e">
        <f t="shared" si="8"/>
        <v>#REF!</v>
      </c>
      <c r="K102" s="8" t="e">
        <f>VLOOKUP(#REF!,[1]nhập!D102:AD251,36,0)</f>
        <v>#REF!</v>
      </c>
      <c r="L102" s="9">
        <f>[1]CTY!U101+[1]HCNS!O101+[1]KD!O101+[1]KT!O101+[1]XDV!O101+[1]XNK!O101</f>
        <v>0</v>
      </c>
      <c r="M102" s="8" t="e">
        <f t="shared" si="9"/>
        <v>#REF!</v>
      </c>
      <c r="N102" s="8" t="e">
        <f t="shared" si="10"/>
        <v>#REF!</v>
      </c>
      <c r="O102" s="8" t="e">
        <f>VLOOKUP(#REF!,[1]nhập!$D$6:$AK$156,44,0)</f>
        <v>#REF!</v>
      </c>
      <c r="P102" s="9">
        <f>[1]CTY!V101+[1]HCNS!P101+[1]KD!P101+[1]KT!P101+[1]XDV!P101+[1]XNK!P101</f>
        <v>0</v>
      </c>
      <c r="Q102" s="8" t="e">
        <f t="shared" si="11"/>
        <v>#REF!</v>
      </c>
      <c r="R102" s="8" t="e">
        <f t="shared" si="12"/>
        <v>#REF!</v>
      </c>
      <c r="S102" s="8" t="e">
        <f>VLOOKUP(#REF!,[1]nhập!$D$6:$AK$156,44,0)</f>
        <v>#REF!</v>
      </c>
      <c r="T102" s="9">
        <f>[1]CTY!AF101+[1]HCNS!T101+[1]KD!T101+[1]KT!T101+[1]XDV!T101+[1]XNK!T101</f>
        <v>0</v>
      </c>
      <c r="U102" s="8" t="e">
        <f t="shared" si="13"/>
        <v>#REF!</v>
      </c>
    </row>
    <row r="103" spans="1:21" s="8" customFormat="1" ht="23.25" hidden="1" customHeight="1" x14ac:dyDescent="0.2">
      <c r="A103" s="10">
        <f>'[1]DANH MỤC'!A100</f>
        <v>98</v>
      </c>
      <c r="B103" s="11" t="str">
        <f>'[1]DANH MỤC'!B100</f>
        <v xml:space="preserve">Nước lau kiếng </v>
      </c>
      <c r="C103" s="10" t="str">
        <f>'[1]DANH MỤC'!C100</f>
        <v>Chai</v>
      </c>
      <c r="D103" s="6"/>
      <c r="E103" s="6"/>
      <c r="F103" s="6" t="e">
        <f>#REF!</f>
        <v>#REF!</v>
      </c>
      <c r="G103" s="7" t="e">
        <f>VLOOKUP(#REF!,[1]nhập!$A$6:$U$158,28,0)</f>
        <v>#REF!</v>
      </c>
      <c r="H103" s="6">
        <f>[1]CTY!T102+[1]HCNS!N102+[1]KD!N102+[1]KT!N102+[1]XDV!N102+[1]XNK!N102</f>
        <v>0</v>
      </c>
      <c r="I103" s="6" t="e">
        <f t="shared" si="7"/>
        <v>#REF!</v>
      </c>
      <c r="J103" s="8" t="e">
        <f t="shared" si="8"/>
        <v>#REF!</v>
      </c>
      <c r="K103" s="8" t="e">
        <f>VLOOKUP(#REF!,[1]nhập!D103:AD252,36,0)</f>
        <v>#REF!</v>
      </c>
      <c r="L103" s="9">
        <f>[1]CTY!U102+[1]HCNS!O102+[1]KD!O102+[1]KT!O102+[1]XDV!O102+[1]XNK!O102</f>
        <v>0</v>
      </c>
      <c r="M103" s="8" t="e">
        <f t="shared" si="9"/>
        <v>#REF!</v>
      </c>
      <c r="N103" s="8" t="e">
        <f t="shared" si="10"/>
        <v>#REF!</v>
      </c>
      <c r="O103" s="8" t="e">
        <f>VLOOKUP(#REF!,[1]nhập!$D$6:$AK$156,44,0)</f>
        <v>#REF!</v>
      </c>
      <c r="P103" s="9">
        <f>[1]CTY!V102+[1]HCNS!P102+[1]KD!P102+[1]KT!P102+[1]XDV!P102+[1]XNK!P102</f>
        <v>0</v>
      </c>
      <c r="Q103" s="8" t="e">
        <f t="shared" si="11"/>
        <v>#REF!</v>
      </c>
      <c r="R103" s="8" t="e">
        <f t="shared" si="12"/>
        <v>#REF!</v>
      </c>
      <c r="S103" s="8" t="e">
        <f>VLOOKUP(#REF!,[1]nhập!$D$6:$AK$156,44,0)</f>
        <v>#REF!</v>
      </c>
      <c r="T103" s="9">
        <f>[1]CTY!AF102+[1]HCNS!T102+[1]KD!T102+[1]KT!T102+[1]XDV!T102+[1]XNK!T102</f>
        <v>0</v>
      </c>
      <c r="U103" s="8" t="e">
        <f t="shared" si="13"/>
        <v>#REF!</v>
      </c>
    </row>
    <row r="104" spans="1:21" s="8" customFormat="1" ht="23.25" hidden="1" customHeight="1" x14ac:dyDescent="0.2">
      <c r="A104" s="10">
        <f>'[1]DANH MỤC'!A101</f>
        <v>99</v>
      </c>
      <c r="B104" s="11" t="str">
        <f>'[1]DANH MỤC'!B101</f>
        <v>Găng tay cao su</v>
      </c>
      <c r="C104" s="10" t="str">
        <f>'[1]DANH MỤC'!C101</f>
        <v>Đôi</v>
      </c>
      <c r="D104" s="6"/>
      <c r="E104" s="6"/>
      <c r="F104" s="6" t="e">
        <f>#REF!</f>
        <v>#REF!</v>
      </c>
      <c r="G104" s="7" t="e">
        <f>VLOOKUP(#REF!,[1]nhập!$A$6:$U$158,28,0)</f>
        <v>#REF!</v>
      </c>
      <c r="H104" s="6">
        <f>[1]CTY!T103+[1]HCNS!N103+[1]KD!N103+[1]KT!N103+[1]XDV!N103+[1]XNK!N103</f>
        <v>0</v>
      </c>
      <c r="I104" s="6" t="e">
        <f t="shared" si="7"/>
        <v>#REF!</v>
      </c>
      <c r="J104" s="8" t="e">
        <f t="shared" si="8"/>
        <v>#REF!</v>
      </c>
      <c r="K104" s="8" t="e">
        <f>VLOOKUP(#REF!,[1]nhập!D104:AD253,36,0)</f>
        <v>#REF!</v>
      </c>
      <c r="L104" s="9">
        <f>[1]CTY!U103+[1]HCNS!O103+[1]KD!O103+[1]KT!O103+[1]XDV!O103+[1]XNK!O103</f>
        <v>0</v>
      </c>
      <c r="M104" s="8" t="e">
        <f t="shared" si="9"/>
        <v>#REF!</v>
      </c>
      <c r="N104" s="8" t="e">
        <f t="shared" si="10"/>
        <v>#REF!</v>
      </c>
      <c r="O104" s="8" t="e">
        <f>VLOOKUP(#REF!,[1]nhập!$D$6:$AK$156,44,0)</f>
        <v>#REF!</v>
      </c>
      <c r="P104" s="9">
        <f>[1]CTY!V103+[1]HCNS!P103+[1]KD!P103+[1]KT!P103+[1]XDV!P103+[1]XNK!P103</f>
        <v>0</v>
      </c>
      <c r="Q104" s="8" t="e">
        <f t="shared" si="11"/>
        <v>#REF!</v>
      </c>
      <c r="R104" s="8" t="e">
        <f t="shared" si="12"/>
        <v>#REF!</v>
      </c>
      <c r="S104" s="8" t="e">
        <f>VLOOKUP(#REF!,[1]nhập!$D$6:$AK$156,44,0)</f>
        <v>#REF!</v>
      </c>
      <c r="T104" s="9">
        <f>[1]CTY!AF103+[1]HCNS!T103+[1]KD!T103+[1]KT!T103+[1]XDV!T103+[1]XNK!T103</f>
        <v>0</v>
      </c>
      <c r="U104" s="8" t="e">
        <f t="shared" si="13"/>
        <v>#REF!</v>
      </c>
    </row>
    <row r="105" spans="1:21" s="8" customFormat="1" ht="23.25" hidden="1" customHeight="1" x14ac:dyDescent="0.2">
      <c r="A105" s="10">
        <f>'[1]DANH MỤC'!A102</f>
        <v>100</v>
      </c>
      <c r="B105" s="11" t="str">
        <f>'[1]DANH MỤC'!B102</f>
        <v xml:space="preserve">Chổi nylong nhỏ </v>
      </c>
      <c r="C105" s="10" t="str">
        <f>'[1]DANH MỤC'!C102</f>
        <v xml:space="preserve">Cây </v>
      </c>
      <c r="D105" s="6"/>
      <c r="E105" s="6"/>
      <c r="F105" s="6" t="e">
        <f>#REF!</f>
        <v>#REF!</v>
      </c>
      <c r="G105" s="7" t="e">
        <f>VLOOKUP(#REF!,[1]nhập!$A$6:$U$158,28,0)</f>
        <v>#REF!</v>
      </c>
      <c r="H105" s="6">
        <f>[1]CTY!T104+[1]HCNS!N104+[1]KD!N104+[1]KT!N104+[1]XDV!N104+[1]XNK!N104</f>
        <v>0</v>
      </c>
      <c r="I105" s="6" t="e">
        <f t="shared" si="7"/>
        <v>#REF!</v>
      </c>
      <c r="J105" s="8" t="e">
        <f t="shared" si="8"/>
        <v>#REF!</v>
      </c>
      <c r="K105" s="8" t="e">
        <f>VLOOKUP(#REF!,[1]nhập!D105:AD254,36,0)</f>
        <v>#REF!</v>
      </c>
      <c r="L105" s="9">
        <f>[1]CTY!U104+[1]HCNS!O104+[1]KD!O104+[1]KT!O104+[1]XDV!O104+[1]XNK!O104</f>
        <v>0</v>
      </c>
      <c r="M105" s="8" t="e">
        <f t="shared" si="9"/>
        <v>#REF!</v>
      </c>
      <c r="N105" s="8" t="e">
        <f t="shared" si="10"/>
        <v>#REF!</v>
      </c>
      <c r="O105" s="8" t="e">
        <f>VLOOKUP(#REF!,[1]nhập!$D$6:$AK$156,44,0)</f>
        <v>#REF!</v>
      </c>
      <c r="P105" s="9">
        <f>[1]CTY!V104+[1]HCNS!P104+[1]KD!P104+[1]KT!P104+[1]XDV!P104+[1]XNK!P104</f>
        <v>0</v>
      </c>
      <c r="Q105" s="8" t="e">
        <f t="shared" si="11"/>
        <v>#REF!</v>
      </c>
      <c r="R105" s="8" t="e">
        <f t="shared" si="12"/>
        <v>#REF!</v>
      </c>
      <c r="S105" s="8" t="e">
        <f>VLOOKUP(#REF!,[1]nhập!$D$6:$AK$156,44,0)</f>
        <v>#REF!</v>
      </c>
      <c r="T105" s="9">
        <f>[1]CTY!AF104+[1]HCNS!T104+[1]KD!T104+[1]KT!T104+[1]XDV!T104+[1]XNK!T104</f>
        <v>0</v>
      </c>
      <c r="U105" s="8" t="e">
        <f t="shared" si="13"/>
        <v>#REF!</v>
      </c>
    </row>
    <row r="106" spans="1:21" s="8" customFormat="1" ht="23.25" hidden="1" customHeight="1" x14ac:dyDescent="0.2">
      <c r="A106" s="10">
        <f>'[1]DANH MỤC'!A103</f>
        <v>101</v>
      </c>
      <c r="B106" s="11" t="str">
        <f>'[1]DANH MỤC'!B103</f>
        <v xml:space="preserve">Khăn lau </v>
      </c>
      <c r="C106" s="10" t="str">
        <f>'[1]DANH MỤC'!C103</f>
        <v>Cái</v>
      </c>
      <c r="D106" s="6"/>
      <c r="E106" s="6"/>
      <c r="F106" s="6" t="e">
        <f>#REF!</f>
        <v>#REF!</v>
      </c>
      <c r="G106" s="7" t="e">
        <f>VLOOKUP(#REF!,[1]nhập!$A$6:$U$158,28,0)</f>
        <v>#REF!</v>
      </c>
      <c r="H106" s="6">
        <f>[1]CTY!T105+[1]HCNS!N105+[1]KD!N105+[1]KT!N105+[1]XDV!N105+[1]XNK!N105</f>
        <v>0</v>
      </c>
      <c r="I106" s="6" t="e">
        <f t="shared" si="7"/>
        <v>#REF!</v>
      </c>
      <c r="J106" s="8" t="e">
        <f t="shared" si="8"/>
        <v>#REF!</v>
      </c>
      <c r="K106" s="8" t="e">
        <f>VLOOKUP(#REF!,[1]nhập!D106:AD255,36,0)</f>
        <v>#REF!</v>
      </c>
      <c r="L106" s="9">
        <f>[1]CTY!U105+[1]HCNS!O105+[1]KD!O105+[1]KT!O105+[1]XDV!O105+[1]XNK!O105</f>
        <v>0</v>
      </c>
      <c r="M106" s="8" t="e">
        <f t="shared" si="9"/>
        <v>#REF!</v>
      </c>
      <c r="N106" s="8" t="e">
        <f t="shared" si="10"/>
        <v>#REF!</v>
      </c>
      <c r="O106" s="8" t="e">
        <f>VLOOKUP(#REF!,[1]nhập!$D$6:$AK$156,44,0)</f>
        <v>#REF!</v>
      </c>
      <c r="P106" s="9">
        <f>[1]CTY!V105+[1]HCNS!P105+[1]KD!P105+[1]KT!P105+[1]XDV!P105+[1]XNK!P105</f>
        <v>0</v>
      </c>
      <c r="Q106" s="8" t="e">
        <f t="shared" si="11"/>
        <v>#REF!</v>
      </c>
      <c r="R106" s="8" t="e">
        <f t="shared" si="12"/>
        <v>#REF!</v>
      </c>
      <c r="S106" s="8" t="e">
        <f>VLOOKUP(#REF!,[1]nhập!$D$6:$AK$156,44,0)</f>
        <v>#REF!</v>
      </c>
      <c r="T106" s="9">
        <f>[1]CTY!AF105+[1]HCNS!T105+[1]KD!T105+[1]KT!T105+[1]XDV!T105+[1]XNK!T105</f>
        <v>0</v>
      </c>
      <c r="U106" s="8" t="e">
        <f t="shared" si="13"/>
        <v>#REF!</v>
      </c>
    </row>
    <row r="107" spans="1:21" s="8" customFormat="1" ht="23.25" hidden="1" customHeight="1" x14ac:dyDescent="0.2">
      <c r="A107" s="10">
        <f>'[1]DANH MỤC'!A104</f>
        <v>102</v>
      </c>
      <c r="B107" s="11" t="str">
        <f>'[1]DANH MỤC'!B104</f>
        <v>Xịt muỗi Raid 600ml</v>
      </c>
      <c r="C107" s="10" t="str">
        <f>'[1]DANH MỤC'!C104</f>
        <v>Chai</v>
      </c>
      <c r="D107" s="6"/>
      <c r="E107" s="6"/>
      <c r="F107" s="6" t="e">
        <f>#REF!</f>
        <v>#REF!</v>
      </c>
      <c r="G107" s="7" t="e">
        <f>VLOOKUP(#REF!,[1]nhập!$A$6:$U$158,28,0)</f>
        <v>#REF!</v>
      </c>
      <c r="H107" s="6">
        <f>[1]CTY!T106+[1]HCNS!N106+[1]KD!N106+[1]KT!N106+[1]XDV!N106+[1]XNK!N106</f>
        <v>0</v>
      </c>
      <c r="I107" s="6" t="e">
        <f t="shared" si="7"/>
        <v>#REF!</v>
      </c>
      <c r="J107" s="8" t="e">
        <f t="shared" si="8"/>
        <v>#REF!</v>
      </c>
      <c r="K107" s="8" t="e">
        <f>VLOOKUP(#REF!,[1]nhập!D107:AD256,36,0)</f>
        <v>#REF!</v>
      </c>
      <c r="L107" s="9">
        <f>[1]CTY!U106+[1]HCNS!O106+[1]KD!O106+[1]KT!O106+[1]XDV!O106+[1]XNK!O106</f>
        <v>0</v>
      </c>
      <c r="M107" s="8" t="e">
        <f t="shared" si="9"/>
        <v>#REF!</v>
      </c>
      <c r="N107" s="8" t="e">
        <f t="shared" si="10"/>
        <v>#REF!</v>
      </c>
      <c r="O107" s="8" t="e">
        <f>VLOOKUP(#REF!,[1]nhập!$D$6:$AK$156,44,0)</f>
        <v>#REF!</v>
      </c>
      <c r="P107" s="9">
        <f>[1]CTY!V106+[1]HCNS!P106+[1]KD!P106+[1]KT!P106+[1]XDV!P106+[1]XNK!P106</f>
        <v>0</v>
      </c>
      <c r="Q107" s="8" t="e">
        <f t="shared" si="11"/>
        <v>#REF!</v>
      </c>
      <c r="R107" s="8" t="e">
        <f t="shared" si="12"/>
        <v>#REF!</v>
      </c>
      <c r="S107" s="8" t="e">
        <f>VLOOKUP(#REF!,[1]nhập!$D$6:$AK$156,44,0)</f>
        <v>#REF!</v>
      </c>
      <c r="T107" s="9">
        <f>[1]CTY!AF106+[1]HCNS!T106+[1]KD!T106+[1]KT!T106+[1]XDV!T106+[1]XNK!T106</f>
        <v>0</v>
      </c>
      <c r="U107" s="8" t="e">
        <f t="shared" si="13"/>
        <v>#REF!</v>
      </c>
    </row>
    <row r="108" spans="1:21" s="8" customFormat="1" ht="23.25" hidden="1" customHeight="1" x14ac:dyDescent="0.2">
      <c r="A108" s="10">
        <f>'[1]DANH MỤC'!A105</f>
        <v>103</v>
      </c>
      <c r="B108" s="11" t="str">
        <f>'[1]DANH MỤC'!B105</f>
        <v xml:space="preserve">Xịt phòng </v>
      </c>
      <c r="C108" s="10" t="str">
        <f>'[1]DANH MỤC'!C105</f>
        <v>Chai</v>
      </c>
      <c r="D108" s="6"/>
      <c r="E108" s="6"/>
      <c r="F108" s="6" t="e">
        <f>#REF!</f>
        <v>#REF!</v>
      </c>
      <c r="G108" s="7" t="e">
        <f>VLOOKUP(#REF!,[1]nhập!$A$6:$U$158,28,0)</f>
        <v>#REF!</v>
      </c>
      <c r="H108" s="6">
        <f>[1]CTY!T107+[1]HCNS!N107+[1]KD!N107+[1]KT!N107+[1]XDV!N107+[1]XNK!N107</f>
        <v>0</v>
      </c>
      <c r="I108" s="6" t="e">
        <f t="shared" si="7"/>
        <v>#REF!</v>
      </c>
      <c r="J108" s="8" t="e">
        <f t="shared" si="8"/>
        <v>#REF!</v>
      </c>
      <c r="K108" s="8" t="e">
        <f>VLOOKUP(#REF!,[1]nhập!D108:AD257,36,0)</f>
        <v>#REF!</v>
      </c>
      <c r="L108" s="9">
        <f>[1]CTY!U107+[1]HCNS!O107+[1]KD!O107+[1]KT!O107+[1]XDV!O107+[1]XNK!O107</f>
        <v>0</v>
      </c>
      <c r="M108" s="8" t="e">
        <f t="shared" si="9"/>
        <v>#REF!</v>
      </c>
      <c r="N108" s="8" t="e">
        <f t="shared" si="10"/>
        <v>#REF!</v>
      </c>
      <c r="O108" s="8" t="e">
        <f>VLOOKUP(#REF!,[1]nhập!$D$6:$AK$156,44,0)</f>
        <v>#REF!</v>
      </c>
      <c r="P108" s="9">
        <f>[1]CTY!V107+[1]HCNS!P107+[1]KD!P107+[1]KT!P107+[1]XDV!P107+[1]XNK!P107</f>
        <v>0</v>
      </c>
      <c r="Q108" s="8" t="e">
        <f t="shared" si="11"/>
        <v>#REF!</v>
      </c>
      <c r="R108" s="8" t="e">
        <f t="shared" si="12"/>
        <v>#REF!</v>
      </c>
      <c r="S108" s="8" t="e">
        <f>VLOOKUP(#REF!,[1]nhập!$D$6:$AK$156,44,0)</f>
        <v>#REF!</v>
      </c>
      <c r="T108" s="9">
        <f>[1]CTY!AF107+[1]HCNS!T107+[1]KD!T107+[1]KT!T107+[1]XDV!T107+[1]XNK!T107</f>
        <v>0</v>
      </c>
      <c r="U108" s="8" t="e">
        <f t="shared" si="13"/>
        <v>#REF!</v>
      </c>
    </row>
    <row r="109" spans="1:21" s="8" customFormat="1" ht="23.25" hidden="1" customHeight="1" x14ac:dyDescent="0.2">
      <c r="A109" s="10">
        <f>'[1]DANH MỤC'!A106</f>
        <v>104</v>
      </c>
      <c r="B109" s="11" t="str">
        <f>'[1]DANH MỤC'!B106</f>
        <v>Sổ danh bạ ABC</v>
      </c>
      <c r="C109" s="10" t="str">
        <f>'[1]DANH MỤC'!C106</f>
        <v xml:space="preserve">Cuốn </v>
      </c>
      <c r="D109" s="6"/>
      <c r="E109" s="6"/>
      <c r="F109" s="6" t="e">
        <f>#REF!</f>
        <v>#REF!</v>
      </c>
      <c r="G109" s="7" t="e">
        <f>VLOOKUP(#REF!,[1]nhập!$A$6:$U$158,28,0)</f>
        <v>#REF!</v>
      </c>
      <c r="H109" s="6">
        <f>[1]CTY!T108+[1]HCNS!N108+[1]KD!N108+[1]KT!N108+[1]XDV!N108+[1]XNK!N108</f>
        <v>0</v>
      </c>
      <c r="I109" s="6" t="e">
        <f t="shared" si="7"/>
        <v>#REF!</v>
      </c>
      <c r="J109" s="8" t="e">
        <f t="shared" si="8"/>
        <v>#REF!</v>
      </c>
      <c r="K109" s="8" t="e">
        <f>VLOOKUP(#REF!,[1]nhập!D109:AD258,36,0)</f>
        <v>#REF!</v>
      </c>
      <c r="L109" s="9">
        <f>[1]CTY!U108+[1]HCNS!O108+[1]KD!O108+[1]KT!O108+[1]XDV!O108+[1]XNK!O108</f>
        <v>0</v>
      </c>
      <c r="M109" s="8" t="e">
        <f t="shared" si="9"/>
        <v>#REF!</v>
      </c>
      <c r="N109" s="8" t="e">
        <f t="shared" si="10"/>
        <v>#REF!</v>
      </c>
      <c r="O109" s="8" t="e">
        <f>VLOOKUP(#REF!,[1]nhập!$D$6:$AK$156,44,0)</f>
        <v>#REF!</v>
      </c>
      <c r="P109" s="9">
        <f>[1]CTY!V108+[1]HCNS!P108+[1]KD!P108+[1]KT!P108+[1]XDV!P108+[1]XNK!P108</f>
        <v>0</v>
      </c>
      <c r="Q109" s="8" t="e">
        <f t="shared" si="11"/>
        <v>#REF!</v>
      </c>
      <c r="R109" s="8" t="e">
        <f t="shared" si="12"/>
        <v>#REF!</v>
      </c>
      <c r="S109" s="8" t="e">
        <f>VLOOKUP(#REF!,[1]nhập!$D$6:$AK$156,44,0)</f>
        <v>#REF!</v>
      </c>
      <c r="T109" s="9">
        <f>[1]CTY!AF108+[1]HCNS!T108+[1]KD!T108+[1]KT!T108+[1]XDV!T108+[1]XNK!T108</f>
        <v>0</v>
      </c>
      <c r="U109" s="8" t="e">
        <f t="shared" si="13"/>
        <v>#REF!</v>
      </c>
    </row>
    <row r="110" spans="1:21" s="8" customFormat="1" ht="23.25" hidden="1" customHeight="1" x14ac:dyDescent="0.2">
      <c r="A110" s="10">
        <f>'[1]DANH MỤC'!A107</f>
        <v>105</v>
      </c>
      <c r="B110" s="11" t="str">
        <f>'[1]DANH MỤC'!B107</f>
        <v xml:space="preserve">Mực viết lông bảng </v>
      </c>
      <c r="C110" s="10" t="str">
        <f>'[1]DANH MỤC'!C107</f>
        <v>Hộp</v>
      </c>
      <c r="D110" s="6"/>
      <c r="E110" s="6"/>
      <c r="F110" s="6" t="e">
        <f>#REF!</f>
        <v>#REF!</v>
      </c>
      <c r="G110" s="7" t="e">
        <f>VLOOKUP(#REF!,[1]nhập!$A$6:$U$158,28,0)</f>
        <v>#REF!</v>
      </c>
      <c r="H110" s="6">
        <f>[1]CTY!T109+[1]HCNS!N109+[1]KD!N109+[1]KT!N109+[1]XDV!N109+[1]XNK!N109</f>
        <v>0</v>
      </c>
      <c r="I110" s="6" t="e">
        <f t="shared" si="7"/>
        <v>#REF!</v>
      </c>
      <c r="J110" s="8" t="e">
        <f t="shared" si="8"/>
        <v>#REF!</v>
      </c>
      <c r="K110" s="8" t="e">
        <f>VLOOKUP(#REF!,[1]nhập!D110:AD259,36,0)</f>
        <v>#REF!</v>
      </c>
      <c r="L110" s="9">
        <f>[1]CTY!U109+[1]HCNS!O109+[1]KD!O109+[1]KT!O109+[1]XDV!O109+[1]XNK!O109</f>
        <v>0</v>
      </c>
      <c r="M110" s="8" t="e">
        <f t="shared" si="9"/>
        <v>#REF!</v>
      </c>
      <c r="N110" s="8" t="e">
        <f t="shared" si="10"/>
        <v>#REF!</v>
      </c>
      <c r="O110" s="8" t="e">
        <f>VLOOKUP(#REF!,[1]nhập!$D$6:$AK$156,44,0)</f>
        <v>#REF!</v>
      </c>
      <c r="P110" s="9">
        <f>[1]CTY!V109+[1]HCNS!P109+[1]KD!P109+[1]KT!P109+[1]XDV!P109+[1]XNK!P109</f>
        <v>0</v>
      </c>
      <c r="Q110" s="8" t="e">
        <f t="shared" si="11"/>
        <v>#REF!</v>
      </c>
      <c r="R110" s="8" t="e">
        <f t="shared" si="12"/>
        <v>#REF!</v>
      </c>
      <c r="S110" s="8" t="e">
        <f>VLOOKUP(#REF!,[1]nhập!$D$6:$AK$156,44,0)</f>
        <v>#REF!</v>
      </c>
      <c r="T110" s="9">
        <f>[1]CTY!AF109+[1]HCNS!T109+[1]KD!T109+[1]KT!T109+[1]XDV!T109+[1]XNK!T109</f>
        <v>0</v>
      </c>
      <c r="U110" s="8" t="e">
        <f t="shared" si="13"/>
        <v>#REF!</v>
      </c>
    </row>
    <row r="111" spans="1:21" s="3" customFormat="1" ht="23.25" hidden="1" customHeight="1" x14ac:dyDescent="0.2">
      <c r="A111" s="10">
        <f>'[1]DANH MỤC'!A108</f>
        <v>106</v>
      </c>
      <c r="B111" s="11" t="str">
        <f>'[1]DANH MỤC'!B108</f>
        <v xml:space="preserve">Note mũi tên </v>
      </c>
      <c r="C111" s="10" t="str">
        <f>'[1]DANH MỤC'!C108</f>
        <v>Xấp</v>
      </c>
      <c r="D111" s="6"/>
      <c r="E111" s="6"/>
      <c r="F111" s="6" t="e">
        <f>#REF!</f>
        <v>#REF!</v>
      </c>
      <c r="G111" s="7" t="e">
        <f>VLOOKUP(#REF!,[1]nhập!$A$6:$U$158,28,0)</f>
        <v>#REF!</v>
      </c>
      <c r="H111" s="6">
        <f>[1]CTY!T110+[1]HCNS!N110+[1]KD!N110+[1]KT!N110+[1]XDV!N110+[1]XNK!N110</f>
        <v>0</v>
      </c>
      <c r="I111" s="6" t="e">
        <f t="shared" si="7"/>
        <v>#REF!</v>
      </c>
      <c r="J111" s="8" t="e">
        <f t="shared" si="8"/>
        <v>#REF!</v>
      </c>
      <c r="K111" s="8" t="e">
        <f>VLOOKUP(#REF!,[1]nhập!D111:AD260,36,0)</f>
        <v>#REF!</v>
      </c>
      <c r="L111" s="9">
        <f>[1]CTY!U110+[1]HCNS!O110+[1]KD!O110+[1]KT!O110+[1]XDV!O110+[1]XNK!O110</f>
        <v>0</v>
      </c>
      <c r="M111" s="8" t="e">
        <f t="shared" si="9"/>
        <v>#REF!</v>
      </c>
      <c r="N111" s="8" t="e">
        <f t="shared" si="10"/>
        <v>#REF!</v>
      </c>
      <c r="O111" s="8" t="e">
        <f>VLOOKUP(#REF!,[1]nhập!$D$6:$AK$156,44,0)</f>
        <v>#REF!</v>
      </c>
      <c r="P111" s="9">
        <f>[1]CTY!V110+[1]HCNS!P110+[1]KD!P110+[1]KT!P110+[1]XDV!P110+[1]XNK!P110</f>
        <v>0</v>
      </c>
      <c r="Q111" s="8" t="e">
        <f t="shared" si="11"/>
        <v>#REF!</v>
      </c>
      <c r="R111" s="8" t="e">
        <f t="shared" si="12"/>
        <v>#REF!</v>
      </c>
      <c r="S111" s="8" t="e">
        <f>VLOOKUP(#REF!,[1]nhập!$D$6:$AK$156,44,0)</f>
        <v>#REF!</v>
      </c>
      <c r="T111" s="9">
        <f>[1]CTY!AF110+[1]HCNS!T110+[1]KD!T110+[1]KT!T110+[1]XDV!T110+[1]XNK!T110</f>
        <v>0</v>
      </c>
      <c r="U111" s="8" t="e">
        <f t="shared" si="13"/>
        <v>#REF!</v>
      </c>
    </row>
    <row r="112" spans="1:21" s="3" customFormat="1" ht="23.25" hidden="1" customHeight="1" x14ac:dyDescent="0.2">
      <c r="A112" s="10">
        <f>'[1]DANH MỤC'!A109</f>
        <v>107</v>
      </c>
      <c r="B112" s="11" t="str">
        <f>'[1]DANH MỤC'!B109</f>
        <v>Bìa còng cua si 3.5P A4</v>
      </c>
      <c r="C112" s="10" t="str">
        <f>'[1]DANH MỤC'!C109</f>
        <v>Cái</v>
      </c>
      <c r="D112" s="6"/>
      <c r="E112" s="6"/>
      <c r="F112" s="6" t="e">
        <f>#REF!</f>
        <v>#REF!</v>
      </c>
      <c r="G112" s="7" t="e">
        <f>VLOOKUP(#REF!,[1]nhập!$A$6:$U$158,28,0)</f>
        <v>#REF!</v>
      </c>
      <c r="H112" s="6">
        <f>[1]CTY!T111+[1]HCNS!N111+[1]KD!N111+[1]KT!N111+[1]XDV!N111+[1]XNK!N111</f>
        <v>0</v>
      </c>
      <c r="I112" s="6" t="e">
        <f t="shared" si="7"/>
        <v>#REF!</v>
      </c>
      <c r="J112" s="8" t="e">
        <f t="shared" si="8"/>
        <v>#REF!</v>
      </c>
      <c r="K112" s="8" t="e">
        <f>VLOOKUP(#REF!,[1]nhập!D112:AD261,36,0)</f>
        <v>#REF!</v>
      </c>
      <c r="L112" s="9">
        <f>[1]CTY!U111+[1]HCNS!O111+[1]KD!O111+[1]KT!O111+[1]XDV!O111+[1]XNK!O111</f>
        <v>0</v>
      </c>
      <c r="M112" s="8" t="e">
        <f t="shared" si="9"/>
        <v>#REF!</v>
      </c>
      <c r="N112" s="8" t="e">
        <f t="shared" si="10"/>
        <v>#REF!</v>
      </c>
      <c r="O112" s="8" t="e">
        <f>VLOOKUP(#REF!,[1]nhập!$D$6:$AK$156,44,0)</f>
        <v>#REF!</v>
      </c>
      <c r="P112" s="9">
        <f>[1]CTY!V111+[1]HCNS!P111+[1]KD!P111+[1]KT!P111+[1]XDV!P111+[1]XNK!P111</f>
        <v>0</v>
      </c>
      <c r="Q112" s="8" t="e">
        <f t="shared" si="11"/>
        <v>#REF!</v>
      </c>
      <c r="R112" s="8" t="e">
        <f t="shared" si="12"/>
        <v>#REF!</v>
      </c>
      <c r="S112" s="8" t="e">
        <f>VLOOKUP(#REF!,[1]nhập!$D$6:$AK$156,44,0)</f>
        <v>#REF!</v>
      </c>
      <c r="T112" s="9">
        <f>[1]CTY!AF111+[1]HCNS!T111+[1]KD!T111+[1]KT!T111+[1]XDV!T111+[1]XNK!T111</f>
        <v>0</v>
      </c>
      <c r="U112" s="8" t="e">
        <f t="shared" si="13"/>
        <v>#REF!</v>
      </c>
    </row>
    <row r="113" spans="1:21" s="8" customFormat="1" ht="23.25" hidden="1" customHeight="1" x14ac:dyDescent="0.2">
      <c r="A113" s="10">
        <f>'[1]DANH MỤC'!A110</f>
        <v>108</v>
      </c>
      <c r="B113" s="11" t="str">
        <f>'[1]DANH MỤC'!B110</f>
        <v>Đinh ghim bảng</v>
      </c>
      <c r="C113" s="10" t="str">
        <f>'[1]DANH MỤC'!C110</f>
        <v>Bịch</v>
      </c>
      <c r="D113" s="6"/>
      <c r="E113" s="6"/>
      <c r="F113" s="6" t="e">
        <f>#REF!</f>
        <v>#REF!</v>
      </c>
      <c r="G113" s="7" t="e">
        <f>VLOOKUP(#REF!,[1]nhập!$A$6:$U$158,28,0)</f>
        <v>#REF!</v>
      </c>
      <c r="H113" s="6">
        <f>[1]CTY!T112+[1]HCNS!N112+[1]KD!N112+[1]KT!N112+[1]XDV!N112+[1]XNK!N112</f>
        <v>0</v>
      </c>
      <c r="I113" s="6" t="e">
        <f t="shared" si="7"/>
        <v>#REF!</v>
      </c>
      <c r="J113" s="8" t="e">
        <f t="shared" si="8"/>
        <v>#REF!</v>
      </c>
      <c r="K113" s="8" t="e">
        <f>VLOOKUP(#REF!,[1]nhập!D113:AD262,36,0)</f>
        <v>#REF!</v>
      </c>
      <c r="L113" s="9">
        <f>[1]CTY!U112+[1]HCNS!O112+[1]KD!O112+[1]KT!O112+[1]XDV!O112+[1]XNK!O112</f>
        <v>0</v>
      </c>
      <c r="M113" s="8" t="e">
        <f t="shared" si="9"/>
        <v>#REF!</v>
      </c>
      <c r="N113" s="8" t="e">
        <f t="shared" si="10"/>
        <v>#REF!</v>
      </c>
      <c r="O113" s="8" t="e">
        <f>VLOOKUP(#REF!,[1]nhập!$D$6:$AK$156,44,0)</f>
        <v>#REF!</v>
      </c>
      <c r="P113" s="9">
        <f>[1]CTY!V112+[1]HCNS!P112+[1]KD!P112+[1]KT!P112+[1]XDV!P112+[1]XNK!P112</f>
        <v>0</v>
      </c>
      <c r="Q113" s="8" t="e">
        <f t="shared" si="11"/>
        <v>#REF!</v>
      </c>
      <c r="R113" s="8" t="e">
        <f t="shared" si="12"/>
        <v>#REF!</v>
      </c>
      <c r="S113" s="8" t="e">
        <f>VLOOKUP(#REF!,[1]nhập!$D$6:$AK$156,44,0)</f>
        <v>#REF!</v>
      </c>
      <c r="T113" s="9">
        <f>[1]CTY!AF112+[1]HCNS!T112+[1]KD!T112+[1]KT!T112+[1]XDV!T112+[1]XNK!T112</f>
        <v>0</v>
      </c>
      <c r="U113" s="8" t="e">
        <f t="shared" si="13"/>
        <v>#REF!</v>
      </c>
    </row>
    <row r="114" spans="1:21" s="3" customFormat="1" ht="23.25" hidden="1" customHeight="1" x14ac:dyDescent="0.2">
      <c r="A114" s="10">
        <f>'[1]DANH MỤC'!A111</f>
        <v>109</v>
      </c>
      <c r="B114" s="11" t="str">
        <f>'[1]DANH MỤC'!B111</f>
        <v xml:space="preserve">Kệ mica 3 tầng </v>
      </c>
      <c r="C114" s="10" t="str">
        <f>'[1]DANH MỤC'!C111</f>
        <v>Cái</v>
      </c>
      <c r="D114" s="6"/>
      <c r="E114" s="6"/>
      <c r="F114" s="6" t="e">
        <f>#REF!</f>
        <v>#REF!</v>
      </c>
      <c r="G114" s="7" t="e">
        <f>VLOOKUP(#REF!,[1]nhập!$A$6:$U$158,28,0)</f>
        <v>#REF!</v>
      </c>
      <c r="H114" s="6">
        <f>[1]CTY!T113+[1]HCNS!N113+[1]KD!N113+[1]KT!N113+[1]XDV!N113+[1]XNK!N113</f>
        <v>0</v>
      </c>
      <c r="I114" s="6" t="e">
        <f t="shared" si="7"/>
        <v>#REF!</v>
      </c>
      <c r="J114" s="8" t="e">
        <f t="shared" si="8"/>
        <v>#REF!</v>
      </c>
      <c r="K114" s="8" t="e">
        <f>VLOOKUP(#REF!,[1]nhập!D114:AD263,36,0)</f>
        <v>#REF!</v>
      </c>
      <c r="L114" s="9">
        <f>[1]CTY!U113+[1]HCNS!O113+[1]KD!O113+[1]KT!O113+[1]XDV!O113+[1]XNK!O113</f>
        <v>0</v>
      </c>
      <c r="M114" s="8" t="e">
        <f t="shared" si="9"/>
        <v>#REF!</v>
      </c>
      <c r="N114" s="8" t="e">
        <f t="shared" si="10"/>
        <v>#REF!</v>
      </c>
      <c r="O114" s="8" t="e">
        <f>VLOOKUP(#REF!,[1]nhập!$D$6:$AK$156,44,0)</f>
        <v>#REF!</v>
      </c>
      <c r="P114" s="9">
        <f>[1]CTY!V113+[1]HCNS!P113+[1]KD!P113+[1]KT!P113+[1]XDV!P113+[1]XNK!P113</f>
        <v>0</v>
      </c>
      <c r="Q114" s="8" t="e">
        <f t="shared" si="11"/>
        <v>#REF!</v>
      </c>
      <c r="R114" s="8" t="e">
        <f t="shared" si="12"/>
        <v>#REF!</v>
      </c>
      <c r="S114" s="8" t="e">
        <f>VLOOKUP(#REF!,[1]nhập!$D$6:$AK$156,44,0)</f>
        <v>#REF!</v>
      </c>
      <c r="T114" s="9">
        <f>[1]CTY!AF113+[1]HCNS!T113+[1]KD!T113+[1]KT!T113+[1]XDV!T113+[1]XNK!T113</f>
        <v>0</v>
      </c>
      <c r="U114" s="8" t="e">
        <f t="shared" si="13"/>
        <v>#REF!</v>
      </c>
    </row>
    <row r="115" spans="1:21" s="3" customFormat="1" ht="23.25" hidden="1" customHeight="1" x14ac:dyDescent="0.2">
      <c r="A115" s="10">
        <f>'[1]DANH MỤC'!A112</f>
        <v>110</v>
      </c>
      <c r="B115" s="11" t="str">
        <f>'[1]DANH MỤC'!B112</f>
        <v>Long não</v>
      </c>
      <c r="C115" s="10" t="str">
        <f>'[1]DANH MỤC'!C112</f>
        <v>Cục</v>
      </c>
      <c r="D115" s="6"/>
      <c r="E115" s="6"/>
      <c r="F115" s="6" t="e">
        <f>#REF!</f>
        <v>#REF!</v>
      </c>
      <c r="G115" s="7" t="e">
        <f>VLOOKUP(#REF!,[1]nhập!$A$6:$U$158,28,0)</f>
        <v>#REF!</v>
      </c>
      <c r="H115" s="6">
        <f>[1]CTY!T114+[1]HCNS!N114+[1]KD!N114+[1]KT!N114+[1]XDV!N114+[1]XNK!N114</f>
        <v>0</v>
      </c>
      <c r="I115" s="6" t="e">
        <f t="shared" si="7"/>
        <v>#REF!</v>
      </c>
      <c r="J115" s="8" t="e">
        <f t="shared" si="8"/>
        <v>#REF!</v>
      </c>
      <c r="K115" s="8" t="e">
        <f>VLOOKUP(#REF!,[1]nhập!D115:AD264,36,0)</f>
        <v>#REF!</v>
      </c>
      <c r="L115" s="9">
        <f>[1]CTY!U114+[1]HCNS!O114+[1]KD!O114+[1]KT!O114+[1]XDV!O114+[1]XNK!O114</f>
        <v>0</v>
      </c>
      <c r="M115" s="8" t="e">
        <f t="shared" si="9"/>
        <v>#REF!</v>
      </c>
      <c r="N115" s="8" t="e">
        <f t="shared" si="10"/>
        <v>#REF!</v>
      </c>
      <c r="O115" s="8" t="e">
        <f>VLOOKUP(#REF!,[1]nhập!$D$6:$AK$156,44,0)</f>
        <v>#REF!</v>
      </c>
      <c r="P115" s="9">
        <f>[1]CTY!V114+[1]HCNS!P114+[1]KD!P114+[1]KT!P114+[1]XDV!P114+[1]XNK!P114</f>
        <v>0</v>
      </c>
      <c r="Q115" s="8" t="e">
        <f t="shared" si="11"/>
        <v>#REF!</v>
      </c>
      <c r="R115" s="8" t="e">
        <f t="shared" si="12"/>
        <v>#REF!</v>
      </c>
      <c r="S115" s="8" t="e">
        <f>VLOOKUP(#REF!,[1]nhập!$D$6:$AK$156,44,0)</f>
        <v>#REF!</v>
      </c>
      <c r="T115" s="9">
        <f>[1]CTY!AF114+[1]HCNS!T114+[1]KD!T114+[1]KT!T114+[1]XDV!T114+[1]XNK!T114</f>
        <v>0</v>
      </c>
      <c r="U115" s="8" t="e">
        <f t="shared" si="13"/>
        <v>#REF!</v>
      </c>
    </row>
    <row r="116" spans="1:21" s="3" customFormat="1" ht="23.25" hidden="1" customHeight="1" x14ac:dyDescent="0.2">
      <c r="A116" s="10">
        <f>'[1]DANH MỤC'!A113</f>
        <v>111</v>
      </c>
      <c r="B116" s="11" t="str">
        <f>'[1]DANH MỤC'!B113</f>
        <v>Long não</v>
      </c>
      <c r="C116" s="10" t="str">
        <f>'[1]DANH MỤC'!C113</f>
        <v>Kg</v>
      </c>
      <c r="D116" s="6"/>
      <c r="E116" s="6"/>
      <c r="F116" s="6" t="e">
        <f>#REF!</f>
        <v>#REF!</v>
      </c>
      <c r="G116" s="7" t="e">
        <f>VLOOKUP(#REF!,[1]nhập!$A$6:$U$158,28,0)</f>
        <v>#REF!</v>
      </c>
      <c r="H116" s="6">
        <f>[1]CTY!T115+[1]HCNS!N115+[1]KD!N115+[1]KT!N115+[1]XDV!N115+[1]XNK!N115</f>
        <v>0</v>
      </c>
      <c r="I116" s="6" t="e">
        <f t="shared" si="7"/>
        <v>#REF!</v>
      </c>
      <c r="J116" s="8" t="e">
        <f t="shared" si="8"/>
        <v>#REF!</v>
      </c>
      <c r="K116" s="8" t="e">
        <f>VLOOKUP(#REF!,[1]nhập!D116:AD265,36,0)</f>
        <v>#REF!</v>
      </c>
      <c r="L116" s="9">
        <f>[1]CTY!U115+[1]HCNS!O115+[1]KD!O115+[1]KT!O115+[1]XDV!O115+[1]XNK!O115</f>
        <v>0</v>
      </c>
      <c r="M116" s="8" t="e">
        <f t="shared" si="9"/>
        <v>#REF!</v>
      </c>
      <c r="N116" s="8" t="e">
        <f t="shared" si="10"/>
        <v>#REF!</v>
      </c>
      <c r="O116" s="8" t="e">
        <f>VLOOKUP(#REF!,[1]nhập!$D$6:$AK$156,44,0)</f>
        <v>#REF!</v>
      </c>
      <c r="P116" s="9">
        <f>[1]CTY!V115+[1]HCNS!P115+[1]KD!P115+[1]KT!P115+[1]XDV!P115+[1]XNK!P115</f>
        <v>0</v>
      </c>
      <c r="Q116" s="8" t="e">
        <f t="shared" si="11"/>
        <v>#REF!</v>
      </c>
      <c r="R116" s="8" t="e">
        <f t="shared" si="12"/>
        <v>#REF!</v>
      </c>
      <c r="S116" s="8" t="e">
        <f>VLOOKUP(#REF!,[1]nhập!$D$6:$AK$156,44,0)</f>
        <v>#REF!</v>
      </c>
      <c r="T116" s="9">
        <f>[1]CTY!AF115+[1]HCNS!T115+[1]KD!T115+[1]KT!T115+[1]XDV!T115+[1]XNK!T115</f>
        <v>0</v>
      </c>
      <c r="U116" s="8" t="e">
        <f t="shared" si="13"/>
        <v>#REF!</v>
      </c>
    </row>
    <row r="117" spans="1:21" s="3" customFormat="1" ht="23.25" hidden="1" customHeight="1" x14ac:dyDescent="0.2">
      <c r="A117" s="10">
        <f>'[1]DANH MỤC'!A114</f>
        <v>112</v>
      </c>
      <c r="B117" s="11" t="str">
        <f>'[1]DANH MỤC'!B114</f>
        <v xml:space="preserve">Chùi bảng </v>
      </c>
      <c r="C117" s="10" t="str">
        <f>'[1]DANH MỤC'!C114</f>
        <v>Miếng</v>
      </c>
      <c r="D117" s="6"/>
      <c r="E117" s="6"/>
      <c r="F117" s="6" t="e">
        <f>#REF!</f>
        <v>#REF!</v>
      </c>
      <c r="G117" s="7" t="e">
        <f>VLOOKUP(#REF!,[1]nhập!$A$6:$U$158,28,0)</f>
        <v>#REF!</v>
      </c>
      <c r="H117" s="6">
        <f>[1]CTY!T116+[1]HCNS!N116+[1]KD!N116+[1]KT!N116+[1]XDV!N116+[1]XNK!N116</f>
        <v>0</v>
      </c>
      <c r="I117" s="6" t="e">
        <f t="shared" si="7"/>
        <v>#REF!</v>
      </c>
      <c r="J117" s="8" t="e">
        <f t="shared" si="8"/>
        <v>#REF!</v>
      </c>
      <c r="K117" s="8" t="e">
        <f>VLOOKUP(#REF!,[1]nhập!D117:AD266,36,0)</f>
        <v>#REF!</v>
      </c>
      <c r="L117" s="9">
        <f>[1]CTY!U116+[1]HCNS!O116+[1]KD!O116+[1]KT!O116+[1]XDV!O116+[1]XNK!O116</f>
        <v>0</v>
      </c>
      <c r="M117" s="8" t="e">
        <f t="shared" si="9"/>
        <v>#REF!</v>
      </c>
      <c r="N117" s="8" t="e">
        <f t="shared" si="10"/>
        <v>#REF!</v>
      </c>
      <c r="O117" s="8" t="e">
        <f>VLOOKUP(#REF!,[1]nhập!$D$6:$AK$156,44,0)</f>
        <v>#REF!</v>
      </c>
      <c r="P117" s="9">
        <f>[1]CTY!V116+[1]HCNS!P116+[1]KD!P116+[1]KT!P116+[1]XDV!P116+[1]XNK!P116</f>
        <v>0</v>
      </c>
      <c r="Q117" s="8" t="e">
        <f t="shared" si="11"/>
        <v>#REF!</v>
      </c>
      <c r="R117" s="8" t="e">
        <f t="shared" si="12"/>
        <v>#REF!</v>
      </c>
      <c r="S117" s="8" t="e">
        <f>VLOOKUP(#REF!,[1]nhập!$D$6:$AK$156,44,0)</f>
        <v>#REF!</v>
      </c>
      <c r="T117" s="9">
        <f>[1]CTY!AF116+[1]HCNS!T116+[1]KD!T116+[1]KT!T116+[1]XDV!T116+[1]XNK!T116</f>
        <v>0</v>
      </c>
      <c r="U117" s="8" t="e">
        <f t="shared" si="13"/>
        <v>#REF!</v>
      </c>
    </row>
    <row r="118" spans="1:21" s="3" customFormat="1" ht="23.25" hidden="1" customHeight="1" x14ac:dyDescent="0.2">
      <c r="A118" s="10">
        <f>'[1]DANH MỤC'!A115</f>
        <v>113</v>
      </c>
      <c r="B118" s="11" t="str">
        <f>'[1]DANH MỤC'!B115</f>
        <v xml:space="preserve">Chổi cỏ dày </v>
      </c>
      <c r="C118" s="10" t="str">
        <f>'[1]DANH MỤC'!C115</f>
        <v xml:space="preserve">Cây </v>
      </c>
      <c r="D118" s="6"/>
      <c r="E118" s="6"/>
      <c r="F118" s="6" t="e">
        <f>#REF!</f>
        <v>#REF!</v>
      </c>
      <c r="G118" s="7" t="e">
        <f>VLOOKUP(#REF!,[1]nhập!$A$6:$U$158,28,0)</f>
        <v>#REF!</v>
      </c>
      <c r="H118" s="6">
        <f>[1]CTY!T117+[1]HCNS!N117+[1]KD!N117+[1]KT!N117+[1]XDV!N117+[1]XNK!N117</f>
        <v>0</v>
      </c>
      <c r="I118" s="6" t="e">
        <f t="shared" si="7"/>
        <v>#REF!</v>
      </c>
      <c r="J118" s="8" t="e">
        <f t="shared" si="8"/>
        <v>#REF!</v>
      </c>
      <c r="K118" s="8" t="e">
        <f>VLOOKUP(#REF!,[1]nhập!D118:AD267,36,0)</f>
        <v>#REF!</v>
      </c>
      <c r="L118" s="9">
        <f>[1]CTY!U117+[1]HCNS!O117+[1]KD!O117+[1]KT!O117+[1]XDV!O117+[1]XNK!O117</f>
        <v>0</v>
      </c>
      <c r="M118" s="8" t="e">
        <f t="shared" si="9"/>
        <v>#REF!</v>
      </c>
      <c r="N118" s="8" t="e">
        <f t="shared" si="10"/>
        <v>#REF!</v>
      </c>
      <c r="O118" s="8" t="e">
        <f>VLOOKUP(#REF!,[1]nhập!$D$6:$AK$156,44,0)</f>
        <v>#REF!</v>
      </c>
      <c r="P118" s="9">
        <f>[1]CTY!V117+[1]HCNS!P117+[1]KD!P117+[1]KT!P117+[1]XDV!P117+[1]XNK!P117</f>
        <v>0</v>
      </c>
      <c r="Q118" s="8" t="e">
        <f t="shared" si="11"/>
        <v>#REF!</v>
      </c>
      <c r="R118" s="8" t="e">
        <f t="shared" si="12"/>
        <v>#REF!</v>
      </c>
      <c r="S118" s="8" t="e">
        <f>VLOOKUP(#REF!,[1]nhập!$D$6:$AK$156,44,0)</f>
        <v>#REF!</v>
      </c>
      <c r="T118" s="9">
        <f>[1]CTY!AF117+[1]HCNS!T117+[1]KD!T117+[1]KT!T117+[1]XDV!T117+[1]XNK!T117</f>
        <v>0</v>
      </c>
      <c r="U118" s="8" t="e">
        <f t="shared" si="13"/>
        <v>#REF!</v>
      </c>
    </row>
    <row r="119" spans="1:21" s="3" customFormat="1" ht="23.25" hidden="1" customHeight="1" x14ac:dyDescent="0.2">
      <c r="A119" s="10">
        <f>'[1]DANH MỤC'!A116</f>
        <v>114</v>
      </c>
      <c r="B119" s="11" t="str">
        <f>'[1]DANH MỤC'!B116</f>
        <v>Bìa còng bật 07p Kokuyo</v>
      </c>
      <c r="C119" s="10" t="str">
        <f>'[1]DANH MỤC'!C116</f>
        <v>Cái</v>
      </c>
      <c r="D119" s="6"/>
      <c r="E119" s="6"/>
      <c r="F119" s="6" t="e">
        <f>#REF!</f>
        <v>#REF!</v>
      </c>
      <c r="G119" s="7" t="e">
        <f>VLOOKUP(#REF!,[1]nhập!$A$6:$U$158,28,0)</f>
        <v>#REF!</v>
      </c>
      <c r="H119" s="6">
        <f>[1]CTY!T118+[1]HCNS!N118+[1]KD!N118+[1]KT!N118+[1]XDV!N118+[1]XNK!N118</f>
        <v>0</v>
      </c>
      <c r="I119" s="6" t="e">
        <f t="shared" si="7"/>
        <v>#REF!</v>
      </c>
      <c r="J119" s="8" t="e">
        <f t="shared" si="8"/>
        <v>#REF!</v>
      </c>
      <c r="K119" s="8" t="e">
        <f>VLOOKUP(#REF!,[1]nhập!D119:AD268,36,0)</f>
        <v>#REF!</v>
      </c>
      <c r="L119" s="9">
        <f>[1]CTY!U118+[1]HCNS!O118+[1]KD!O118+[1]KT!O118+[1]XDV!O118+[1]XNK!O118</f>
        <v>0</v>
      </c>
      <c r="M119" s="8" t="e">
        <f t="shared" si="9"/>
        <v>#REF!</v>
      </c>
      <c r="N119" s="8" t="e">
        <f t="shared" si="10"/>
        <v>#REF!</v>
      </c>
      <c r="O119" s="8" t="e">
        <f>VLOOKUP(#REF!,[1]nhập!$D$6:$AK$156,44,0)</f>
        <v>#REF!</v>
      </c>
      <c r="P119" s="9">
        <f>[1]CTY!V118+[1]HCNS!P118+[1]KD!P118+[1]KT!P118+[1]XDV!P118+[1]XNK!P118</f>
        <v>0</v>
      </c>
      <c r="Q119" s="8" t="e">
        <f t="shared" si="11"/>
        <v>#REF!</v>
      </c>
      <c r="R119" s="8" t="e">
        <f t="shared" si="12"/>
        <v>#REF!</v>
      </c>
      <c r="S119" s="8" t="e">
        <f>VLOOKUP(#REF!,[1]nhập!$D$6:$AK$156,44,0)</f>
        <v>#REF!</v>
      </c>
      <c r="T119" s="9">
        <f>[1]CTY!AF118+[1]HCNS!T118+[1]KD!T118+[1]KT!T118+[1]XDV!T118+[1]XNK!T118</f>
        <v>0</v>
      </c>
      <c r="U119" s="8" t="e">
        <f t="shared" si="13"/>
        <v>#REF!</v>
      </c>
    </row>
    <row r="120" spans="1:21" s="3" customFormat="1" ht="23.25" hidden="1" customHeight="1" x14ac:dyDescent="0.2">
      <c r="A120" s="10">
        <f>'[1]DANH MỤC'!A117</f>
        <v>115</v>
      </c>
      <c r="B120" s="11" t="str">
        <f>'[1]DANH MỤC'!B117</f>
        <v xml:space="preserve">Sổ namecard </v>
      </c>
      <c r="C120" s="10" t="str">
        <f>'[1]DANH MỤC'!C117</f>
        <v xml:space="preserve">Cuốn </v>
      </c>
      <c r="D120" s="6"/>
      <c r="E120" s="6"/>
      <c r="F120" s="6" t="e">
        <f>#REF!</f>
        <v>#REF!</v>
      </c>
      <c r="G120" s="7" t="e">
        <f>VLOOKUP(#REF!,[1]nhập!$A$6:$U$158,28,0)</f>
        <v>#REF!</v>
      </c>
      <c r="H120" s="6">
        <f>[1]CTY!T119+[1]HCNS!N119+[1]KD!N119+[1]KT!N119+[1]XDV!N119+[1]XNK!N119</f>
        <v>0</v>
      </c>
      <c r="I120" s="6" t="e">
        <f t="shared" si="7"/>
        <v>#REF!</v>
      </c>
      <c r="J120" s="8" t="e">
        <f t="shared" si="8"/>
        <v>#REF!</v>
      </c>
      <c r="K120" s="8" t="e">
        <f>VLOOKUP(#REF!,[1]nhập!D120:AD269,36,0)</f>
        <v>#REF!</v>
      </c>
      <c r="L120" s="9">
        <f>[1]CTY!U119+[1]HCNS!O119+[1]KD!O119+[1]KT!O119+[1]XDV!O119+[1]XNK!O119</f>
        <v>0</v>
      </c>
      <c r="M120" s="8" t="e">
        <f t="shared" si="9"/>
        <v>#REF!</v>
      </c>
      <c r="N120" s="8" t="e">
        <f t="shared" si="10"/>
        <v>#REF!</v>
      </c>
      <c r="O120" s="8" t="e">
        <f>VLOOKUP(#REF!,[1]nhập!$D$6:$AK$156,44,0)</f>
        <v>#REF!</v>
      </c>
      <c r="P120" s="9">
        <f>[1]CTY!V119+[1]HCNS!P119+[1]KD!P119+[1]KT!P119+[1]XDV!P119+[1]XNK!P119</f>
        <v>0</v>
      </c>
      <c r="Q120" s="8" t="e">
        <f t="shared" si="11"/>
        <v>#REF!</v>
      </c>
      <c r="R120" s="8" t="e">
        <f t="shared" si="12"/>
        <v>#REF!</v>
      </c>
      <c r="S120" s="8" t="e">
        <f>VLOOKUP(#REF!,[1]nhập!$D$6:$AK$156,44,0)</f>
        <v>#REF!</v>
      </c>
      <c r="T120" s="9">
        <f>[1]CTY!AF119+[1]HCNS!T119+[1]KD!T119+[1]KT!T119+[1]XDV!T119+[1]XNK!T119</f>
        <v>0</v>
      </c>
      <c r="U120" s="8" t="e">
        <f t="shared" si="13"/>
        <v>#REF!</v>
      </c>
    </row>
    <row r="121" spans="1:21" s="3" customFormat="1" ht="23.25" hidden="1" customHeight="1" x14ac:dyDescent="0.2">
      <c r="A121" s="10">
        <v>0</v>
      </c>
      <c r="B121" s="11" t="str">
        <f>'[1]DANH MỤC'!B118</f>
        <v xml:space="preserve">Bảng tên dẻo đứng + dây đeo móc </v>
      </c>
      <c r="C121" s="10" t="str">
        <f>'[1]DANH MỤC'!C118</f>
        <v>Cái</v>
      </c>
      <c r="D121" s="6"/>
      <c r="E121" s="6"/>
      <c r="F121" s="6" t="e">
        <f>#REF!</f>
        <v>#REF!</v>
      </c>
      <c r="G121" s="7" t="e">
        <f>VLOOKUP(#REF!,[1]nhập!$A$6:$U$158,28,0)</f>
        <v>#REF!</v>
      </c>
      <c r="H121" s="6">
        <f>[1]CTY!T120+[1]HCNS!N120+[1]KD!N120+[1]KT!N120+[1]XDV!N120+[1]XNK!N120</f>
        <v>0</v>
      </c>
      <c r="I121" s="6" t="e">
        <f t="shared" si="7"/>
        <v>#REF!</v>
      </c>
      <c r="J121" s="8" t="e">
        <f t="shared" si="8"/>
        <v>#REF!</v>
      </c>
      <c r="K121" s="8" t="e">
        <f>VLOOKUP(#REF!,[1]nhập!D121:AD270,36,0)</f>
        <v>#REF!</v>
      </c>
      <c r="L121" s="9">
        <f>[1]CTY!U120+[1]HCNS!O120+[1]KD!O120+[1]KT!O120+[1]XDV!O120+[1]XNK!O120</f>
        <v>0</v>
      </c>
      <c r="M121" s="8" t="e">
        <f t="shared" si="9"/>
        <v>#REF!</v>
      </c>
      <c r="N121" s="8" t="e">
        <f t="shared" si="10"/>
        <v>#REF!</v>
      </c>
      <c r="O121" s="8" t="e">
        <f>VLOOKUP(#REF!,[1]nhập!$D$6:$AK$156,44,0)</f>
        <v>#REF!</v>
      </c>
      <c r="P121" s="9">
        <f>[1]CTY!V120+[1]HCNS!P120+[1]KD!P120+[1]KT!P120+[1]XDV!P120+[1]XNK!P120</f>
        <v>0</v>
      </c>
      <c r="Q121" s="8" t="e">
        <f t="shared" si="11"/>
        <v>#REF!</v>
      </c>
      <c r="R121" s="8" t="e">
        <f t="shared" si="12"/>
        <v>#REF!</v>
      </c>
      <c r="S121" s="8" t="e">
        <f>VLOOKUP(#REF!,[1]nhập!$D$6:$AK$156,44,0)</f>
        <v>#REF!</v>
      </c>
      <c r="T121" s="9">
        <f>[1]CTY!AF120+[1]HCNS!T120+[1]KD!T120+[1]KT!T120+[1]XDV!T120+[1]XNK!T120</f>
        <v>0</v>
      </c>
      <c r="U121" s="8" t="e">
        <f t="shared" si="13"/>
        <v>#REF!</v>
      </c>
    </row>
    <row r="122" spans="1:21" s="3" customFormat="1" ht="23.25" hidden="1" customHeight="1" x14ac:dyDescent="0.2">
      <c r="A122" s="10">
        <f>'[1]DANH MỤC'!A119</f>
        <v>117</v>
      </c>
      <c r="B122" s="11" t="str">
        <f>'[1]DANH MỤC'!B119</f>
        <v>Chổi lông gà</v>
      </c>
      <c r="C122" s="10" t="str">
        <f>'[1]DANH MỤC'!C119</f>
        <v xml:space="preserve">Cây </v>
      </c>
      <c r="D122" s="6"/>
      <c r="E122" s="6"/>
      <c r="F122" s="6" t="e">
        <f>#REF!</f>
        <v>#REF!</v>
      </c>
      <c r="G122" s="7" t="e">
        <f>VLOOKUP(#REF!,[1]nhập!$A$6:$U$158,28,0)</f>
        <v>#REF!</v>
      </c>
      <c r="H122" s="6">
        <f>[1]CTY!T121+[1]HCNS!N121+[1]KD!N121+[1]KT!N121+[1]XDV!N121+[1]XNK!N121</f>
        <v>0</v>
      </c>
      <c r="I122" s="6" t="e">
        <f t="shared" si="7"/>
        <v>#REF!</v>
      </c>
      <c r="J122" s="8" t="e">
        <f t="shared" si="8"/>
        <v>#REF!</v>
      </c>
      <c r="K122" s="8" t="e">
        <f>VLOOKUP(#REF!,[1]nhập!D122:AD271,36,0)</f>
        <v>#REF!</v>
      </c>
      <c r="L122" s="9">
        <f>[1]CTY!U121+[1]HCNS!O121+[1]KD!O121+[1]KT!O121+[1]XDV!O121+[1]XNK!O121</f>
        <v>0</v>
      </c>
      <c r="M122" s="8" t="e">
        <f t="shared" si="9"/>
        <v>#REF!</v>
      </c>
      <c r="N122" s="8" t="e">
        <f t="shared" si="10"/>
        <v>#REF!</v>
      </c>
      <c r="O122" s="8" t="e">
        <f>VLOOKUP(#REF!,[1]nhập!$D$6:$AK$156,44,0)</f>
        <v>#REF!</v>
      </c>
      <c r="P122" s="9">
        <f>[1]CTY!V121+[1]HCNS!P121+[1]KD!P121+[1]KT!P121+[1]XDV!P121+[1]XNK!P121</f>
        <v>0</v>
      </c>
      <c r="Q122" s="8" t="e">
        <f t="shared" si="11"/>
        <v>#REF!</v>
      </c>
      <c r="R122" s="8" t="e">
        <f t="shared" si="12"/>
        <v>#REF!</v>
      </c>
      <c r="S122" s="8" t="e">
        <f>VLOOKUP(#REF!,[1]nhập!$D$6:$AK$156,44,0)</f>
        <v>#REF!</v>
      </c>
      <c r="T122" s="9">
        <f>[1]CTY!AF121+[1]HCNS!T121+[1]KD!T121+[1]KT!T121+[1]XDV!T121+[1]XNK!T121</f>
        <v>0</v>
      </c>
      <c r="U122" s="8" t="e">
        <f t="shared" si="13"/>
        <v>#REF!</v>
      </c>
    </row>
    <row r="123" spans="1:21" s="3" customFormat="1" ht="23.25" hidden="1" customHeight="1" x14ac:dyDescent="0.2">
      <c r="A123" s="10">
        <f>'[1]DANH MỤC'!A120</f>
        <v>118</v>
      </c>
      <c r="B123" s="11" t="str">
        <f>'[1]DANH MỤC'!B120</f>
        <v xml:space="preserve">Thảm nhựa </v>
      </c>
      <c r="C123" s="10" t="str">
        <f>'[1]DANH MỤC'!C120</f>
        <v>Cái</v>
      </c>
      <c r="D123" s="6"/>
      <c r="E123" s="6"/>
      <c r="F123" s="6" t="e">
        <f>#REF!</f>
        <v>#REF!</v>
      </c>
      <c r="G123" s="7" t="e">
        <f>VLOOKUP(#REF!,[1]nhập!$A$6:$U$158,28,0)</f>
        <v>#REF!</v>
      </c>
      <c r="H123" s="6">
        <f>[1]CTY!T122+[1]HCNS!N122+[1]KD!N122+[1]KT!N122+[1]XDV!N122+[1]XNK!N122</f>
        <v>0</v>
      </c>
      <c r="I123" s="6" t="e">
        <f t="shared" si="7"/>
        <v>#REF!</v>
      </c>
      <c r="J123" s="8" t="e">
        <f t="shared" si="8"/>
        <v>#REF!</v>
      </c>
      <c r="K123" s="8" t="e">
        <f>VLOOKUP(#REF!,[1]nhập!D123:AD272,36,0)</f>
        <v>#REF!</v>
      </c>
      <c r="L123" s="9">
        <f>[1]CTY!U122+[1]HCNS!O122+[1]KD!O122+[1]KT!O122+[1]XDV!O122+[1]XNK!O122</f>
        <v>0</v>
      </c>
      <c r="M123" s="8" t="e">
        <f t="shared" si="9"/>
        <v>#REF!</v>
      </c>
      <c r="N123" s="8" t="e">
        <f t="shared" si="10"/>
        <v>#REF!</v>
      </c>
      <c r="O123" s="8" t="e">
        <f>VLOOKUP(#REF!,[1]nhập!$D$6:$AK$156,44,0)</f>
        <v>#REF!</v>
      </c>
      <c r="P123" s="9">
        <f>[1]CTY!V122+[1]HCNS!P122+[1]KD!P122+[1]KT!P122+[1]XDV!P122+[1]XNK!P122</f>
        <v>0</v>
      </c>
      <c r="Q123" s="8" t="e">
        <f t="shared" si="11"/>
        <v>#REF!</v>
      </c>
      <c r="R123" s="8" t="e">
        <f t="shared" si="12"/>
        <v>#REF!</v>
      </c>
      <c r="S123" s="8" t="e">
        <f>VLOOKUP(#REF!,[1]nhập!$D$6:$AK$156,44,0)</f>
        <v>#REF!</v>
      </c>
      <c r="T123" s="9">
        <f>[1]CTY!AF122+[1]HCNS!T122+[1]KD!T122+[1]KT!T122+[1]XDV!T122+[1]XNK!T122</f>
        <v>0</v>
      </c>
      <c r="U123" s="8" t="e">
        <f t="shared" si="13"/>
        <v>#REF!</v>
      </c>
    </row>
    <row r="124" spans="1:21" s="3" customFormat="1" ht="23.25" hidden="1" customHeight="1" x14ac:dyDescent="0.2">
      <c r="A124" s="10">
        <f>'[1]DANH MỤC'!A121</f>
        <v>119</v>
      </c>
      <c r="B124" s="11" t="str">
        <f>'[1]DANH MỤC'!B121</f>
        <v>Máy tính casio 14 số</v>
      </c>
      <c r="C124" s="10" t="str">
        <f>'[1]DANH MỤC'!C121</f>
        <v>Cái</v>
      </c>
      <c r="D124" s="6"/>
      <c r="E124" s="6"/>
      <c r="F124" s="6" t="e">
        <f>#REF!</f>
        <v>#REF!</v>
      </c>
      <c r="G124" s="7" t="e">
        <f>VLOOKUP(#REF!,[1]nhập!$A$6:$U$158,28,0)</f>
        <v>#REF!</v>
      </c>
      <c r="H124" s="6">
        <f>[1]CTY!T123+[1]HCNS!N123+[1]KD!N123+[1]KT!N123+[1]XDV!N123+[1]XNK!N123</f>
        <v>0</v>
      </c>
      <c r="I124" s="6" t="e">
        <f t="shared" si="7"/>
        <v>#REF!</v>
      </c>
      <c r="J124" s="8" t="e">
        <f t="shared" si="8"/>
        <v>#REF!</v>
      </c>
      <c r="K124" s="8" t="e">
        <f>VLOOKUP(#REF!,[1]nhập!D124:AD273,36,0)</f>
        <v>#REF!</v>
      </c>
      <c r="L124" s="9">
        <f>[1]CTY!U123+[1]HCNS!O123+[1]KD!O123+[1]KT!O123+[1]XDV!O123+[1]XNK!O123</f>
        <v>0</v>
      </c>
      <c r="M124" s="8" t="e">
        <f t="shared" si="9"/>
        <v>#REF!</v>
      </c>
      <c r="N124" s="8" t="e">
        <f t="shared" si="10"/>
        <v>#REF!</v>
      </c>
      <c r="O124" s="8" t="e">
        <f>VLOOKUP(#REF!,[1]nhập!$D$6:$AK$156,44,0)</f>
        <v>#REF!</v>
      </c>
      <c r="P124" s="9">
        <f>[1]CTY!V123+[1]HCNS!P123+[1]KD!P123+[1]KT!P123+[1]XDV!P123+[1]XNK!P123</f>
        <v>0</v>
      </c>
      <c r="Q124" s="8" t="e">
        <f t="shared" si="11"/>
        <v>#REF!</v>
      </c>
      <c r="R124" s="8" t="e">
        <f t="shared" si="12"/>
        <v>#REF!</v>
      </c>
      <c r="S124" s="8" t="e">
        <f>VLOOKUP(#REF!,[1]nhập!$D$6:$AK$156,44,0)</f>
        <v>#REF!</v>
      </c>
      <c r="T124" s="9">
        <f>[1]CTY!AF123+[1]HCNS!T123+[1]KD!T123+[1]KT!T123+[1]XDV!T123+[1]XNK!T123</f>
        <v>0</v>
      </c>
      <c r="U124" s="8" t="e">
        <f t="shared" si="13"/>
        <v>#REF!</v>
      </c>
    </row>
    <row r="125" spans="1:21" s="3" customFormat="1" ht="23.25" hidden="1" customHeight="1" x14ac:dyDescent="0.2">
      <c r="A125" s="10">
        <f>'[1]DANH MỤC'!A122</f>
        <v>120</v>
      </c>
      <c r="B125" s="11" t="str">
        <f>'[1]DANH MỤC'!B122</f>
        <v>Bảng Mica trắng 80*1,2</v>
      </c>
      <c r="C125" s="10" t="str">
        <f>'[1]DANH MỤC'!C122</f>
        <v>Cái</v>
      </c>
      <c r="D125" s="6"/>
      <c r="E125" s="6"/>
      <c r="F125" s="6" t="e">
        <f>#REF!</f>
        <v>#REF!</v>
      </c>
      <c r="G125" s="7" t="e">
        <f>VLOOKUP(#REF!,[1]nhập!$A$6:$U$158,28,0)</f>
        <v>#REF!</v>
      </c>
      <c r="H125" s="6">
        <f>[1]CTY!T124+[1]HCNS!N124+[1]KD!N124+[1]KT!N124+[1]XDV!N124+[1]XNK!N124</f>
        <v>0</v>
      </c>
      <c r="I125" s="6" t="e">
        <f t="shared" si="7"/>
        <v>#REF!</v>
      </c>
      <c r="J125" s="8" t="e">
        <f t="shared" si="8"/>
        <v>#REF!</v>
      </c>
      <c r="K125" s="8" t="e">
        <f>VLOOKUP(#REF!,[1]nhập!D125:AD274,36,0)</f>
        <v>#REF!</v>
      </c>
      <c r="L125" s="9">
        <f>[1]CTY!U124+[1]HCNS!O124+[1]KD!O124+[1]KT!O124+[1]XDV!O124+[1]XNK!O124</f>
        <v>0</v>
      </c>
      <c r="M125" s="8" t="e">
        <f t="shared" si="9"/>
        <v>#REF!</v>
      </c>
      <c r="N125" s="8" t="e">
        <f t="shared" si="10"/>
        <v>#REF!</v>
      </c>
      <c r="O125" s="8" t="e">
        <f>VLOOKUP(#REF!,[1]nhập!$D$6:$AK$156,44,0)</f>
        <v>#REF!</v>
      </c>
      <c r="P125" s="9">
        <f>[1]CTY!V124+[1]HCNS!P124+[1]KD!P124+[1]KT!P124+[1]XDV!P124+[1]XNK!P124</f>
        <v>0</v>
      </c>
      <c r="Q125" s="8" t="e">
        <f t="shared" si="11"/>
        <v>#REF!</v>
      </c>
      <c r="R125" s="8" t="e">
        <f t="shared" si="12"/>
        <v>#REF!</v>
      </c>
      <c r="S125" s="8" t="e">
        <f>VLOOKUP(#REF!,[1]nhập!$D$6:$AK$156,44,0)</f>
        <v>#REF!</v>
      </c>
      <c r="T125" s="9">
        <f>[1]CTY!AF124+[1]HCNS!T124+[1]KD!T124+[1]KT!T124+[1]XDV!T124+[1]XNK!T124</f>
        <v>0</v>
      </c>
      <c r="U125" s="8" t="e">
        <f t="shared" si="13"/>
        <v>#REF!</v>
      </c>
    </row>
    <row r="126" spans="1:21" s="3" customFormat="1" ht="23.25" hidden="1" customHeight="1" x14ac:dyDescent="0.2">
      <c r="A126" s="10">
        <f>'[1]DANH MỤC'!A123</f>
        <v>121</v>
      </c>
      <c r="B126" s="11" t="str">
        <f>'[1]DANH MỤC'!B123</f>
        <v>Giấy fo màu A4-70 xanh</v>
      </c>
      <c r="C126" s="10" t="str">
        <f>'[1]DANH MỤC'!C123</f>
        <v>Ram</v>
      </c>
      <c r="D126" s="6"/>
      <c r="E126" s="6"/>
      <c r="F126" s="6" t="e">
        <f>#REF!</f>
        <v>#REF!</v>
      </c>
      <c r="G126" s="7" t="e">
        <f>VLOOKUP(#REF!,[1]nhập!$A$6:$U$158,28,0)</f>
        <v>#REF!</v>
      </c>
      <c r="H126" s="6">
        <f>[1]CTY!T125+[1]HCNS!N125+[1]KD!N125+[1]KT!N125+[1]XDV!N125+[1]XNK!N125</f>
        <v>0</v>
      </c>
      <c r="I126" s="6" t="e">
        <f t="shared" si="7"/>
        <v>#REF!</v>
      </c>
      <c r="J126" s="8" t="e">
        <f t="shared" si="8"/>
        <v>#REF!</v>
      </c>
      <c r="K126" s="8" t="e">
        <f>VLOOKUP(#REF!,[1]nhập!D126:AD275,36,0)</f>
        <v>#REF!</v>
      </c>
      <c r="L126" s="9">
        <f>[1]CTY!U125+[1]HCNS!O125+[1]KD!O125+[1]KT!O125+[1]XDV!O125+[1]XNK!O125</f>
        <v>0</v>
      </c>
      <c r="M126" s="8" t="e">
        <f t="shared" si="9"/>
        <v>#REF!</v>
      </c>
      <c r="N126" s="8" t="e">
        <f t="shared" si="10"/>
        <v>#REF!</v>
      </c>
      <c r="O126" s="8" t="e">
        <f>VLOOKUP(#REF!,[1]nhập!$D$6:$AK$156,44,0)</f>
        <v>#REF!</v>
      </c>
      <c r="P126" s="9">
        <f>[1]CTY!V125+[1]HCNS!P125+[1]KD!P125+[1]KT!P125+[1]XDV!P125+[1]XNK!P125</f>
        <v>0</v>
      </c>
      <c r="Q126" s="8" t="e">
        <f t="shared" si="11"/>
        <v>#REF!</v>
      </c>
      <c r="R126" s="8" t="e">
        <f t="shared" si="12"/>
        <v>#REF!</v>
      </c>
      <c r="S126" s="8" t="e">
        <f>VLOOKUP(#REF!,[1]nhập!$D$6:$AK$156,44,0)</f>
        <v>#REF!</v>
      </c>
      <c r="T126" s="9">
        <f>[1]CTY!AF125+[1]HCNS!T125+[1]KD!T125+[1]KT!T125+[1]XDV!T125+[1]XNK!T125</f>
        <v>0</v>
      </c>
      <c r="U126" s="8" t="e">
        <f t="shared" si="13"/>
        <v>#REF!</v>
      </c>
    </row>
    <row r="127" spans="1:21" s="3" customFormat="1" ht="23.25" hidden="1" customHeight="1" x14ac:dyDescent="0.2">
      <c r="A127" s="10">
        <f>'[1]DANH MỤC'!A124</f>
        <v>122</v>
      </c>
      <c r="B127" s="11" t="str">
        <f>'[1]DANH MỤC'!B124</f>
        <v>Giấy fo màu A4-80 vàng</v>
      </c>
      <c r="C127" s="10" t="str">
        <f>'[1]DANH MỤC'!C124</f>
        <v>Ram</v>
      </c>
      <c r="D127" s="6"/>
      <c r="E127" s="6"/>
      <c r="F127" s="6" t="e">
        <f>#REF!</f>
        <v>#REF!</v>
      </c>
      <c r="G127" s="7" t="e">
        <f>VLOOKUP(#REF!,[1]nhập!$A$6:$U$158,28,0)</f>
        <v>#REF!</v>
      </c>
      <c r="H127" s="6">
        <f>[1]CTY!T126+[1]HCNS!N126+[1]KD!N126+[1]KT!N126+[1]XDV!N126+[1]XNK!N126</f>
        <v>0</v>
      </c>
      <c r="I127" s="6" t="e">
        <f t="shared" si="7"/>
        <v>#REF!</v>
      </c>
      <c r="J127" s="8" t="e">
        <f t="shared" si="8"/>
        <v>#REF!</v>
      </c>
      <c r="K127" s="8" t="e">
        <f>VLOOKUP(#REF!,[1]nhập!D127:AD276,36,0)</f>
        <v>#REF!</v>
      </c>
      <c r="L127" s="9">
        <f>[1]CTY!U126+[1]HCNS!O126+[1]KD!O126+[1]KT!O126+[1]XDV!O126+[1]XNK!O126</f>
        <v>0</v>
      </c>
      <c r="M127" s="8" t="e">
        <f t="shared" si="9"/>
        <v>#REF!</v>
      </c>
      <c r="N127" s="8" t="e">
        <f t="shared" si="10"/>
        <v>#REF!</v>
      </c>
      <c r="O127" s="8" t="e">
        <f>VLOOKUP(#REF!,[1]nhập!$D$6:$AK$156,44,0)</f>
        <v>#REF!</v>
      </c>
      <c r="P127" s="9">
        <f>[1]CTY!V126+[1]HCNS!P126+[1]KD!P126+[1]KT!P126+[1]XDV!P126+[1]XNK!P126</f>
        <v>0</v>
      </c>
      <c r="Q127" s="8" t="e">
        <f t="shared" si="11"/>
        <v>#REF!</v>
      </c>
      <c r="R127" s="8" t="e">
        <f t="shared" si="12"/>
        <v>#REF!</v>
      </c>
      <c r="S127" s="8" t="e">
        <f>VLOOKUP(#REF!,[1]nhập!$D$6:$AK$156,44,0)</f>
        <v>#REF!</v>
      </c>
      <c r="T127" s="9">
        <f>[1]CTY!AF126+[1]HCNS!T126+[1]KD!T126+[1]KT!T126+[1]XDV!T126+[1]XNK!T126</f>
        <v>0</v>
      </c>
      <c r="U127" s="8" t="e">
        <f t="shared" si="13"/>
        <v>#REF!</v>
      </c>
    </row>
    <row r="128" spans="1:21" s="3" customFormat="1" ht="23.25" hidden="1" customHeight="1" x14ac:dyDescent="0.2">
      <c r="A128" s="10">
        <f>'[1]DANH MỤC'!A125</f>
        <v>123</v>
      </c>
      <c r="B128" s="11" t="str">
        <f>'[1]DANH MỤC'!B125</f>
        <v>Dấu hộp</v>
      </c>
      <c r="C128" s="10" t="str">
        <f>'[1]DANH MỤC'!C125</f>
        <v>hộp</v>
      </c>
      <c r="D128" s="6"/>
      <c r="E128" s="6"/>
      <c r="F128" s="6" t="e">
        <f>#REF!</f>
        <v>#REF!</v>
      </c>
      <c r="G128" s="7" t="e">
        <f>VLOOKUP(#REF!,[1]nhập!$A$6:$U$158,28,0)</f>
        <v>#REF!</v>
      </c>
      <c r="H128" s="6">
        <f>[1]CTY!T127+[1]HCNS!N127+[1]KD!N127+[1]KT!N127+[1]XDV!N127+[1]XNK!N127</f>
        <v>0</v>
      </c>
      <c r="I128" s="6" t="e">
        <f t="shared" si="7"/>
        <v>#REF!</v>
      </c>
      <c r="J128" s="8" t="e">
        <f t="shared" si="8"/>
        <v>#REF!</v>
      </c>
      <c r="K128" s="8" t="e">
        <f>VLOOKUP(#REF!,[1]nhập!D128:AD277,36,0)</f>
        <v>#REF!</v>
      </c>
      <c r="L128" s="9">
        <f>[1]CTY!U127+[1]HCNS!O127+[1]KD!O127+[1]KT!O127+[1]XDV!O127+[1]XNK!O127</f>
        <v>0</v>
      </c>
      <c r="M128" s="8" t="e">
        <f t="shared" si="9"/>
        <v>#REF!</v>
      </c>
      <c r="N128" s="8" t="e">
        <f t="shared" si="10"/>
        <v>#REF!</v>
      </c>
      <c r="O128" s="8" t="e">
        <f>VLOOKUP(#REF!,[1]nhập!$D$6:$AK$156,44,0)</f>
        <v>#REF!</v>
      </c>
      <c r="P128" s="9">
        <f>[1]CTY!V127+[1]HCNS!P127+[1]KD!P127+[1]KT!P127+[1]XDV!P127+[1]XNK!P127</f>
        <v>0</v>
      </c>
      <c r="Q128" s="8" t="e">
        <f t="shared" si="11"/>
        <v>#REF!</v>
      </c>
      <c r="R128" s="8" t="e">
        <f t="shared" si="12"/>
        <v>#REF!</v>
      </c>
      <c r="S128" s="8" t="e">
        <f>VLOOKUP(#REF!,[1]nhập!$D$6:$AK$156,44,0)</f>
        <v>#REF!</v>
      </c>
      <c r="T128" s="9">
        <f>[1]CTY!AF127+[1]HCNS!T127+[1]KD!T127+[1]KT!T127+[1]XDV!T127+[1]XNK!T127</f>
        <v>0</v>
      </c>
      <c r="U128" s="8" t="e">
        <f t="shared" si="13"/>
        <v>#REF!</v>
      </c>
    </row>
    <row r="129" spans="1:21" s="3" customFormat="1" ht="23.25" hidden="1" customHeight="1" x14ac:dyDescent="0.2">
      <c r="A129" s="10">
        <f>'[1]DANH MỤC'!A126</f>
        <v>124</v>
      </c>
      <c r="B129" s="11" t="str">
        <f>'[1]DANH MỤC'!B126</f>
        <v>Giấy A4 82 Excel</v>
      </c>
      <c r="C129" s="10" t="str">
        <f>'[1]DANH MỤC'!C126</f>
        <v>Ram</v>
      </c>
      <c r="D129" s="6"/>
      <c r="E129" s="6"/>
      <c r="F129" s="6" t="e">
        <f>#REF!</f>
        <v>#REF!</v>
      </c>
      <c r="G129" s="7" t="e">
        <f>VLOOKUP(#REF!,[1]nhập!$A$6:$U$158,28,0)</f>
        <v>#REF!</v>
      </c>
      <c r="H129" s="6">
        <f>[1]CTY!T128+[1]HCNS!N128+[1]KD!N128+[1]KT!N128+[1]XDV!N128+[1]XNK!N128</f>
        <v>0</v>
      </c>
      <c r="I129" s="6" t="e">
        <f t="shared" si="7"/>
        <v>#REF!</v>
      </c>
      <c r="J129" s="8" t="e">
        <f t="shared" si="8"/>
        <v>#REF!</v>
      </c>
      <c r="K129" s="8" t="e">
        <f>VLOOKUP(#REF!,[1]nhập!D129:AD278,36,0)</f>
        <v>#REF!</v>
      </c>
      <c r="L129" s="9">
        <f>[1]CTY!U128+[1]HCNS!O128+[1]KD!O128+[1]KT!O128+[1]XDV!O128+[1]XNK!O128</f>
        <v>0</v>
      </c>
      <c r="M129" s="8" t="e">
        <f t="shared" si="9"/>
        <v>#REF!</v>
      </c>
      <c r="N129" s="8" t="e">
        <f t="shared" si="10"/>
        <v>#REF!</v>
      </c>
      <c r="O129" s="8" t="e">
        <f>VLOOKUP(#REF!,[1]nhập!$D$6:$AK$156,44,0)</f>
        <v>#REF!</v>
      </c>
      <c r="P129" s="9">
        <f>[1]CTY!V128+[1]HCNS!P128+[1]KD!P128+[1]KT!P128+[1]XDV!P128+[1]XNK!P128</f>
        <v>0</v>
      </c>
      <c r="Q129" s="8" t="e">
        <f t="shared" si="11"/>
        <v>#REF!</v>
      </c>
      <c r="R129" s="8" t="e">
        <f t="shared" si="12"/>
        <v>#REF!</v>
      </c>
      <c r="S129" s="8" t="e">
        <f>VLOOKUP(#REF!,[1]nhập!$D$6:$AK$156,44,0)</f>
        <v>#REF!</v>
      </c>
      <c r="T129" s="9">
        <f>[1]CTY!AF128+[1]HCNS!T128+[1]KD!T128+[1]KT!T128+[1]XDV!T128+[1]XNK!T128</f>
        <v>0</v>
      </c>
      <c r="U129" s="8" t="e">
        <f t="shared" si="13"/>
        <v>#REF!</v>
      </c>
    </row>
    <row r="130" spans="1:21" s="3" customFormat="1" ht="23.25" customHeight="1" x14ac:dyDescent="0.2">
      <c r="A130" s="10">
        <f>'[1]DANH MỤC'!A127</f>
        <v>125</v>
      </c>
      <c r="B130" s="11" t="str">
        <f>'[1]DANH MỤC'!B127</f>
        <v>Xà bông Viso (800g)</v>
      </c>
      <c r="C130" s="10" t="str">
        <f>'[1]DANH MỤC'!C127</f>
        <v>bịch</v>
      </c>
      <c r="D130" s="6">
        <v>5</v>
      </c>
      <c r="E130" s="6"/>
      <c r="F130" s="6" t="e">
        <f>#REF!</f>
        <v>#REF!</v>
      </c>
      <c r="G130" s="7" t="e">
        <f>VLOOKUP(#REF!,[1]nhập!$A$6:$U$158,28,0)</f>
        <v>#REF!</v>
      </c>
      <c r="H130" s="6">
        <f>[1]CTY!T129+[1]HCNS!N129+[1]KD!N129+[1]KT!N129+[1]XDV!N129+[1]XNK!N129</f>
        <v>0</v>
      </c>
      <c r="I130" s="6" t="e">
        <f t="shared" si="7"/>
        <v>#REF!</v>
      </c>
      <c r="J130" s="8" t="e">
        <f t="shared" si="8"/>
        <v>#REF!</v>
      </c>
      <c r="K130" s="8" t="e">
        <f>VLOOKUP(#REF!,[1]nhập!D130:AD279,36,0)</f>
        <v>#REF!</v>
      </c>
      <c r="L130" s="9">
        <f>[1]CTY!U129+[1]HCNS!O129+[1]KD!O129+[1]KT!O129+[1]XDV!O129+[1]XNK!O129</f>
        <v>0</v>
      </c>
      <c r="M130" s="8" t="e">
        <f t="shared" si="9"/>
        <v>#REF!</v>
      </c>
      <c r="N130" s="8" t="e">
        <f t="shared" si="10"/>
        <v>#REF!</v>
      </c>
      <c r="O130" s="8" t="e">
        <f>VLOOKUP(#REF!,[1]nhập!$D$6:$AK$156,44,0)</f>
        <v>#REF!</v>
      </c>
      <c r="P130" s="9">
        <f>[1]CTY!V129+[1]HCNS!P129+[1]KD!P129+[1]KT!P129+[1]XDV!P129+[1]XNK!P129</f>
        <v>0</v>
      </c>
      <c r="Q130" s="8" t="e">
        <f t="shared" si="11"/>
        <v>#REF!</v>
      </c>
      <c r="R130" s="8" t="e">
        <f t="shared" si="12"/>
        <v>#REF!</v>
      </c>
      <c r="S130" s="8" t="e">
        <f>VLOOKUP(#REF!,[1]nhập!$D$6:$AK$156,44,0)</f>
        <v>#REF!</v>
      </c>
      <c r="T130" s="9">
        <f>[1]CTY!AF129+[1]HCNS!T129+[1]KD!T129+[1]KT!T129+[1]XDV!T129+[1]XNK!T129</f>
        <v>0</v>
      </c>
      <c r="U130" s="8" t="e">
        <f t="shared" si="13"/>
        <v>#REF!</v>
      </c>
    </row>
    <row r="131" spans="1:21" s="3" customFormat="1" ht="23.25" hidden="1" customHeight="1" x14ac:dyDescent="0.2">
      <c r="A131" s="11">
        <f>125+1</f>
        <v>126</v>
      </c>
      <c r="B131" s="11" t="str">
        <f>'[1]DANH MỤC'!B128</f>
        <v>Thước mica 20cm</v>
      </c>
      <c r="C131" s="10" t="str">
        <f>'[1]DANH MỤC'!C128</f>
        <v>cây</v>
      </c>
      <c r="D131" s="6"/>
      <c r="E131" s="6"/>
      <c r="F131" s="6" t="e">
        <f>#REF!</f>
        <v>#REF!</v>
      </c>
      <c r="G131" s="7" t="e">
        <f>VLOOKUP(#REF!,[1]nhập!$A$6:$U$158,28,0)</f>
        <v>#REF!</v>
      </c>
      <c r="H131" s="6">
        <f>[1]CTY!T130+[1]HCNS!N130+[1]KD!N130+[1]KT!N130+[1]XDV!N130+[1]XNK!N130</f>
        <v>0</v>
      </c>
      <c r="I131" s="6" t="e">
        <f t="shared" si="7"/>
        <v>#REF!</v>
      </c>
      <c r="J131" s="8" t="e">
        <f t="shared" si="8"/>
        <v>#REF!</v>
      </c>
      <c r="K131" s="8" t="e">
        <f>VLOOKUP(#REF!,[1]nhập!D131:AD280,36,0)</f>
        <v>#REF!</v>
      </c>
      <c r="L131" s="9">
        <f>[1]CTY!U130+[1]HCNS!O130+[1]KD!O130+[1]KT!O130+[1]XDV!O130+[1]XNK!O130</f>
        <v>0</v>
      </c>
      <c r="M131" s="8" t="e">
        <f t="shared" si="9"/>
        <v>#REF!</v>
      </c>
      <c r="N131" s="8" t="e">
        <f t="shared" si="10"/>
        <v>#REF!</v>
      </c>
      <c r="O131" s="8" t="e">
        <f>VLOOKUP(#REF!,[1]nhập!$D$6:$AK$156,44,0)</f>
        <v>#REF!</v>
      </c>
      <c r="P131" s="9">
        <f>[1]CTY!V130+[1]HCNS!P130+[1]KD!P130+[1]KT!P130+[1]XDV!P130+[1]XNK!P130</f>
        <v>0</v>
      </c>
      <c r="Q131" s="8" t="e">
        <f t="shared" si="11"/>
        <v>#REF!</v>
      </c>
      <c r="R131" s="8" t="e">
        <f t="shared" si="12"/>
        <v>#REF!</v>
      </c>
      <c r="S131" s="8" t="e">
        <f>VLOOKUP(#REF!,[1]nhập!$D$6:$AK$156,44,0)</f>
        <v>#REF!</v>
      </c>
      <c r="T131" s="9">
        <f>[1]CTY!AF130+[1]HCNS!T130+[1]KD!T130+[1]KT!T130+[1]XDV!T130+[1]XNK!T130</f>
        <v>0</v>
      </c>
      <c r="U131" s="8" t="e">
        <f t="shared" si="13"/>
        <v>#REF!</v>
      </c>
    </row>
    <row r="132" spans="1:21" s="8" customFormat="1" ht="23.25" hidden="1" customHeight="1" x14ac:dyDescent="0.2">
      <c r="A132" s="11">
        <f>A131+1</f>
        <v>127</v>
      </c>
      <c r="B132" s="11" t="str">
        <f>'[1]DANH MỤC'!B129</f>
        <v>Ca múc nước</v>
      </c>
      <c r="C132" s="10" t="str">
        <f>'[1]DANH MỤC'!C129</f>
        <v>cái</v>
      </c>
      <c r="D132" s="6"/>
      <c r="E132" s="6"/>
      <c r="F132" s="6" t="e">
        <f>#REF!</f>
        <v>#REF!</v>
      </c>
      <c r="G132" s="7" t="e">
        <f>VLOOKUP(#REF!,[1]nhập!$A$6:$U$158,28,0)</f>
        <v>#REF!</v>
      </c>
      <c r="H132" s="6">
        <f>[1]CTY!T131+[1]HCNS!N131+[1]KD!N131+[1]KT!N131+[1]XDV!N131+[1]XNK!N131</f>
        <v>0</v>
      </c>
      <c r="I132" s="6" t="e">
        <f t="shared" si="7"/>
        <v>#REF!</v>
      </c>
      <c r="J132" s="8" t="e">
        <f t="shared" si="8"/>
        <v>#REF!</v>
      </c>
      <c r="K132" s="8" t="e">
        <f>VLOOKUP(#REF!,[1]nhập!D132:AD281,36,0)</f>
        <v>#REF!</v>
      </c>
      <c r="L132" s="9">
        <f>[1]CTY!U131+[1]HCNS!O131+[1]KD!O131+[1]KT!O131+[1]XDV!O131+[1]XNK!O131</f>
        <v>0</v>
      </c>
      <c r="M132" s="8" t="e">
        <f t="shared" si="9"/>
        <v>#REF!</v>
      </c>
      <c r="N132" s="8" t="e">
        <f t="shared" si="10"/>
        <v>#REF!</v>
      </c>
      <c r="O132" s="8" t="e">
        <f>VLOOKUP(#REF!,[1]nhập!$D$6:$AK$156,44,0)</f>
        <v>#REF!</v>
      </c>
      <c r="P132" s="9">
        <f>[1]CTY!V131+[1]HCNS!P131+[1]KD!P131+[1]KT!P131+[1]XDV!P131+[1]XNK!P131</f>
        <v>0</v>
      </c>
      <c r="Q132" s="8" t="e">
        <f t="shared" si="11"/>
        <v>#REF!</v>
      </c>
      <c r="R132" s="8" t="e">
        <f t="shared" si="12"/>
        <v>#REF!</v>
      </c>
      <c r="S132" s="8" t="e">
        <f>VLOOKUP(#REF!,[1]nhập!$D$6:$AK$156,44,0)</f>
        <v>#REF!</v>
      </c>
      <c r="T132" s="9">
        <f>[1]CTY!AF131+[1]HCNS!T131+[1]KD!T131+[1]KT!T131+[1]XDV!T131+[1]XNK!T131</f>
        <v>0</v>
      </c>
      <c r="U132" s="8" t="e">
        <f t="shared" si="13"/>
        <v>#REF!</v>
      </c>
    </row>
    <row r="133" spans="1:21" s="8" customFormat="1" ht="23.25" hidden="1" customHeight="1" x14ac:dyDescent="0.2">
      <c r="A133" s="11">
        <f t="shared" ref="A133:A152" si="14">A132+1</f>
        <v>128</v>
      </c>
      <c r="B133" s="11" t="str">
        <f>'[1]DANH MỤC'!B130</f>
        <v>Bìa thư trắng 12*22</v>
      </c>
      <c r="C133" s="10" t="str">
        <f>'[1]DANH MỤC'!C130</f>
        <v>xấp</v>
      </c>
      <c r="D133" s="6"/>
      <c r="E133" s="6"/>
      <c r="F133" s="6" t="e">
        <f>#REF!</f>
        <v>#REF!</v>
      </c>
      <c r="G133" s="7" t="e">
        <f>VLOOKUP(#REF!,[1]nhập!$A$6:$U$158,28,0)</f>
        <v>#REF!</v>
      </c>
      <c r="H133" s="6">
        <f>[1]CTY!T132+[1]HCNS!N132+[1]KD!N132+[1]KT!N132+[1]XDV!N132+[1]XNK!N132</f>
        <v>0</v>
      </c>
      <c r="I133" s="6" t="e">
        <f t="shared" si="7"/>
        <v>#REF!</v>
      </c>
      <c r="J133" s="8" t="e">
        <f t="shared" si="8"/>
        <v>#REF!</v>
      </c>
      <c r="K133" s="8" t="e">
        <f>VLOOKUP(#REF!,[1]nhập!D133:AD282,36,0)</f>
        <v>#REF!</v>
      </c>
      <c r="L133" s="9">
        <f>[1]CTY!U132+[1]HCNS!O132+[1]KD!O132+[1]KT!O132+[1]XDV!O132+[1]XNK!O132</f>
        <v>0</v>
      </c>
      <c r="M133" s="8" t="e">
        <f t="shared" si="9"/>
        <v>#REF!</v>
      </c>
      <c r="N133" s="8" t="e">
        <f t="shared" si="10"/>
        <v>#REF!</v>
      </c>
      <c r="O133" s="8" t="e">
        <f>VLOOKUP(#REF!,[1]nhập!$D$6:$AK$156,44,0)</f>
        <v>#REF!</v>
      </c>
      <c r="P133" s="9">
        <f>[1]CTY!V132+[1]HCNS!P132+[1]KD!P132+[1]KT!P132+[1]XDV!P132+[1]XNK!P132</f>
        <v>0</v>
      </c>
      <c r="Q133" s="8" t="e">
        <f t="shared" si="11"/>
        <v>#REF!</v>
      </c>
      <c r="R133" s="8" t="e">
        <f t="shared" si="12"/>
        <v>#REF!</v>
      </c>
      <c r="S133" s="8" t="e">
        <f>VLOOKUP(#REF!,[1]nhập!$D$6:$AK$156,44,0)</f>
        <v>#REF!</v>
      </c>
      <c r="T133" s="9">
        <f>[1]CTY!AF132+[1]HCNS!T132+[1]KD!T132+[1]KT!T132+[1]XDV!T132+[1]XNK!T132</f>
        <v>0</v>
      </c>
      <c r="U133" s="8" t="e">
        <f t="shared" si="13"/>
        <v>#REF!</v>
      </c>
    </row>
    <row r="134" spans="1:21" s="8" customFormat="1" ht="23.25" hidden="1" customHeight="1" x14ac:dyDescent="0.2">
      <c r="A134" s="11">
        <f t="shared" si="14"/>
        <v>129</v>
      </c>
      <c r="B134" s="11" t="str">
        <f>'[1]DANH MỤC'!B131</f>
        <v>Viết bi TL-027 (đỏ)</v>
      </c>
      <c r="C134" s="10" t="str">
        <f>'[1]DANH MỤC'!C131</f>
        <v>cây</v>
      </c>
      <c r="D134" s="6"/>
      <c r="E134" s="6"/>
      <c r="F134" s="6" t="e">
        <f>#REF!</f>
        <v>#REF!</v>
      </c>
      <c r="G134" s="7" t="e">
        <f>VLOOKUP(#REF!,[1]nhập!$A$6:$U$158,28,0)</f>
        <v>#REF!</v>
      </c>
      <c r="H134" s="6">
        <f>[1]CTY!T133+[1]HCNS!N133+[1]KD!N133+[1]KT!N133+[1]XDV!N133+[1]XNK!N133</f>
        <v>0</v>
      </c>
      <c r="I134" s="6" t="e">
        <f t="shared" si="7"/>
        <v>#REF!</v>
      </c>
      <c r="J134" s="8" t="e">
        <f t="shared" si="8"/>
        <v>#REF!</v>
      </c>
      <c r="K134" s="8" t="e">
        <f>VLOOKUP(#REF!,[1]nhập!D134:AD283,36,0)</f>
        <v>#REF!</v>
      </c>
      <c r="L134" s="9">
        <f>[1]CTY!U133+[1]HCNS!O133+[1]KD!O133+[1]KT!O133+[1]XDV!O133+[1]XNK!O133</f>
        <v>0</v>
      </c>
      <c r="M134" s="8" t="e">
        <f t="shared" si="9"/>
        <v>#REF!</v>
      </c>
      <c r="N134" s="8" t="e">
        <f t="shared" si="10"/>
        <v>#REF!</v>
      </c>
      <c r="O134" s="8" t="e">
        <f>VLOOKUP(#REF!,[1]nhập!$D$6:$AK$156,44,0)</f>
        <v>#REF!</v>
      </c>
      <c r="P134" s="9">
        <f>[1]CTY!V133+[1]HCNS!P133+[1]KD!P133+[1]KT!P133+[1]XDV!P133+[1]XNK!P133</f>
        <v>0</v>
      </c>
      <c r="Q134" s="8" t="e">
        <f t="shared" si="11"/>
        <v>#REF!</v>
      </c>
      <c r="R134" s="8" t="e">
        <f t="shared" si="12"/>
        <v>#REF!</v>
      </c>
      <c r="S134" s="8" t="e">
        <f>VLOOKUP(#REF!,[1]nhập!$D$6:$AK$156,44,0)</f>
        <v>#REF!</v>
      </c>
      <c r="T134" s="9">
        <f>[1]CTY!AF133+[1]HCNS!T133+[1]KD!T133+[1]KT!T133+[1]XDV!T133+[1]XNK!T133</f>
        <v>0</v>
      </c>
      <c r="U134" s="8" t="e">
        <f t="shared" si="13"/>
        <v>#REF!</v>
      </c>
    </row>
    <row r="135" spans="1:21" s="8" customFormat="1" ht="23.25" hidden="1" customHeight="1" x14ac:dyDescent="0.2">
      <c r="A135" s="11">
        <f t="shared" si="14"/>
        <v>130</v>
      </c>
      <c r="B135" s="11" t="str">
        <f>'[1]DANH MỤC'!B132</f>
        <v>Kéo VP S108</v>
      </c>
      <c r="C135" s="10" t="str">
        <f>'[1]DANH MỤC'!C132</f>
        <v>cây</v>
      </c>
      <c r="D135" s="6"/>
      <c r="E135" s="6"/>
      <c r="F135" s="6" t="e">
        <f>#REF!</f>
        <v>#REF!</v>
      </c>
      <c r="G135" s="7" t="e">
        <f>VLOOKUP(#REF!,[1]nhập!$A$6:$U$158,28,0)</f>
        <v>#REF!</v>
      </c>
      <c r="H135" s="6">
        <f>[1]CTY!T134+[1]HCNS!N134+[1]KD!N134+[1]KT!N134+[1]XDV!N134+[1]XNK!N134</f>
        <v>0</v>
      </c>
      <c r="I135" s="6" t="e">
        <f t="shared" ref="I135:I149" si="15">F135+G135-H135</f>
        <v>#REF!</v>
      </c>
      <c r="J135" s="8" t="e">
        <f t="shared" ref="J135:J150" si="16">I135</f>
        <v>#REF!</v>
      </c>
      <c r="K135" s="8" t="e">
        <f>VLOOKUP(#REF!,[1]nhập!D135:AD284,36,0)</f>
        <v>#REF!</v>
      </c>
      <c r="L135" s="9">
        <f>[1]CTY!U134+[1]HCNS!O134+[1]KD!O134+[1]KT!O134+[1]XDV!O134+[1]XNK!O134</f>
        <v>0</v>
      </c>
      <c r="M135" s="8" t="e">
        <f t="shared" ref="M135:M150" si="17">J135+K135-L135</f>
        <v>#REF!</v>
      </c>
      <c r="N135" s="8" t="e">
        <f t="shared" ref="N135:N149" si="18">M135</f>
        <v>#REF!</v>
      </c>
      <c r="O135" s="8" t="e">
        <f>VLOOKUP(#REF!,[1]nhập!$D$6:$AK$156,44,0)</f>
        <v>#REF!</v>
      </c>
      <c r="P135" s="9">
        <f>[1]CTY!V134+[1]HCNS!P134+[1]KD!P134+[1]KT!P134+[1]XDV!P134+[1]XNK!P134</f>
        <v>0</v>
      </c>
      <c r="Q135" s="8" t="e">
        <f t="shared" ref="Q135:Q149" si="19">N135+O135-P135</f>
        <v>#REF!</v>
      </c>
      <c r="R135" s="8" t="e">
        <f t="shared" ref="R135:R149" si="20">Q135</f>
        <v>#REF!</v>
      </c>
      <c r="S135" s="8" t="e">
        <f>VLOOKUP(#REF!,[1]nhập!$D$6:$AK$156,44,0)</f>
        <v>#REF!</v>
      </c>
      <c r="T135" s="9">
        <f>[1]CTY!AF134+[1]HCNS!T134+[1]KD!T134+[1]KT!T134+[1]XDV!T134+[1]XNK!T134</f>
        <v>0</v>
      </c>
      <c r="U135" s="8" t="e">
        <f t="shared" ref="U135:U149" si="21">R135+S135-T135</f>
        <v>#REF!</v>
      </c>
    </row>
    <row r="136" spans="1:21" s="8" customFormat="1" ht="23.25" hidden="1" customHeight="1" x14ac:dyDescent="0.2">
      <c r="A136" s="11">
        <f t="shared" si="14"/>
        <v>131</v>
      </c>
      <c r="B136" s="11" t="str">
        <f>'[1]DANH MỤC'!B133</f>
        <v>Kéo lớn suremark</v>
      </c>
      <c r="C136" s="10" t="str">
        <f>'[1]DANH MỤC'!C133</f>
        <v>cây</v>
      </c>
      <c r="D136" s="6"/>
      <c r="E136" s="6"/>
      <c r="F136" s="6" t="e">
        <f>#REF!</f>
        <v>#REF!</v>
      </c>
      <c r="G136" s="7" t="e">
        <f>VLOOKUP(#REF!,[1]nhập!$A$6:$U$158,28,0)</f>
        <v>#REF!</v>
      </c>
      <c r="H136" s="6">
        <f>[1]CTY!T135+[1]HCNS!N135+[1]KD!N135+[1]KT!N135+[1]XDV!N135+[1]XNK!N135</f>
        <v>0</v>
      </c>
      <c r="I136" s="6" t="e">
        <f t="shared" si="15"/>
        <v>#REF!</v>
      </c>
      <c r="J136" s="8" t="e">
        <f t="shared" si="16"/>
        <v>#REF!</v>
      </c>
      <c r="K136" s="8" t="e">
        <f>VLOOKUP(#REF!,[1]nhập!D136:AD285,36,0)</f>
        <v>#REF!</v>
      </c>
      <c r="L136" s="9">
        <f>[1]CTY!U135+[1]HCNS!O135+[1]KD!O135+[1]KT!O135+[1]XDV!O135+[1]XNK!O135</f>
        <v>0</v>
      </c>
      <c r="M136" s="8" t="e">
        <f t="shared" si="17"/>
        <v>#REF!</v>
      </c>
      <c r="N136" s="8" t="e">
        <f t="shared" si="18"/>
        <v>#REF!</v>
      </c>
      <c r="O136" s="8" t="e">
        <f>VLOOKUP(#REF!,[1]nhập!$D$6:$AK$156,44,0)</f>
        <v>#REF!</v>
      </c>
      <c r="P136" s="9">
        <f>[1]CTY!V135+[1]HCNS!P135+[1]KD!P135+[1]KT!P135+[1]XDV!P135+[1]XNK!P135</f>
        <v>0</v>
      </c>
      <c r="Q136" s="8" t="e">
        <f t="shared" si="19"/>
        <v>#REF!</v>
      </c>
      <c r="R136" s="8" t="e">
        <f t="shared" si="20"/>
        <v>#REF!</v>
      </c>
      <c r="S136" s="8" t="e">
        <f>VLOOKUP(#REF!,[1]nhập!$D$6:$AK$156,44,0)</f>
        <v>#REF!</v>
      </c>
      <c r="T136" s="9">
        <f>[1]CTY!AF135+[1]HCNS!T135+[1]KD!T135+[1]KT!T135+[1]XDV!T135+[1]XNK!T135</f>
        <v>0</v>
      </c>
      <c r="U136" s="8" t="e">
        <f t="shared" si="21"/>
        <v>#REF!</v>
      </c>
    </row>
    <row r="137" spans="1:21" s="8" customFormat="1" ht="23.25" hidden="1" customHeight="1" x14ac:dyDescent="0.2">
      <c r="A137" s="11">
        <f t="shared" si="14"/>
        <v>132</v>
      </c>
      <c r="B137" s="11" t="str">
        <f>'[1]DANH MỤC'!B134</f>
        <v>Ribbon LQ 300 Fullmark</v>
      </c>
      <c r="C137" s="10" t="str">
        <f>'[1]DANH MỤC'!C134</f>
        <v>caí</v>
      </c>
      <c r="D137" s="6"/>
      <c r="E137" s="6"/>
      <c r="F137" s="6" t="e">
        <f>#REF!</f>
        <v>#REF!</v>
      </c>
      <c r="G137" s="7" t="e">
        <f>VLOOKUP(#REF!,[1]nhập!$A$6:$U$158,28,0)</f>
        <v>#REF!</v>
      </c>
      <c r="H137" s="6">
        <f>[1]CTY!T136+[1]HCNS!N136+[1]KD!N136+[1]KT!N136+[1]XDV!N136+[1]XNK!N136</f>
        <v>0</v>
      </c>
      <c r="I137" s="6" t="e">
        <f t="shared" si="15"/>
        <v>#REF!</v>
      </c>
      <c r="J137" s="8" t="e">
        <f t="shared" si="16"/>
        <v>#REF!</v>
      </c>
      <c r="K137" s="8" t="e">
        <f>VLOOKUP(#REF!,[1]nhập!D137:AD286,36,0)</f>
        <v>#REF!</v>
      </c>
      <c r="L137" s="9">
        <f>[1]CTY!U136+[1]HCNS!O136+[1]KD!O136+[1]KT!O136+[1]XDV!O136+[1]XNK!O136</f>
        <v>0</v>
      </c>
      <c r="M137" s="8" t="e">
        <f t="shared" si="17"/>
        <v>#REF!</v>
      </c>
      <c r="N137" s="8" t="e">
        <f t="shared" si="18"/>
        <v>#REF!</v>
      </c>
      <c r="O137" s="8" t="e">
        <f>VLOOKUP(#REF!,[1]nhập!$D$6:$AK$156,44,0)</f>
        <v>#REF!</v>
      </c>
      <c r="P137" s="9">
        <f>[1]CTY!V136+[1]HCNS!P136+[1]KD!P136+[1]KT!P136+[1]XDV!P136+[1]XNK!P136</f>
        <v>0</v>
      </c>
      <c r="Q137" s="8" t="e">
        <f t="shared" si="19"/>
        <v>#REF!</v>
      </c>
      <c r="R137" s="8" t="e">
        <f t="shared" si="20"/>
        <v>#REF!</v>
      </c>
      <c r="S137" s="8" t="e">
        <f>VLOOKUP(#REF!,[1]nhập!$D$6:$AK$156,44,0)</f>
        <v>#REF!</v>
      </c>
      <c r="T137" s="9">
        <f>[1]CTY!AF136+[1]HCNS!T136+[1]KD!T136+[1]KT!T136+[1]XDV!T136+[1]XNK!T136</f>
        <v>0</v>
      </c>
      <c r="U137" s="8" t="e">
        <f t="shared" si="21"/>
        <v>#REF!</v>
      </c>
    </row>
    <row r="138" spans="1:21" s="3" customFormat="1" ht="23.25" hidden="1" customHeight="1" x14ac:dyDescent="0.2">
      <c r="A138" s="11">
        <f t="shared" si="14"/>
        <v>133</v>
      </c>
      <c r="B138" s="11" t="str">
        <f>'[1]DANH MỤC'!B135</f>
        <v>Chổi cỏ nhựa</v>
      </c>
      <c r="C138" s="10" t="str">
        <f>'[1]DANH MỤC'!C135</f>
        <v>cây</v>
      </c>
      <c r="D138" s="6"/>
      <c r="E138" s="6"/>
      <c r="F138" s="6" t="e">
        <f>#REF!</f>
        <v>#REF!</v>
      </c>
      <c r="G138" s="7" t="e">
        <f>VLOOKUP(#REF!,[1]nhập!$A$6:$U$158,28,0)</f>
        <v>#REF!</v>
      </c>
      <c r="H138" s="6">
        <f>[1]CTY!T137+[1]HCNS!N137+[1]KD!N137+[1]KT!N137+[1]XDV!N137+[1]XNK!N137</f>
        <v>0</v>
      </c>
      <c r="I138" s="6" t="e">
        <f t="shared" si="15"/>
        <v>#REF!</v>
      </c>
      <c r="J138" s="8" t="e">
        <f t="shared" si="16"/>
        <v>#REF!</v>
      </c>
      <c r="K138" s="8" t="e">
        <f>VLOOKUP(#REF!,[1]nhập!D138:AD287,36,0)</f>
        <v>#REF!</v>
      </c>
      <c r="L138" s="9">
        <f>[1]CTY!U137+[1]HCNS!O137+[1]KD!O137+[1]KT!O137+[1]XDV!O137+[1]XNK!O137</f>
        <v>0</v>
      </c>
      <c r="M138" s="8" t="e">
        <f t="shared" si="17"/>
        <v>#REF!</v>
      </c>
      <c r="N138" s="8" t="e">
        <f t="shared" si="18"/>
        <v>#REF!</v>
      </c>
      <c r="O138" s="8" t="e">
        <f>VLOOKUP(#REF!,[1]nhập!$D$6:$AK$156,44,0)</f>
        <v>#REF!</v>
      </c>
      <c r="P138" s="9">
        <f>[1]CTY!V137+[1]HCNS!P137+[1]KD!P137+[1]KT!P137+[1]XDV!P137+[1]XNK!P137</f>
        <v>0</v>
      </c>
      <c r="Q138" s="8" t="e">
        <f t="shared" si="19"/>
        <v>#REF!</v>
      </c>
      <c r="R138" s="8" t="e">
        <f t="shared" si="20"/>
        <v>#REF!</v>
      </c>
      <c r="S138" s="8" t="e">
        <f>VLOOKUP(#REF!,[1]nhập!$D$6:$AK$156,44,0)</f>
        <v>#REF!</v>
      </c>
      <c r="T138" s="9">
        <f>[1]CTY!AF137+[1]HCNS!T137+[1]KD!T137+[1]KT!T137+[1]XDV!T137+[1]XNK!T137</f>
        <v>0</v>
      </c>
      <c r="U138" s="8" t="e">
        <f t="shared" si="21"/>
        <v>#REF!</v>
      </c>
    </row>
    <row r="139" spans="1:21" s="3" customFormat="1" ht="23.25" hidden="1" customHeight="1" x14ac:dyDescent="0.2">
      <c r="A139" s="11">
        <f t="shared" si="14"/>
        <v>134</v>
      </c>
      <c r="B139" s="11" t="str">
        <f>'[1]DANH MỤC'!B136</f>
        <v>Chổi chà</v>
      </c>
      <c r="C139" s="10" t="str">
        <f>'[1]DANH MỤC'!C136</f>
        <v>cây</v>
      </c>
      <c r="D139" s="6"/>
      <c r="E139" s="6"/>
      <c r="F139" s="6" t="e">
        <f>#REF!</f>
        <v>#REF!</v>
      </c>
      <c r="G139" s="7" t="e">
        <f>VLOOKUP(#REF!,[1]nhập!$A$6:$U$158,28,0)</f>
        <v>#REF!</v>
      </c>
      <c r="H139" s="6">
        <f>[1]CTY!T138+[1]HCNS!N138+[1]KD!N138+[1]KT!N138+[1]XDV!N138+[1]XNK!N138</f>
        <v>0</v>
      </c>
      <c r="I139" s="6" t="e">
        <f t="shared" si="15"/>
        <v>#REF!</v>
      </c>
      <c r="J139" s="8" t="e">
        <f t="shared" si="16"/>
        <v>#REF!</v>
      </c>
      <c r="K139" s="8" t="e">
        <f>VLOOKUP(#REF!,[1]nhập!D139:AD288,36,0)</f>
        <v>#REF!</v>
      </c>
      <c r="L139" s="9">
        <f>[1]CTY!U138+[1]HCNS!O138+[1]KD!O138+[1]KT!O138+[1]XDV!O138+[1]XNK!O138</f>
        <v>0</v>
      </c>
      <c r="M139" s="8" t="e">
        <f t="shared" si="17"/>
        <v>#REF!</v>
      </c>
      <c r="N139" s="8" t="e">
        <f t="shared" si="18"/>
        <v>#REF!</v>
      </c>
      <c r="O139" s="8" t="e">
        <f>VLOOKUP(#REF!,[1]nhập!$D$6:$AK$156,44,0)</f>
        <v>#REF!</v>
      </c>
      <c r="P139" s="9">
        <f>[1]CTY!V138+[1]HCNS!P138+[1]KD!P138+[1]KT!P138+[1]XDV!P138+[1]XNK!P138</f>
        <v>0</v>
      </c>
      <c r="Q139" s="8" t="e">
        <f t="shared" si="19"/>
        <v>#REF!</v>
      </c>
      <c r="R139" s="8" t="e">
        <f t="shared" si="20"/>
        <v>#REF!</v>
      </c>
      <c r="S139" s="8" t="e">
        <f>VLOOKUP(#REF!,[1]nhập!$D$6:$AK$156,44,0)</f>
        <v>#REF!</v>
      </c>
      <c r="T139" s="9">
        <f>[1]CTY!AF138+[1]HCNS!T138+[1]KD!T138+[1]KT!T138+[1]XDV!T138+[1]XNK!T138</f>
        <v>0</v>
      </c>
      <c r="U139" s="8" t="e">
        <f t="shared" si="21"/>
        <v>#REF!</v>
      </c>
    </row>
    <row r="140" spans="1:21" s="3" customFormat="1" ht="23.25" hidden="1" customHeight="1" x14ac:dyDescent="0.2">
      <c r="A140" s="11">
        <f t="shared" si="14"/>
        <v>135</v>
      </c>
      <c r="B140" s="11" t="str">
        <f>'[1]DANH MỤC'!B137</f>
        <v>Xô 18</v>
      </c>
      <c r="C140" s="10" t="str">
        <f>'[1]DANH MỤC'!C137</f>
        <v>cái</v>
      </c>
      <c r="D140" s="6"/>
      <c r="E140" s="6"/>
      <c r="F140" s="6" t="e">
        <f>#REF!</f>
        <v>#REF!</v>
      </c>
      <c r="G140" s="7" t="e">
        <f>VLOOKUP(#REF!,[1]nhập!$A$6:$U$158,28,0)</f>
        <v>#REF!</v>
      </c>
      <c r="H140" s="6">
        <f>[1]CTY!T139+[1]HCNS!N139+[1]KD!N139+[1]KT!N139+[1]XDV!N139+[1]XNK!N139</f>
        <v>0</v>
      </c>
      <c r="I140" s="6" t="e">
        <f t="shared" si="15"/>
        <v>#REF!</v>
      </c>
      <c r="J140" s="8" t="e">
        <f t="shared" si="16"/>
        <v>#REF!</v>
      </c>
      <c r="K140" s="8" t="e">
        <f>VLOOKUP(#REF!,[1]nhập!D140:AD289,36,0)</f>
        <v>#REF!</v>
      </c>
      <c r="L140" s="9">
        <f>[1]CTY!U139+[1]HCNS!O139+[1]KD!O139+[1]KT!O139+[1]XDV!O139+[1]XNK!O139</f>
        <v>0</v>
      </c>
      <c r="M140" s="8" t="e">
        <f t="shared" si="17"/>
        <v>#REF!</v>
      </c>
      <c r="N140" s="8" t="e">
        <f t="shared" si="18"/>
        <v>#REF!</v>
      </c>
      <c r="O140" s="8" t="e">
        <f>VLOOKUP(#REF!,[1]nhập!$D$6:$AK$156,44,0)</f>
        <v>#REF!</v>
      </c>
      <c r="P140" s="9">
        <f>[1]CTY!V139+[1]HCNS!P139+[1]KD!P139+[1]KT!P139+[1]XDV!P139+[1]XNK!P139</f>
        <v>0</v>
      </c>
      <c r="Q140" s="8" t="e">
        <f t="shared" si="19"/>
        <v>#REF!</v>
      </c>
      <c r="R140" s="8" t="e">
        <f t="shared" si="20"/>
        <v>#REF!</v>
      </c>
      <c r="S140" s="8" t="e">
        <f>VLOOKUP(#REF!,[1]nhập!$D$6:$AK$156,44,0)</f>
        <v>#REF!</v>
      </c>
      <c r="T140" s="9">
        <f>[1]CTY!AF139+[1]HCNS!T139+[1]KD!T139+[1]KT!T139+[1]XDV!T139+[1]XNK!T139</f>
        <v>0</v>
      </c>
      <c r="U140" s="8" t="e">
        <f t="shared" si="21"/>
        <v>#REF!</v>
      </c>
    </row>
    <row r="141" spans="1:21" s="3" customFormat="1" ht="23.25" hidden="1" customHeight="1" x14ac:dyDescent="0.2">
      <c r="A141" s="11">
        <f t="shared" si="14"/>
        <v>136</v>
      </c>
      <c r="B141" s="11" t="str">
        <f>'[1]DANH MỤC'!B138</f>
        <v>Thau</v>
      </c>
      <c r="C141" s="10" t="str">
        <f>'[1]DANH MỤC'!C138</f>
        <v>cái</v>
      </c>
      <c r="D141" s="6"/>
      <c r="E141" s="6"/>
      <c r="F141" s="6" t="e">
        <f>#REF!</f>
        <v>#REF!</v>
      </c>
      <c r="G141" s="7" t="e">
        <f>VLOOKUP(#REF!,[1]nhập!$A$6:$U$158,28,0)</f>
        <v>#REF!</v>
      </c>
      <c r="H141" s="6">
        <f>[1]CTY!T140+[1]HCNS!N140+[1]KD!N140+[1]KT!N140+[1]XDV!N140+[1]XNK!N140</f>
        <v>0</v>
      </c>
      <c r="I141" s="6" t="e">
        <f t="shared" si="15"/>
        <v>#REF!</v>
      </c>
      <c r="J141" s="8" t="e">
        <f t="shared" si="16"/>
        <v>#REF!</v>
      </c>
      <c r="K141" s="8" t="e">
        <f>VLOOKUP(#REF!,[1]nhập!D141:AD290,36,0)</f>
        <v>#REF!</v>
      </c>
      <c r="L141" s="9">
        <f>[1]CTY!U140+[1]HCNS!O140+[1]KD!O140+[1]KT!O140+[1]XDV!O140+[1]XNK!O140</f>
        <v>0</v>
      </c>
      <c r="M141" s="8" t="e">
        <f t="shared" si="17"/>
        <v>#REF!</v>
      </c>
      <c r="N141" s="8" t="e">
        <f t="shared" si="18"/>
        <v>#REF!</v>
      </c>
      <c r="O141" s="8" t="e">
        <f>VLOOKUP(#REF!,[1]nhập!$D$6:$AK$156,44,0)</f>
        <v>#REF!</v>
      </c>
      <c r="P141" s="9">
        <f>[1]CTY!V140+[1]HCNS!P140+[1]KD!P140+[1]KT!P140+[1]XDV!P140+[1]XNK!P140</f>
        <v>0</v>
      </c>
      <c r="Q141" s="8" t="e">
        <f t="shared" si="19"/>
        <v>#REF!</v>
      </c>
      <c r="R141" s="8" t="e">
        <f t="shared" si="20"/>
        <v>#REF!</v>
      </c>
      <c r="S141" s="8" t="e">
        <f>VLOOKUP(#REF!,[1]nhập!$D$6:$AK$156,44,0)</f>
        <v>#REF!</v>
      </c>
      <c r="T141" s="9">
        <f>[1]CTY!AF140+[1]HCNS!T140+[1]KD!T140+[1]KT!T140+[1]XDV!T140+[1]XNK!T140</f>
        <v>0</v>
      </c>
      <c r="U141" s="8" t="e">
        <f t="shared" si="21"/>
        <v>#REF!</v>
      </c>
    </row>
    <row r="142" spans="1:21" s="3" customFormat="1" ht="23.25" hidden="1" customHeight="1" x14ac:dyDescent="0.2">
      <c r="A142" s="11">
        <f t="shared" si="14"/>
        <v>137</v>
      </c>
      <c r="B142" s="11" t="str">
        <f>'[1]DANH MỤC'!B139</f>
        <v>Ghim găm giấy</v>
      </c>
      <c r="C142" s="10" t="str">
        <f>'[1]DANH MỤC'!C139</f>
        <v>cái</v>
      </c>
      <c r="D142" s="6"/>
      <c r="E142" s="6"/>
      <c r="F142" s="6" t="e">
        <f>#REF!</f>
        <v>#REF!</v>
      </c>
      <c r="G142" s="7" t="e">
        <f>VLOOKUP(#REF!,[1]nhập!$A$6:$U$158,28,0)</f>
        <v>#REF!</v>
      </c>
      <c r="H142" s="6">
        <f>[1]CTY!T141+[1]HCNS!N141+[1]KD!N141+[1]KT!N141+[1]XDV!N141+[1]XNK!N141</f>
        <v>0</v>
      </c>
      <c r="I142" s="6" t="e">
        <f t="shared" si="15"/>
        <v>#REF!</v>
      </c>
      <c r="J142" s="8" t="e">
        <f t="shared" si="16"/>
        <v>#REF!</v>
      </c>
      <c r="K142" s="8" t="e">
        <f>VLOOKUP(#REF!,[1]nhập!D142:AD291,36,0)</f>
        <v>#REF!</v>
      </c>
      <c r="L142" s="9">
        <f>[1]CTY!U141+[1]HCNS!O141+[1]KD!O141+[1]KT!O141+[1]XDV!O141+[1]XNK!O141</f>
        <v>0</v>
      </c>
      <c r="M142" s="8" t="e">
        <f t="shared" si="17"/>
        <v>#REF!</v>
      </c>
      <c r="N142" s="8" t="e">
        <f t="shared" si="18"/>
        <v>#REF!</v>
      </c>
      <c r="O142" s="8" t="e">
        <f>VLOOKUP(#REF!,[1]nhập!$D$6:$AK$156,44,0)</f>
        <v>#REF!</v>
      </c>
      <c r="P142" s="9">
        <f>[1]CTY!V141+[1]HCNS!P141+[1]KD!P141+[1]KT!P141+[1]XDV!P141+[1]XNK!P141</f>
        <v>0</v>
      </c>
      <c r="Q142" s="8" t="e">
        <f t="shared" si="19"/>
        <v>#REF!</v>
      </c>
      <c r="R142" s="8" t="e">
        <f t="shared" si="20"/>
        <v>#REF!</v>
      </c>
      <c r="S142" s="8" t="e">
        <f>VLOOKUP(#REF!,[1]nhập!$D$6:$AK$156,44,0)</f>
        <v>#REF!</v>
      </c>
      <c r="T142" s="9">
        <f>[1]CTY!AF141+[1]HCNS!T141+[1]KD!T141+[1]KT!T141+[1]XDV!T141+[1]XNK!T141</f>
        <v>0</v>
      </c>
      <c r="U142" s="8" t="e">
        <f t="shared" si="21"/>
        <v>#REF!</v>
      </c>
    </row>
    <row r="143" spans="1:21" s="3" customFormat="1" ht="23.25" hidden="1" customHeight="1" x14ac:dyDescent="0.2">
      <c r="A143" s="11">
        <f t="shared" si="14"/>
        <v>138</v>
      </c>
      <c r="B143" s="11" t="str">
        <f>'[1]DANH MỤC'!B140</f>
        <v>Bút lông dầu đầu to</v>
      </c>
      <c r="C143" s="10" t="str">
        <f>'[1]DANH MỤC'!C140</f>
        <v>cây</v>
      </c>
      <c r="D143" s="6"/>
      <c r="E143" s="6"/>
      <c r="F143" s="6" t="e">
        <f>#REF!</f>
        <v>#REF!</v>
      </c>
      <c r="G143" s="7" t="e">
        <f>VLOOKUP(#REF!,[1]nhập!$A$6:$U$158,28,0)</f>
        <v>#REF!</v>
      </c>
      <c r="H143" s="6">
        <f>[1]CTY!T142+[1]HCNS!N142+[1]KD!N142+[1]KT!N142+[1]XDV!N142+[1]XNK!N142</f>
        <v>0</v>
      </c>
      <c r="I143" s="6" t="e">
        <f t="shared" si="15"/>
        <v>#REF!</v>
      </c>
      <c r="J143" s="8" t="e">
        <f t="shared" si="16"/>
        <v>#REF!</v>
      </c>
      <c r="K143" s="8" t="e">
        <f>VLOOKUP(#REF!,[1]nhập!D143:AD292,36,0)</f>
        <v>#REF!</v>
      </c>
      <c r="L143" s="9">
        <f>[1]CTY!U142+[1]HCNS!O142+[1]KD!O142+[1]KT!O142+[1]XDV!O142+[1]XNK!O142</f>
        <v>0</v>
      </c>
      <c r="M143" s="8" t="e">
        <f t="shared" si="17"/>
        <v>#REF!</v>
      </c>
      <c r="N143" s="8" t="e">
        <f t="shared" si="18"/>
        <v>#REF!</v>
      </c>
      <c r="O143" s="8" t="e">
        <f>VLOOKUP(#REF!,[1]nhập!$D$6:$AK$156,44,0)</f>
        <v>#REF!</v>
      </c>
      <c r="P143" s="9">
        <f>[1]CTY!V142+[1]HCNS!P142+[1]KD!P142+[1]KT!P142+[1]XDV!P142+[1]XNK!P142</f>
        <v>0</v>
      </c>
      <c r="Q143" s="8" t="e">
        <f t="shared" si="19"/>
        <v>#REF!</v>
      </c>
      <c r="R143" s="8" t="e">
        <f t="shared" si="20"/>
        <v>#REF!</v>
      </c>
      <c r="S143" s="8" t="e">
        <f>VLOOKUP(#REF!,[1]nhập!$D$6:$AK$156,44,0)</f>
        <v>#REF!</v>
      </c>
      <c r="T143" s="9">
        <f>[1]CTY!AF142+[1]HCNS!T142+[1]KD!T142+[1]KT!T142+[1]XDV!T142+[1]XNK!T142</f>
        <v>0</v>
      </c>
      <c r="U143" s="8" t="e">
        <f t="shared" si="21"/>
        <v>#REF!</v>
      </c>
    </row>
    <row r="144" spans="1:21" s="3" customFormat="1" ht="23.25" hidden="1" customHeight="1" x14ac:dyDescent="0.2">
      <c r="A144" s="11">
        <f t="shared" si="14"/>
        <v>139</v>
      </c>
      <c r="B144" s="11" t="str">
        <f>'[1]DANH MỤC'!B141</f>
        <v>Giấy IK PLUS 80</v>
      </c>
      <c r="C144" s="10" t="str">
        <f>'[1]DANH MỤC'!C141</f>
        <v>Ram</v>
      </c>
      <c r="D144" s="6"/>
      <c r="E144" s="6"/>
      <c r="F144" s="6" t="e">
        <f>#REF!</f>
        <v>#REF!</v>
      </c>
      <c r="G144" s="7" t="e">
        <f>VLOOKUP(#REF!,[1]nhập!$A$6:$U$158,28,0)</f>
        <v>#REF!</v>
      </c>
      <c r="H144" s="6">
        <f>[1]CTY!T143+[1]HCNS!N143+[1]KD!N143+[1]KT!N143+[1]XDV!N143+[1]XNK!N143</f>
        <v>0</v>
      </c>
      <c r="I144" s="6" t="e">
        <f t="shared" si="15"/>
        <v>#REF!</v>
      </c>
      <c r="J144" s="8" t="e">
        <f t="shared" si="16"/>
        <v>#REF!</v>
      </c>
      <c r="K144" s="8" t="e">
        <f>VLOOKUP(#REF!,[1]nhập!D144:AD293,36,0)</f>
        <v>#REF!</v>
      </c>
      <c r="L144" s="9">
        <f>[1]CTY!U143+[1]HCNS!O143+[1]KD!O143+[1]KT!O143+[1]XDV!O143+[1]XNK!O143</f>
        <v>0</v>
      </c>
      <c r="M144" s="8" t="e">
        <f t="shared" si="17"/>
        <v>#REF!</v>
      </c>
      <c r="N144" s="8" t="e">
        <f t="shared" si="18"/>
        <v>#REF!</v>
      </c>
      <c r="O144" s="8" t="e">
        <f>VLOOKUP(#REF!,[1]nhập!$D$6:$AK$156,44,0)</f>
        <v>#REF!</v>
      </c>
      <c r="P144" s="9">
        <f>[1]CTY!V143+[1]HCNS!P143+[1]KD!P143+[1]KT!P143+[1]XDV!P143+[1]XNK!P143</f>
        <v>0</v>
      </c>
      <c r="Q144" s="8" t="e">
        <f t="shared" si="19"/>
        <v>#REF!</v>
      </c>
      <c r="R144" s="8" t="e">
        <f t="shared" si="20"/>
        <v>#REF!</v>
      </c>
      <c r="S144" s="8" t="e">
        <f>VLOOKUP(#REF!,[1]nhập!$D$6:$AK$156,44,0)</f>
        <v>#REF!</v>
      </c>
      <c r="T144" s="9">
        <f>[1]CTY!AF143+[1]HCNS!T143+[1]KD!T143+[1]KT!T143+[1]XDV!T143+[1]XNK!T143</f>
        <v>0</v>
      </c>
      <c r="U144" s="8" t="e">
        <f t="shared" si="21"/>
        <v>#REF!</v>
      </c>
    </row>
    <row r="145" spans="1:21" s="3" customFormat="1" ht="23.25" hidden="1" customHeight="1" x14ac:dyDescent="0.2">
      <c r="A145" s="11">
        <f t="shared" si="14"/>
        <v>140</v>
      </c>
      <c r="B145" s="11" t="str">
        <f>'[1]DANH MỤC'!B142</f>
        <v>Nước rửa tay</v>
      </c>
      <c r="C145" s="10" t="str">
        <f>'[1]DANH MỤC'!C142</f>
        <v>chai</v>
      </c>
      <c r="D145" s="6"/>
      <c r="E145" s="6"/>
      <c r="F145" s="6" t="e">
        <f>#REF!</f>
        <v>#REF!</v>
      </c>
      <c r="G145" s="7" t="e">
        <f>VLOOKUP(#REF!,[1]nhập!$A$6:$U$158,28,0)</f>
        <v>#REF!</v>
      </c>
      <c r="H145" s="6">
        <f>[1]CTY!T144+[1]HCNS!N144+[1]KD!N144+[1]KT!N144+[1]XDV!N144+[1]XNK!N144</f>
        <v>0</v>
      </c>
      <c r="I145" s="6" t="e">
        <f t="shared" si="15"/>
        <v>#REF!</v>
      </c>
      <c r="J145" s="8" t="e">
        <f t="shared" si="16"/>
        <v>#REF!</v>
      </c>
      <c r="K145" s="8" t="e">
        <f>VLOOKUP(#REF!,[1]nhập!D145:AD294,36,0)</f>
        <v>#REF!</v>
      </c>
      <c r="L145" s="9">
        <f>[1]CTY!U144+[1]HCNS!O144+[1]KD!O144+[1]KT!O144+[1]XDV!O144+[1]XNK!O144</f>
        <v>0</v>
      </c>
      <c r="M145" s="8" t="e">
        <f t="shared" si="17"/>
        <v>#REF!</v>
      </c>
      <c r="N145" s="8" t="e">
        <f t="shared" si="18"/>
        <v>#REF!</v>
      </c>
      <c r="O145" s="8" t="e">
        <f>VLOOKUP(#REF!,[1]nhập!$D$6:$AK$156,44,0)</f>
        <v>#REF!</v>
      </c>
      <c r="P145" s="9">
        <f>[1]CTY!V144+[1]HCNS!P144+[1]KD!P144+[1]KT!P144+[1]XDV!P144+[1]XNK!P144</f>
        <v>0</v>
      </c>
      <c r="Q145" s="8" t="e">
        <f t="shared" si="19"/>
        <v>#REF!</v>
      </c>
      <c r="R145" s="8" t="e">
        <f t="shared" si="20"/>
        <v>#REF!</v>
      </c>
      <c r="S145" s="8" t="e">
        <f>VLOOKUP(#REF!,[1]nhập!$D$6:$AK$156,44,0)</f>
        <v>#REF!</v>
      </c>
      <c r="T145" s="9">
        <f>[1]CTY!AF144+[1]HCNS!T144+[1]KD!T144+[1]KT!T144+[1]XDV!T144+[1]XNK!T144</f>
        <v>0</v>
      </c>
      <c r="U145" s="8" t="e">
        <f t="shared" si="21"/>
        <v>#REF!</v>
      </c>
    </row>
    <row r="146" spans="1:21" s="3" customFormat="1" ht="23.25" hidden="1" customHeight="1" x14ac:dyDescent="0.2">
      <c r="A146" s="11">
        <f t="shared" si="14"/>
        <v>141</v>
      </c>
      <c r="B146" s="11" t="str">
        <f>'[1]DANH MỤC'!B143</f>
        <v>Chà Toilet</v>
      </c>
      <c r="C146" s="10" t="str">
        <f>'[1]DANH MỤC'!C143</f>
        <v>cây</v>
      </c>
      <c r="D146" s="6"/>
      <c r="E146" s="6"/>
      <c r="F146" s="6" t="e">
        <f>#REF!</f>
        <v>#REF!</v>
      </c>
      <c r="G146" s="7" t="e">
        <f>VLOOKUP(#REF!,[1]nhập!$A$6:$U$158,28,0)</f>
        <v>#REF!</v>
      </c>
      <c r="H146" s="6">
        <f>[1]CTY!T145+[1]HCNS!N145+[1]KD!N145+[1]KT!N145+[1]XDV!N145+[1]XNK!N145</f>
        <v>0</v>
      </c>
      <c r="I146" s="6" t="e">
        <f t="shared" si="15"/>
        <v>#REF!</v>
      </c>
      <c r="J146" s="8" t="e">
        <f t="shared" si="16"/>
        <v>#REF!</v>
      </c>
      <c r="K146" s="8" t="e">
        <f>VLOOKUP(#REF!,[1]nhập!D146:AD295,36,0)</f>
        <v>#REF!</v>
      </c>
      <c r="L146" s="9">
        <f>[1]CTY!U145+[1]HCNS!O145+[1]KD!O145+[1]KT!O145+[1]XDV!O145+[1]XNK!O145</f>
        <v>0</v>
      </c>
      <c r="M146" s="8" t="e">
        <f t="shared" si="17"/>
        <v>#REF!</v>
      </c>
      <c r="N146" s="8" t="e">
        <f t="shared" si="18"/>
        <v>#REF!</v>
      </c>
      <c r="O146" s="8" t="e">
        <f>VLOOKUP(#REF!,[1]nhập!$D$6:$AK$156,44,0)</f>
        <v>#REF!</v>
      </c>
      <c r="P146" s="9">
        <f>[1]CTY!V145+[1]HCNS!P145+[1]KD!P145+[1]KT!P145+[1]XDV!P145+[1]XNK!P145</f>
        <v>0</v>
      </c>
      <c r="Q146" s="8" t="e">
        <f t="shared" si="19"/>
        <v>#REF!</v>
      </c>
      <c r="R146" s="8" t="e">
        <f t="shared" si="20"/>
        <v>#REF!</v>
      </c>
      <c r="S146" s="8" t="e">
        <f>VLOOKUP(#REF!,[1]nhập!$D$6:$AK$156,44,0)</f>
        <v>#REF!</v>
      </c>
      <c r="T146" s="9">
        <f>[1]CTY!AF145+[1]HCNS!T145+[1]KD!T145+[1]KT!T145+[1]XDV!T145+[1]XNK!T145</f>
        <v>0</v>
      </c>
      <c r="U146" s="8" t="e">
        <f t="shared" si="21"/>
        <v>#REF!</v>
      </c>
    </row>
    <row r="147" spans="1:21" s="3" customFormat="1" ht="23.25" hidden="1" customHeight="1" x14ac:dyDescent="0.2">
      <c r="A147" s="11">
        <f t="shared" si="14"/>
        <v>142</v>
      </c>
      <c r="B147" s="11" t="str">
        <f>'[1]DANH MỤC'!B144</f>
        <v>Sáp thơm</v>
      </c>
      <c r="C147" s="10" t="str">
        <f>'[1]DANH MỤC'!C144</f>
        <v>cái</v>
      </c>
      <c r="D147" s="6"/>
      <c r="E147" s="6"/>
      <c r="F147" s="6" t="e">
        <f>#REF!</f>
        <v>#REF!</v>
      </c>
      <c r="G147" s="7" t="e">
        <f>VLOOKUP(#REF!,[1]nhập!$A$6:$U$158,28,0)</f>
        <v>#REF!</v>
      </c>
      <c r="H147" s="6">
        <f>[1]CTY!T146+[1]HCNS!N146+[1]KD!N146+[1]KT!N146+[1]XDV!N146+[1]XNK!N146</f>
        <v>0</v>
      </c>
      <c r="I147" s="6" t="e">
        <f t="shared" si="15"/>
        <v>#REF!</v>
      </c>
      <c r="J147" s="8" t="e">
        <f t="shared" si="16"/>
        <v>#REF!</v>
      </c>
      <c r="K147" s="8" t="e">
        <f>VLOOKUP(#REF!,[1]nhập!D147:AD296,36,0)</f>
        <v>#REF!</v>
      </c>
      <c r="L147" s="9">
        <f>[1]CTY!U146+[1]HCNS!O146+[1]KD!O146+[1]KT!O146+[1]XDV!O146+[1]XNK!O146</f>
        <v>0</v>
      </c>
      <c r="M147" s="8" t="e">
        <f t="shared" si="17"/>
        <v>#REF!</v>
      </c>
      <c r="N147" s="8" t="e">
        <f t="shared" si="18"/>
        <v>#REF!</v>
      </c>
      <c r="O147" s="8" t="e">
        <f>VLOOKUP(#REF!,[1]nhập!$D$6:$AK$156,44,0)</f>
        <v>#REF!</v>
      </c>
      <c r="P147" s="9">
        <f>[1]CTY!V146+[1]HCNS!P146+[1]KD!P146+[1]KT!P146+[1]XDV!P146+[1]XNK!P146</f>
        <v>0</v>
      </c>
      <c r="Q147" s="8" t="e">
        <f t="shared" si="19"/>
        <v>#REF!</v>
      </c>
      <c r="R147" s="8" t="e">
        <f t="shared" si="20"/>
        <v>#REF!</v>
      </c>
      <c r="S147" s="8" t="e">
        <f>VLOOKUP(#REF!,[1]nhập!$D$6:$AK$156,44,0)</f>
        <v>#REF!</v>
      </c>
      <c r="T147" s="9">
        <f>[1]CTY!AF146+[1]HCNS!T146+[1]KD!T146+[1]KT!T146+[1]XDV!T146+[1]XNK!T146</f>
        <v>0</v>
      </c>
      <c r="U147" s="8" t="e">
        <f t="shared" si="21"/>
        <v>#REF!</v>
      </c>
    </row>
    <row r="148" spans="1:21" s="3" customFormat="1" ht="23.25" hidden="1" customHeight="1" x14ac:dyDescent="0.2">
      <c r="A148" s="19">
        <f t="shared" si="14"/>
        <v>143</v>
      </c>
      <c r="B148" s="19" t="str">
        <f>'[1]DANH MỤC'!B145</f>
        <v>Sổ tay nhỏ</v>
      </c>
      <c r="C148" s="20" t="str">
        <f>'[1]DANH MỤC'!C145</f>
        <v>quyển</v>
      </c>
      <c r="D148" s="6"/>
      <c r="E148" s="21"/>
      <c r="F148" s="21" t="e">
        <f>#REF!</f>
        <v>#REF!</v>
      </c>
      <c r="G148" s="22" t="e">
        <f>VLOOKUP(#REF!,[1]nhập!$A$6:$U$158,28,0)</f>
        <v>#REF!</v>
      </c>
      <c r="H148" s="21">
        <f>[1]CTY!T147+[1]HCNS!N147+[1]KD!N147+[1]KT!N147+[1]XDV!N147+[1]XNK!N147</f>
        <v>0</v>
      </c>
      <c r="I148" s="21" t="e">
        <f t="shared" si="15"/>
        <v>#REF!</v>
      </c>
      <c r="J148" s="8" t="e">
        <f t="shared" si="16"/>
        <v>#REF!</v>
      </c>
      <c r="K148" s="8" t="e">
        <f>VLOOKUP(#REF!,[1]nhập!D148:AD297,36,0)</f>
        <v>#REF!</v>
      </c>
      <c r="L148" s="9">
        <f>[1]CTY!U147+[1]HCNS!O147+[1]KD!O147+[1]KT!O147+[1]XDV!O147+[1]XNK!O147</f>
        <v>0</v>
      </c>
      <c r="M148" s="8" t="e">
        <f t="shared" si="17"/>
        <v>#REF!</v>
      </c>
      <c r="N148" s="8" t="e">
        <f t="shared" si="18"/>
        <v>#REF!</v>
      </c>
      <c r="O148" s="8" t="e">
        <f>VLOOKUP(#REF!,[1]nhập!$D$6:$AK$156,44,0)</f>
        <v>#REF!</v>
      </c>
      <c r="P148" s="9">
        <f>[1]CTY!V147+[1]HCNS!P147+[1]KD!P147+[1]KT!P147+[1]XDV!P147+[1]XNK!P147</f>
        <v>0</v>
      </c>
      <c r="Q148" s="8" t="e">
        <f t="shared" si="19"/>
        <v>#REF!</v>
      </c>
      <c r="R148" s="8" t="e">
        <f t="shared" si="20"/>
        <v>#REF!</v>
      </c>
      <c r="S148" s="8" t="e">
        <f>VLOOKUP(#REF!,[1]nhập!$D$6:$AK$156,44,0)</f>
        <v>#REF!</v>
      </c>
      <c r="T148" s="9">
        <f>[1]CTY!AF147+[1]HCNS!T147+[1]KD!T147+[1]KT!T147+[1]XDV!T147+[1]XNK!T147</f>
        <v>0</v>
      </c>
      <c r="U148" s="8" t="e">
        <f t="shared" si="21"/>
        <v>#REF!</v>
      </c>
    </row>
    <row r="149" spans="1:21" s="3" customFormat="1" ht="23.25" hidden="1" customHeight="1" x14ac:dyDescent="0.2">
      <c r="A149" s="11">
        <f t="shared" si="14"/>
        <v>144</v>
      </c>
      <c r="B149" s="11" t="str">
        <f>'[1]DANH MỤC'!B146</f>
        <v>Nước javel</v>
      </c>
      <c r="C149" s="10" t="str">
        <f>'[1]DANH MỤC'!C146</f>
        <v>chai</v>
      </c>
      <c r="D149" s="6"/>
      <c r="E149" s="6"/>
      <c r="F149" s="6" t="e">
        <f>#REF!</f>
        <v>#REF!</v>
      </c>
      <c r="G149" s="7" t="e">
        <f>VLOOKUP(#REF!,[1]nhập!$A$6:$U$158,28,0)</f>
        <v>#REF!</v>
      </c>
      <c r="H149" s="6">
        <f>[1]CTY!T148+[1]HCNS!N148+[1]KD!N148+[1]KT!N148+[1]XDV!N148+[1]XNK!N148</f>
        <v>0</v>
      </c>
      <c r="I149" s="6" t="e">
        <f t="shared" si="15"/>
        <v>#REF!</v>
      </c>
      <c r="J149" s="23" t="e">
        <f t="shared" si="16"/>
        <v>#REF!</v>
      </c>
      <c r="K149" s="23" t="e">
        <f>VLOOKUP(#REF!,[1]nhập!D149:AD298,36,0)</f>
        <v>#REF!</v>
      </c>
      <c r="L149" s="24">
        <f>[1]CTY!U148+[1]HCNS!O148+[1]KD!O148+[1]KT!O148+[1]XDV!O148+[1]XNK!O148</f>
        <v>0</v>
      </c>
      <c r="M149" s="23" t="e">
        <f t="shared" si="17"/>
        <v>#REF!</v>
      </c>
      <c r="N149" s="23" t="e">
        <f t="shared" si="18"/>
        <v>#REF!</v>
      </c>
      <c r="O149" s="23" t="e">
        <f>VLOOKUP(#REF!,[1]nhập!$D$6:$AK$156,44,0)</f>
        <v>#REF!</v>
      </c>
      <c r="P149" s="24">
        <f>[1]CTY!V148+[1]HCNS!P148+[1]KD!P148+[1]KT!P148+[1]XDV!P148+[1]XNK!P148</f>
        <v>0</v>
      </c>
      <c r="Q149" s="23" t="e">
        <f t="shared" si="19"/>
        <v>#REF!</v>
      </c>
      <c r="R149" s="23" t="e">
        <f t="shared" si="20"/>
        <v>#REF!</v>
      </c>
      <c r="S149" s="23" t="e">
        <f>VLOOKUP(#REF!,[1]nhập!$D$6:$AK$156,44,0)</f>
        <v>#REF!</v>
      </c>
      <c r="T149" s="24">
        <f>[1]CTY!AF148+[1]HCNS!T148+[1]KD!T148+[1]KT!T148+[1]XDV!T148+[1]XNK!T148</f>
        <v>0</v>
      </c>
      <c r="U149" s="23" t="e">
        <f t="shared" si="21"/>
        <v>#REF!</v>
      </c>
    </row>
    <row r="150" spans="1:21" s="3" customFormat="1" ht="23.25" hidden="1" customHeight="1" x14ac:dyDescent="0.2">
      <c r="A150" s="11">
        <f t="shared" si="14"/>
        <v>145</v>
      </c>
      <c r="B150" s="11" t="str">
        <f>'[1]DANH MỤC'!B147</f>
        <v>Dây nilong</v>
      </c>
      <c r="C150" s="10" t="str">
        <f>'[1]DANH MỤC'!C147</f>
        <v>cuộn</v>
      </c>
      <c r="D150" s="6"/>
      <c r="E150" s="7"/>
      <c r="F150" s="6"/>
      <c r="G150" s="7"/>
      <c r="H150" s="7"/>
      <c r="I150" s="6"/>
      <c r="J150" s="23">
        <f t="shared" si="16"/>
        <v>0</v>
      </c>
      <c r="K150" s="23" t="e">
        <f>VLOOKUP(#REF!,[1]nhập!$A$6:$U$158,28,0)</f>
        <v>#REF!</v>
      </c>
      <c r="L150" s="24">
        <f>[1]CTY!U149+[1]HCNS!O149+[1]KD!O149+[1]KT!O151+[1]XDV!O149+[1]XNK!O149</f>
        <v>0</v>
      </c>
      <c r="M150" s="23" t="e">
        <f t="shared" si="17"/>
        <v>#REF!</v>
      </c>
      <c r="N150" s="25"/>
      <c r="O150" s="25"/>
      <c r="P150" s="25"/>
      <c r="Q150" s="25"/>
      <c r="R150" s="25"/>
      <c r="S150" s="25"/>
      <c r="T150" s="25"/>
      <c r="U150" s="25"/>
    </row>
    <row r="151" spans="1:21" ht="23.25" hidden="1" customHeight="1" x14ac:dyDescent="0.2">
      <c r="A151" s="11">
        <f t="shared" si="14"/>
        <v>146</v>
      </c>
      <c r="B151" s="11" t="str">
        <f>'[1]DANH MỤC'!B148</f>
        <v>Bìa còng Kokuyo FC-S/9CM/650 sheet</v>
      </c>
      <c r="C151" s="10" t="str">
        <f>'[1]DANH MỤC'!C148</f>
        <v>cái</v>
      </c>
      <c r="D151" s="36"/>
      <c r="E151" s="26"/>
      <c r="F151" s="26"/>
      <c r="G151" s="26"/>
      <c r="H151" s="26"/>
      <c r="I151" s="27" t="e">
        <f>SUM(I4:I150)</f>
        <v>#REF!</v>
      </c>
      <c r="J151" s="27" t="e">
        <f>SUM(J4:J150)</f>
        <v>#REF!</v>
      </c>
      <c r="K151" s="27" t="e">
        <f>SUM(K4:K150)</f>
        <v>#REF!</v>
      </c>
      <c r="L151" s="27">
        <f>SUM(L4:L150)</f>
        <v>0</v>
      </c>
      <c r="M151" s="26"/>
      <c r="N151" s="26"/>
      <c r="O151" s="26"/>
      <c r="P151" s="26"/>
      <c r="Q151" s="26"/>
      <c r="R151" s="26"/>
      <c r="S151" s="26"/>
      <c r="T151" s="26"/>
      <c r="U151" s="26"/>
    </row>
    <row r="152" spans="1:21" ht="23.25" customHeight="1" x14ac:dyDescent="0.2">
      <c r="A152" s="11">
        <f t="shared" si="14"/>
        <v>147</v>
      </c>
      <c r="B152" s="11" t="s">
        <v>16</v>
      </c>
      <c r="C152" s="10" t="s">
        <v>15</v>
      </c>
      <c r="D152" s="36">
        <v>1</v>
      </c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</row>
    <row r="153" spans="1:21" ht="16.5" hidden="1" x14ac:dyDescent="0.2">
      <c r="A153" s="29"/>
      <c r="B153" s="11">
        <f>'[1]DANH MỤC'!B151</f>
        <v>0</v>
      </c>
      <c r="C153" s="10">
        <f>'[1]DANH MỤC'!C151</f>
        <v>0</v>
      </c>
      <c r="D153" s="3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</row>
    <row r="154" spans="1:21" ht="16.5" hidden="1" x14ac:dyDescent="0.2">
      <c r="A154" s="29"/>
      <c r="B154" s="11">
        <f>'[1]DANH MỤC'!B152</f>
        <v>0</v>
      </c>
      <c r="C154" s="10">
        <f>'[1]DANH MỤC'!C152</f>
        <v>0</v>
      </c>
      <c r="D154" s="3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</row>
    <row r="155" spans="1:21" ht="16.5" hidden="1" x14ac:dyDescent="0.2">
      <c r="A155" s="29"/>
      <c r="B155" s="11">
        <f>'[1]DANH MỤC'!B153</f>
        <v>0</v>
      </c>
      <c r="C155" s="10">
        <f>'[1]DANH MỤC'!C153</f>
        <v>0</v>
      </c>
      <c r="D155" s="3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</row>
    <row r="156" spans="1:21" ht="16.5" hidden="1" x14ac:dyDescent="0.2">
      <c r="A156" s="29"/>
      <c r="B156" s="11">
        <f>'[1]DANH MỤC'!B154</f>
        <v>0</v>
      </c>
      <c r="C156" s="10">
        <f>'[1]DANH MỤC'!C154</f>
        <v>0</v>
      </c>
      <c r="D156" s="3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</row>
    <row r="157" spans="1:21" ht="16.5" hidden="1" x14ac:dyDescent="0.2">
      <c r="A157" s="29"/>
      <c r="B157" s="11">
        <f>'[1]DANH MỤC'!B155</f>
        <v>0</v>
      </c>
      <c r="C157" s="10">
        <f>'[1]DANH MỤC'!C155</f>
        <v>0</v>
      </c>
      <c r="D157" s="3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</row>
    <row r="158" spans="1:21" ht="16.5" hidden="1" x14ac:dyDescent="0.2">
      <c r="A158" s="29"/>
      <c r="B158" s="11">
        <f>'[1]DANH MỤC'!B156</f>
        <v>0</v>
      </c>
      <c r="C158" s="10">
        <f>'[1]DANH MỤC'!C156</f>
        <v>0</v>
      </c>
      <c r="D158" s="3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</row>
    <row r="159" spans="1:21" ht="16.5" hidden="1" x14ac:dyDescent="0.2">
      <c r="A159" s="30"/>
      <c r="B159" s="31">
        <f>'[1]DANH MỤC'!B157</f>
        <v>0</v>
      </c>
      <c r="C159" s="32">
        <f>'[1]DANH MỤC'!C157</f>
        <v>0</v>
      </c>
      <c r="D159" s="37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</row>
    <row r="161" spans="1:5" ht="20.25" x14ac:dyDescent="0.2">
      <c r="A161" s="49" t="s">
        <v>21</v>
      </c>
      <c r="B161" s="49"/>
      <c r="C161" s="49"/>
      <c r="D161" s="49"/>
      <c r="E161" s="49"/>
    </row>
    <row r="162" spans="1:5" x14ac:dyDescent="0.2">
      <c r="A162" s="29" t="s">
        <v>17</v>
      </c>
      <c r="B162" s="39" t="s">
        <v>18</v>
      </c>
      <c r="C162" s="40" t="s">
        <v>19</v>
      </c>
      <c r="D162" s="36">
        <v>1</v>
      </c>
      <c r="E162" s="26" t="s">
        <v>20</v>
      </c>
    </row>
    <row r="163" spans="1:5" ht="16.5" x14ac:dyDescent="0.2">
      <c r="A163" s="29"/>
      <c r="B163" s="11">
        <f>'[1]DANH MỤC'!B161</f>
        <v>0</v>
      </c>
      <c r="C163" s="10">
        <f>'[1]DANH MỤC'!C161</f>
        <v>0</v>
      </c>
      <c r="D163" s="36"/>
      <c r="E163" s="26"/>
    </row>
    <row r="164" spans="1:5" ht="16.5" x14ac:dyDescent="0.2">
      <c r="A164" s="29"/>
      <c r="B164" s="11">
        <f>'[1]DANH MỤC'!B162</f>
        <v>0</v>
      </c>
      <c r="C164" s="10">
        <f>'[1]DANH MỤC'!C162</f>
        <v>0</v>
      </c>
      <c r="D164" s="36"/>
      <c r="E164" s="26"/>
    </row>
    <row r="165" spans="1:5" ht="16.5" x14ac:dyDescent="0.2">
      <c r="A165" s="29"/>
      <c r="B165" s="11">
        <f>'[1]DANH MỤC'!B163</f>
        <v>0</v>
      </c>
      <c r="C165" s="10">
        <f>'[1]DANH MỤC'!C163</f>
        <v>0</v>
      </c>
      <c r="D165" s="36"/>
      <c r="E165" s="26"/>
    </row>
    <row r="166" spans="1:5" ht="16.5" x14ac:dyDescent="0.2">
      <c r="A166" s="29"/>
      <c r="B166" s="11">
        <f>'[1]DANH MỤC'!B164</f>
        <v>0</v>
      </c>
      <c r="C166" s="10">
        <f>'[1]DANH MỤC'!C164</f>
        <v>0</v>
      </c>
      <c r="D166" s="36"/>
      <c r="E166" s="26"/>
    </row>
    <row r="167" spans="1:5" ht="16.5" x14ac:dyDescent="0.2">
      <c r="A167" s="29"/>
      <c r="B167" s="11">
        <f>'[1]DANH MỤC'!B165</f>
        <v>0</v>
      </c>
      <c r="C167" s="10">
        <f>'[1]DANH MỤC'!C165</f>
        <v>0</v>
      </c>
      <c r="D167" s="36"/>
      <c r="E167" s="26"/>
    </row>
    <row r="168" spans="1:5" ht="16.5" x14ac:dyDescent="0.2">
      <c r="A168" s="30"/>
      <c r="B168" s="31">
        <f>'[1]DANH MỤC'!B166</f>
        <v>0</v>
      </c>
      <c r="C168" s="32">
        <f>'[1]DANH MỤC'!C166</f>
        <v>0</v>
      </c>
      <c r="D168" s="37"/>
      <c r="E168" s="33"/>
    </row>
  </sheetData>
  <autoFilter ref="A3:Q159">
    <filterColumn colId="3">
      <customFilters>
        <customFilter operator="notEqual" val=" "/>
      </customFilters>
    </filterColumn>
  </autoFilter>
  <mergeCells count="4">
    <mergeCell ref="A161:E161"/>
    <mergeCell ref="A1:E1"/>
    <mergeCell ref="D2:E2"/>
    <mergeCell ref="B2:C2"/>
  </mergeCells>
  <pageMargins left="0.3" right="0.15" top="0.17" bottom="0.15" header="0.17" footer="0.17"/>
  <pageSetup orientation="landscape" r:id="rId1"/>
  <headerFooter alignWithMargins="0">
    <oddFooter xml:space="preserve">&amp;L&amp;"Times New Roman,Regular"Ngày ban hành: 01/01/2012&amp;C&amp;"Times New Roman,Regular"Lần ban hành: 01&amp;RHCNS-QD-04/BM02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U168"/>
  <sheetViews>
    <sheetView zoomScale="91" zoomScaleNormal="91" workbookViewId="0">
      <pane ySplit="3" topLeftCell="A144" activePane="bottomLeft" state="frozen"/>
      <selection pane="bottomLeft" activeCell="B153" sqref="B153:E153"/>
    </sheetView>
  </sheetViews>
  <sheetFormatPr defaultRowHeight="15.75" x14ac:dyDescent="0.2"/>
  <cols>
    <col min="1" max="1" width="6" style="34" customWidth="1"/>
    <col min="2" max="2" width="30.6640625" style="34" customWidth="1"/>
    <col min="3" max="3" width="5.5546875" style="28" customWidth="1"/>
    <col min="4" max="4" width="16.88671875" style="38" customWidth="1"/>
    <col min="5" max="5" width="16.88671875" style="28" customWidth="1"/>
    <col min="6" max="13" width="8.88671875" style="28" hidden="1" customWidth="1"/>
    <col min="14" max="21" width="0" style="28" hidden="1" customWidth="1"/>
    <col min="22" max="16384" width="8.88671875" style="28"/>
  </cols>
  <sheetData>
    <row r="1" spans="1:21" s="1" customFormat="1" ht="21.75" customHeight="1" x14ac:dyDescent="0.2">
      <c r="A1" s="50" t="s">
        <v>22</v>
      </c>
      <c r="B1" s="50"/>
      <c r="C1" s="50"/>
      <c r="D1" s="50"/>
      <c r="E1" s="50"/>
    </row>
    <row r="2" spans="1:21" s="1" customFormat="1" ht="21" customHeight="1" x14ac:dyDescent="0.2">
      <c r="B2" s="52"/>
      <c r="C2" s="52"/>
      <c r="D2" s="51" t="s">
        <v>23</v>
      </c>
      <c r="E2" s="51"/>
    </row>
    <row r="3" spans="1:21" s="3" customFormat="1" ht="49.5" customHeight="1" x14ac:dyDescent="0.2">
      <c r="A3" s="35" t="s">
        <v>0</v>
      </c>
      <c r="B3" s="35" t="s">
        <v>1</v>
      </c>
      <c r="C3" s="35" t="s">
        <v>2</v>
      </c>
      <c r="D3" s="2" t="s">
        <v>3</v>
      </c>
      <c r="E3" s="2" t="s">
        <v>7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3</v>
      </c>
      <c r="O3" s="2" t="s">
        <v>4</v>
      </c>
      <c r="P3" s="2" t="s">
        <v>5</v>
      </c>
      <c r="Q3" s="2" t="s">
        <v>6</v>
      </c>
      <c r="R3" s="2" t="s">
        <v>3</v>
      </c>
      <c r="S3" s="2" t="s">
        <v>4</v>
      </c>
      <c r="T3" s="2" t="s">
        <v>5</v>
      </c>
      <c r="U3" s="2" t="s">
        <v>6</v>
      </c>
    </row>
    <row r="4" spans="1:21" s="8" customFormat="1" ht="23.25" customHeight="1" x14ac:dyDescent="0.2">
      <c r="A4" s="4">
        <f>'[1]DANH MỤC'!A3</f>
        <v>1</v>
      </c>
      <c r="B4" s="5" t="str">
        <f>'[1]DANH MỤC'!B3</f>
        <v>Bàn phím Genius 110X</v>
      </c>
      <c r="C4" s="4" t="str">
        <f>'[1]DANH MỤC'!C3</f>
        <v>Cái</v>
      </c>
      <c r="D4" s="6"/>
      <c r="E4" s="6"/>
      <c r="F4" s="6" t="e">
        <f>#REF!</f>
        <v>#REF!</v>
      </c>
      <c r="G4" s="7" t="e">
        <f>VLOOKUP(#REF!,[1]nhập!$A$6:$U$158,28,0)</f>
        <v>#REF!</v>
      </c>
      <c r="H4" s="6">
        <f>[1]CTY!T5+[1]HCNS!N5+[1]KD!N5+[1]KT!N5+[1]XDV!N5+[1]XNK!N5</f>
        <v>0</v>
      </c>
      <c r="I4" s="6" t="e">
        <f>F4+G4-H4</f>
        <v>#REF!</v>
      </c>
      <c r="J4" s="8" t="e">
        <f>I4</f>
        <v>#REF!</v>
      </c>
      <c r="K4" s="8" t="e">
        <f>VLOOKUP(#REF!,[1]nhập!D6:AD155,36,0)</f>
        <v>#REF!</v>
      </c>
      <c r="L4" s="9">
        <f>[1]CTY!U5+[1]HCNS!O5+[1]KD!O5+[1]KT!O5+[1]XDV!O5+[1]XNK!O5</f>
        <v>0</v>
      </c>
      <c r="M4" s="8" t="e">
        <f>J4+K4-L4</f>
        <v>#REF!</v>
      </c>
      <c r="N4" s="8" t="e">
        <f>M4</f>
        <v>#REF!</v>
      </c>
      <c r="O4" s="8" t="e">
        <f>VLOOKUP(#REF!,[1]nhập!$D$6:$AK$156,44,0)</f>
        <v>#REF!</v>
      </c>
      <c r="P4" s="9">
        <f>[1]CTY!V5+[1]HCNS!P5+[1]KD!P5+[1]KT!P5+[1]XDV!P5+[1]XNK!P5</f>
        <v>0</v>
      </c>
      <c r="Q4" s="8" t="e">
        <f>N4+O4-P4</f>
        <v>#REF!</v>
      </c>
      <c r="R4" s="8" t="e">
        <f>Q4</f>
        <v>#REF!</v>
      </c>
      <c r="S4" s="8" t="e">
        <f>VLOOKUP(#REF!,[1]nhập!$D$6:$AK$156,44,0)</f>
        <v>#REF!</v>
      </c>
      <c r="T4" s="9">
        <f>[1]CTY!AF5+[1]HCNS!T5+[1]KD!T5+[1]KT!T5+[1]XDV!T5+[1]XNK!T5</f>
        <v>0</v>
      </c>
      <c r="U4" s="8" t="e">
        <f>R4+S4-T4</f>
        <v>#REF!</v>
      </c>
    </row>
    <row r="5" spans="1:21" s="8" customFormat="1" ht="23.25" customHeight="1" x14ac:dyDescent="0.2">
      <c r="A5" s="10">
        <f>'[1]DANH MỤC'!A4</f>
        <v>2</v>
      </c>
      <c r="B5" s="11" t="str">
        <f>'[1]DANH MỤC'!B4</f>
        <v xml:space="preserve">Chuột Genius </v>
      </c>
      <c r="C5" s="10" t="str">
        <f>'[1]DANH MỤC'!C4</f>
        <v>Con</v>
      </c>
      <c r="D5" s="6"/>
      <c r="E5" s="6"/>
      <c r="F5" s="6" t="e">
        <f>#REF!</f>
        <v>#REF!</v>
      </c>
      <c r="G5" s="7" t="e">
        <f>VLOOKUP(#REF!,[1]nhập!$A$6:$U$158,28,0)</f>
        <v>#REF!</v>
      </c>
      <c r="H5" s="6">
        <f>[1]CTY!T6+[1]HCNS!N6+[1]KD!N6+[1]KT!N6+[1]XDV!N6+[1]XNK!N6</f>
        <v>0</v>
      </c>
      <c r="I5" s="6" t="e">
        <f t="shared" ref="I5:I69" si="0">F5+G5-H5</f>
        <v>#REF!</v>
      </c>
      <c r="J5" s="8" t="e">
        <f t="shared" ref="J5:J69" si="1">I5</f>
        <v>#REF!</v>
      </c>
      <c r="K5" s="8" t="e">
        <f>VLOOKUP(#REF!,[1]nhập!D7:AD156,36,0)</f>
        <v>#REF!</v>
      </c>
      <c r="L5" s="9">
        <f>[1]CTY!U6+[1]HCNS!O6+[1]KD!O6+[1]KT!O6+[1]XDV!O6+[1]XNK!O6</f>
        <v>0</v>
      </c>
      <c r="M5" s="8" t="e">
        <f t="shared" ref="M5:M69" si="2">J5+K5-L5</f>
        <v>#REF!</v>
      </c>
      <c r="N5" s="8" t="e">
        <f t="shared" ref="N5:N69" si="3">M5</f>
        <v>#REF!</v>
      </c>
      <c r="O5" s="8" t="e">
        <f>VLOOKUP(#REF!,[1]nhập!$D$6:$AK$156,44,0)</f>
        <v>#REF!</v>
      </c>
      <c r="P5" s="9">
        <f>[1]CTY!V6+[1]HCNS!P6+[1]KD!P6+[1]KT!P6+[1]XDV!P6+[1]XNK!P6</f>
        <v>0</v>
      </c>
      <c r="Q5" s="8" t="e">
        <f t="shared" ref="Q5:Q69" si="4">N5+O5-P5</f>
        <v>#REF!</v>
      </c>
      <c r="R5" s="8" t="e">
        <f t="shared" ref="R5:R69" si="5">Q5</f>
        <v>#REF!</v>
      </c>
      <c r="S5" s="8" t="e">
        <f>VLOOKUP(#REF!,[1]nhập!$D$6:$AK$156,44,0)</f>
        <v>#REF!</v>
      </c>
      <c r="T5" s="9">
        <f>[1]CTY!AF6+[1]HCNS!T6+[1]KD!T6+[1]KT!T6+[1]XDV!T6+[1]XNK!T6</f>
        <v>0</v>
      </c>
      <c r="U5" s="8" t="e">
        <f t="shared" ref="U5:U69" si="6">R5+S5-T5</f>
        <v>#REF!</v>
      </c>
    </row>
    <row r="6" spans="1:21" s="8" customFormat="1" ht="23.25" customHeight="1" x14ac:dyDescent="0.2">
      <c r="A6" s="10">
        <f>'[1]DANH MỤC'!A5</f>
        <v>3</v>
      </c>
      <c r="B6" s="11" t="str">
        <f>'[1]DANH MỤC'!B5</f>
        <v xml:space="preserve">Sổ car Tiến Phát lớn </v>
      </c>
      <c r="C6" s="10" t="str">
        <f>'[1]DANH MỤC'!C5</f>
        <v xml:space="preserve">Cuốn </v>
      </c>
      <c r="D6" s="6"/>
      <c r="E6" s="6"/>
      <c r="F6" s="6" t="e">
        <f>#REF!</f>
        <v>#REF!</v>
      </c>
      <c r="G6" s="7" t="e">
        <f>VLOOKUP(#REF!,[1]nhập!$A$6:$U$158,28,0)</f>
        <v>#REF!</v>
      </c>
      <c r="H6" s="6">
        <f>[1]CTY!T7+[1]HCNS!N7+[1]KD!N7+[1]KT!N7+[1]XDV!N7+[1]XNK!N7</f>
        <v>0</v>
      </c>
      <c r="I6" s="6" t="e">
        <f t="shared" si="0"/>
        <v>#REF!</v>
      </c>
      <c r="J6" s="8" t="e">
        <f t="shared" si="1"/>
        <v>#REF!</v>
      </c>
      <c r="K6" s="8" t="e">
        <f>VLOOKUP(#REF!,[1]nhập!D8:AD157,36,0)</f>
        <v>#REF!</v>
      </c>
      <c r="L6" s="9">
        <f>[1]CTY!U7+[1]HCNS!O7+[1]KD!O7+[1]KT!O7+[1]XDV!O7+[1]XNK!O7</f>
        <v>0</v>
      </c>
      <c r="M6" s="8" t="e">
        <f t="shared" si="2"/>
        <v>#REF!</v>
      </c>
      <c r="N6" s="8" t="e">
        <f t="shared" si="3"/>
        <v>#REF!</v>
      </c>
      <c r="O6" s="8" t="e">
        <f>VLOOKUP(#REF!,[1]nhập!$D$6:$AK$156,44,0)</f>
        <v>#REF!</v>
      </c>
      <c r="P6" s="9">
        <f>[1]CTY!V7+[1]HCNS!P7+[1]KD!P7+[1]KT!P7+[1]XDV!P7+[1]XNK!P7</f>
        <v>0</v>
      </c>
      <c r="Q6" s="8" t="e">
        <f t="shared" si="4"/>
        <v>#REF!</v>
      </c>
      <c r="R6" s="8" t="e">
        <f t="shared" si="5"/>
        <v>#REF!</v>
      </c>
      <c r="S6" s="8" t="e">
        <f>VLOOKUP(#REF!,[1]nhập!$D$6:$AK$156,44,0)</f>
        <v>#REF!</v>
      </c>
      <c r="T6" s="9">
        <f>[1]CTY!AF7+[1]HCNS!T7+[1]KD!T7+[1]KT!T7+[1]XDV!T7+[1]XNK!T7</f>
        <v>0</v>
      </c>
      <c r="U6" s="8" t="e">
        <f t="shared" si="6"/>
        <v>#REF!</v>
      </c>
    </row>
    <row r="7" spans="1:21" s="8" customFormat="1" ht="23.25" customHeight="1" x14ac:dyDescent="0.2">
      <c r="A7" s="10">
        <f>'[1]DANH MỤC'!A6</f>
        <v>4</v>
      </c>
      <c r="B7" s="11" t="str">
        <f>'[1]DANH MỤC'!B6</f>
        <v xml:space="preserve">Bìa 3 dây Thái Dương </v>
      </c>
      <c r="C7" s="10" t="str">
        <f>'[1]DANH MỤC'!C6</f>
        <v xml:space="preserve">Cái </v>
      </c>
      <c r="D7" s="6"/>
      <c r="E7" s="6"/>
      <c r="F7" s="6" t="e">
        <f>#REF!</f>
        <v>#REF!</v>
      </c>
      <c r="G7" s="7" t="e">
        <f>VLOOKUP(#REF!,[1]nhập!$A$6:$U$158,28,0)</f>
        <v>#REF!</v>
      </c>
      <c r="H7" s="6">
        <f>[1]CTY!T8+[1]HCNS!N8+[1]KD!N8+[1]KT!N8+[1]XDV!N8+[1]XNK!N8</f>
        <v>0</v>
      </c>
      <c r="I7" s="6" t="e">
        <f t="shared" si="0"/>
        <v>#REF!</v>
      </c>
      <c r="J7" s="8" t="e">
        <f t="shared" si="1"/>
        <v>#REF!</v>
      </c>
      <c r="K7" s="8" t="e">
        <f>VLOOKUP(#REF!,[1]nhập!D9:AD158,36,0)</f>
        <v>#REF!</v>
      </c>
      <c r="L7" s="9">
        <f>[1]CTY!U8+[1]HCNS!O8+[1]KD!O8+[1]KT!O8+[1]XDV!O8+[1]XNK!O8</f>
        <v>0</v>
      </c>
      <c r="M7" s="8" t="e">
        <f t="shared" si="2"/>
        <v>#REF!</v>
      </c>
      <c r="N7" s="8" t="e">
        <f t="shared" si="3"/>
        <v>#REF!</v>
      </c>
      <c r="O7" s="8" t="e">
        <f>VLOOKUP(#REF!,[1]nhập!$D$6:$AK$156,44,0)</f>
        <v>#REF!</v>
      </c>
      <c r="P7" s="9">
        <f>[1]CTY!V8+[1]HCNS!P8+[1]KD!P8+[1]KT!P8+[1]XDV!P8+[1]XNK!P8</f>
        <v>0</v>
      </c>
      <c r="Q7" s="8" t="e">
        <f t="shared" si="4"/>
        <v>#REF!</v>
      </c>
      <c r="R7" s="8" t="e">
        <f t="shared" si="5"/>
        <v>#REF!</v>
      </c>
      <c r="S7" s="8" t="e">
        <f>VLOOKUP(#REF!,[1]nhập!$D$6:$AK$156,44,0)</f>
        <v>#REF!</v>
      </c>
      <c r="T7" s="9">
        <f>[1]CTY!AF8+[1]HCNS!T8+[1]KD!T8+[1]KT!T8+[1]XDV!T8+[1]XNK!T8</f>
        <v>0</v>
      </c>
      <c r="U7" s="8" t="e">
        <f t="shared" si="6"/>
        <v>#REF!</v>
      </c>
    </row>
    <row r="8" spans="1:21" s="8" customFormat="1" ht="23.25" customHeight="1" x14ac:dyDescent="0.2">
      <c r="A8" s="10">
        <f>'[1]DANH MỤC'!A7</f>
        <v>5</v>
      </c>
      <c r="B8" s="11" t="str">
        <f>'[1]DANH MỤC'!B7</f>
        <v xml:space="preserve">Hộp Khăn giấy </v>
      </c>
      <c r="C8" s="10" t="str">
        <f>'[1]DANH MỤC'!C7</f>
        <v>Hộp</v>
      </c>
      <c r="D8" s="6"/>
      <c r="E8" s="6"/>
      <c r="F8" s="6" t="e">
        <f>#REF!</f>
        <v>#REF!</v>
      </c>
      <c r="G8" s="7" t="e">
        <f>VLOOKUP(#REF!,[1]nhập!$A$6:$U$158,28,0)</f>
        <v>#REF!</v>
      </c>
      <c r="H8" s="6">
        <f>[1]CTY!T9+[1]HCNS!N9+[1]KD!N9+[1]KT!N9+[1]XDV!N9+[1]XNK!N9</f>
        <v>0</v>
      </c>
      <c r="I8" s="6" t="e">
        <f t="shared" si="0"/>
        <v>#REF!</v>
      </c>
      <c r="J8" s="8" t="e">
        <f t="shared" si="1"/>
        <v>#REF!</v>
      </c>
      <c r="K8" s="8" t="e">
        <f>VLOOKUP(#REF!,[1]nhập!D10:AD159,36,0)</f>
        <v>#REF!</v>
      </c>
      <c r="L8" s="9">
        <f>[1]CTY!U9+[1]HCNS!O9+[1]KD!O9+[1]KT!O9+[1]XDV!O9+[1]XNK!O9</f>
        <v>0</v>
      </c>
      <c r="M8" s="8" t="e">
        <f t="shared" si="2"/>
        <v>#REF!</v>
      </c>
      <c r="N8" s="8" t="e">
        <f t="shared" si="3"/>
        <v>#REF!</v>
      </c>
      <c r="O8" s="8" t="e">
        <f>VLOOKUP(#REF!,[1]nhập!$D$6:$AK$156,44,0)</f>
        <v>#REF!</v>
      </c>
      <c r="P8" s="9">
        <f>[1]CTY!V9+[1]HCNS!P9+[1]KD!P9+[1]KT!P9+[1]XDV!P9+[1]XNK!P9</f>
        <v>0</v>
      </c>
      <c r="Q8" s="8" t="e">
        <f t="shared" si="4"/>
        <v>#REF!</v>
      </c>
      <c r="R8" s="8" t="e">
        <f t="shared" si="5"/>
        <v>#REF!</v>
      </c>
      <c r="S8" s="8" t="e">
        <f>VLOOKUP(#REF!,[1]nhập!$D$6:$AK$156,44,0)</f>
        <v>#REF!</v>
      </c>
      <c r="T8" s="9">
        <f>[1]CTY!AF9+[1]HCNS!T9+[1]KD!T9+[1]KT!T9+[1]XDV!T9+[1]XNK!T9</f>
        <v>0</v>
      </c>
      <c r="U8" s="8" t="e">
        <f t="shared" si="6"/>
        <v>#REF!</v>
      </c>
    </row>
    <row r="9" spans="1:21" s="8" customFormat="1" ht="23.25" customHeight="1" x14ac:dyDescent="0.2">
      <c r="A9" s="10">
        <f>'[1]DANH MỤC'!A8</f>
        <v>6</v>
      </c>
      <c r="B9" s="11" t="str">
        <f>'[1]DANH MỤC'!B8</f>
        <v>Phấn không bụi Mic</v>
      </c>
      <c r="C9" s="10" t="str">
        <f>'[1]DANH MỤC'!C8</f>
        <v xml:space="preserve">Hộp </v>
      </c>
      <c r="D9" s="6"/>
      <c r="E9" s="6"/>
      <c r="F9" s="6" t="e">
        <f>#REF!</f>
        <v>#REF!</v>
      </c>
      <c r="G9" s="7" t="e">
        <f>VLOOKUP(#REF!,[1]nhập!$A$6:$U$158,28,0)</f>
        <v>#REF!</v>
      </c>
      <c r="H9" s="6">
        <f>[1]CTY!T10+[1]HCNS!N10+[1]KD!N10+[1]KT!N10+[1]XDV!N10+[1]XNK!N10</f>
        <v>0</v>
      </c>
      <c r="I9" s="6" t="e">
        <f t="shared" si="0"/>
        <v>#REF!</v>
      </c>
      <c r="J9" s="8" t="e">
        <f t="shared" si="1"/>
        <v>#REF!</v>
      </c>
      <c r="K9" s="8" t="e">
        <f>VLOOKUP(#REF!,[1]nhập!D11:AD160,36,0)</f>
        <v>#REF!</v>
      </c>
      <c r="L9" s="9">
        <f>[1]CTY!U10+[1]HCNS!O10+[1]KD!O10+[1]KT!O10+[1]XDV!O10+[1]XNK!O10</f>
        <v>0</v>
      </c>
      <c r="M9" s="8" t="e">
        <f t="shared" si="2"/>
        <v>#REF!</v>
      </c>
      <c r="N9" s="8" t="e">
        <f t="shared" si="3"/>
        <v>#REF!</v>
      </c>
      <c r="O9" s="8" t="e">
        <f>VLOOKUP(#REF!,[1]nhập!$D$6:$AK$156,44,0)</f>
        <v>#REF!</v>
      </c>
      <c r="P9" s="9">
        <f>[1]CTY!V10+[1]HCNS!P10+[1]KD!P10+[1]KT!P10+[1]XDV!P10+[1]XNK!P10</f>
        <v>0</v>
      </c>
      <c r="Q9" s="8" t="e">
        <f t="shared" si="4"/>
        <v>#REF!</v>
      </c>
      <c r="R9" s="8" t="e">
        <f t="shared" si="5"/>
        <v>#REF!</v>
      </c>
      <c r="S9" s="8" t="e">
        <f>VLOOKUP(#REF!,[1]nhập!$D$6:$AK$156,44,0)</f>
        <v>#REF!</v>
      </c>
      <c r="T9" s="9">
        <f>[1]CTY!AF10+[1]HCNS!T10+[1]KD!T10+[1]KT!T10+[1]XDV!T10+[1]XNK!T10</f>
        <v>0</v>
      </c>
      <c r="U9" s="8" t="e">
        <f t="shared" si="6"/>
        <v>#REF!</v>
      </c>
    </row>
    <row r="10" spans="1:21" s="8" customFormat="1" ht="23.25" customHeight="1" x14ac:dyDescent="0.2">
      <c r="A10" s="10">
        <f>'[1]DANH MỤC'!A9</f>
        <v>7</v>
      </c>
      <c r="B10" s="11" t="str">
        <f>'[1]DANH MỤC'!B9</f>
        <v xml:space="preserve">Bấm lỗ lớn KW-trio </v>
      </c>
      <c r="C10" s="10" t="str">
        <f>'[1]DANH MỤC'!C9</f>
        <v xml:space="preserve">Cái </v>
      </c>
      <c r="D10" s="6"/>
      <c r="E10" s="6"/>
      <c r="F10" s="6" t="e">
        <f>#REF!</f>
        <v>#REF!</v>
      </c>
      <c r="G10" s="7" t="e">
        <f>VLOOKUP(#REF!,[1]nhập!$A$6:$U$158,28,0)</f>
        <v>#REF!</v>
      </c>
      <c r="H10" s="6">
        <f>[1]CTY!T11+[1]HCNS!N11+[1]KD!N11+[1]KT!N11+[1]XDV!N11+[1]XNK!N11</f>
        <v>0</v>
      </c>
      <c r="I10" s="6" t="e">
        <f t="shared" si="0"/>
        <v>#REF!</v>
      </c>
      <c r="J10" s="8" t="e">
        <f t="shared" si="1"/>
        <v>#REF!</v>
      </c>
      <c r="K10" s="8" t="e">
        <f>VLOOKUP(#REF!,[1]nhập!D12:AD161,36,0)</f>
        <v>#REF!</v>
      </c>
      <c r="L10" s="9">
        <f>[1]CTY!U11+[1]HCNS!O11+[1]KD!O11+[1]KT!O11+[1]XDV!O11+[1]XNK!O11</f>
        <v>0</v>
      </c>
      <c r="M10" s="8" t="e">
        <f t="shared" si="2"/>
        <v>#REF!</v>
      </c>
      <c r="N10" s="8" t="e">
        <f t="shared" si="3"/>
        <v>#REF!</v>
      </c>
      <c r="O10" s="8" t="e">
        <f>VLOOKUP(#REF!,[1]nhập!$D$6:$AK$156,44,0)</f>
        <v>#REF!</v>
      </c>
      <c r="P10" s="9">
        <f>[1]CTY!V11+[1]HCNS!P11+[1]KD!P11+[1]KT!P11+[1]XDV!P11+[1]XNK!P11</f>
        <v>0</v>
      </c>
      <c r="Q10" s="8" t="e">
        <f t="shared" si="4"/>
        <v>#REF!</v>
      </c>
      <c r="R10" s="8" t="e">
        <f t="shared" si="5"/>
        <v>#REF!</v>
      </c>
      <c r="S10" s="8" t="e">
        <f>VLOOKUP(#REF!,[1]nhập!$D$6:$AK$156,44,0)</f>
        <v>#REF!</v>
      </c>
      <c r="T10" s="9">
        <f>[1]CTY!AF11+[1]HCNS!T11+[1]KD!T11+[1]KT!T11+[1]XDV!T11+[1]XNK!T11</f>
        <v>0</v>
      </c>
      <c r="U10" s="8" t="e">
        <f t="shared" si="6"/>
        <v>#REF!</v>
      </c>
    </row>
    <row r="11" spans="1:21" s="8" customFormat="1" ht="23.25" customHeight="1" x14ac:dyDescent="0.2">
      <c r="A11" s="10">
        <f>'[1]DANH MỤC'!A10</f>
        <v>8</v>
      </c>
      <c r="B11" s="11" t="str">
        <f>'[1]DANH MỤC'!B10</f>
        <v>Bấm lỗ nhỏ SureMark</v>
      </c>
      <c r="C11" s="10" t="str">
        <f>'[1]DANH MỤC'!C10</f>
        <v xml:space="preserve">Cái </v>
      </c>
      <c r="D11" s="6"/>
      <c r="E11" s="6"/>
      <c r="F11" s="6" t="e">
        <f>#REF!</f>
        <v>#REF!</v>
      </c>
      <c r="G11" s="7" t="e">
        <f>VLOOKUP(#REF!,[1]nhập!$A$6:$U$158,28,0)</f>
        <v>#REF!</v>
      </c>
      <c r="H11" s="6">
        <f>[1]CTY!T12+[1]HCNS!N12+[1]KD!N12+[1]KT!N12+[1]XDV!N12+[1]XNK!N12</f>
        <v>0</v>
      </c>
      <c r="I11" s="6" t="e">
        <f t="shared" si="0"/>
        <v>#REF!</v>
      </c>
      <c r="J11" s="8" t="e">
        <f t="shared" si="1"/>
        <v>#REF!</v>
      </c>
      <c r="K11" s="8" t="e">
        <f>VLOOKUP(#REF!,[1]nhập!D13:AD162,36,0)</f>
        <v>#REF!</v>
      </c>
      <c r="L11" s="9">
        <f>[1]CTY!U12+[1]HCNS!O12+[1]KD!O12+[1]KT!O12+[1]XDV!O12+[1]XNK!O12</f>
        <v>0</v>
      </c>
      <c r="M11" s="8" t="e">
        <f t="shared" si="2"/>
        <v>#REF!</v>
      </c>
      <c r="N11" s="8" t="e">
        <f t="shared" si="3"/>
        <v>#REF!</v>
      </c>
      <c r="O11" s="8" t="e">
        <f>VLOOKUP(#REF!,[1]nhập!$D$6:$AK$156,44,0)</f>
        <v>#REF!</v>
      </c>
      <c r="P11" s="9">
        <f>[1]CTY!V12+[1]HCNS!P12+[1]KD!P12+[1]KT!P12+[1]XDV!P12+[1]XNK!P12</f>
        <v>0</v>
      </c>
      <c r="Q11" s="8" t="e">
        <f t="shared" si="4"/>
        <v>#REF!</v>
      </c>
      <c r="R11" s="8" t="e">
        <f t="shared" si="5"/>
        <v>#REF!</v>
      </c>
      <c r="S11" s="8" t="e">
        <f>VLOOKUP(#REF!,[1]nhập!$D$6:$AK$156,44,0)</f>
        <v>#REF!</v>
      </c>
      <c r="T11" s="9">
        <f>[1]CTY!AF12+[1]HCNS!T12+[1]KD!T12+[1]KT!T12+[1]XDV!T12+[1]XNK!T12</f>
        <v>0</v>
      </c>
      <c r="U11" s="8" t="e">
        <f t="shared" si="6"/>
        <v>#REF!</v>
      </c>
    </row>
    <row r="12" spans="1:21" s="8" customFormat="1" ht="23.25" customHeight="1" x14ac:dyDescent="0.2">
      <c r="A12" s="10">
        <f>'[1]DANH MỤC'!A11</f>
        <v>9</v>
      </c>
      <c r="B12" s="11" t="str">
        <f>'[1]DANH MỤC'!B11</f>
        <v xml:space="preserve">Băng keo xanh lớn </v>
      </c>
      <c r="C12" s="10" t="str">
        <f>'[1]DANH MỤC'!C11</f>
        <v>Cuộn</v>
      </c>
      <c r="D12" s="6"/>
      <c r="E12" s="6"/>
      <c r="F12" s="6" t="e">
        <f>#REF!</f>
        <v>#REF!</v>
      </c>
      <c r="G12" s="7" t="e">
        <f>VLOOKUP(#REF!,[1]nhập!$A$6:$U$158,28,0)</f>
        <v>#REF!</v>
      </c>
      <c r="H12" s="6">
        <f>[1]CTY!T13+[1]HCNS!N13+[1]KD!N13+[1]KT!N13+[1]XDV!N13+[1]XNK!N13</f>
        <v>0</v>
      </c>
      <c r="I12" s="6" t="e">
        <f t="shared" si="0"/>
        <v>#REF!</v>
      </c>
      <c r="J12" s="8" t="e">
        <f t="shared" si="1"/>
        <v>#REF!</v>
      </c>
      <c r="K12" s="8" t="e">
        <f>VLOOKUP(#REF!,[1]nhập!D14:AD163,36,0)</f>
        <v>#REF!</v>
      </c>
      <c r="L12" s="9">
        <f>[1]CTY!U13+[1]HCNS!O13+[1]KD!O13+[1]KT!O13+[1]XDV!O13+[1]XNK!O13</f>
        <v>0</v>
      </c>
      <c r="M12" s="8" t="e">
        <f t="shared" si="2"/>
        <v>#REF!</v>
      </c>
      <c r="N12" s="8" t="e">
        <f t="shared" si="3"/>
        <v>#REF!</v>
      </c>
      <c r="O12" s="8" t="e">
        <f>VLOOKUP(#REF!,[1]nhập!$D$6:$AK$156,44,0)</f>
        <v>#REF!</v>
      </c>
      <c r="P12" s="9">
        <f>[1]CTY!V13+[1]HCNS!P13+[1]KD!P13+[1]KT!P13+[1]XDV!P13+[1]XNK!P13</f>
        <v>0</v>
      </c>
      <c r="Q12" s="8" t="e">
        <f t="shared" si="4"/>
        <v>#REF!</v>
      </c>
      <c r="R12" s="8" t="e">
        <f t="shared" si="5"/>
        <v>#REF!</v>
      </c>
      <c r="S12" s="8" t="e">
        <f>VLOOKUP(#REF!,[1]nhập!$D$6:$AK$156,44,0)</f>
        <v>#REF!</v>
      </c>
      <c r="T12" s="9">
        <f>[1]CTY!AF13+[1]HCNS!T13+[1]KD!T13+[1]KT!T13+[1]XDV!T13+[1]XNK!T13</f>
        <v>0</v>
      </c>
      <c r="U12" s="8" t="e">
        <f t="shared" si="6"/>
        <v>#REF!</v>
      </c>
    </row>
    <row r="13" spans="1:21" s="8" customFormat="1" ht="23.25" customHeight="1" x14ac:dyDescent="0.2">
      <c r="A13" s="10">
        <f>'[1]DANH MỤC'!A12</f>
        <v>10</v>
      </c>
      <c r="B13" s="11" t="str">
        <f>'[1]DANH MỤC'!B12</f>
        <v>Băng keo 2 mặt 1,2cm</v>
      </c>
      <c r="C13" s="10" t="str">
        <f>'[1]DANH MỤC'!C12</f>
        <v>Cuộn</v>
      </c>
      <c r="D13" s="6"/>
      <c r="E13" s="6"/>
      <c r="F13" s="6" t="e">
        <f>#REF!</f>
        <v>#REF!</v>
      </c>
      <c r="G13" s="7" t="e">
        <f>VLOOKUP(#REF!,[1]nhập!$A$6:$U$158,28,0)</f>
        <v>#REF!</v>
      </c>
      <c r="H13" s="6">
        <f>[1]CTY!T14+[1]HCNS!N14+[1]KD!N14+[1]KT!N14+[1]XDV!N14+[1]XNK!N14</f>
        <v>0</v>
      </c>
      <c r="I13" s="6" t="e">
        <f t="shared" si="0"/>
        <v>#REF!</v>
      </c>
      <c r="J13" s="8" t="e">
        <f t="shared" si="1"/>
        <v>#REF!</v>
      </c>
      <c r="K13" s="8" t="e">
        <f>VLOOKUP(#REF!,[1]nhập!D15:AD164,36,0)</f>
        <v>#REF!</v>
      </c>
      <c r="L13" s="9">
        <f>[1]CTY!U14+[1]HCNS!O14+[1]KD!O14+[1]KT!O14+[1]XDV!O14+[1]XNK!O14</f>
        <v>0</v>
      </c>
      <c r="M13" s="8" t="e">
        <f t="shared" si="2"/>
        <v>#REF!</v>
      </c>
      <c r="N13" s="8" t="e">
        <f t="shared" si="3"/>
        <v>#REF!</v>
      </c>
      <c r="O13" s="8" t="e">
        <f>VLOOKUP(#REF!,[1]nhập!$D$6:$AK$156,44,0)</f>
        <v>#REF!</v>
      </c>
      <c r="P13" s="9">
        <f>[1]CTY!V14+[1]HCNS!P14+[1]KD!P14+[1]KT!P14+[1]XDV!P14+[1]XNK!P14</f>
        <v>0</v>
      </c>
      <c r="Q13" s="8" t="e">
        <f t="shared" si="4"/>
        <v>#REF!</v>
      </c>
      <c r="R13" s="8" t="e">
        <f t="shared" si="5"/>
        <v>#REF!</v>
      </c>
      <c r="S13" s="8" t="e">
        <f>VLOOKUP(#REF!,[1]nhập!$D$6:$AK$156,44,0)</f>
        <v>#REF!</v>
      </c>
      <c r="T13" s="9">
        <f>[1]CTY!AF14+[1]HCNS!T14+[1]KD!T14+[1]KT!T14+[1]XDV!T14+[1]XNK!T14</f>
        <v>0</v>
      </c>
      <c r="U13" s="8" t="e">
        <f t="shared" si="6"/>
        <v>#REF!</v>
      </c>
    </row>
    <row r="14" spans="1:21" s="8" customFormat="1" ht="23.25" customHeight="1" x14ac:dyDescent="0.2">
      <c r="A14" s="10">
        <f>'[1]DANH MỤC'!A13</f>
        <v>11</v>
      </c>
      <c r="B14" s="11" t="str">
        <f>'[1]DANH MỤC'!B13</f>
        <v>Băng keo giấy 2,3cm</v>
      </c>
      <c r="C14" s="10" t="str">
        <f>'[1]DANH MỤC'!C13</f>
        <v>Cuộn</v>
      </c>
      <c r="D14" s="6"/>
      <c r="E14" s="6"/>
      <c r="F14" s="6" t="e">
        <f>#REF!</f>
        <v>#REF!</v>
      </c>
      <c r="G14" s="7" t="e">
        <f>VLOOKUP(#REF!,[1]nhập!$A$6:$U$158,28,0)</f>
        <v>#REF!</v>
      </c>
      <c r="H14" s="6">
        <f>[1]CTY!T15+[1]HCNS!N15+[1]KD!N15+[1]KT!N15+[1]XDV!N15+[1]XNK!N15</f>
        <v>0</v>
      </c>
      <c r="I14" s="6" t="e">
        <f t="shared" si="0"/>
        <v>#REF!</v>
      </c>
      <c r="J14" s="8" t="e">
        <f t="shared" si="1"/>
        <v>#REF!</v>
      </c>
      <c r="K14" s="8" t="e">
        <f>VLOOKUP(#REF!,[1]nhập!D16:AD165,36,0)</f>
        <v>#REF!</v>
      </c>
      <c r="L14" s="9">
        <f>[1]CTY!U15+[1]HCNS!O15+[1]KD!O15+[1]KT!O15+[1]XDV!O15+[1]XNK!O15</f>
        <v>0</v>
      </c>
      <c r="M14" s="8" t="e">
        <f t="shared" si="2"/>
        <v>#REF!</v>
      </c>
      <c r="N14" s="8" t="e">
        <f t="shared" si="3"/>
        <v>#REF!</v>
      </c>
      <c r="O14" s="8" t="e">
        <f>VLOOKUP(#REF!,[1]nhập!$D$6:$AK$156,44,0)</f>
        <v>#REF!</v>
      </c>
      <c r="P14" s="9">
        <f>[1]CTY!V15+[1]HCNS!P15+[1]KD!P15+[1]KT!P15+[1]XDV!P15+[1]XNK!P15</f>
        <v>0</v>
      </c>
      <c r="Q14" s="8" t="e">
        <f t="shared" si="4"/>
        <v>#REF!</v>
      </c>
      <c r="R14" s="8" t="e">
        <f t="shared" si="5"/>
        <v>#REF!</v>
      </c>
      <c r="S14" s="8" t="e">
        <f>VLOOKUP(#REF!,[1]nhập!$D$6:$AK$156,44,0)</f>
        <v>#REF!</v>
      </c>
      <c r="T14" s="9">
        <f>[1]CTY!AF15+[1]HCNS!T15+[1]KD!T15+[1]KT!T15+[1]XDV!T15+[1]XNK!T15</f>
        <v>0</v>
      </c>
      <c r="U14" s="8" t="e">
        <f t="shared" si="6"/>
        <v>#REF!</v>
      </c>
    </row>
    <row r="15" spans="1:21" s="8" customFormat="1" ht="23.25" customHeight="1" x14ac:dyDescent="0.2">
      <c r="A15" s="10">
        <f>'[1]DANH MỤC'!A14</f>
        <v>12</v>
      </c>
      <c r="B15" s="11" t="str">
        <f>'[1]DANH MỤC'!B14</f>
        <v xml:space="preserve">Băng keo trong nhỏ </v>
      </c>
      <c r="C15" s="10" t="str">
        <f>'[1]DANH MỤC'!C14</f>
        <v>Cuộn</v>
      </c>
      <c r="D15" s="6"/>
      <c r="E15" s="6"/>
      <c r="F15" s="6" t="e">
        <f>#REF!</f>
        <v>#REF!</v>
      </c>
      <c r="G15" s="7" t="e">
        <f>VLOOKUP(#REF!,[1]nhập!$A$6:$U$158,28,0)</f>
        <v>#REF!</v>
      </c>
      <c r="H15" s="6">
        <f>[1]CTY!T16+[1]HCNS!N16+[1]KD!N16+[1]KT!N16+[1]XDV!N16+[1]XNK!N16</f>
        <v>0</v>
      </c>
      <c r="I15" s="6" t="e">
        <f t="shared" si="0"/>
        <v>#REF!</v>
      </c>
      <c r="J15" s="8" t="e">
        <f t="shared" si="1"/>
        <v>#REF!</v>
      </c>
      <c r="K15" s="8" t="e">
        <f>VLOOKUP(#REF!,[1]nhập!D17:AD166,36,0)</f>
        <v>#REF!</v>
      </c>
      <c r="L15" s="9">
        <f>[1]CTY!U16+[1]HCNS!O16+[1]KD!O16+[1]KT!O16+[1]XDV!O16+[1]XNK!O16</f>
        <v>0</v>
      </c>
      <c r="M15" s="8" t="e">
        <f t="shared" si="2"/>
        <v>#REF!</v>
      </c>
      <c r="N15" s="8" t="e">
        <f t="shared" si="3"/>
        <v>#REF!</v>
      </c>
      <c r="O15" s="8" t="e">
        <f>VLOOKUP(#REF!,[1]nhập!$D$6:$AK$156,44,0)</f>
        <v>#REF!</v>
      </c>
      <c r="P15" s="9">
        <f>[1]CTY!V16+[1]HCNS!P16+[1]KD!P16+[1]KT!P16+[1]XDV!P16+[1]XNK!P16</f>
        <v>0</v>
      </c>
      <c r="Q15" s="8" t="e">
        <f t="shared" si="4"/>
        <v>#REF!</v>
      </c>
      <c r="R15" s="8" t="e">
        <f t="shared" si="5"/>
        <v>#REF!</v>
      </c>
      <c r="S15" s="8" t="e">
        <f>VLOOKUP(#REF!,[1]nhập!$D$6:$AK$156,44,0)</f>
        <v>#REF!</v>
      </c>
      <c r="T15" s="9">
        <f>[1]CTY!AF16+[1]HCNS!T16+[1]KD!T16+[1]KT!T16+[1]XDV!T16+[1]XNK!T16</f>
        <v>0</v>
      </c>
      <c r="U15" s="8" t="e">
        <f t="shared" si="6"/>
        <v>#REF!</v>
      </c>
    </row>
    <row r="16" spans="1:21" s="8" customFormat="1" ht="23.25" customHeight="1" x14ac:dyDescent="0.2">
      <c r="A16" s="10">
        <f>'[1]DANH MỤC'!A15</f>
        <v>13</v>
      </c>
      <c r="B16" s="11" t="str">
        <f>'[1]DANH MỤC'!B15</f>
        <v xml:space="preserve">Băng keo trong lớn </v>
      </c>
      <c r="C16" s="10" t="str">
        <f>'[1]DANH MỤC'!C15</f>
        <v>Cuộn</v>
      </c>
      <c r="D16" s="6"/>
      <c r="E16" s="6"/>
      <c r="F16" s="6" t="e">
        <f>#REF!</f>
        <v>#REF!</v>
      </c>
      <c r="G16" s="7" t="e">
        <f>VLOOKUP(#REF!,[1]nhập!$A$6:$U$158,28,0)</f>
        <v>#REF!</v>
      </c>
      <c r="H16" s="6">
        <f>[1]CTY!T17+[1]HCNS!N17+[1]KD!N17+[1]KT!N17+[1]XDV!N17+[1]XNK!N17</f>
        <v>0</v>
      </c>
      <c r="I16" s="6" t="e">
        <f t="shared" si="0"/>
        <v>#REF!</v>
      </c>
      <c r="J16" s="8" t="e">
        <f t="shared" si="1"/>
        <v>#REF!</v>
      </c>
      <c r="K16" s="8" t="e">
        <f>VLOOKUP(#REF!,[1]nhập!D18:AD167,36,0)</f>
        <v>#REF!</v>
      </c>
      <c r="L16" s="9">
        <f>[1]CTY!U17+[1]HCNS!O17+[1]KD!O17+[1]KT!O17+[1]XDV!O17+[1]XNK!O17</f>
        <v>0</v>
      </c>
      <c r="M16" s="8" t="e">
        <f t="shared" si="2"/>
        <v>#REF!</v>
      </c>
      <c r="N16" s="8" t="e">
        <f t="shared" si="3"/>
        <v>#REF!</v>
      </c>
      <c r="O16" s="8" t="e">
        <f>VLOOKUP(#REF!,[1]nhập!$D$6:$AK$156,44,0)</f>
        <v>#REF!</v>
      </c>
      <c r="P16" s="9">
        <f>[1]CTY!V17+[1]HCNS!P17+[1]KD!P17+[1]KT!P17+[1]XDV!P17+[1]XNK!P17</f>
        <v>0</v>
      </c>
      <c r="Q16" s="8" t="e">
        <f t="shared" si="4"/>
        <v>#REF!</v>
      </c>
      <c r="R16" s="8" t="e">
        <f t="shared" si="5"/>
        <v>#REF!</v>
      </c>
      <c r="S16" s="8" t="e">
        <f>VLOOKUP(#REF!,[1]nhập!$D$6:$AK$156,44,0)</f>
        <v>#REF!</v>
      </c>
      <c r="T16" s="9">
        <f>[1]CTY!AF17+[1]HCNS!T17+[1]KD!T17+[1]KT!T17+[1]XDV!T17+[1]XNK!T17</f>
        <v>0</v>
      </c>
      <c r="U16" s="8" t="e">
        <f t="shared" si="6"/>
        <v>#REF!</v>
      </c>
    </row>
    <row r="17" spans="1:21" s="8" customFormat="1" ht="23.25" customHeight="1" x14ac:dyDescent="0.2">
      <c r="A17" s="10">
        <f>'[1]DANH MỤC'!A16</f>
        <v>14</v>
      </c>
      <c r="B17" s="11" t="str">
        <f>'[1]DANH MỤC'!B16</f>
        <v>Ribbon LQ300 (Việt Trân)</v>
      </c>
      <c r="C17" s="10" t="str">
        <f>'[1]DANH MỤC'!C16</f>
        <v>Cái</v>
      </c>
      <c r="D17" s="6"/>
      <c r="E17" s="6"/>
      <c r="F17" s="6" t="e">
        <f>#REF!</f>
        <v>#REF!</v>
      </c>
      <c r="G17" s="7" t="e">
        <f>VLOOKUP(#REF!,[1]nhập!$A$6:$U$158,28,0)</f>
        <v>#REF!</v>
      </c>
      <c r="H17" s="6">
        <f>[1]CTY!T18+[1]HCNS!N18+[1]KD!N18+[1]KT!N18+[1]XDV!N18+[1]XNK!N18</f>
        <v>0</v>
      </c>
      <c r="I17" s="6" t="e">
        <f t="shared" si="0"/>
        <v>#REF!</v>
      </c>
      <c r="J17" s="8" t="e">
        <f t="shared" si="1"/>
        <v>#REF!</v>
      </c>
      <c r="K17" s="8" t="e">
        <f>VLOOKUP(#REF!,[1]nhập!D19:AD168,36,0)</f>
        <v>#REF!</v>
      </c>
      <c r="L17" s="9">
        <f>[1]CTY!U18+[1]HCNS!O18+[1]KD!O18+[1]KT!O18+[1]XDV!O18+[1]XNK!O18</f>
        <v>0</v>
      </c>
      <c r="M17" s="8" t="e">
        <f t="shared" si="2"/>
        <v>#REF!</v>
      </c>
      <c r="N17" s="8" t="e">
        <f t="shared" si="3"/>
        <v>#REF!</v>
      </c>
      <c r="O17" s="8" t="e">
        <f>VLOOKUP(#REF!,[1]nhập!$D$6:$AK$156,44,0)</f>
        <v>#REF!</v>
      </c>
      <c r="P17" s="9">
        <f>[1]CTY!V18+[1]HCNS!P18+[1]KD!P18+[1]KT!P18+[1]XDV!P18+[1]XNK!P18</f>
        <v>0</v>
      </c>
      <c r="Q17" s="8" t="e">
        <f t="shared" si="4"/>
        <v>#REF!</v>
      </c>
      <c r="R17" s="8" t="e">
        <f t="shared" si="5"/>
        <v>#REF!</v>
      </c>
      <c r="S17" s="8" t="e">
        <f>VLOOKUP(#REF!,[1]nhập!$D$6:$AK$156,44,0)</f>
        <v>#REF!</v>
      </c>
      <c r="T17" s="9">
        <f>[1]CTY!AF18+[1]HCNS!T18+[1]KD!T18+[1]KT!T18+[1]XDV!T18+[1]XNK!T18</f>
        <v>0</v>
      </c>
      <c r="U17" s="8" t="e">
        <f t="shared" si="6"/>
        <v>#REF!</v>
      </c>
    </row>
    <row r="18" spans="1:21" s="8" customFormat="1" ht="23.25" customHeight="1" x14ac:dyDescent="0.2">
      <c r="A18" s="10">
        <f>'[1]DANH MỤC'!A17</f>
        <v>15</v>
      </c>
      <c r="B18" s="11" t="str">
        <f>'[1]DANH MỤC'!B17</f>
        <v>Ribbon LQ310 Fullmark</v>
      </c>
      <c r="C18" s="10" t="str">
        <f>'[1]DANH MỤC'!C17</f>
        <v>Cái</v>
      </c>
      <c r="D18" s="6"/>
      <c r="E18" s="6"/>
      <c r="F18" s="6" t="e">
        <f>#REF!</f>
        <v>#REF!</v>
      </c>
      <c r="G18" s="7" t="e">
        <f>VLOOKUP(#REF!,[1]nhập!$A$6:$U$158,28,0)</f>
        <v>#REF!</v>
      </c>
      <c r="H18" s="6">
        <f>[1]CTY!T19+[1]HCNS!N19+[1]KD!N19+[1]KT!N19+[1]XDV!N19+[1]XNK!N19</f>
        <v>0</v>
      </c>
      <c r="I18" s="6" t="e">
        <f t="shared" si="0"/>
        <v>#REF!</v>
      </c>
      <c r="J18" s="8" t="e">
        <f t="shared" si="1"/>
        <v>#REF!</v>
      </c>
      <c r="K18" s="8" t="e">
        <f>VLOOKUP(#REF!,[1]nhập!D20:AD169,36,0)</f>
        <v>#REF!</v>
      </c>
      <c r="L18" s="9">
        <f>[1]CTY!U19+[1]HCNS!O19+[1]KD!O19+[1]KT!O19+[1]XDV!O19+[1]XNK!O19</f>
        <v>0</v>
      </c>
      <c r="M18" s="8" t="e">
        <f t="shared" si="2"/>
        <v>#REF!</v>
      </c>
      <c r="N18" s="8" t="e">
        <f t="shared" si="3"/>
        <v>#REF!</v>
      </c>
      <c r="O18" s="8" t="e">
        <f>VLOOKUP(#REF!,[1]nhập!$D$6:$AK$156,44,0)</f>
        <v>#REF!</v>
      </c>
      <c r="P18" s="9">
        <f>[1]CTY!V19+[1]HCNS!P19+[1]KD!P19+[1]KT!P19+[1]XDV!P19+[1]XNK!P19</f>
        <v>0</v>
      </c>
      <c r="Q18" s="8" t="e">
        <f t="shared" si="4"/>
        <v>#REF!</v>
      </c>
      <c r="R18" s="8" t="e">
        <f t="shared" si="5"/>
        <v>#REF!</v>
      </c>
      <c r="S18" s="8" t="e">
        <f>VLOOKUP(#REF!,[1]nhập!$D$6:$AK$156,44,0)</f>
        <v>#REF!</v>
      </c>
      <c r="T18" s="9">
        <f>[1]CTY!AF19+[1]HCNS!T19+[1]KD!T19+[1]KT!T19+[1]XDV!T19+[1]XNK!T19</f>
        <v>0</v>
      </c>
      <c r="U18" s="8" t="e">
        <f t="shared" si="6"/>
        <v>#REF!</v>
      </c>
    </row>
    <row r="19" spans="1:21" s="8" customFormat="1" ht="23.25" customHeight="1" x14ac:dyDescent="0.2">
      <c r="A19" s="10">
        <f>'[1]DANH MỤC'!A18</f>
        <v>16</v>
      </c>
      <c r="B19" s="11" t="str">
        <f>'[1]DANH MỤC'!B18</f>
        <v>Nẹp giấy Unicorn No 968</v>
      </c>
      <c r="C19" s="10" t="str">
        <f>'[1]DANH MỤC'!C18</f>
        <v>Cái</v>
      </c>
      <c r="D19" s="6"/>
      <c r="E19" s="6"/>
      <c r="F19" s="6" t="e">
        <f>#REF!</f>
        <v>#REF!</v>
      </c>
      <c r="G19" s="7" t="e">
        <f>VLOOKUP(#REF!,[1]nhập!$A$6:$U$158,28,0)</f>
        <v>#REF!</v>
      </c>
      <c r="H19" s="6">
        <f>[1]CTY!T20+[1]HCNS!N20+[1]KD!N20+[1]KT!N20+[1]XDV!N20+[1]XNK!N20</f>
        <v>0</v>
      </c>
      <c r="I19" s="6" t="e">
        <f t="shared" si="0"/>
        <v>#REF!</v>
      </c>
      <c r="J19" s="8" t="e">
        <f t="shared" si="1"/>
        <v>#REF!</v>
      </c>
      <c r="K19" s="8" t="e">
        <f>VLOOKUP(#REF!,[1]nhập!D21:AD170,36,0)</f>
        <v>#REF!</v>
      </c>
      <c r="L19" s="9">
        <f>[1]CTY!U20+[1]HCNS!O20+[1]KD!O20+[1]KT!O20+[1]XDV!O20+[1]XNK!O20</f>
        <v>0</v>
      </c>
      <c r="M19" s="8" t="e">
        <f t="shared" si="2"/>
        <v>#REF!</v>
      </c>
      <c r="N19" s="8" t="e">
        <f t="shared" si="3"/>
        <v>#REF!</v>
      </c>
      <c r="O19" s="8" t="e">
        <f>VLOOKUP(#REF!,[1]nhập!$D$6:$AK$156,44,0)</f>
        <v>#REF!</v>
      </c>
      <c r="P19" s="9">
        <f>[1]CTY!V20+[1]HCNS!P20+[1]KD!P20+[1]KT!P20+[1]XDV!P20+[1]XNK!P20</f>
        <v>0</v>
      </c>
      <c r="Q19" s="8" t="e">
        <f t="shared" si="4"/>
        <v>#REF!</v>
      </c>
      <c r="R19" s="8" t="e">
        <f t="shared" si="5"/>
        <v>#REF!</v>
      </c>
      <c r="S19" s="8" t="e">
        <f>VLOOKUP(#REF!,[1]nhập!$D$6:$AK$156,44,0)</f>
        <v>#REF!</v>
      </c>
      <c r="T19" s="9">
        <f>[1]CTY!AF20+[1]HCNS!T20+[1]KD!T20+[1]KT!T20+[1]XDV!T20+[1]XNK!T20</f>
        <v>0</v>
      </c>
      <c r="U19" s="8" t="e">
        <f t="shared" si="6"/>
        <v>#REF!</v>
      </c>
    </row>
    <row r="20" spans="1:21" s="8" customFormat="1" ht="23.25" customHeight="1" x14ac:dyDescent="0.2">
      <c r="A20" s="10">
        <f>'[1]DANH MỤC'!A19</f>
        <v>17</v>
      </c>
      <c r="B20" s="11" t="str">
        <f>'[1]DANH MỤC'!B19</f>
        <v>Nẹp inox No 0946</v>
      </c>
      <c r="C20" s="10" t="str">
        <f>'[1]DANH MỤC'!C19</f>
        <v>Cái</v>
      </c>
      <c r="D20" s="6"/>
      <c r="E20" s="6"/>
      <c r="F20" s="6" t="e">
        <f>#REF!</f>
        <v>#REF!</v>
      </c>
      <c r="G20" s="7" t="e">
        <f>VLOOKUP(#REF!,[1]nhập!$A$6:$U$158,28,0)</f>
        <v>#REF!</v>
      </c>
      <c r="H20" s="6">
        <f>[1]CTY!T21+[1]HCNS!N21+[1]KD!N21+[1]KT!N21+[1]XDV!N21+[1]XNK!N21</f>
        <v>0</v>
      </c>
      <c r="I20" s="6" t="e">
        <f t="shared" si="0"/>
        <v>#REF!</v>
      </c>
      <c r="J20" s="8" t="e">
        <f t="shared" si="1"/>
        <v>#REF!</v>
      </c>
      <c r="K20" s="8" t="e">
        <f>VLOOKUP(#REF!,[1]nhập!D22:AD171,36,0)</f>
        <v>#REF!</v>
      </c>
      <c r="L20" s="9">
        <f>[1]CTY!U21+[1]HCNS!O21+[1]KD!O21+[1]KT!O21+[1]XDV!O21+[1]XNK!O21</f>
        <v>0</v>
      </c>
      <c r="M20" s="8" t="e">
        <f t="shared" si="2"/>
        <v>#REF!</v>
      </c>
      <c r="N20" s="8" t="e">
        <f t="shared" si="3"/>
        <v>#REF!</v>
      </c>
      <c r="O20" s="8" t="e">
        <f>VLOOKUP(#REF!,[1]nhập!$D$6:$AK$156,44,0)</f>
        <v>#REF!</v>
      </c>
      <c r="P20" s="9">
        <f>[1]CTY!V21+[1]HCNS!P21+[1]KD!P21+[1]KT!P21+[1]XDV!P21+[1]XNK!P21</f>
        <v>0</v>
      </c>
      <c r="Q20" s="8" t="e">
        <f t="shared" si="4"/>
        <v>#REF!</v>
      </c>
      <c r="R20" s="8" t="e">
        <f t="shared" si="5"/>
        <v>#REF!</v>
      </c>
      <c r="S20" s="8" t="e">
        <f>VLOOKUP(#REF!,[1]nhập!$D$6:$AK$156,44,0)</f>
        <v>#REF!</v>
      </c>
      <c r="T20" s="9">
        <f>[1]CTY!AF21+[1]HCNS!T21+[1]KD!T21+[1]KT!T21+[1]XDV!T21+[1]XNK!T21</f>
        <v>0</v>
      </c>
      <c r="U20" s="8" t="e">
        <f t="shared" si="6"/>
        <v>#REF!</v>
      </c>
    </row>
    <row r="21" spans="1:21" s="8" customFormat="1" ht="23.25" customHeight="1" x14ac:dyDescent="0.2">
      <c r="A21" s="10">
        <f>'[1]DANH MỤC'!A20</f>
        <v>18</v>
      </c>
      <c r="B21" s="11" t="str">
        <f>'[1]DANH MỤC'!B20</f>
        <v xml:space="preserve">Xóa kéo </v>
      </c>
      <c r="C21" s="10" t="str">
        <f>'[1]DANH MỤC'!C20</f>
        <v xml:space="preserve">Cây </v>
      </c>
      <c r="D21" s="6"/>
      <c r="E21" s="6"/>
      <c r="F21" s="6" t="e">
        <f>#REF!</f>
        <v>#REF!</v>
      </c>
      <c r="G21" s="7" t="e">
        <f>VLOOKUP(#REF!,[1]nhập!$A$6:$U$158,28,0)</f>
        <v>#REF!</v>
      </c>
      <c r="H21" s="6">
        <f>[1]CTY!T22+[1]HCNS!N22+[1]KD!N22+[1]KT!N22+[1]XDV!N22+[1]XNK!N22</f>
        <v>0</v>
      </c>
      <c r="I21" s="6" t="e">
        <f t="shared" si="0"/>
        <v>#REF!</v>
      </c>
      <c r="J21" s="8" t="e">
        <f t="shared" si="1"/>
        <v>#REF!</v>
      </c>
      <c r="K21" s="8" t="e">
        <f>VLOOKUP(#REF!,[1]nhập!D23:AD172,36,0)</f>
        <v>#REF!</v>
      </c>
      <c r="L21" s="9">
        <f>[1]CTY!U22+[1]HCNS!O22+[1]KD!O22+[1]KT!O22+[1]XDV!O22+[1]XNK!O22</f>
        <v>0</v>
      </c>
      <c r="M21" s="8" t="e">
        <f t="shared" si="2"/>
        <v>#REF!</v>
      </c>
      <c r="N21" s="8" t="e">
        <f t="shared" si="3"/>
        <v>#REF!</v>
      </c>
      <c r="O21" s="8" t="e">
        <f>VLOOKUP(#REF!,[1]nhập!$D$6:$AK$156,44,0)</f>
        <v>#REF!</v>
      </c>
      <c r="P21" s="9">
        <f>[1]CTY!V22+[1]HCNS!P22+[1]KD!P22+[1]KT!P22+[1]XDV!P22+[1]XNK!P22</f>
        <v>0</v>
      </c>
      <c r="Q21" s="8" t="e">
        <f t="shared" si="4"/>
        <v>#REF!</v>
      </c>
      <c r="R21" s="8" t="e">
        <f t="shared" si="5"/>
        <v>#REF!</v>
      </c>
      <c r="S21" s="8" t="e">
        <f>VLOOKUP(#REF!,[1]nhập!$D$6:$AK$156,44,0)</f>
        <v>#REF!</v>
      </c>
      <c r="T21" s="9">
        <f>[1]CTY!AF22+[1]HCNS!T22+[1]KD!T22+[1]KT!T22+[1]XDV!T22+[1]XNK!T22</f>
        <v>0</v>
      </c>
      <c r="U21" s="8" t="e">
        <f t="shared" si="6"/>
        <v>#REF!</v>
      </c>
    </row>
    <row r="22" spans="1:21" s="8" customFormat="1" ht="23.25" customHeight="1" x14ac:dyDescent="0.2">
      <c r="A22" s="10">
        <f>'[1]DANH MỤC'!A21</f>
        <v>19</v>
      </c>
      <c r="B22" s="11" t="str">
        <f>'[1]DANH MỤC'!B21</f>
        <v>Ruột xóa Plus 105 T</v>
      </c>
      <c r="C22" s="10" t="str">
        <f>'[1]DANH MỤC'!C21</f>
        <v xml:space="preserve">Cây </v>
      </c>
      <c r="D22" s="6"/>
      <c r="E22" s="6"/>
      <c r="F22" s="6" t="e">
        <f>#REF!</f>
        <v>#REF!</v>
      </c>
      <c r="G22" s="7" t="e">
        <f>VLOOKUP(#REF!,[1]nhập!$A$6:$U$158,28,0)</f>
        <v>#REF!</v>
      </c>
      <c r="H22" s="6">
        <f>[1]CTY!T23+[1]HCNS!N23+[1]KD!N23+[1]KT!N23+[1]XDV!N23+[1]XNK!N23</f>
        <v>0</v>
      </c>
      <c r="I22" s="6" t="e">
        <f t="shared" si="0"/>
        <v>#REF!</v>
      </c>
      <c r="J22" s="8" t="e">
        <f t="shared" si="1"/>
        <v>#REF!</v>
      </c>
      <c r="K22" s="8" t="e">
        <f>VLOOKUP(#REF!,[1]nhập!D24:AD173,36,0)</f>
        <v>#REF!</v>
      </c>
      <c r="L22" s="9">
        <f>[1]CTY!U23+[1]HCNS!O23+[1]KD!O23+[1]KT!O23+[1]XDV!O23+[1]XNK!O23</f>
        <v>0</v>
      </c>
      <c r="M22" s="8" t="e">
        <f t="shared" si="2"/>
        <v>#REF!</v>
      </c>
      <c r="N22" s="8" t="e">
        <f t="shared" si="3"/>
        <v>#REF!</v>
      </c>
      <c r="O22" s="8" t="e">
        <f>VLOOKUP(#REF!,[1]nhập!$D$6:$AK$156,44,0)</f>
        <v>#REF!</v>
      </c>
      <c r="P22" s="9">
        <f>[1]CTY!V23+[1]HCNS!P23+[1]KD!P23+[1]KT!P23+[1]XDV!P23+[1]XNK!P23</f>
        <v>0</v>
      </c>
      <c r="Q22" s="8" t="e">
        <f t="shared" si="4"/>
        <v>#REF!</v>
      </c>
      <c r="R22" s="8" t="e">
        <f t="shared" si="5"/>
        <v>#REF!</v>
      </c>
      <c r="S22" s="8" t="e">
        <f>VLOOKUP(#REF!,[1]nhập!$D$6:$AK$156,44,0)</f>
        <v>#REF!</v>
      </c>
      <c r="T22" s="9">
        <f>[1]CTY!AF23+[1]HCNS!T23+[1]KD!T23+[1]KT!T23+[1]XDV!T23+[1]XNK!T23</f>
        <v>0</v>
      </c>
      <c r="U22" s="8" t="e">
        <f t="shared" si="6"/>
        <v>#REF!</v>
      </c>
    </row>
    <row r="23" spans="1:21" s="8" customFormat="1" ht="23.25" customHeight="1" x14ac:dyDescent="0.2">
      <c r="A23" s="10">
        <f>'[1]DANH MỤC'!A22</f>
        <v>20</v>
      </c>
      <c r="B23" s="11" t="str">
        <f>'[1]DANH MỤC'!B22</f>
        <v>Bút xóa nước CP - 02</v>
      </c>
      <c r="C23" s="10" t="str">
        <f>'[1]DANH MỤC'!C22</f>
        <v xml:space="preserve">Cây </v>
      </c>
      <c r="D23" s="6"/>
      <c r="E23" s="6"/>
      <c r="F23" s="6" t="e">
        <f>#REF!</f>
        <v>#REF!</v>
      </c>
      <c r="G23" s="7" t="e">
        <f>VLOOKUP(#REF!,[1]nhập!$A$6:$U$158,28,0)</f>
        <v>#REF!</v>
      </c>
      <c r="H23" s="6">
        <f>[1]CTY!T24+[1]HCNS!N24+[1]KD!N24+[1]KT!N24+[1]XDV!N24+[1]XNK!N24</f>
        <v>0</v>
      </c>
      <c r="I23" s="6" t="e">
        <f t="shared" si="0"/>
        <v>#REF!</v>
      </c>
      <c r="J23" s="8" t="e">
        <f t="shared" si="1"/>
        <v>#REF!</v>
      </c>
      <c r="K23" s="8" t="e">
        <f>VLOOKUP(#REF!,[1]nhập!D25:AD174,36,0)</f>
        <v>#REF!</v>
      </c>
      <c r="L23" s="9">
        <f>[1]CTY!U24+[1]HCNS!O24+[1]KD!O24+[1]KT!O24+[1]XDV!O24+[1]XNK!O24</f>
        <v>0</v>
      </c>
      <c r="M23" s="8" t="e">
        <f t="shared" si="2"/>
        <v>#REF!</v>
      </c>
      <c r="N23" s="8" t="e">
        <f t="shared" si="3"/>
        <v>#REF!</v>
      </c>
      <c r="O23" s="8" t="e">
        <f>VLOOKUP(#REF!,[1]nhập!$D$6:$AK$156,44,0)</f>
        <v>#REF!</v>
      </c>
      <c r="P23" s="9">
        <f>[1]CTY!V24+[1]HCNS!P24+[1]KD!P24+[1]KT!P24+[1]XDV!P24+[1]XNK!P24</f>
        <v>0</v>
      </c>
      <c r="Q23" s="8" t="e">
        <f t="shared" si="4"/>
        <v>#REF!</v>
      </c>
      <c r="R23" s="8" t="e">
        <f t="shared" si="5"/>
        <v>#REF!</v>
      </c>
      <c r="S23" s="8" t="e">
        <f>VLOOKUP(#REF!,[1]nhập!$D$6:$AK$156,44,0)</f>
        <v>#REF!</v>
      </c>
      <c r="T23" s="9">
        <f>[1]CTY!AF24+[1]HCNS!T24+[1]KD!T24+[1]KT!T24+[1]XDV!T24+[1]XNK!T24</f>
        <v>0</v>
      </c>
      <c r="U23" s="8" t="e">
        <f t="shared" si="6"/>
        <v>#REF!</v>
      </c>
    </row>
    <row r="24" spans="1:21" s="8" customFormat="1" ht="23.25" customHeight="1" x14ac:dyDescent="0.2">
      <c r="A24" s="10">
        <f>'[1]DANH MỤC'!A23</f>
        <v>21</v>
      </c>
      <c r="B24" s="11" t="str">
        <f>'[1]DANH MỤC'!B23</f>
        <v xml:space="preserve">Kéo văn phòng </v>
      </c>
      <c r="C24" s="10" t="str">
        <f>'[1]DANH MỤC'!C23</f>
        <v xml:space="preserve">Cây </v>
      </c>
      <c r="D24" s="6"/>
      <c r="E24" s="6"/>
      <c r="F24" s="6" t="e">
        <f>#REF!</f>
        <v>#REF!</v>
      </c>
      <c r="G24" s="7" t="e">
        <f>VLOOKUP(#REF!,[1]nhập!$A$6:$U$158,28,0)</f>
        <v>#REF!</v>
      </c>
      <c r="H24" s="6">
        <f>[1]CTY!T25+[1]HCNS!N25+[1]KD!N25+[1]KT!N25+[1]XDV!N25+[1]XNK!N25</f>
        <v>0</v>
      </c>
      <c r="I24" s="6" t="e">
        <f t="shared" si="0"/>
        <v>#REF!</v>
      </c>
      <c r="J24" s="8" t="e">
        <f t="shared" si="1"/>
        <v>#REF!</v>
      </c>
      <c r="K24" s="8" t="e">
        <f>VLOOKUP(#REF!,[1]nhập!D26:AD175,36,0)</f>
        <v>#REF!</v>
      </c>
      <c r="L24" s="9">
        <f>[1]CTY!U25+[1]HCNS!O25+[1]KD!O25+[1]KT!O25+[1]XDV!O25+[1]XNK!O25</f>
        <v>0</v>
      </c>
      <c r="M24" s="8" t="e">
        <f t="shared" si="2"/>
        <v>#REF!</v>
      </c>
      <c r="N24" s="8" t="e">
        <f t="shared" si="3"/>
        <v>#REF!</v>
      </c>
      <c r="O24" s="8" t="e">
        <f>VLOOKUP(#REF!,[1]nhập!$D$6:$AK$156,44,0)</f>
        <v>#REF!</v>
      </c>
      <c r="P24" s="9">
        <f>[1]CTY!V25+[1]HCNS!P25+[1]KD!P25+[1]KT!P25+[1]XDV!P25+[1]XNK!P25</f>
        <v>0</v>
      </c>
      <c r="Q24" s="8" t="e">
        <f t="shared" si="4"/>
        <v>#REF!</v>
      </c>
      <c r="R24" s="8" t="e">
        <f t="shared" si="5"/>
        <v>#REF!</v>
      </c>
      <c r="S24" s="8" t="e">
        <f>VLOOKUP(#REF!,[1]nhập!$D$6:$AK$156,44,0)</f>
        <v>#REF!</v>
      </c>
      <c r="T24" s="9">
        <f>[1]CTY!AF25+[1]HCNS!T25+[1]KD!T25+[1]KT!T25+[1]XDV!T25+[1]XNK!T25</f>
        <v>0</v>
      </c>
      <c r="U24" s="8" t="e">
        <f t="shared" si="6"/>
        <v>#REF!</v>
      </c>
    </row>
    <row r="25" spans="1:21" s="8" customFormat="1" ht="23.25" customHeight="1" x14ac:dyDescent="0.2">
      <c r="A25" s="10">
        <f>'[1]DANH MỤC'!A24</f>
        <v>22</v>
      </c>
      <c r="B25" s="11" t="str">
        <f>'[1]DANH MỤC'!B24</f>
        <v xml:space="preserve">Bấm Plus nhỏ </v>
      </c>
      <c r="C25" s="10" t="str">
        <f>'[1]DANH MỤC'!C24</f>
        <v xml:space="preserve">Cái </v>
      </c>
      <c r="D25" s="6"/>
      <c r="E25" s="6"/>
      <c r="F25" s="6" t="e">
        <f>#REF!</f>
        <v>#REF!</v>
      </c>
      <c r="G25" s="7" t="e">
        <f>VLOOKUP(#REF!,[1]nhập!$A$6:$U$158,28,0)</f>
        <v>#REF!</v>
      </c>
      <c r="H25" s="6">
        <f>[1]CTY!T26+[1]HCNS!N26+[1]KD!N26+[1]KT!N26+[1]XDV!N26+[1]XNK!N26</f>
        <v>0</v>
      </c>
      <c r="I25" s="6" t="e">
        <f t="shared" si="0"/>
        <v>#REF!</v>
      </c>
      <c r="J25" s="8" t="e">
        <f t="shared" si="1"/>
        <v>#REF!</v>
      </c>
      <c r="K25" s="8" t="e">
        <f>VLOOKUP(#REF!,[1]nhập!D27:AD176,36,0)</f>
        <v>#REF!</v>
      </c>
      <c r="L25" s="9">
        <f>[1]CTY!U26+[1]HCNS!O26+[1]KD!O26+[1]KT!O26+[1]XDV!O26+[1]XNK!O26</f>
        <v>0</v>
      </c>
      <c r="M25" s="8" t="e">
        <f t="shared" si="2"/>
        <v>#REF!</v>
      </c>
      <c r="N25" s="8" t="e">
        <f t="shared" si="3"/>
        <v>#REF!</v>
      </c>
      <c r="O25" s="8" t="e">
        <f>VLOOKUP(#REF!,[1]nhập!$D$6:$AK$156,44,0)</f>
        <v>#REF!</v>
      </c>
      <c r="P25" s="9">
        <f>[1]CTY!V26+[1]HCNS!P26+[1]KD!P26+[1]KT!P26+[1]XDV!P26+[1]XNK!P26</f>
        <v>0</v>
      </c>
      <c r="Q25" s="8" t="e">
        <f t="shared" si="4"/>
        <v>#REF!</v>
      </c>
      <c r="R25" s="8" t="e">
        <f t="shared" si="5"/>
        <v>#REF!</v>
      </c>
      <c r="S25" s="8" t="e">
        <f>VLOOKUP(#REF!,[1]nhập!$D$6:$AK$156,44,0)</f>
        <v>#REF!</v>
      </c>
      <c r="T25" s="9">
        <f>[1]CTY!AF26+[1]HCNS!T26+[1]KD!T26+[1]KT!T26+[1]XDV!T26+[1]XNK!T26</f>
        <v>0</v>
      </c>
      <c r="U25" s="8" t="e">
        <f t="shared" si="6"/>
        <v>#REF!</v>
      </c>
    </row>
    <row r="26" spans="1:21" s="8" customFormat="1" ht="23.25" customHeight="1" x14ac:dyDescent="0.2">
      <c r="A26" s="10">
        <f>'[1]DANH MỤC'!A25</f>
        <v>23</v>
      </c>
      <c r="B26" s="11" t="str">
        <f>'[1]DANH MỤC'!B25</f>
        <v>Thước mica 30cm</v>
      </c>
      <c r="C26" s="10" t="str">
        <f>'[1]DANH MỤC'!C25</f>
        <v xml:space="preserve">Cây </v>
      </c>
      <c r="D26" s="6"/>
      <c r="E26" s="6"/>
      <c r="F26" s="6" t="e">
        <f>#REF!</f>
        <v>#REF!</v>
      </c>
      <c r="G26" s="7" t="e">
        <f>VLOOKUP(#REF!,[1]nhập!$A$6:$U$158,28,0)</f>
        <v>#REF!</v>
      </c>
      <c r="H26" s="6">
        <f>[1]CTY!T27+[1]HCNS!N27+[1]KD!N27+[1]KT!N27+[1]XDV!N27+[1]XNK!N27</f>
        <v>0</v>
      </c>
      <c r="I26" s="6" t="e">
        <f t="shared" si="0"/>
        <v>#REF!</v>
      </c>
      <c r="J26" s="8" t="e">
        <f t="shared" si="1"/>
        <v>#REF!</v>
      </c>
      <c r="K26" s="8" t="e">
        <f>VLOOKUP(#REF!,[1]nhập!D28:AD177,36,0)</f>
        <v>#REF!</v>
      </c>
      <c r="L26" s="9">
        <f>[1]CTY!U27+[1]HCNS!O27+[1]KD!O27+[1]KT!O27+[1]XDV!O27+[1]XNK!O27</f>
        <v>0</v>
      </c>
      <c r="M26" s="8" t="e">
        <f t="shared" si="2"/>
        <v>#REF!</v>
      </c>
      <c r="N26" s="8" t="e">
        <f t="shared" si="3"/>
        <v>#REF!</v>
      </c>
      <c r="O26" s="8" t="e">
        <f>VLOOKUP(#REF!,[1]nhập!$D$6:$AK$156,44,0)</f>
        <v>#REF!</v>
      </c>
      <c r="P26" s="9">
        <f>[1]CTY!V27+[1]HCNS!P27+[1]KD!P27+[1]KT!P27+[1]XDV!P27+[1]XNK!P27</f>
        <v>0</v>
      </c>
      <c r="Q26" s="8" t="e">
        <f t="shared" si="4"/>
        <v>#REF!</v>
      </c>
      <c r="R26" s="8" t="e">
        <f t="shared" si="5"/>
        <v>#REF!</v>
      </c>
      <c r="S26" s="8" t="e">
        <f>VLOOKUP(#REF!,[1]nhập!$D$6:$AK$156,44,0)</f>
        <v>#REF!</v>
      </c>
      <c r="T26" s="9">
        <f>[1]CTY!AF27+[1]HCNS!T27+[1]KD!T27+[1]KT!T27+[1]XDV!T27+[1]XNK!T27</f>
        <v>0</v>
      </c>
      <c r="U26" s="8" t="e">
        <f t="shared" si="6"/>
        <v>#REF!</v>
      </c>
    </row>
    <row r="27" spans="1:21" s="8" customFormat="1" ht="23.25" customHeight="1" x14ac:dyDescent="0.2">
      <c r="A27" s="10">
        <f>'[1]DANH MỤC'!A26</f>
        <v>24</v>
      </c>
      <c r="B27" s="11" t="str">
        <f>'[1]DANH MỤC'!B26</f>
        <v>Bút dạ quang HL-03</v>
      </c>
      <c r="C27" s="10" t="str">
        <f>'[1]DANH MỤC'!C26</f>
        <v xml:space="preserve">Cây </v>
      </c>
      <c r="D27" s="6"/>
      <c r="E27" s="6"/>
      <c r="F27" s="6" t="e">
        <f>#REF!</f>
        <v>#REF!</v>
      </c>
      <c r="G27" s="7" t="e">
        <f>VLOOKUP(#REF!,[1]nhập!$A$6:$U$158,28,0)</f>
        <v>#REF!</v>
      </c>
      <c r="H27" s="6">
        <f>[1]CTY!T28+[1]HCNS!N28+[1]KD!N28+[1]KT!N28+[1]XDV!N28+[1]XNK!N28</f>
        <v>0</v>
      </c>
      <c r="I27" s="6" t="e">
        <f t="shared" si="0"/>
        <v>#REF!</v>
      </c>
      <c r="J27" s="8" t="e">
        <f t="shared" si="1"/>
        <v>#REF!</v>
      </c>
      <c r="K27" s="8" t="e">
        <f>VLOOKUP(#REF!,[1]nhập!D29:AD178,36,0)</f>
        <v>#REF!</v>
      </c>
      <c r="L27" s="9">
        <f>[1]CTY!U28+[1]HCNS!O28+[1]KD!O28+[1]KT!O28+[1]XDV!O28+[1]XNK!O28</f>
        <v>0</v>
      </c>
      <c r="M27" s="8" t="e">
        <f t="shared" si="2"/>
        <v>#REF!</v>
      </c>
      <c r="N27" s="8" t="e">
        <f t="shared" si="3"/>
        <v>#REF!</v>
      </c>
      <c r="O27" s="8" t="e">
        <f>VLOOKUP(#REF!,[1]nhập!$D$6:$AK$156,44,0)</f>
        <v>#REF!</v>
      </c>
      <c r="P27" s="9">
        <f>[1]CTY!V28+[1]HCNS!P28+[1]KD!P28+[1]KT!P28+[1]XDV!P28+[1]XNK!P28</f>
        <v>0</v>
      </c>
      <c r="Q27" s="8" t="e">
        <f t="shared" si="4"/>
        <v>#REF!</v>
      </c>
      <c r="R27" s="8" t="e">
        <f t="shared" si="5"/>
        <v>#REF!</v>
      </c>
      <c r="S27" s="8" t="e">
        <f>VLOOKUP(#REF!,[1]nhập!$D$6:$AK$156,44,0)</f>
        <v>#REF!</v>
      </c>
      <c r="T27" s="9">
        <f>[1]CTY!AF28+[1]HCNS!T28+[1]KD!T28+[1]KT!T28+[1]XDV!T28+[1]XNK!T28</f>
        <v>0</v>
      </c>
      <c r="U27" s="8" t="e">
        <f t="shared" si="6"/>
        <v>#REF!</v>
      </c>
    </row>
    <row r="28" spans="1:21" s="8" customFormat="1" ht="23.25" customHeight="1" x14ac:dyDescent="0.2">
      <c r="A28" s="10">
        <f>'[1]DANH MỤC'!A27</f>
        <v>25</v>
      </c>
      <c r="B28" s="11" t="str">
        <f>'[1]DANH MỤC'!B27</f>
        <v>Viết chì 2B vàng</v>
      </c>
      <c r="C28" s="10" t="str">
        <f>'[1]DANH MỤC'!C27</f>
        <v xml:space="preserve">Cây </v>
      </c>
      <c r="D28" s="6"/>
      <c r="E28" s="6"/>
      <c r="F28" s="6" t="e">
        <f>#REF!</f>
        <v>#REF!</v>
      </c>
      <c r="G28" s="7" t="e">
        <f>VLOOKUP(#REF!,[1]nhập!$A$6:$U$158,28,0)</f>
        <v>#REF!</v>
      </c>
      <c r="H28" s="6">
        <f>[1]CTY!T29+[1]HCNS!N29+[1]KD!N29+[1]KT!N29+[1]XDV!N29+[1]XNK!N29</f>
        <v>0</v>
      </c>
      <c r="I28" s="6" t="e">
        <f t="shared" si="0"/>
        <v>#REF!</v>
      </c>
      <c r="J28" s="8" t="e">
        <f t="shared" si="1"/>
        <v>#REF!</v>
      </c>
      <c r="K28" s="8" t="e">
        <f>VLOOKUP(#REF!,[1]nhập!D30:AD179,36,0)</f>
        <v>#REF!</v>
      </c>
      <c r="L28" s="9">
        <f>[1]CTY!U29+[1]HCNS!O29+[1]KD!O29+[1]KT!O29+[1]XDV!O29+[1]XNK!O29</f>
        <v>0</v>
      </c>
      <c r="M28" s="8" t="e">
        <f t="shared" si="2"/>
        <v>#REF!</v>
      </c>
      <c r="N28" s="8" t="e">
        <f t="shared" si="3"/>
        <v>#REF!</v>
      </c>
      <c r="O28" s="8" t="e">
        <f>VLOOKUP(#REF!,[1]nhập!$D$6:$AK$156,44,0)</f>
        <v>#REF!</v>
      </c>
      <c r="P28" s="9">
        <f>[1]CTY!V29+[1]HCNS!P29+[1]KD!P29+[1]KT!P29+[1]XDV!P29+[1]XNK!P29</f>
        <v>0</v>
      </c>
      <c r="Q28" s="8" t="e">
        <f t="shared" si="4"/>
        <v>#REF!</v>
      </c>
      <c r="R28" s="8" t="e">
        <f t="shared" si="5"/>
        <v>#REF!</v>
      </c>
      <c r="S28" s="8" t="e">
        <f>VLOOKUP(#REF!,[1]nhập!$D$6:$AK$156,44,0)</f>
        <v>#REF!</v>
      </c>
      <c r="T28" s="9">
        <f>[1]CTY!AF29+[1]HCNS!T29+[1]KD!T29+[1]KT!T29+[1]XDV!T29+[1]XNK!T29</f>
        <v>0</v>
      </c>
      <c r="U28" s="8" t="e">
        <f t="shared" si="6"/>
        <v>#REF!</v>
      </c>
    </row>
    <row r="29" spans="1:21" s="8" customFormat="1" ht="23.25" customHeight="1" x14ac:dyDescent="0.2">
      <c r="A29" s="10">
        <f>'[1]DANH MỤC'!A28</f>
        <v>26</v>
      </c>
      <c r="B29" s="11" t="str">
        <f>'[1]DANH MỤC'!B28</f>
        <v xml:space="preserve">Viết chì bấm </v>
      </c>
      <c r="C29" s="10" t="str">
        <f>'[1]DANH MỤC'!C28</f>
        <v xml:space="preserve">Cây </v>
      </c>
      <c r="D29" s="6"/>
      <c r="E29" s="6"/>
      <c r="F29" s="6" t="e">
        <f>#REF!</f>
        <v>#REF!</v>
      </c>
      <c r="G29" s="7" t="e">
        <f>VLOOKUP(#REF!,[1]nhập!$A$6:$U$158,28,0)</f>
        <v>#REF!</v>
      </c>
      <c r="H29" s="6">
        <f>[1]CTY!T30+[1]HCNS!N30+[1]KD!N30+[1]KT!N30+[1]XDV!N30+[1]XNK!N30</f>
        <v>0</v>
      </c>
      <c r="I29" s="6" t="e">
        <f t="shared" si="0"/>
        <v>#REF!</v>
      </c>
      <c r="J29" s="8" t="e">
        <f t="shared" si="1"/>
        <v>#REF!</v>
      </c>
      <c r="K29" s="8" t="e">
        <f>VLOOKUP(#REF!,[1]nhập!D31:AD180,36,0)</f>
        <v>#REF!</v>
      </c>
      <c r="L29" s="9">
        <f>[1]CTY!U30+[1]HCNS!O30+[1]KD!O30+[1]KT!O30+[1]XDV!O30+[1]XNK!O30</f>
        <v>0</v>
      </c>
      <c r="M29" s="8" t="e">
        <f t="shared" si="2"/>
        <v>#REF!</v>
      </c>
      <c r="N29" s="8" t="e">
        <f t="shared" si="3"/>
        <v>#REF!</v>
      </c>
      <c r="O29" s="8" t="e">
        <f>VLOOKUP(#REF!,[1]nhập!$D$6:$AK$156,44,0)</f>
        <v>#REF!</v>
      </c>
      <c r="P29" s="9">
        <f>[1]CTY!V30+[1]HCNS!P30+[1]KD!P30+[1]KT!P30+[1]XDV!P30+[1]XNK!P30</f>
        <v>0</v>
      </c>
      <c r="Q29" s="8" t="e">
        <f t="shared" si="4"/>
        <v>#REF!</v>
      </c>
      <c r="R29" s="8" t="e">
        <f t="shared" si="5"/>
        <v>#REF!</v>
      </c>
      <c r="S29" s="8" t="e">
        <f>VLOOKUP(#REF!,[1]nhập!$D$6:$AK$156,44,0)</f>
        <v>#REF!</v>
      </c>
      <c r="T29" s="9">
        <f>[1]CTY!AF30+[1]HCNS!T30+[1]KD!T30+[1]KT!T30+[1]XDV!T30+[1]XNK!T30</f>
        <v>0</v>
      </c>
      <c r="U29" s="8" t="e">
        <f t="shared" si="6"/>
        <v>#REF!</v>
      </c>
    </row>
    <row r="30" spans="1:21" s="8" customFormat="1" ht="23.25" customHeight="1" x14ac:dyDescent="0.2">
      <c r="A30" s="10">
        <f>'[1]DANH MỤC'!A29</f>
        <v>27</v>
      </c>
      <c r="B30" s="11" t="str">
        <f>'[1]DANH MỤC'!B29</f>
        <v xml:space="preserve">Gỡ kim bấm </v>
      </c>
      <c r="C30" s="10" t="str">
        <f>'[1]DANH MỤC'!C29</f>
        <v>Cái</v>
      </c>
      <c r="D30" s="6"/>
      <c r="E30" s="6"/>
      <c r="F30" s="6" t="e">
        <f>#REF!</f>
        <v>#REF!</v>
      </c>
      <c r="G30" s="7" t="e">
        <f>VLOOKUP(#REF!,[1]nhập!$A$6:$U$158,28,0)</f>
        <v>#REF!</v>
      </c>
      <c r="H30" s="6">
        <f>[1]CTY!T31+[1]HCNS!N31+[1]KD!N31+[1]KT!N31+[1]XDV!N31+[1]XNK!N31</f>
        <v>0</v>
      </c>
      <c r="I30" s="6" t="e">
        <f t="shared" si="0"/>
        <v>#REF!</v>
      </c>
      <c r="J30" s="8" t="e">
        <f t="shared" si="1"/>
        <v>#REF!</v>
      </c>
      <c r="K30" s="8" t="e">
        <f>VLOOKUP(#REF!,[1]nhập!D32:AD181,36,0)</f>
        <v>#REF!</v>
      </c>
      <c r="L30" s="9">
        <f>[1]CTY!U31+[1]HCNS!O31+[1]KD!O31+[1]KT!O31+[1]XDV!O31+[1]XNK!O31</f>
        <v>0</v>
      </c>
      <c r="M30" s="8" t="e">
        <f t="shared" si="2"/>
        <v>#REF!</v>
      </c>
      <c r="N30" s="8" t="e">
        <f t="shared" si="3"/>
        <v>#REF!</v>
      </c>
      <c r="O30" s="8" t="e">
        <f>VLOOKUP(#REF!,[1]nhập!$D$6:$AK$156,44,0)</f>
        <v>#REF!</v>
      </c>
      <c r="P30" s="9">
        <f>[1]CTY!V31+[1]HCNS!P31+[1]KD!P31+[1]KT!P31+[1]XDV!P31+[1]XNK!P31</f>
        <v>0</v>
      </c>
      <c r="Q30" s="8" t="e">
        <f t="shared" si="4"/>
        <v>#REF!</v>
      </c>
      <c r="R30" s="8" t="e">
        <f t="shared" si="5"/>
        <v>#REF!</v>
      </c>
      <c r="S30" s="8" t="e">
        <f>VLOOKUP(#REF!,[1]nhập!$D$6:$AK$156,44,0)</f>
        <v>#REF!</v>
      </c>
      <c r="T30" s="9">
        <f>[1]CTY!AF31+[1]HCNS!T31+[1]KD!T31+[1]KT!T31+[1]XDV!T31+[1]XNK!T31</f>
        <v>0</v>
      </c>
      <c r="U30" s="8" t="e">
        <f t="shared" si="6"/>
        <v>#REF!</v>
      </c>
    </row>
    <row r="31" spans="1:21" s="8" customFormat="1" ht="23.25" customHeight="1" x14ac:dyDescent="0.2">
      <c r="A31" s="10">
        <f>'[1]DANH MỤC'!A30</f>
        <v>28</v>
      </c>
      <c r="B31" s="11" t="str">
        <f>'[1]DANH MỤC'!B30</f>
        <v>Note ghi chú (vàng) Post - it 3x 4</v>
      </c>
      <c r="C31" s="10" t="str">
        <f>'[1]DANH MỤC'!C30</f>
        <v>Cái</v>
      </c>
      <c r="D31" s="6"/>
      <c r="E31" s="6"/>
      <c r="F31" s="6" t="e">
        <f>#REF!</f>
        <v>#REF!</v>
      </c>
      <c r="G31" s="7" t="e">
        <f>VLOOKUP(#REF!,[1]nhập!$A$6:$U$158,28,0)</f>
        <v>#REF!</v>
      </c>
      <c r="H31" s="6">
        <f>[1]CTY!T32+[1]HCNS!N32+[1]KD!N32+[1]KT!N32+[1]XDV!N32+[1]XNK!N32</f>
        <v>0</v>
      </c>
      <c r="I31" s="6" t="e">
        <f t="shared" si="0"/>
        <v>#REF!</v>
      </c>
      <c r="J31" s="8" t="e">
        <f t="shared" si="1"/>
        <v>#REF!</v>
      </c>
      <c r="K31" s="8" t="e">
        <f>VLOOKUP(#REF!,[1]nhập!D33:AD182,36,0)</f>
        <v>#REF!</v>
      </c>
      <c r="L31" s="9">
        <f>[1]CTY!U32+[1]HCNS!O32+[1]KD!O32+[1]KT!O32+[1]XDV!O32+[1]XNK!O32</f>
        <v>0</v>
      </c>
      <c r="M31" s="8" t="e">
        <f t="shared" si="2"/>
        <v>#REF!</v>
      </c>
      <c r="N31" s="8" t="e">
        <f t="shared" si="3"/>
        <v>#REF!</v>
      </c>
      <c r="O31" s="8" t="e">
        <f>VLOOKUP(#REF!,[1]nhập!$D$6:$AK$156,44,0)</f>
        <v>#REF!</v>
      </c>
      <c r="P31" s="9">
        <f>[1]CTY!V32+[1]HCNS!P32+[1]KD!P32+[1]KT!P32+[1]XDV!P32+[1]XNK!P32</f>
        <v>0</v>
      </c>
      <c r="Q31" s="8" t="e">
        <f t="shared" si="4"/>
        <v>#REF!</v>
      </c>
      <c r="R31" s="8" t="e">
        <f t="shared" si="5"/>
        <v>#REF!</v>
      </c>
      <c r="S31" s="8" t="e">
        <f>VLOOKUP(#REF!,[1]nhập!$D$6:$AK$156,44,0)</f>
        <v>#REF!</v>
      </c>
      <c r="T31" s="9">
        <f>[1]CTY!AF32+[1]HCNS!T32+[1]KD!T32+[1]KT!T32+[1]XDV!T32+[1]XNK!T32</f>
        <v>0</v>
      </c>
      <c r="U31" s="8" t="e">
        <f t="shared" si="6"/>
        <v>#REF!</v>
      </c>
    </row>
    <row r="32" spans="1:21" s="8" customFormat="1" ht="23.25" customHeight="1" x14ac:dyDescent="0.2">
      <c r="A32" s="10">
        <f>'[1]DANH MỤC'!A31</f>
        <v>29</v>
      </c>
      <c r="B32" s="11" t="str">
        <f>'[1]DANH MỤC'!B31</f>
        <v>Note nhiều màu</v>
      </c>
      <c r="C32" s="10" t="str">
        <f>'[1]DANH MỤC'!C31</f>
        <v>Cái</v>
      </c>
      <c r="D32" s="6"/>
      <c r="E32" s="6"/>
      <c r="F32" s="6" t="e">
        <f>#REF!</f>
        <v>#REF!</v>
      </c>
      <c r="G32" s="7" t="e">
        <f>VLOOKUP(#REF!,[1]nhập!$A$6:$U$158,28,0)</f>
        <v>#REF!</v>
      </c>
      <c r="H32" s="6">
        <f>[1]CTY!T33+[1]HCNS!N33+[1]KD!N33+[1]KT!N33+[1]XDV!N33+[1]XNK!N33</f>
        <v>0</v>
      </c>
      <c r="I32" s="6" t="e">
        <f t="shared" si="0"/>
        <v>#REF!</v>
      </c>
      <c r="J32" s="8" t="e">
        <f t="shared" si="1"/>
        <v>#REF!</v>
      </c>
      <c r="K32" s="8" t="e">
        <f>VLOOKUP(#REF!,[1]nhập!D34:AD183,36,0)</f>
        <v>#REF!</v>
      </c>
      <c r="L32" s="9">
        <f>[1]CTY!U33+[1]HCNS!O33+[1]KD!O33+[1]KT!O33+[1]XDV!O33+[1]XNK!O33</f>
        <v>0</v>
      </c>
      <c r="M32" s="8" t="e">
        <f t="shared" si="2"/>
        <v>#REF!</v>
      </c>
      <c r="N32" s="8" t="e">
        <f t="shared" si="3"/>
        <v>#REF!</v>
      </c>
      <c r="O32" s="8" t="e">
        <f>VLOOKUP(#REF!,[1]nhập!$D$6:$AK$156,44,0)</f>
        <v>#REF!</v>
      </c>
      <c r="P32" s="9">
        <f>[1]CTY!V33+[1]HCNS!P33+[1]KD!P33+[1]KT!P33+[1]XDV!P33+[1]XNK!P33</f>
        <v>0</v>
      </c>
      <c r="Q32" s="8" t="e">
        <f t="shared" si="4"/>
        <v>#REF!</v>
      </c>
      <c r="R32" s="8" t="e">
        <f t="shared" si="5"/>
        <v>#REF!</v>
      </c>
      <c r="S32" s="8" t="e">
        <f>VLOOKUP(#REF!,[1]nhập!$D$6:$AK$156,44,0)</f>
        <v>#REF!</v>
      </c>
      <c r="T32" s="9">
        <f>[1]CTY!AF33+[1]HCNS!T33+[1]KD!T33+[1]KT!T33+[1]XDV!T33+[1]XNK!T33</f>
        <v>0</v>
      </c>
      <c r="U32" s="8" t="e">
        <f t="shared" si="6"/>
        <v>#REF!</v>
      </c>
    </row>
    <row r="33" spans="1:21" s="8" customFormat="1" ht="23.25" customHeight="1" x14ac:dyDescent="0.2">
      <c r="A33" s="10">
        <f>'[1]DANH MỤC'!A32</f>
        <v>30</v>
      </c>
      <c r="B33" s="11" t="str">
        <f>'[1]DANH MỤC'!B32</f>
        <v>Pin 3A Maxell</v>
      </c>
      <c r="C33" s="10" t="str">
        <f>'[1]DANH MỤC'!C32</f>
        <v>Cặp</v>
      </c>
      <c r="D33" s="6"/>
      <c r="E33" s="6"/>
      <c r="F33" s="6" t="e">
        <f>#REF!</f>
        <v>#REF!</v>
      </c>
      <c r="G33" s="7" t="e">
        <f>VLOOKUP(#REF!,[1]nhập!$A$6:$U$158,28,0)</f>
        <v>#REF!</v>
      </c>
      <c r="H33" s="6">
        <f>[1]CTY!T34+[1]HCNS!N34+[1]KD!N34+[1]KT!N34+[1]XDV!N34+[1]XNK!N34</f>
        <v>0</v>
      </c>
      <c r="I33" s="6" t="e">
        <f t="shared" si="0"/>
        <v>#REF!</v>
      </c>
      <c r="J33" s="8" t="e">
        <f t="shared" si="1"/>
        <v>#REF!</v>
      </c>
      <c r="K33" s="8" t="e">
        <f>VLOOKUP(#REF!,[1]nhập!D35:AD184,36,0)</f>
        <v>#REF!</v>
      </c>
      <c r="L33" s="9">
        <f>[1]CTY!U34+[1]HCNS!O34+[1]KD!O34+[1]KT!O34+[1]XDV!O34+[1]XNK!O34</f>
        <v>0</v>
      </c>
      <c r="M33" s="8" t="e">
        <f t="shared" si="2"/>
        <v>#REF!</v>
      </c>
      <c r="N33" s="8" t="e">
        <f t="shared" si="3"/>
        <v>#REF!</v>
      </c>
      <c r="O33" s="8" t="e">
        <f>VLOOKUP(#REF!,[1]nhập!$D$6:$AK$156,44,0)</f>
        <v>#REF!</v>
      </c>
      <c r="P33" s="9">
        <f>[1]CTY!V34+[1]HCNS!P34+[1]KD!P34+[1]KT!P34+[1]XDV!P34+[1]XNK!P34</f>
        <v>0</v>
      </c>
      <c r="Q33" s="8" t="e">
        <f t="shared" si="4"/>
        <v>#REF!</v>
      </c>
      <c r="R33" s="8" t="e">
        <f t="shared" si="5"/>
        <v>#REF!</v>
      </c>
      <c r="S33" s="8" t="e">
        <f>VLOOKUP(#REF!,[1]nhập!$D$6:$AK$156,44,0)</f>
        <v>#REF!</v>
      </c>
      <c r="T33" s="9">
        <f>[1]CTY!AF34+[1]HCNS!T34+[1]KD!T34+[1]KT!T34+[1]XDV!T34+[1]XNK!T34</f>
        <v>0</v>
      </c>
      <c r="U33" s="8" t="e">
        <f t="shared" si="6"/>
        <v>#REF!</v>
      </c>
    </row>
    <row r="34" spans="1:21" s="8" customFormat="1" ht="23.25" customHeight="1" x14ac:dyDescent="0.2">
      <c r="A34" s="10">
        <f>'[1]DANH MỤC'!A33</f>
        <v>31</v>
      </c>
      <c r="B34" s="11" t="str">
        <f>'[1]DANH MỤC'!B33</f>
        <v xml:space="preserve">Pin 2A Maxell </v>
      </c>
      <c r="C34" s="10" t="str">
        <f>'[1]DANH MỤC'!C33</f>
        <v>Cặp</v>
      </c>
      <c r="D34" s="6"/>
      <c r="E34" s="6"/>
      <c r="F34" s="6" t="e">
        <f>#REF!</f>
        <v>#REF!</v>
      </c>
      <c r="G34" s="7" t="e">
        <f>VLOOKUP(#REF!,[1]nhập!$A$6:$U$158,28,0)</f>
        <v>#REF!</v>
      </c>
      <c r="H34" s="6">
        <f>[1]CTY!T35+[1]HCNS!N35+[1]KD!N35+[1]KT!N35+[1]XDV!N35+[1]XNK!N35</f>
        <v>0</v>
      </c>
      <c r="I34" s="6" t="e">
        <f t="shared" si="0"/>
        <v>#REF!</v>
      </c>
      <c r="J34" s="8" t="e">
        <f t="shared" si="1"/>
        <v>#REF!</v>
      </c>
      <c r="K34" s="8" t="e">
        <f>VLOOKUP(#REF!,[1]nhập!D36:AD185,36,0)</f>
        <v>#REF!</v>
      </c>
      <c r="L34" s="9">
        <f>[1]CTY!U35+[1]HCNS!O35+[1]KD!O35+[1]KT!O35+[1]XDV!O35+[1]XNK!O35</f>
        <v>0</v>
      </c>
      <c r="M34" s="8" t="e">
        <f t="shared" si="2"/>
        <v>#REF!</v>
      </c>
      <c r="N34" s="8" t="e">
        <f t="shared" si="3"/>
        <v>#REF!</v>
      </c>
      <c r="O34" s="8" t="e">
        <f>VLOOKUP(#REF!,[1]nhập!$D$6:$AK$156,44,0)</f>
        <v>#REF!</v>
      </c>
      <c r="P34" s="9">
        <f>[1]CTY!V35+[1]HCNS!P35+[1]KD!P35+[1]KT!P35+[1]XDV!P35+[1]XNK!P35</f>
        <v>0</v>
      </c>
      <c r="Q34" s="8" t="e">
        <f t="shared" si="4"/>
        <v>#REF!</v>
      </c>
      <c r="R34" s="8" t="e">
        <f t="shared" si="5"/>
        <v>#REF!</v>
      </c>
      <c r="S34" s="8" t="e">
        <f>VLOOKUP(#REF!,[1]nhập!$D$6:$AK$156,44,0)</f>
        <v>#REF!</v>
      </c>
      <c r="T34" s="9">
        <f>[1]CTY!AF35+[1]HCNS!T35+[1]KD!T35+[1]KT!T35+[1]XDV!T35+[1]XNK!T35</f>
        <v>0</v>
      </c>
      <c r="U34" s="8" t="e">
        <f t="shared" si="6"/>
        <v>#REF!</v>
      </c>
    </row>
    <row r="35" spans="1:21" s="8" customFormat="1" ht="23.25" customHeight="1" x14ac:dyDescent="0.2">
      <c r="A35" s="10">
        <f>'[1]DANH MỤC'!A34</f>
        <v>32</v>
      </c>
      <c r="B35" s="11" t="str">
        <f>'[1]DANH MỤC'!B34</f>
        <v xml:space="preserve">Keo gián giấy </v>
      </c>
      <c r="C35" s="10" t="str">
        <f>'[1]DANH MỤC'!C34</f>
        <v>Chai</v>
      </c>
      <c r="D35" s="6"/>
      <c r="E35" s="6"/>
      <c r="F35" s="6" t="e">
        <f>#REF!</f>
        <v>#REF!</v>
      </c>
      <c r="G35" s="7" t="e">
        <f>VLOOKUP(#REF!,[1]nhập!$A$6:$U$158,28,0)</f>
        <v>#REF!</v>
      </c>
      <c r="H35" s="6">
        <f>[1]CTY!T36+[1]HCNS!N36+[1]KD!N36+[1]KT!N36+[1]XDV!N36+[1]XNK!N36</f>
        <v>0</v>
      </c>
      <c r="I35" s="6" t="e">
        <f t="shared" si="0"/>
        <v>#REF!</v>
      </c>
      <c r="J35" s="8" t="e">
        <f t="shared" si="1"/>
        <v>#REF!</v>
      </c>
      <c r="K35" s="8" t="e">
        <f>VLOOKUP(#REF!,[1]nhập!D37:AD186,36,0)</f>
        <v>#REF!</v>
      </c>
      <c r="L35" s="9">
        <f>[1]CTY!U36+[1]HCNS!O36+[1]KD!O36+[1]KT!O36+[1]XDV!O36+[1]XNK!O36</f>
        <v>0</v>
      </c>
      <c r="M35" s="8" t="e">
        <f t="shared" si="2"/>
        <v>#REF!</v>
      </c>
      <c r="N35" s="8" t="e">
        <f t="shared" si="3"/>
        <v>#REF!</v>
      </c>
      <c r="O35" s="8" t="e">
        <f>VLOOKUP(#REF!,[1]nhập!$D$6:$AK$156,44,0)</f>
        <v>#REF!</v>
      </c>
      <c r="P35" s="9">
        <f>[1]CTY!V36+[1]HCNS!P36+[1]KD!P36+[1]KT!P36+[1]XDV!P36+[1]XNK!P36</f>
        <v>0</v>
      </c>
      <c r="Q35" s="8" t="e">
        <f t="shared" si="4"/>
        <v>#REF!</v>
      </c>
      <c r="R35" s="8" t="e">
        <f t="shared" si="5"/>
        <v>#REF!</v>
      </c>
      <c r="S35" s="8" t="e">
        <f>VLOOKUP(#REF!,[1]nhập!$D$6:$AK$156,44,0)</f>
        <v>#REF!</v>
      </c>
      <c r="T35" s="9">
        <f>[1]CTY!AF36+[1]HCNS!T36+[1]KD!T36+[1]KT!T36+[1]XDV!T36+[1]XNK!T36</f>
        <v>0</v>
      </c>
      <c r="U35" s="8" t="e">
        <f t="shared" si="6"/>
        <v>#REF!</v>
      </c>
    </row>
    <row r="36" spans="1:21" s="8" customFormat="1" ht="23.25" customHeight="1" x14ac:dyDescent="0.2">
      <c r="A36" s="10">
        <f>'[1]DANH MỤC'!A35</f>
        <v>33</v>
      </c>
      <c r="B36" s="11" t="str">
        <f>'[1]DANH MỤC'!B35</f>
        <v>Ngòi viết chì 2B</v>
      </c>
      <c r="C36" s="10" t="str">
        <f>'[1]DANH MỤC'!C35</f>
        <v>Hộp</v>
      </c>
      <c r="D36" s="6"/>
      <c r="E36" s="6"/>
      <c r="F36" s="6" t="e">
        <f>#REF!</f>
        <v>#REF!</v>
      </c>
      <c r="G36" s="7" t="e">
        <f>VLOOKUP(#REF!,[1]nhập!$A$6:$U$158,28,0)</f>
        <v>#REF!</v>
      </c>
      <c r="H36" s="6">
        <f>[1]CTY!T37+[1]HCNS!N37+[1]KD!N37+[1]KT!N37+[1]XDV!N37+[1]XNK!N37</f>
        <v>0</v>
      </c>
      <c r="I36" s="6" t="e">
        <f t="shared" si="0"/>
        <v>#REF!</v>
      </c>
      <c r="J36" s="8" t="e">
        <f t="shared" si="1"/>
        <v>#REF!</v>
      </c>
      <c r="K36" s="8" t="e">
        <f>VLOOKUP(#REF!,[1]nhập!D38:AD187,36,0)</f>
        <v>#REF!</v>
      </c>
      <c r="L36" s="9">
        <f>[1]CTY!U37+[1]HCNS!O37+[1]KD!O37+[1]KT!O37+[1]XDV!O37+[1]XNK!O37</f>
        <v>0</v>
      </c>
      <c r="M36" s="8" t="e">
        <f t="shared" si="2"/>
        <v>#REF!</v>
      </c>
      <c r="N36" s="8" t="e">
        <f t="shared" si="3"/>
        <v>#REF!</v>
      </c>
      <c r="O36" s="8" t="e">
        <f>VLOOKUP(#REF!,[1]nhập!$D$6:$AK$156,44,0)</f>
        <v>#REF!</v>
      </c>
      <c r="P36" s="9">
        <f>[1]CTY!V37+[1]HCNS!P37+[1]KD!P37+[1]KT!P37+[1]XDV!P37+[1]XNK!P37</f>
        <v>0</v>
      </c>
      <c r="Q36" s="8" t="e">
        <f t="shared" si="4"/>
        <v>#REF!</v>
      </c>
      <c r="R36" s="8" t="e">
        <f t="shared" si="5"/>
        <v>#REF!</v>
      </c>
      <c r="S36" s="8" t="e">
        <f>VLOOKUP(#REF!,[1]nhập!$D$6:$AK$156,44,0)</f>
        <v>#REF!</v>
      </c>
      <c r="T36" s="9">
        <f>[1]CTY!AF37+[1]HCNS!T37+[1]KD!T37+[1]KT!T37+[1]XDV!T37+[1]XNK!T37</f>
        <v>0</v>
      </c>
      <c r="U36" s="8" t="e">
        <f t="shared" si="6"/>
        <v>#REF!</v>
      </c>
    </row>
    <row r="37" spans="1:21" s="8" customFormat="1" ht="23.25" customHeight="1" x14ac:dyDescent="0.2">
      <c r="A37" s="10">
        <f>'[1]DANH MỤC'!A36</f>
        <v>34</v>
      </c>
      <c r="B37" s="11" t="str">
        <f>'[1]DANH MỤC'!B36</f>
        <v xml:space="preserve">Dao rọc giấy </v>
      </c>
      <c r="C37" s="10" t="str">
        <f>'[1]DANH MỤC'!C36</f>
        <v>Cái</v>
      </c>
      <c r="D37" s="6"/>
      <c r="E37" s="6"/>
      <c r="F37" s="6" t="e">
        <f>#REF!</f>
        <v>#REF!</v>
      </c>
      <c r="G37" s="7" t="e">
        <f>VLOOKUP(#REF!,[1]nhập!$A$6:$U$158,28,0)</f>
        <v>#REF!</v>
      </c>
      <c r="H37" s="6">
        <f>[1]CTY!T38+[1]HCNS!N38+[1]KD!N38+[1]KT!N38+[1]XDV!N38+[1]XNK!N38</f>
        <v>0</v>
      </c>
      <c r="I37" s="6" t="e">
        <f t="shared" si="0"/>
        <v>#REF!</v>
      </c>
      <c r="J37" s="8" t="e">
        <f t="shared" si="1"/>
        <v>#REF!</v>
      </c>
      <c r="K37" s="8" t="e">
        <f>VLOOKUP(#REF!,[1]nhập!D39:AD188,36,0)</f>
        <v>#REF!</v>
      </c>
      <c r="L37" s="9">
        <f>[1]CTY!U38+[1]HCNS!O38+[1]KD!O38+[1]KT!O38+[1]XDV!O38+[1]XNK!O38</f>
        <v>0</v>
      </c>
      <c r="M37" s="8" t="e">
        <f t="shared" si="2"/>
        <v>#REF!</v>
      </c>
      <c r="N37" s="8" t="e">
        <f t="shared" si="3"/>
        <v>#REF!</v>
      </c>
      <c r="O37" s="8" t="e">
        <f>VLOOKUP(#REF!,[1]nhập!$D$6:$AK$156,44,0)</f>
        <v>#REF!</v>
      </c>
      <c r="P37" s="9">
        <f>[1]CTY!V38+[1]HCNS!P38+[1]KD!P38+[1]KT!P38+[1]XDV!P38+[1]XNK!P38</f>
        <v>0</v>
      </c>
      <c r="Q37" s="8" t="e">
        <f t="shared" si="4"/>
        <v>#REF!</v>
      </c>
      <c r="R37" s="8" t="e">
        <f t="shared" si="5"/>
        <v>#REF!</v>
      </c>
      <c r="S37" s="8" t="e">
        <f>VLOOKUP(#REF!,[1]nhập!$D$6:$AK$156,44,0)</f>
        <v>#REF!</v>
      </c>
      <c r="T37" s="9">
        <f>[1]CTY!AF38+[1]HCNS!T38+[1]KD!T38+[1]KT!T38+[1]XDV!T38+[1]XNK!T38</f>
        <v>0</v>
      </c>
      <c r="U37" s="8" t="e">
        <f t="shared" si="6"/>
        <v>#REF!</v>
      </c>
    </row>
    <row r="38" spans="1:21" s="8" customFormat="1" ht="23.25" customHeight="1" x14ac:dyDescent="0.2">
      <c r="A38" s="10">
        <f>'[1]DANH MỤC'!A37</f>
        <v>35</v>
      </c>
      <c r="B38" s="11" t="str">
        <f>'[1]DANH MỤC'!B37</f>
        <v>Lưỡi dao rọc giấy</v>
      </c>
      <c r="C38" s="10" t="str">
        <f>'[1]DANH MỤC'!C37</f>
        <v>Hộp</v>
      </c>
      <c r="D38" s="6"/>
      <c r="E38" s="6"/>
      <c r="F38" s="6" t="e">
        <f>#REF!</f>
        <v>#REF!</v>
      </c>
      <c r="G38" s="7" t="e">
        <f>VLOOKUP(#REF!,[1]nhập!$A$6:$U$158,28,0)</f>
        <v>#REF!</v>
      </c>
      <c r="H38" s="6">
        <f>[1]CTY!T39+[1]HCNS!N39+[1]KD!N39+[1]KT!N39+[1]XDV!N39+[1]XNK!N39</f>
        <v>0</v>
      </c>
      <c r="I38" s="6" t="e">
        <f t="shared" si="0"/>
        <v>#REF!</v>
      </c>
      <c r="J38" s="8" t="e">
        <f t="shared" si="1"/>
        <v>#REF!</v>
      </c>
      <c r="K38" s="8" t="e">
        <f>VLOOKUP(#REF!,[1]nhập!D40:AD189,36,0)</f>
        <v>#REF!</v>
      </c>
      <c r="L38" s="9">
        <f>[1]CTY!U39+[1]HCNS!O39+[1]KD!O39+[1]KT!O39+[1]XDV!O39+[1]XNK!O39</f>
        <v>0</v>
      </c>
      <c r="M38" s="8" t="e">
        <f t="shared" si="2"/>
        <v>#REF!</v>
      </c>
      <c r="N38" s="8" t="e">
        <f t="shared" si="3"/>
        <v>#REF!</v>
      </c>
      <c r="O38" s="8" t="e">
        <f>VLOOKUP(#REF!,[1]nhập!$D$6:$AK$156,44,0)</f>
        <v>#REF!</v>
      </c>
      <c r="P38" s="9">
        <f>[1]CTY!V39+[1]HCNS!P39+[1]KD!P39+[1]KT!P39+[1]XDV!P39+[1]XNK!P39</f>
        <v>0</v>
      </c>
      <c r="Q38" s="8" t="e">
        <f t="shared" si="4"/>
        <v>#REF!</v>
      </c>
      <c r="R38" s="8" t="e">
        <f t="shared" si="5"/>
        <v>#REF!</v>
      </c>
      <c r="S38" s="8" t="e">
        <f>VLOOKUP(#REF!,[1]nhập!$D$6:$AK$156,44,0)</f>
        <v>#REF!</v>
      </c>
      <c r="T38" s="9">
        <f>[1]CTY!AF39+[1]HCNS!T39+[1]KD!T39+[1]KT!T39+[1]XDV!T39+[1]XNK!T39</f>
        <v>0</v>
      </c>
      <c r="U38" s="8" t="e">
        <f t="shared" si="6"/>
        <v>#REF!</v>
      </c>
    </row>
    <row r="39" spans="1:21" s="12" customFormat="1" ht="23.25" customHeight="1" x14ac:dyDescent="0.2">
      <c r="A39" s="10">
        <f>'[1]DANH MỤC'!A38</f>
        <v>36</v>
      </c>
      <c r="B39" s="11" t="str">
        <f>'[1]DANH MỤC'!B38</f>
        <v>Gôm</v>
      </c>
      <c r="C39" s="10" t="str">
        <f>'[1]DANH MỤC'!C38</f>
        <v>Cái</v>
      </c>
      <c r="D39" s="6"/>
      <c r="E39" s="6"/>
      <c r="F39" s="6" t="e">
        <f>#REF!</f>
        <v>#REF!</v>
      </c>
      <c r="G39" s="7" t="e">
        <f>VLOOKUP(#REF!,[1]nhập!$A$6:$U$158,28,0)</f>
        <v>#REF!</v>
      </c>
      <c r="H39" s="6">
        <f>[1]CTY!T40+[1]HCNS!N40+[1]KD!N40+[1]KT!N40+[1]XDV!N40+[1]XNK!N40</f>
        <v>0</v>
      </c>
      <c r="I39" s="6" t="e">
        <f t="shared" si="0"/>
        <v>#REF!</v>
      </c>
      <c r="J39" s="8" t="e">
        <f t="shared" si="1"/>
        <v>#REF!</v>
      </c>
      <c r="K39" s="8" t="e">
        <f>VLOOKUP(#REF!,[1]nhập!D41:AD190,36,0)</f>
        <v>#REF!</v>
      </c>
      <c r="L39" s="9">
        <f>[1]CTY!U40+[1]HCNS!O40+[1]KD!O40+[1]KT!O40+[1]XDV!O40+[1]XNK!O40</f>
        <v>0</v>
      </c>
      <c r="M39" s="8" t="e">
        <f t="shared" si="2"/>
        <v>#REF!</v>
      </c>
      <c r="N39" s="8" t="e">
        <f t="shared" si="3"/>
        <v>#REF!</v>
      </c>
      <c r="O39" s="8" t="e">
        <f>VLOOKUP(#REF!,[1]nhập!$D$6:$AK$156,44,0)</f>
        <v>#REF!</v>
      </c>
      <c r="P39" s="9">
        <f>[1]CTY!V40+[1]HCNS!P40+[1]KD!P40+[1]KT!P40+[1]XDV!P40+[1]XNK!P40</f>
        <v>0</v>
      </c>
      <c r="Q39" s="8" t="e">
        <f t="shared" si="4"/>
        <v>#REF!</v>
      </c>
      <c r="R39" s="8" t="e">
        <f t="shared" si="5"/>
        <v>#REF!</v>
      </c>
      <c r="S39" s="8" t="e">
        <f>VLOOKUP(#REF!,[1]nhập!$D$6:$AK$156,44,0)</f>
        <v>#REF!</v>
      </c>
      <c r="T39" s="9">
        <f>[1]CTY!AF40+[1]HCNS!T40+[1]KD!T40+[1]KT!T40+[1]XDV!T40+[1]XNK!T40</f>
        <v>0</v>
      </c>
      <c r="U39" s="8" t="e">
        <f t="shared" si="6"/>
        <v>#REF!</v>
      </c>
    </row>
    <row r="40" spans="1:21" s="12" customFormat="1" ht="23.25" customHeight="1" x14ac:dyDescent="0.2">
      <c r="A40" s="10">
        <f>'[1]DANH MỤC'!A39</f>
        <v>37</v>
      </c>
      <c r="B40" s="11" t="str">
        <f>'[1]DANH MỤC'!B39</f>
        <v xml:space="preserve">Gọt viết chì </v>
      </c>
      <c r="C40" s="10" t="str">
        <f>'[1]DANH MỤC'!C39</f>
        <v>Cái</v>
      </c>
      <c r="D40" s="6"/>
      <c r="E40" s="6"/>
      <c r="F40" s="6" t="e">
        <f>#REF!</f>
        <v>#REF!</v>
      </c>
      <c r="G40" s="7" t="e">
        <f>VLOOKUP(#REF!,[1]nhập!$A$6:$U$158,28,0)</f>
        <v>#REF!</v>
      </c>
      <c r="H40" s="6">
        <f>[1]CTY!T41+[1]HCNS!N41+[1]KD!N41+[1]KT!N41+[1]XDV!N41+[1]XNK!N41</f>
        <v>0</v>
      </c>
      <c r="I40" s="6" t="e">
        <f t="shared" si="0"/>
        <v>#REF!</v>
      </c>
      <c r="J40" s="8" t="e">
        <f t="shared" si="1"/>
        <v>#REF!</v>
      </c>
      <c r="K40" s="8" t="e">
        <f>VLOOKUP(#REF!,[1]nhập!D42:AD191,36,0)</f>
        <v>#REF!</v>
      </c>
      <c r="L40" s="9">
        <f>[1]CTY!U41+[1]HCNS!O41+[1]KD!O41+[1]KT!O41+[1]XDV!O41+[1]XNK!O41</f>
        <v>0</v>
      </c>
      <c r="M40" s="8" t="e">
        <f t="shared" si="2"/>
        <v>#REF!</v>
      </c>
      <c r="N40" s="8" t="e">
        <f t="shared" si="3"/>
        <v>#REF!</v>
      </c>
      <c r="O40" s="8" t="e">
        <f>VLOOKUP(#REF!,[1]nhập!$D$6:$AK$156,44,0)</f>
        <v>#REF!</v>
      </c>
      <c r="P40" s="9">
        <f>[1]CTY!V41+[1]HCNS!P41+[1]KD!P41+[1]KT!P41+[1]XDV!P41+[1]XNK!P41</f>
        <v>0</v>
      </c>
      <c r="Q40" s="8" t="e">
        <f t="shared" si="4"/>
        <v>#REF!</v>
      </c>
      <c r="R40" s="8" t="e">
        <f t="shared" si="5"/>
        <v>#REF!</v>
      </c>
      <c r="S40" s="8" t="e">
        <f>VLOOKUP(#REF!,[1]nhập!$D$6:$AK$156,44,0)</f>
        <v>#REF!</v>
      </c>
      <c r="T40" s="9">
        <f>[1]CTY!AF41+[1]HCNS!T41+[1]KD!T41+[1]KT!T41+[1]XDV!T41+[1]XNK!T41</f>
        <v>0</v>
      </c>
      <c r="U40" s="8" t="e">
        <f t="shared" si="6"/>
        <v>#REF!</v>
      </c>
    </row>
    <row r="41" spans="1:21" s="12" customFormat="1" ht="23.25" customHeight="1" x14ac:dyDescent="0.2">
      <c r="A41" s="10">
        <f>'[1]DANH MỤC'!A40</f>
        <v>38</v>
      </c>
      <c r="B41" s="11" t="str">
        <f>'[1]DANH MỤC'!B40</f>
        <v xml:space="preserve">Kim bấm N.3 Plus </v>
      </c>
      <c r="C41" s="10" t="str">
        <f>'[1]DANH MỤC'!C40</f>
        <v>Hộp</v>
      </c>
      <c r="D41" s="6"/>
      <c r="E41" s="6"/>
      <c r="F41" s="6" t="e">
        <f>#REF!</f>
        <v>#REF!</v>
      </c>
      <c r="G41" s="7" t="e">
        <f>VLOOKUP(#REF!,[1]nhập!$A$6:$U$158,28,0)</f>
        <v>#REF!</v>
      </c>
      <c r="H41" s="6">
        <f>[1]CTY!T42+[1]HCNS!N42+[1]KD!N42+[1]KT!N42+[1]XDV!N42+[1]XNK!N42</f>
        <v>0</v>
      </c>
      <c r="I41" s="6" t="e">
        <f t="shared" si="0"/>
        <v>#REF!</v>
      </c>
      <c r="J41" s="8" t="e">
        <f t="shared" si="1"/>
        <v>#REF!</v>
      </c>
      <c r="K41" s="8" t="e">
        <f>VLOOKUP(#REF!,[1]nhập!D43:AD192,36,0)</f>
        <v>#REF!</v>
      </c>
      <c r="L41" s="9">
        <f>[1]CTY!U42+[1]HCNS!O42+[1]KD!O42+[1]KT!O42+[1]XDV!O42+[1]XNK!O42</f>
        <v>0</v>
      </c>
      <c r="M41" s="8" t="e">
        <f t="shared" si="2"/>
        <v>#REF!</v>
      </c>
      <c r="N41" s="8" t="e">
        <f t="shared" si="3"/>
        <v>#REF!</v>
      </c>
      <c r="O41" s="8" t="e">
        <f>VLOOKUP(#REF!,[1]nhập!$D$6:$AK$156,44,0)</f>
        <v>#REF!</v>
      </c>
      <c r="P41" s="9">
        <f>[1]CTY!V42+[1]HCNS!P42+[1]KD!P42+[1]KT!P42+[1]XDV!P42+[1]XNK!P42</f>
        <v>0</v>
      </c>
      <c r="Q41" s="8" t="e">
        <f t="shared" si="4"/>
        <v>#REF!</v>
      </c>
      <c r="R41" s="8" t="e">
        <f t="shared" si="5"/>
        <v>#REF!</v>
      </c>
      <c r="S41" s="8" t="e">
        <f>VLOOKUP(#REF!,[1]nhập!$D$6:$AK$156,44,0)</f>
        <v>#REF!</v>
      </c>
      <c r="T41" s="9">
        <f>[1]CTY!AF42+[1]HCNS!T42+[1]KD!T42+[1]KT!T42+[1]XDV!T42+[1]XNK!T42</f>
        <v>0</v>
      </c>
      <c r="U41" s="8" t="e">
        <f t="shared" si="6"/>
        <v>#REF!</v>
      </c>
    </row>
    <row r="42" spans="1:21" s="12" customFormat="1" ht="23.25" customHeight="1" x14ac:dyDescent="0.2">
      <c r="A42" s="10">
        <f>'[1]DANH MỤC'!A41</f>
        <v>39</v>
      </c>
      <c r="B42" s="11" t="str">
        <f>'[1]DANH MỤC'!B41</f>
        <v xml:space="preserve">Kim bấm N.10 Plus </v>
      </c>
      <c r="C42" s="10" t="str">
        <f>'[1]DANH MỤC'!C41</f>
        <v>Hộp</v>
      </c>
      <c r="D42" s="6"/>
      <c r="E42" s="6"/>
      <c r="F42" s="6" t="e">
        <f>#REF!</f>
        <v>#REF!</v>
      </c>
      <c r="G42" s="7" t="e">
        <f>VLOOKUP(#REF!,[1]nhập!$A$6:$U$158,28,0)</f>
        <v>#REF!</v>
      </c>
      <c r="H42" s="6">
        <f>[1]CTY!T43+[1]HCNS!N43+[1]KD!N43+[1]KT!N43+[1]XDV!N43+[1]XNK!N43</f>
        <v>0</v>
      </c>
      <c r="I42" s="6" t="e">
        <f t="shared" si="0"/>
        <v>#REF!</v>
      </c>
      <c r="J42" s="8" t="e">
        <f t="shared" si="1"/>
        <v>#REF!</v>
      </c>
      <c r="K42" s="8" t="e">
        <f>VLOOKUP(#REF!,[1]nhập!D44:AD193,36,0)</f>
        <v>#REF!</v>
      </c>
      <c r="L42" s="9">
        <f>[1]CTY!U43+[1]HCNS!O43+[1]KD!O43+[1]KT!O43+[1]XDV!O43+[1]XNK!O43</f>
        <v>0</v>
      </c>
      <c r="M42" s="8" t="e">
        <f t="shared" si="2"/>
        <v>#REF!</v>
      </c>
      <c r="N42" s="8" t="e">
        <f t="shared" si="3"/>
        <v>#REF!</v>
      </c>
      <c r="O42" s="8" t="e">
        <f>VLOOKUP(#REF!,[1]nhập!$D$6:$AK$156,44,0)</f>
        <v>#REF!</v>
      </c>
      <c r="P42" s="9">
        <f>[1]CTY!V43+[1]HCNS!P43+[1]KD!P43+[1]KT!P43+[1]XDV!P43+[1]XNK!P43</f>
        <v>0</v>
      </c>
      <c r="Q42" s="8" t="e">
        <f t="shared" si="4"/>
        <v>#REF!</v>
      </c>
      <c r="R42" s="8" t="e">
        <f t="shared" si="5"/>
        <v>#REF!</v>
      </c>
      <c r="S42" s="8" t="e">
        <f>VLOOKUP(#REF!,[1]nhập!$D$6:$AK$156,44,0)</f>
        <v>#REF!</v>
      </c>
      <c r="T42" s="9">
        <f>[1]CTY!AF43+[1]HCNS!T43+[1]KD!T43+[1]KT!T43+[1]XDV!T43+[1]XNK!T43</f>
        <v>0</v>
      </c>
      <c r="U42" s="8" t="e">
        <f t="shared" si="6"/>
        <v>#REF!</v>
      </c>
    </row>
    <row r="43" spans="1:21" s="12" customFormat="1" ht="23.25" customHeight="1" x14ac:dyDescent="0.2">
      <c r="A43" s="10">
        <f>'[1]DANH MỤC'!A42</f>
        <v>40</v>
      </c>
      <c r="B43" s="11" t="str">
        <f>'[1]DANH MỤC'!B42</f>
        <v xml:space="preserve">Kẹp giấy C82 </v>
      </c>
      <c r="C43" s="10" t="str">
        <f>'[1]DANH MỤC'!C42</f>
        <v>Hộp</v>
      </c>
      <c r="D43" s="6"/>
      <c r="E43" s="6"/>
      <c r="F43" s="6" t="e">
        <f>#REF!</f>
        <v>#REF!</v>
      </c>
      <c r="G43" s="7" t="e">
        <f>VLOOKUP(#REF!,[1]nhập!$A$6:$U$158,28,0)</f>
        <v>#REF!</v>
      </c>
      <c r="H43" s="6">
        <f>[1]CTY!T44+[1]HCNS!N44+[1]KD!N44+[1]KT!N44+[1]XDV!N44+[1]XNK!N44</f>
        <v>0</v>
      </c>
      <c r="I43" s="6" t="e">
        <f t="shared" si="0"/>
        <v>#REF!</v>
      </c>
      <c r="J43" s="8" t="e">
        <f t="shared" si="1"/>
        <v>#REF!</v>
      </c>
      <c r="K43" s="8" t="e">
        <f>VLOOKUP(#REF!,[1]nhập!D45:AD194,36,0)</f>
        <v>#REF!</v>
      </c>
      <c r="L43" s="9">
        <f>[1]CTY!U44+[1]HCNS!O44+[1]KD!O44+[1]KT!O44+[1]XDV!O44+[1]XNK!O44</f>
        <v>0</v>
      </c>
      <c r="M43" s="8" t="e">
        <f t="shared" si="2"/>
        <v>#REF!</v>
      </c>
      <c r="N43" s="8" t="e">
        <f t="shared" si="3"/>
        <v>#REF!</v>
      </c>
      <c r="O43" s="8" t="e">
        <f>VLOOKUP(#REF!,[1]nhập!$D$6:$AK$156,44,0)</f>
        <v>#REF!</v>
      </c>
      <c r="P43" s="9">
        <f>[1]CTY!V44+[1]HCNS!P44+[1]KD!P44+[1]KT!P44+[1]XDV!P44+[1]XNK!P44</f>
        <v>0</v>
      </c>
      <c r="Q43" s="8" t="e">
        <f t="shared" si="4"/>
        <v>#REF!</v>
      </c>
      <c r="R43" s="8" t="e">
        <f t="shared" si="5"/>
        <v>#REF!</v>
      </c>
      <c r="S43" s="8" t="e">
        <f>VLOOKUP(#REF!,[1]nhập!$D$6:$AK$156,44,0)</f>
        <v>#REF!</v>
      </c>
      <c r="T43" s="9">
        <f>[1]CTY!AF44+[1]HCNS!T44+[1]KD!T44+[1]KT!T44+[1]XDV!T44+[1]XNK!T44</f>
        <v>0</v>
      </c>
      <c r="U43" s="8" t="e">
        <f t="shared" si="6"/>
        <v>#REF!</v>
      </c>
    </row>
    <row r="44" spans="1:21" s="12" customFormat="1" ht="23.25" customHeight="1" x14ac:dyDescent="0.2">
      <c r="A44" s="10">
        <f>'[1]DANH MỤC'!A43</f>
        <v>41</v>
      </c>
      <c r="B44" s="11" t="str">
        <f>'[1]DANH MỤC'!B43</f>
        <v>Kẹp giấy C32 (tròn)</v>
      </c>
      <c r="C44" s="10" t="str">
        <f>'[1]DANH MỤC'!C43</f>
        <v>Hộp</v>
      </c>
      <c r="D44" s="6"/>
      <c r="E44" s="6"/>
      <c r="F44" s="6" t="e">
        <f>#REF!</f>
        <v>#REF!</v>
      </c>
      <c r="G44" s="7" t="e">
        <f>VLOOKUP(#REF!,[1]nhập!$A$6:$U$158,28,0)</f>
        <v>#REF!</v>
      </c>
      <c r="H44" s="6">
        <f>[1]CTY!T45+[1]HCNS!N45+[1]KD!N45+[1]KT!N45+[1]XDV!N45+[1]XNK!N45</f>
        <v>0</v>
      </c>
      <c r="I44" s="6" t="e">
        <f t="shared" si="0"/>
        <v>#REF!</v>
      </c>
      <c r="J44" s="8" t="e">
        <f t="shared" si="1"/>
        <v>#REF!</v>
      </c>
      <c r="K44" s="8" t="e">
        <f>VLOOKUP(#REF!,[1]nhập!D46:AD195,36,0)</f>
        <v>#REF!</v>
      </c>
      <c r="L44" s="9">
        <f>[1]CTY!U45+[1]HCNS!O45+[1]KD!O45+[1]KT!O45+[1]XDV!O45+[1]XNK!O45</f>
        <v>0</v>
      </c>
      <c r="M44" s="8" t="e">
        <f t="shared" si="2"/>
        <v>#REF!</v>
      </c>
      <c r="N44" s="8" t="e">
        <f t="shared" si="3"/>
        <v>#REF!</v>
      </c>
      <c r="O44" s="8" t="e">
        <f>VLOOKUP(#REF!,[1]nhập!$D$6:$AK$156,44,0)</f>
        <v>#REF!</v>
      </c>
      <c r="P44" s="9">
        <f>[1]CTY!V45+[1]HCNS!P45+[1]KD!P45+[1]KT!P45+[1]XDV!P45+[1]XNK!P45</f>
        <v>0</v>
      </c>
      <c r="Q44" s="8" t="e">
        <f t="shared" si="4"/>
        <v>#REF!</v>
      </c>
      <c r="R44" s="8" t="e">
        <f t="shared" si="5"/>
        <v>#REF!</v>
      </c>
      <c r="S44" s="8" t="e">
        <f>VLOOKUP(#REF!,[1]nhập!$D$6:$AK$156,44,0)</f>
        <v>#REF!</v>
      </c>
      <c r="T44" s="9">
        <f>[1]CTY!AF45+[1]HCNS!T45+[1]KD!T45+[1]KT!T45+[1]XDV!T45+[1]XNK!T45</f>
        <v>0</v>
      </c>
      <c r="U44" s="8" t="e">
        <f t="shared" si="6"/>
        <v>#REF!</v>
      </c>
    </row>
    <row r="45" spans="1:21" s="12" customFormat="1" ht="23.25" customHeight="1" x14ac:dyDescent="0.2">
      <c r="A45" s="10">
        <f>'[1]DANH MỤC'!A44</f>
        <v>42</v>
      </c>
      <c r="B45" s="11" t="str">
        <f>'[1]DANH MỤC'!B44</f>
        <v>Kẹp giấy C62 (tam giác)</v>
      </c>
      <c r="C45" s="10" t="str">
        <f>'[1]DANH MỤC'!C44</f>
        <v>Hộp</v>
      </c>
      <c r="D45" s="6"/>
      <c r="E45" s="6"/>
      <c r="F45" s="6" t="e">
        <f>#REF!</f>
        <v>#REF!</v>
      </c>
      <c r="G45" s="7" t="e">
        <f>VLOOKUP(#REF!,[1]nhập!$A$6:$U$158,28,0)</f>
        <v>#REF!</v>
      </c>
      <c r="H45" s="6">
        <f>[1]CTY!T46+[1]HCNS!N46+[1]KD!N46+[1]KT!N46+[1]XDV!N46+[1]XNK!N46</f>
        <v>0</v>
      </c>
      <c r="I45" s="6" t="e">
        <f t="shared" si="0"/>
        <v>#REF!</v>
      </c>
      <c r="J45" s="8" t="e">
        <f t="shared" si="1"/>
        <v>#REF!</v>
      </c>
      <c r="K45" s="8" t="e">
        <f>VLOOKUP(#REF!,[1]nhập!D47:AD196,36,0)</f>
        <v>#REF!</v>
      </c>
      <c r="L45" s="9">
        <f>[1]CTY!U46+[1]HCNS!O46+[1]KD!O46+[1]KT!O46+[1]XDV!O46+[1]XNK!O46</f>
        <v>0</v>
      </c>
      <c r="M45" s="8" t="e">
        <f t="shared" si="2"/>
        <v>#REF!</v>
      </c>
      <c r="N45" s="8" t="e">
        <f t="shared" si="3"/>
        <v>#REF!</v>
      </c>
      <c r="O45" s="8" t="e">
        <f>VLOOKUP(#REF!,[1]nhập!$D$6:$AK$156,44,0)</f>
        <v>#REF!</v>
      </c>
      <c r="P45" s="9">
        <f>[1]CTY!V46+[1]HCNS!P46+[1]KD!P46+[1]KT!P46+[1]XDV!P46+[1]XNK!P46</f>
        <v>0</v>
      </c>
      <c r="Q45" s="8" t="e">
        <f t="shared" si="4"/>
        <v>#REF!</v>
      </c>
      <c r="R45" s="8" t="e">
        <f t="shared" si="5"/>
        <v>#REF!</v>
      </c>
      <c r="S45" s="8" t="e">
        <f>VLOOKUP(#REF!,[1]nhập!$D$6:$AK$156,44,0)</f>
        <v>#REF!</v>
      </c>
      <c r="T45" s="9">
        <f>[1]CTY!AF46+[1]HCNS!T46+[1]KD!T46+[1]KT!T46+[1]XDV!T46+[1]XNK!T46</f>
        <v>0</v>
      </c>
      <c r="U45" s="8" t="e">
        <f t="shared" si="6"/>
        <v>#REF!</v>
      </c>
    </row>
    <row r="46" spans="1:21" s="12" customFormat="1" ht="23.25" customHeight="1" x14ac:dyDescent="0.2">
      <c r="A46" s="10">
        <f>'[1]DANH MỤC'!A45</f>
        <v>43</v>
      </c>
      <c r="B46" s="11" t="str">
        <f>'[1]DANH MỤC'!B45</f>
        <v xml:space="preserve">Cắt băng keo </v>
      </c>
      <c r="C46" s="10" t="str">
        <f>'[1]DANH MỤC'!C45</f>
        <v>Cái</v>
      </c>
      <c r="D46" s="6"/>
      <c r="E46" s="6"/>
      <c r="F46" s="6" t="e">
        <f>#REF!</f>
        <v>#REF!</v>
      </c>
      <c r="G46" s="7" t="e">
        <f>VLOOKUP(#REF!,[1]nhập!$A$6:$U$158,28,0)</f>
        <v>#REF!</v>
      </c>
      <c r="H46" s="6">
        <f>[1]CTY!T47+[1]HCNS!N47+[1]KD!N47+[1]KT!N47+[1]XDV!N47+[1]XNK!N47</f>
        <v>0</v>
      </c>
      <c r="I46" s="6" t="e">
        <f t="shared" si="0"/>
        <v>#REF!</v>
      </c>
      <c r="J46" s="8" t="e">
        <f t="shared" si="1"/>
        <v>#REF!</v>
      </c>
      <c r="K46" s="8" t="e">
        <f>VLOOKUP(#REF!,[1]nhập!D48:AD197,36,0)</f>
        <v>#REF!</v>
      </c>
      <c r="L46" s="9">
        <f>[1]CTY!U47+[1]HCNS!O47+[1]KD!O47+[1]KT!O47+[1]XDV!O47+[1]XNK!O47</f>
        <v>0</v>
      </c>
      <c r="M46" s="8" t="e">
        <f t="shared" si="2"/>
        <v>#REF!</v>
      </c>
      <c r="N46" s="8" t="e">
        <f t="shared" si="3"/>
        <v>#REF!</v>
      </c>
      <c r="O46" s="8" t="e">
        <f>VLOOKUP(#REF!,[1]nhập!$D$6:$AK$156,44,0)</f>
        <v>#REF!</v>
      </c>
      <c r="P46" s="9">
        <f>[1]CTY!V47+[1]HCNS!P47+[1]KD!P47+[1]KT!P47+[1]XDV!P47+[1]XNK!P47</f>
        <v>0</v>
      </c>
      <c r="Q46" s="8" t="e">
        <f t="shared" si="4"/>
        <v>#REF!</v>
      </c>
      <c r="R46" s="8" t="e">
        <f t="shared" si="5"/>
        <v>#REF!</v>
      </c>
      <c r="S46" s="8" t="e">
        <f>VLOOKUP(#REF!,[1]nhập!$D$6:$AK$156,44,0)</f>
        <v>#REF!</v>
      </c>
      <c r="T46" s="9">
        <f>[1]CTY!AF47+[1]HCNS!T47+[1]KD!T47+[1]KT!T47+[1]XDV!T47+[1]XNK!T47</f>
        <v>0</v>
      </c>
      <c r="U46" s="8" t="e">
        <f t="shared" si="6"/>
        <v>#REF!</v>
      </c>
    </row>
    <row r="47" spans="1:21" s="12" customFormat="1" ht="23.25" customHeight="1" x14ac:dyDescent="0.2">
      <c r="A47" s="10">
        <f>'[1]DANH MỤC'!A46</f>
        <v>44</v>
      </c>
      <c r="B47" s="11" t="str">
        <f>'[1]DANH MỤC'!B46</f>
        <v>Máy tính casio 12 số</v>
      </c>
      <c r="C47" s="10" t="str">
        <f>'[1]DANH MỤC'!C46</f>
        <v>Cái</v>
      </c>
      <c r="D47" s="6"/>
      <c r="E47" s="6"/>
      <c r="F47" s="6" t="e">
        <f>#REF!</f>
        <v>#REF!</v>
      </c>
      <c r="G47" s="7" t="e">
        <f>VLOOKUP(#REF!,[1]nhập!$A$6:$U$158,28,0)</f>
        <v>#REF!</v>
      </c>
      <c r="H47" s="6">
        <f>[1]CTY!T48+[1]HCNS!N48+[1]KD!N48+[1]KT!N48+[1]XDV!N48+[1]XNK!N48</f>
        <v>0</v>
      </c>
      <c r="I47" s="6" t="e">
        <f t="shared" si="0"/>
        <v>#REF!</v>
      </c>
      <c r="J47" s="8" t="e">
        <f t="shared" si="1"/>
        <v>#REF!</v>
      </c>
      <c r="K47" s="8" t="e">
        <f>VLOOKUP(#REF!,[1]nhập!D49:AD198,36,0)</f>
        <v>#REF!</v>
      </c>
      <c r="L47" s="9">
        <f>[1]CTY!U48+[1]HCNS!O48+[1]KD!O48+[1]KT!O48+[1]XDV!O48+[1]XNK!O48</f>
        <v>0</v>
      </c>
      <c r="M47" s="8" t="e">
        <f t="shared" si="2"/>
        <v>#REF!</v>
      </c>
      <c r="N47" s="8" t="e">
        <f t="shared" si="3"/>
        <v>#REF!</v>
      </c>
      <c r="O47" s="8" t="e">
        <f>VLOOKUP(#REF!,[1]nhập!$D$6:$AK$156,44,0)</f>
        <v>#REF!</v>
      </c>
      <c r="P47" s="9">
        <f>[1]CTY!V48+[1]HCNS!P48+[1]KD!P48+[1]KT!P48+[1]XDV!P48+[1]XNK!P48</f>
        <v>0</v>
      </c>
      <c r="Q47" s="8" t="e">
        <f t="shared" si="4"/>
        <v>#REF!</v>
      </c>
      <c r="R47" s="8" t="e">
        <f t="shared" si="5"/>
        <v>#REF!</v>
      </c>
      <c r="S47" s="8" t="e">
        <f>VLOOKUP(#REF!,[1]nhập!$D$6:$AK$156,44,0)</f>
        <v>#REF!</v>
      </c>
      <c r="T47" s="9">
        <f>[1]CTY!AF48+[1]HCNS!T48+[1]KD!T48+[1]KT!T48+[1]XDV!T48+[1]XNK!T48</f>
        <v>0</v>
      </c>
      <c r="U47" s="8" t="e">
        <f t="shared" si="6"/>
        <v>#REF!</v>
      </c>
    </row>
    <row r="48" spans="1:21" s="12" customFormat="1" ht="23.25" customHeight="1" x14ac:dyDescent="0.2">
      <c r="A48" s="10">
        <f>'[1]DANH MỤC'!A47</f>
        <v>45</v>
      </c>
      <c r="B48" s="11" t="str">
        <f>'[1]DANH MỤC'!B47</f>
        <v>Bút lông bảng WB - 03 (màu xanh)</v>
      </c>
      <c r="C48" s="10" t="str">
        <f>'[1]DANH MỤC'!C47</f>
        <v xml:space="preserve">Cây </v>
      </c>
      <c r="D48" s="6"/>
      <c r="E48" s="6"/>
      <c r="F48" s="6" t="e">
        <f>#REF!</f>
        <v>#REF!</v>
      </c>
      <c r="G48" s="7" t="e">
        <f>VLOOKUP(#REF!,[1]nhập!$A$6:$U$158,28,0)</f>
        <v>#REF!</v>
      </c>
      <c r="H48" s="6">
        <f>[1]CTY!T49+[1]HCNS!N49+[1]KD!N49+[1]KT!N49+[1]XDV!N49+[1]XNK!N49</f>
        <v>0</v>
      </c>
      <c r="I48" s="6" t="e">
        <f t="shared" si="0"/>
        <v>#REF!</v>
      </c>
      <c r="J48" s="8" t="e">
        <f t="shared" si="1"/>
        <v>#REF!</v>
      </c>
      <c r="K48" s="8" t="e">
        <f>VLOOKUP(#REF!,[1]nhập!D50:AD199,36,0)</f>
        <v>#REF!</v>
      </c>
      <c r="L48" s="9">
        <f>[1]CTY!U49+[1]HCNS!O49+[1]KD!O49+[1]KT!O49+[1]XDV!O49+[1]XNK!O49</f>
        <v>0</v>
      </c>
      <c r="M48" s="8" t="e">
        <f t="shared" si="2"/>
        <v>#REF!</v>
      </c>
      <c r="N48" s="8" t="e">
        <f t="shared" si="3"/>
        <v>#REF!</v>
      </c>
      <c r="O48" s="8" t="e">
        <f>VLOOKUP(#REF!,[1]nhập!$D$6:$AK$156,44,0)</f>
        <v>#REF!</v>
      </c>
      <c r="P48" s="9">
        <f>[1]CTY!V49+[1]HCNS!P49+[1]KD!P49+[1]KT!P49+[1]XDV!P49+[1]XNK!P49</f>
        <v>0</v>
      </c>
      <c r="Q48" s="8" t="e">
        <f t="shared" si="4"/>
        <v>#REF!</v>
      </c>
      <c r="R48" s="8" t="e">
        <f t="shared" si="5"/>
        <v>#REF!</v>
      </c>
      <c r="S48" s="8" t="e">
        <f>VLOOKUP(#REF!,[1]nhập!$D$6:$AK$156,44,0)</f>
        <v>#REF!</v>
      </c>
      <c r="T48" s="9">
        <f>[1]CTY!AF49+[1]HCNS!T49+[1]KD!T49+[1]KT!T49+[1]XDV!T49+[1]XNK!T49</f>
        <v>0</v>
      </c>
      <c r="U48" s="8" t="e">
        <f t="shared" si="6"/>
        <v>#REF!</v>
      </c>
    </row>
    <row r="49" spans="1:21" s="12" customFormat="1" ht="23.25" customHeight="1" x14ac:dyDescent="0.2">
      <c r="A49" s="10">
        <f>'[1]DANH MỤC'!A48</f>
        <v>46</v>
      </c>
      <c r="B49" s="11" t="str">
        <f>'[1]DANH MỤC'!B48</f>
        <v>Bút lông dầu (màu đỏ)</v>
      </c>
      <c r="C49" s="10" t="str">
        <f>'[1]DANH MỤC'!C48</f>
        <v xml:space="preserve">Cây </v>
      </c>
      <c r="D49" s="6"/>
      <c r="E49" s="6"/>
      <c r="F49" s="6" t="e">
        <f>#REF!</f>
        <v>#REF!</v>
      </c>
      <c r="G49" s="7" t="e">
        <f>VLOOKUP(#REF!,[1]nhập!$A$6:$U$158,28,0)</f>
        <v>#REF!</v>
      </c>
      <c r="H49" s="6">
        <f>[1]CTY!T50+[1]HCNS!N50+[1]KD!N50+[1]KT!N50+[1]XDV!N50+[1]XNK!N50</f>
        <v>0</v>
      </c>
      <c r="I49" s="6" t="e">
        <f t="shared" si="0"/>
        <v>#REF!</v>
      </c>
      <c r="J49" s="8" t="e">
        <f t="shared" si="1"/>
        <v>#REF!</v>
      </c>
      <c r="K49" s="8" t="e">
        <f>VLOOKUP(#REF!,[1]nhập!D51:AD200,36,0)</f>
        <v>#REF!</v>
      </c>
      <c r="L49" s="9">
        <f>[1]CTY!U50+[1]HCNS!O50+[1]KD!O50+[1]KT!O50+[1]XDV!O50+[1]XNK!O50</f>
        <v>0</v>
      </c>
      <c r="M49" s="8" t="e">
        <f t="shared" si="2"/>
        <v>#REF!</v>
      </c>
      <c r="N49" s="8" t="e">
        <f t="shared" si="3"/>
        <v>#REF!</v>
      </c>
      <c r="O49" s="8" t="e">
        <f>VLOOKUP(#REF!,[1]nhập!$D$6:$AK$156,44,0)</f>
        <v>#REF!</v>
      </c>
      <c r="P49" s="9">
        <f>[1]CTY!V50+[1]HCNS!P50+[1]KD!P50+[1]KT!P50+[1]XDV!P50+[1]XNK!P50</f>
        <v>0</v>
      </c>
      <c r="Q49" s="8" t="e">
        <f t="shared" si="4"/>
        <v>#REF!</v>
      </c>
      <c r="R49" s="8" t="e">
        <f t="shared" si="5"/>
        <v>#REF!</v>
      </c>
      <c r="S49" s="8" t="e">
        <f>VLOOKUP(#REF!,[1]nhập!$D$6:$AK$156,44,0)</f>
        <v>#REF!</v>
      </c>
      <c r="T49" s="9">
        <f>[1]CTY!AF50+[1]HCNS!T50+[1]KD!T50+[1]KT!T50+[1]XDV!T50+[1]XNK!T50</f>
        <v>0</v>
      </c>
      <c r="U49" s="8" t="e">
        <f t="shared" si="6"/>
        <v>#REF!</v>
      </c>
    </row>
    <row r="50" spans="1:21" s="12" customFormat="1" ht="23.25" customHeight="1" x14ac:dyDescent="0.2">
      <c r="A50" s="10">
        <f>'[1]DANH MỤC'!A49</f>
        <v>47</v>
      </c>
      <c r="B50" s="11" t="str">
        <f>'[1]DANH MỤC'!B49</f>
        <v>Bút lông dầu kim (màu xanh)</v>
      </c>
      <c r="C50" s="10" t="str">
        <f>'[1]DANH MỤC'!C49</f>
        <v xml:space="preserve">Cây </v>
      </c>
      <c r="D50" s="6"/>
      <c r="E50" s="6"/>
      <c r="F50" s="6" t="e">
        <f>#REF!</f>
        <v>#REF!</v>
      </c>
      <c r="G50" s="7" t="e">
        <f>VLOOKUP(#REF!,[1]nhập!$A$6:$U$158,28,0)</f>
        <v>#REF!</v>
      </c>
      <c r="H50" s="6">
        <f>[1]CTY!T51+[1]HCNS!N51+[1]KD!N51+[1]KT!N51+[1]XDV!N51+[1]XNK!N51</f>
        <v>0</v>
      </c>
      <c r="I50" s="6" t="e">
        <f t="shared" si="0"/>
        <v>#REF!</v>
      </c>
      <c r="J50" s="8" t="e">
        <f t="shared" si="1"/>
        <v>#REF!</v>
      </c>
      <c r="K50" s="8" t="e">
        <f>VLOOKUP(#REF!,[1]nhập!D52:AD201,36,0)</f>
        <v>#REF!</v>
      </c>
      <c r="L50" s="9">
        <f>[1]CTY!U51+[1]HCNS!O51+[1]KD!O51+[1]KT!O51+[1]XDV!O51+[1]XNK!O51</f>
        <v>0</v>
      </c>
      <c r="M50" s="8" t="e">
        <f t="shared" si="2"/>
        <v>#REF!</v>
      </c>
      <c r="N50" s="8" t="e">
        <f t="shared" si="3"/>
        <v>#REF!</v>
      </c>
      <c r="O50" s="8" t="e">
        <f>VLOOKUP(#REF!,[1]nhập!$D$6:$AK$156,44,0)</f>
        <v>#REF!</v>
      </c>
      <c r="P50" s="9">
        <f>[1]CTY!V51+[1]HCNS!P51+[1]KD!P51+[1]KT!P51+[1]XDV!P51+[1]XNK!P51</f>
        <v>0</v>
      </c>
      <c r="Q50" s="8" t="e">
        <f t="shared" si="4"/>
        <v>#REF!</v>
      </c>
      <c r="R50" s="8" t="e">
        <f t="shared" si="5"/>
        <v>#REF!</v>
      </c>
      <c r="S50" s="8" t="e">
        <f>VLOOKUP(#REF!,[1]nhập!$D$6:$AK$156,44,0)</f>
        <v>#REF!</v>
      </c>
      <c r="T50" s="9">
        <f>[1]CTY!AF51+[1]HCNS!T51+[1]KD!T51+[1]KT!T51+[1]XDV!T51+[1]XNK!T51</f>
        <v>0</v>
      </c>
      <c r="U50" s="8" t="e">
        <f t="shared" si="6"/>
        <v>#REF!</v>
      </c>
    </row>
    <row r="51" spans="1:21" s="12" customFormat="1" ht="23.25" customHeight="1" x14ac:dyDescent="0.2">
      <c r="A51" s="10">
        <f>'[1]DANH MỤC'!A50</f>
        <v>48</v>
      </c>
      <c r="B51" s="11" t="str">
        <f>'[1]DANH MỤC'!B50</f>
        <v>Kẹp bướm 15mm</v>
      </c>
      <c r="C51" s="10" t="str">
        <f>'[1]DANH MỤC'!C50</f>
        <v>Cái</v>
      </c>
      <c r="D51" s="6"/>
      <c r="E51" s="6"/>
      <c r="F51" s="6" t="e">
        <f>#REF!</f>
        <v>#REF!</v>
      </c>
      <c r="G51" s="7" t="e">
        <f>VLOOKUP(#REF!,[1]nhập!$A$6:$U$158,28,0)</f>
        <v>#REF!</v>
      </c>
      <c r="H51" s="6">
        <f>[1]CTY!T52+[1]HCNS!N52+[1]KD!N52+[1]KT!N52+[1]XDV!N52+[1]XNK!N52</f>
        <v>0</v>
      </c>
      <c r="I51" s="6" t="e">
        <f t="shared" si="0"/>
        <v>#REF!</v>
      </c>
      <c r="J51" s="8" t="e">
        <f t="shared" si="1"/>
        <v>#REF!</v>
      </c>
      <c r="K51" s="8" t="e">
        <f>VLOOKUP(#REF!,[1]nhập!D53:AD202,36,0)</f>
        <v>#REF!</v>
      </c>
      <c r="L51" s="9">
        <f>[1]CTY!U52+[1]HCNS!O52+[1]KD!O52+[1]KT!O52+[1]XDV!O52+[1]XNK!O52</f>
        <v>0</v>
      </c>
      <c r="M51" s="8" t="e">
        <f t="shared" si="2"/>
        <v>#REF!</v>
      </c>
      <c r="N51" s="8" t="e">
        <f t="shared" si="3"/>
        <v>#REF!</v>
      </c>
      <c r="O51" s="8" t="e">
        <f>VLOOKUP(#REF!,[1]nhập!$D$6:$AK$156,44,0)</f>
        <v>#REF!</v>
      </c>
      <c r="P51" s="9">
        <f>[1]CTY!V52+[1]HCNS!P52+[1]KD!P52+[1]KT!P52+[1]XDV!P52+[1]XNK!P52</f>
        <v>0</v>
      </c>
      <c r="Q51" s="8" t="e">
        <f t="shared" si="4"/>
        <v>#REF!</v>
      </c>
      <c r="R51" s="8" t="e">
        <f t="shared" si="5"/>
        <v>#REF!</v>
      </c>
      <c r="S51" s="8" t="e">
        <f>VLOOKUP(#REF!,[1]nhập!$D$6:$AK$156,44,0)</f>
        <v>#REF!</v>
      </c>
      <c r="T51" s="9">
        <f>[1]CTY!AF52+[1]HCNS!T52+[1]KD!T52+[1]KT!T52+[1]XDV!T52+[1]XNK!T52</f>
        <v>0</v>
      </c>
      <c r="U51" s="8" t="e">
        <f t="shared" si="6"/>
        <v>#REF!</v>
      </c>
    </row>
    <row r="52" spans="1:21" s="12" customFormat="1" ht="23.25" customHeight="1" x14ac:dyDescent="0.2">
      <c r="A52" s="10">
        <f>'[1]DANH MỤC'!A51</f>
        <v>49</v>
      </c>
      <c r="B52" s="11" t="str">
        <f>'[1]DANH MỤC'!B51</f>
        <v>Kẹp bướm 19mm</v>
      </c>
      <c r="C52" s="10" t="str">
        <f>'[1]DANH MỤC'!C51</f>
        <v>Cái</v>
      </c>
      <c r="D52" s="6"/>
      <c r="E52" s="6"/>
      <c r="F52" s="6" t="e">
        <f>#REF!</f>
        <v>#REF!</v>
      </c>
      <c r="G52" s="7" t="e">
        <f>VLOOKUP(#REF!,[1]nhập!$A$6:$U$158,28,0)</f>
        <v>#REF!</v>
      </c>
      <c r="H52" s="6">
        <f>[1]CTY!T53+[1]HCNS!N53+[1]KD!N53+[1]KT!N53+[1]XDV!N53+[1]XNK!N53</f>
        <v>0</v>
      </c>
      <c r="I52" s="6" t="e">
        <f t="shared" si="0"/>
        <v>#REF!</v>
      </c>
      <c r="J52" s="8" t="e">
        <f t="shared" si="1"/>
        <v>#REF!</v>
      </c>
      <c r="K52" s="8" t="e">
        <f>VLOOKUP(#REF!,[1]nhập!D54:AD203,36,0)</f>
        <v>#REF!</v>
      </c>
      <c r="L52" s="9">
        <f>[1]CTY!U53+[1]HCNS!O53+[1]KD!O53+[1]KT!O53+[1]XDV!O53+[1]XNK!O53</f>
        <v>0</v>
      </c>
      <c r="M52" s="8" t="e">
        <f t="shared" si="2"/>
        <v>#REF!</v>
      </c>
      <c r="N52" s="8" t="e">
        <f t="shared" si="3"/>
        <v>#REF!</v>
      </c>
      <c r="O52" s="8" t="e">
        <f>VLOOKUP(#REF!,[1]nhập!$D$6:$AK$156,44,0)</f>
        <v>#REF!</v>
      </c>
      <c r="P52" s="9">
        <f>[1]CTY!V53+[1]HCNS!P53+[1]KD!P53+[1]KT!P53+[1]XDV!P53+[1]XNK!P53</f>
        <v>0</v>
      </c>
      <c r="Q52" s="8" t="e">
        <f t="shared" si="4"/>
        <v>#REF!</v>
      </c>
      <c r="R52" s="8" t="e">
        <f t="shared" si="5"/>
        <v>#REF!</v>
      </c>
      <c r="S52" s="8" t="e">
        <f>VLOOKUP(#REF!,[1]nhập!$D$6:$AK$156,44,0)</f>
        <v>#REF!</v>
      </c>
      <c r="T52" s="9">
        <f>[1]CTY!AF53+[1]HCNS!T53+[1]KD!T53+[1]KT!T53+[1]XDV!T53+[1]XNK!T53</f>
        <v>0</v>
      </c>
      <c r="U52" s="8" t="e">
        <f t="shared" si="6"/>
        <v>#REF!</v>
      </c>
    </row>
    <row r="53" spans="1:21" s="12" customFormat="1" ht="23.25" customHeight="1" x14ac:dyDescent="0.2">
      <c r="A53" s="10">
        <f>'[1]DANH MỤC'!A52</f>
        <v>50</v>
      </c>
      <c r="B53" s="11" t="str">
        <f>'[1]DANH MỤC'!B52</f>
        <v>Kẹp bướm 25mm</v>
      </c>
      <c r="C53" s="10" t="str">
        <f>'[1]DANH MỤC'!C52</f>
        <v>Cái</v>
      </c>
      <c r="D53" s="6"/>
      <c r="E53" s="6"/>
      <c r="F53" s="6" t="e">
        <f>#REF!</f>
        <v>#REF!</v>
      </c>
      <c r="G53" s="7" t="e">
        <f>VLOOKUP(#REF!,[1]nhập!$A$6:$U$158,28,0)</f>
        <v>#REF!</v>
      </c>
      <c r="H53" s="6">
        <f>[1]CTY!T54+[1]HCNS!N54+[1]KD!N54+[1]KT!N54+[1]XDV!N54+[1]XNK!N54</f>
        <v>0</v>
      </c>
      <c r="I53" s="6" t="e">
        <f t="shared" si="0"/>
        <v>#REF!</v>
      </c>
      <c r="J53" s="8" t="e">
        <f t="shared" si="1"/>
        <v>#REF!</v>
      </c>
      <c r="K53" s="8" t="e">
        <f>VLOOKUP(#REF!,[1]nhập!D55:AD204,36,0)</f>
        <v>#REF!</v>
      </c>
      <c r="L53" s="9">
        <f>[1]CTY!U54+[1]HCNS!O54+[1]KD!O54+[1]KT!O54+[1]XDV!O54+[1]XNK!O54</f>
        <v>0</v>
      </c>
      <c r="M53" s="8" t="e">
        <f t="shared" si="2"/>
        <v>#REF!</v>
      </c>
      <c r="N53" s="8" t="e">
        <f t="shared" si="3"/>
        <v>#REF!</v>
      </c>
      <c r="O53" s="8" t="e">
        <f>VLOOKUP(#REF!,[1]nhập!$D$6:$AK$156,44,0)</f>
        <v>#REF!</v>
      </c>
      <c r="P53" s="9">
        <f>[1]CTY!V54+[1]HCNS!P54+[1]KD!P54+[1]KT!P54+[1]XDV!P54+[1]XNK!P54</f>
        <v>0</v>
      </c>
      <c r="Q53" s="8" t="e">
        <f t="shared" si="4"/>
        <v>#REF!</v>
      </c>
      <c r="R53" s="8" t="e">
        <f t="shared" si="5"/>
        <v>#REF!</v>
      </c>
      <c r="S53" s="8" t="e">
        <f>VLOOKUP(#REF!,[1]nhập!$D$6:$AK$156,44,0)</f>
        <v>#REF!</v>
      </c>
      <c r="T53" s="9">
        <f>[1]CTY!AF54+[1]HCNS!T54+[1]KD!T54+[1]KT!T54+[1]XDV!T54+[1]XNK!T54</f>
        <v>0</v>
      </c>
      <c r="U53" s="8" t="e">
        <f t="shared" si="6"/>
        <v>#REF!</v>
      </c>
    </row>
    <row r="54" spans="1:21" s="12" customFormat="1" ht="23.25" customHeight="1" x14ac:dyDescent="0.2">
      <c r="A54" s="10">
        <f>'[1]DANH MỤC'!A53</f>
        <v>51</v>
      </c>
      <c r="B54" s="11" t="str">
        <f>'[1]DANH MỤC'!B53</f>
        <v>Kẹp bướm 32mm</v>
      </c>
      <c r="C54" s="10" t="str">
        <f>'[1]DANH MỤC'!C53</f>
        <v>Cái</v>
      </c>
      <c r="D54" s="6"/>
      <c r="E54" s="6"/>
      <c r="F54" s="6" t="e">
        <f>#REF!</f>
        <v>#REF!</v>
      </c>
      <c r="G54" s="7" t="e">
        <f>VLOOKUP(#REF!,[1]nhập!$A$6:$U$158,28,0)</f>
        <v>#REF!</v>
      </c>
      <c r="H54" s="6">
        <f>[1]CTY!T55+[1]HCNS!N55+[1]KD!N55+[1]KT!N55+[1]XDV!N55+[1]XNK!N55</f>
        <v>0</v>
      </c>
      <c r="I54" s="6" t="e">
        <f t="shared" si="0"/>
        <v>#REF!</v>
      </c>
      <c r="J54" s="8" t="e">
        <f t="shared" si="1"/>
        <v>#REF!</v>
      </c>
      <c r="K54" s="8" t="e">
        <f>VLOOKUP(#REF!,[1]nhập!D56:AD205,36,0)</f>
        <v>#REF!</v>
      </c>
      <c r="L54" s="9">
        <f>[1]CTY!U55+[1]HCNS!O55+[1]KD!O55+[1]KT!O55+[1]XDV!O55+[1]XNK!O55</f>
        <v>0</v>
      </c>
      <c r="M54" s="8" t="e">
        <f t="shared" si="2"/>
        <v>#REF!</v>
      </c>
      <c r="N54" s="8" t="e">
        <f t="shared" si="3"/>
        <v>#REF!</v>
      </c>
      <c r="O54" s="8" t="e">
        <f>VLOOKUP(#REF!,[1]nhập!$D$6:$AK$156,44,0)</f>
        <v>#REF!</v>
      </c>
      <c r="P54" s="9">
        <f>[1]CTY!V55+[1]HCNS!P55+[1]KD!P55+[1]KT!P55+[1]XDV!P55+[1]XNK!P55</f>
        <v>0</v>
      </c>
      <c r="Q54" s="8" t="e">
        <f t="shared" si="4"/>
        <v>#REF!</v>
      </c>
      <c r="R54" s="8" t="e">
        <f t="shared" si="5"/>
        <v>#REF!</v>
      </c>
      <c r="S54" s="8" t="e">
        <f>VLOOKUP(#REF!,[1]nhập!$D$6:$AK$156,44,0)</f>
        <v>#REF!</v>
      </c>
      <c r="T54" s="9">
        <f>[1]CTY!AF55+[1]HCNS!T55+[1]KD!T55+[1]KT!T55+[1]XDV!T55+[1]XNK!T55</f>
        <v>0</v>
      </c>
      <c r="U54" s="8" t="e">
        <f t="shared" si="6"/>
        <v>#REF!</v>
      </c>
    </row>
    <row r="55" spans="1:21" s="12" customFormat="1" ht="23.25" customHeight="1" x14ac:dyDescent="0.2">
      <c r="A55" s="10">
        <f>'[1]DANH MỤC'!A54</f>
        <v>52</v>
      </c>
      <c r="B55" s="11" t="str">
        <f>'[1]DANH MỤC'!B54</f>
        <v>Kẹp bướm 41mm</v>
      </c>
      <c r="C55" s="10" t="str">
        <f>'[1]DANH MỤC'!C54</f>
        <v>Cái</v>
      </c>
      <c r="D55" s="6"/>
      <c r="E55" s="6"/>
      <c r="F55" s="6" t="e">
        <f>#REF!</f>
        <v>#REF!</v>
      </c>
      <c r="G55" s="7" t="e">
        <f>VLOOKUP(#REF!,[1]nhập!$A$6:$U$158,28,0)</f>
        <v>#REF!</v>
      </c>
      <c r="H55" s="6">
        <f>[1]CTY!T56+[1]HCNS!N56+[1]KD!N56+[1]KT!N56+[1]XDV!N56+[1]XNK!N56</f>
        <v>0</v>
      </c>
      <c r="I55" s="6" t="e">
        <f t="shared" si="0"/>
        <v>#REF!</v>
      </c>
      <c r="J55" s="8" t="e">
        <f t="shared" si="1"/>
        <v>#REF!</v>
      </c>
      <c r="K55" s="8" t="e">
        <f>VLOOKUP(#REF!,[1]nhập!D57:AD206,36,0)</f>
        <v>#REF!</v>
      </c>
      <c r="L55" s="9">
        <f>[1]CTY!U56+[1]HCNS!O56+[1]KD!O56+[1]KT!O56+[1]XDV!O56+[1]XNK!O56</f>
        <v>0</v>
      </c>
      <c r="M55" s="8" t="e">
        <f t="shared" si="2"/>
        <v>#REF!</v>
      </c>
      <c r="N55" s="8" t="e">
        <f t="shared" si="3"/>
        <v>#REF!</v>
      </c>
      <c r="O55" s="8" t="e">
        <f>VLOOKUP(#REF!,[1]nhập!$D$6:$AK$156,44,0)</f>
        <v>#REF!</v>
      </c>
      <c r="P55" s="9">
        <f>[1]CTY!V56+[1]HCNS!P56+[1]KD!P56+[1]KT!P56+[1]XDV!P56+[1]XNK!P56</f>
        <v>0</v>
      </c>
      <c r="Q55" s="8" t="e">
        <f t="shared" si="4"/>
        <v>#REF!</v>
      </c>
      <c r="R55" s="8" t="e">
        <f t="shared" si="5"/>
        <v>#REF!</v>
      </c>
      <c r="S55" s="8" t="e">
        <f>VLOOKUP(#REF!,[1]nhập!$D$6:$AK$156,44,0)</f>
        <v>#REF!</v>
      </c>
      <c r="T55" s="9">
        <f>[1]CTY!AF56+[1]HCNS!T56+[1]KD!T56+[1]KT!T56+[1]XDV!T56+[1]XNK!T56</f>
        <v>0</v>
      </c>
      <c r="U55" s="8" t="e">
        <f t="shared" si="6"/>
        <v>#REF!</v>
      </c>
    </row>
    <row r="56" spans="1:21" s="12" customFormat="1" ht="23.25" customHeight="1" x14ac:dyDescent="0.2">
      <c r="A56" s="10">
        <f>'[1]DANH MỤC'!A55</f>
        <v>53</v>
      </c>
      <c r="B56" s="11" t="str">
        <f>'[1]DANH MỤC'!B55</f>
        <v>Kẹp bướm 51mm</v>
      </c>
      <c r="C56" s="10" t="str">
        <f>'[1]DANH MỤC'!C55</f>
        <v>Cái</v>
      </c>
      <c r="D56" s="6"/>
      <c r="E56" s="6"/>
      <c r="F56" s="6" t="e">
        <f>#REF!</f>
        <v>#REF!</v>
      </c>
      <c r="G56" s="7" t="e">
        <f>VLOOKUP(#REF!,[1]nhập!$A$6:$U$158,28,0)</f>
        <v>#REF!</v>
      </c>
      <c r="H56" s="6">
        <f>[1]CTY!T57+[1]HCNS!N57+[1]KD!N57+[1]KT!N57+[1]XDV!N57+[1]XNK!N57</f>
        <v>0</v>
      </c>
      <c r="I56" s="6" t="e">
        <f t="shared" si="0"/>
        <v>#REF!</v>
      </c>
      <c r="J56" s="8" t="e">
        <f t="shared" si="1"/>
        <v>#REF!</v>
      </c>
      <c r="K56" s="8" t="e">
        <f>VLOOKUP(#REF!,[1]nhập!D58:AD207,36,0)</f>
        <v>#REF!</v>
      </c>
      <c r="L56" s="9">
        <f>[1]CTY!U57+[1]HCNS!O57+[1]KD!O57+[1]KT!O57+[1]XDV!O57+[1]XNK!O57</f>
        <v>0</v>
      </c>
      <c r="M56" s="8" t="e">
        <f t="shared" si="2"/>
        <v>#REF!</v>
      </c>
      <c r="N56" s="8" t="e">
        <f t="shared" si="3"/>
        <v>#REF!</v>
      </c>
      <c r="O56" s="8" t="e">
        <f>VLOOKUP(#REF!,[1]nhập!$D$6:$AK$156,44,0)</f>
        <v>#REF!</v>
      </c>
      <c r="P56" s="9">
        <f>[1]CTY!V57+[1]HCNS!P57+[1]KD!P57+[1]KT!P57+[1]XDV!P57+[1]XNK!P57</f>
        <v>0</v>
      </c>
      <c r="Q56" s="8" t="e">
        <f t="shared" si="4"/>
        <v>#REF!</v>
      </c>
      <c r="R56" s="8" t="e">
        <f t="shared" si="5"/>
        <v>#REF!</v>
      </c>
      <c r="S56" s="8" t="e">
        <f>VLOOKUP(#REF!,[1]nhập!$D$6:$AK$156,44,0)</f>
        <v>#REF!</v>
      </c>
      <c r="T56" s="9">
        <f>[1]CTY!AF57+[1]HCNS!T57+[1]KD!T57+[1]KT!T57+[1]XDV!T57+[1]XNK!T57</f>
        <v>0</v>
      </c>
      <c r="U56" s="8" t="e">
        <f t="shared" si="6"/>
        <v>#REF!</v>
      </c>
    </row>
    <row r="57" spans="1:21" s="16" customFormat="1" ht="23.25" customHeight="1" x14ac:dyDescent="0.2">
      <c r="A57" s="13">
        <f>'[1]DANH MỤC'!A56</f>
        <v>54</v>
      </c>
      <c r="B57" s="11" t="str">
        <f>'[1]DANH MỤC'!B56</f>
        <v>Viết Gel Sunbeam (xanh)</v>
      </c>
      <c r="C57" s="10" t="str">
        <f>'[1]DANH MỤC'!C56</f>
        <v xml:space="preserve">Cây </v>
      </c>
      <c r="D57" s="6"/>
      <c r="E57" s="6"/>
      <c r="F57" s="6" t="e">
        <f>#REF!</f>
        <v>#REF!</v>
      </c>
      <c r="G57" s="7" t="e">
        <f>VLOOKUP(#REF!,[1]nhập!$A$6:$U$158,28,0)</f>
        <v>#REF!</v>
      </c>
      <c r="H57" s="6">
        <f>[1]CTY!T58+[1]HCNS!N58+[1]KD!N58+[1]KT!N58+[1]XDV!N58+[1]XNK!N58</f>
        <v>0</v>
      </c>
      <c r="I57" s="6" t="e">
        <f t="shared" si="0"/>
        <v>#REF!</v>
      </c>
      <c r="J57" s="14" t="e">
        <f t="shared" si="1"/>
        <v>#REF!</v>
      </c>
      <c r="K57" s="14" t="e">
        <f>VLOOKUP(#REF!,[1]nhập!D59:AD208,36,0)</f>
        <v>#REF!</v>
      </c>
      <c r="L57" s="15">
        <f>[1]CTY!U58+[1]HCNS!O58+[1]KD!O58+[1]KT!O58+[1]XDV!O58+[1]XNK!O58</f>
        <v>0</v>
      </c>
      <c r="M57" s="14" t="e">
        <f t="shared" si="2"/>
        <v>#REF!</v>
      </c>
      <c r="N57" s="8" t="e">
        <f t="shared" si="3"/>
        <v>#REF!</v>
      </c>
      <c r="O57" s="8" t="e">
        <f>VLOOKUP(#REF!,[1]nhập!$D$6:$AK$156,44,0)</f>
        <v>#REF!</v>
      </c>
      <c r="P57" s="9">
        <f>[1]CTY!V58+[1]HCNS!P58+[1]KD!P58+[1]KT!P58+[1]XDV!P58+[1]XNK!P58</f>
        <v>0</v>
      </c>
      <c r="Q57" s="8" t="e">
        <f t="shared" si="4"/>
        <v>#REF!</v>
      </c>
      <c r="R57" s="8" t="e">
        <f t="shared" si="5"/>
        <v>#REF!</v>
      </c>
      <c r="S57" s="8" t="e">
        <f>VLOOKUP(#REF!,[1]nhập!$D$6:$AK$156,44,0)</f>
        <v>#REF!</v>
      </c>
      <c r="T57" s="9">
        <f>[1]CTY!AF58+[1]HCNS!T58+[1]KD!T58+[1]KT!T58+[1]XDV!T58+[1]XNK!T58</f>
        <v>0</v>
      </c>
      <c r="U57" s="8" t="e">
        <f t="shared" si="6"/>
        <v>#REF!</v>
      </c>
    </row>
    <row r="58" spans="1:21" s="16" customFormat="1" ht="23.25" customHeight="1" x14ac:dyDescent="0.2">
      <c r="A58" s="13">
        <f>'[1]DANH MỤC'!A57</f>
        <v>55</v>
      </c>
      <c r="B58" s="11" t="str">
        <f>'[1]DANH MỤC'!B57</f>
        <v>Viết Gel Sunbeam (đỏ)</v>
      </c>
      <c r="C58" s="10" t="str">
        <f>'[1]DANH MỤC'!C57</f>
        <v xml:space="preserve">Cây </v>
      </c>
      <c r="D58" s="6"/>
      <c r="E58" s="6"/>
      <c r="F58" s="6" t="e">
        <f>#REF!</f>
        <v>#REF!</v>
      </c>
      <c r="G58" s="7" t="e">
        <f>VLOOKUP(#REF!,[1]nhập!$A$6:$U$158,28,0)</f>
        <v>#REF!</v>
      </c>
      <c r="H58" s="6">
        <f>[1]CTY!T59+[1]HCNS!N59+[1]KD!N59+[1]KT!N59+[1]XDV!N59+[1]XNK!N59</f>
        <v>0</v>
      </c>
      <c r="I58" s="6" t="e">
        <f t="shared" si="0"/>
        <v>#REF!</v>
      </c>
      <c r="J58" s="14" t="e">
        <f t="shared" si="1"/>
        <v>#REF!</v>
      </c>
      <c r="K58" s="14" t="e">
        <f>VLOOKUP(#REF!,[1]nhập!D60:AD209,36,0)</f>
        <v>#REF!</v>
      </c>
      <c r="L58" s="15">
        <f>[1]CTY!U59+[1]HCNS!O59+[1]KD!O59+[1]KT!O59+[1]XDV!O59+[1]XNK!O59</f>
        <v>0</v>
      </c>
      <c r="M58" s="14" t="e">
        <f t="shared" si="2"/>
        <v>#REF!</v>
      </c>
      <c r="N58" s="8" t="e">
        <f t="shared" si="3"/>
        <v>#REF!</v>
      </c>
      <c r="O58" s="8" t="e">
        <f>VLOOKUP(#REF!,[1]nhập!$D$6:$AK$156,44,0)</f>
        <v>#REF!</v>
      </c>
      <c r="P58" s="9">
        <f>[1]CTY!V59+[1]HCNS!P59+[1]KD!P59+[1]KT!P59+[1]XDV!P59+[1]XNK!P59</f>
        <v>0</v>
      </c>
      <c r="Q58" s="8" t="e">
        <f t="shared" si="4"/>
        <v>#REF!</v>
      </c>
      <c r="R58" s="8" t="e">
        <f t="shared" si="5"/>
        <v>#REF!</v>
      </c>
      <c r="S58" s="8" t="e">
        <f>VLOOKUP(#REF!,[1]nhập!$D$6:$AK$156,44,0)</f>
        <v>#REF!</v>
      </c>
      <c r="T58" s="9">
        <f>[1]CTY!AF59+[1]HCNS!T59+[1]KD!T59+[1]KT!T59+[1]XDV!T59+[1]XNK!T59</f>
        <v>0</v>
      </c>
      <c r="U58" s="8" t="e">
        <f t="shared" si="6"/>
        <v>#REF!</v>
      </c>
    </row>
    <row r="59" spans="1:21" s="16" customFormat="1" ht="23.25" customHeight="1" x14ac:dyDescent="0.2">
      <c r="A59" s="13">
        <f>'[1]DANH MỤC'!A58</f>
        <v>56</v>
      </c>
      <c r="B59" s="11" t="str">
        <f>'[1]DANH MỤC'!B58</f>
        <v>Viết Gel Sunbeam (đen)</v>
      </c>
      <c r="C59" s="10" t="str">
        <f>'[1]DANH MỤC'!C58</f>
        <v xml:space="preserve">Cây </v>
      </c>
      <c r="D59" s="6"/>
      <c r="E59" s="6"/>
      <c r="F59" s="6" t="e">
        <f>#REF!</f>
        <v>#REF!</v>
      </c>
      <c r="G59" s="7" t="e">
        <f>VLOOKUP(#REF!,[1]nhập!$A$6:$U$158,28,0)</f>
        <v>#REF!</v>
      </c>
      <c r="H59" s="6">
        <f>[1]CTY!T60+[1]HCNS!N60+[1]KD!N60+[1]KT!N60+[1]XDV!N60+[1]XNK!N60</f>
        <v>0</v>
      </c>
      <c r="I59" s="6" t="e">
        <f t="shared" si="0"/>
        <v>#REF!</v>
      </c>
      <c r="J59" s="14" t="e">
        <f t="shared" si="1"/>
        <v>#REF!</v>
      </c>
      <c r="K59" s="14" t="e">
        <f>VLOOKUP(#REF!,[1]nhập!D61:AD210,36,0)</f>
        <v>#REF!</v>
      </c>
      <c r="L59" s="15">
        <f>[1]CTY!U60+[1]HCNS!O60+[1]KD!O60+[1]KT!O60+[1]XDV!O60+[1]XNK!O60</f>
        <v>0</v>
      </c>
      <c r="M59" s="14" t="e">
        <f t="shared" si="2"/>
        <v>#REF!</v>
      </c>
      <c r="N59" s="8" t="e">
        <f t="shared" si="3"/>
        <v>#REF!</v>
      </c>
      <c r="O59" s="8" t="e">
        <f>VLOOKUP(#REF!,[1]nhập!$D$6:$AK$156,44,0)</f>
        <v>#REF!</v>
      </c>
      <c r="P59" s="9">
        <f>[1]CTY!V60+[1]HCNS!P60+[1]KD!P60+[1]KT!P60+[1]XDV!P60+[1]XNK!P60</f>
        <v>0</v>
      </c>
      <c r="Q59" s="8" t="e">
        <f t="shared" si="4"/>
        <v>#REF!</v>
      </c>
      <c r="R59" s="8" t="e">
        <f t="shared" si="5"/>
        <v>#REF!</v>
      </c>
      <c r="S59" s="8" t="e">
        <f>VLOOKUP(#REF!,[1]nhập!$D$6:$AK$156,44,0)</f>
        <v>#REF!</v>
      </c>
      <c r="T59" s="9">
        <f>[1]CTY!AF60+[1]HCNS!T60+[1]KD!T60+[1]KT!T60+[1]XDV!T60+[1]XNK!T60</f>
        <v>0</v>
      </c>
      <c r="U59" s="8" t="e">
        <f t="shared" si="6"/>
        <v>#REF!</v>
      </c>
    </row>
    <row r="60" spans="1:21" s="16" customFormat="1" ht="23.25" customHeight="1" x14ac:dyDescent="0.2">
      <c r="A60" s="13">
        <f>'[1]DANH MỤC'!A59</f>
        <v>57</v>
      </c>
      <c r="B60" s="11" t="str">
        <f>'[1]DANH MỤC'!B59</f>
        <v>Viết bi TL-027 (xanh)</v>
      </c>
      <c r="C60" s="10" t="str">
        <f>'[1]DANH MỤC'!C59</f>
        <v xml:space="preserve">Cây </v>
      </c>
      <c r="D60" s="6"/>
      <c r="E60" s="6"/>
      <c r="F60" s="6" t="e">
        <f>#REF!</f>
        <v>#REF!</v>
      </c>
      <c r="G60" s="7" t="e">
        <f>VLOOKUP(#REF!,[1]nhập!$A$6:$U$158,28,0)</f>
        <v>#REF!</v>
      </c>
      <c r="H60" s="6">
        <f>[1]CTY!T61+[1]HCNS!N61+[1]KD!N61+[1]KT!N61+[1]XDV!N61+[1]XNK!N61</f>
        <v>0</v>
      </c>
      <c r="I60" s="6" t="e">
        <f t="shared" si="0"/>
        <v>#REF!</v>
      </c>
      <c r="J60" s="14" t="e">
        <f t="shared" si="1"/>
        <v>#REF!</v>
      </c>
      <c r="K60" s="14" t="e">
        <f>VLOOKUP(#REF!,[1]nhập!D62:AD211,36,0)</f>
        <v>#REF!</v>
      </c>
      <c r="L60" s="15">
        <f>[1]CTY!U61+[1]HCNS!O61+[1]KD!O61+[1]KT!O61+[1]XDV!O61+[1]XNK!O61</f>
        <v>0</v>
      </c>
      <c r="M60" s="14" t="e">
        <f t="shared" si="2"/>
        <v>#REF!</v>
      </c>
      <c r="N60" s="8" t="e">
        <f t="shared" si="3"/>
        <v>#REF!</v>
      </c>
      <c r="O60" s="8" t="e">
        <f>VLOOKUP(#REF!,[1]nhập!$D$6:$AK$156,44,0)</f>
        <v>#REF!</v>
      </c>
      <c r="P60" s="9">
        <f>[1]CTY!V61+[1]HCNS!P61+[1]KD!P61+[1]KT!P61+[1]XDV!P61+[1]XNK!P61</f>
        <v>0</v>
      </c>
      <c r="Q60" s="8" t="e">
        <f t="shared" si="4"/>
        <v>#REF!</v>
      </c>
      <c r="R60" s="8" t="e">
        <f t="shared" si="5"/>
        <v>#REF!</v>
      </c>
      <c r="S60" s="8" t="e">
        <f>VLOOKUP(#REF!,[1]nhập!$D$6:$AK$156,44,0)</f>
        <v>#REF!</v>
      </c>
      <c r="T60" s="9">
        <f>[1]CTY!AF61+[1]HCNS!T61+[1]KD!T61+[1]KT!T61+[1]XDV!T61+[1]XNK!T61</f>
        <v>0</v>
      </c>
      <c r="U60" s="8" t="e">
        <f t="shared" si="6"/>
        <v>#REF!</v>
      </c>
    </row>
    <row r="61" spans="1:21" s="16" customFormat="1" ht="23.25" customHeight="1" x14ac:dyDescent="0.2">
      <c r="A61" s="13"/>
      <c r="B61" s="11" t="s">
        <v>9</v>
      </c>
      <c r="C61" s="10" t="s">
        <v>8</v>
      </c>
      <c r="D61" s="6"/>
      <c r="E61" s="6"/>
      <c r="F61" s="6"/>
      <c r="G61" s="7"/>
      <c r="H61" s="6"/>
      <c r="I61" s="6"/>
      <c r="J61" s="14"/>
      <c r="K61" s="14"/>
      <c r="L61" s="15"/>
      <c r="M61" s="14"/>
      <c r="N61" s="8"/>
      <c r="O61" s="8"/>
      <c r="P61" s="9"/>
      <c r="Q61" s="8"/>
      <c r="R61" s="8"/>
      <c r="S61" s="8"/>
      <c r="T61" s="9"/>
      <c r="U61" s="8"/>
    </row>
    <row r="62" spans="1:21" s="16" customFormat="1" ht="23.25" customHeight="1" x14ac:dyDescent="0.2">
      <c r="A62" s="13">
        <f>'[1]DANH MỤC'!A60</f>
        <v>58</v>
      </c>
      <c r="B62" s="11" t="str">
        <f>'[1]DANH MỤC'!B60</f>
        <v>Viết bi TL-027 (đen)</v>
      </c>
      <c r="C62" s="10" t="str">
        <f>'[1]DANH MỤC'!C60</f>
        <v xml:space="preserve">Cây </v>
      </c>
      <c r="D62" s="6"/>
      <c r="E62" s="6"/>
      <c r="F62" s="6" t="e">
        <f>#REF!</f>
        <v>#REF!</v>
      </c>
      <c r="G62" s="7" t="e">
        <f>VLOOKUP(#REF!,[1]nhập!$A$6:$U$158,28,0)</f>
        <v>#REF!</v>
      </c>
      <c r="H62" s="6">
        <f>[1]CTY!T62+[1]HCNS!N62+[1]KD!N62+[1]KT!N62+[1]XDV!N62+[1]XNK!N62</f>
        <v>0</v>
      </c>
      <c r="I62" s="6" t="e">
        <f t="shared" si="0"/>
        <v>#REF!</v>
      </c>
      <c r="J62" s="14" t="e">
        <f t="shared" si="1"/>
        <v>#REF!</v>
      </c>
      <c r="K62" s="14" t="e">
        <f>VLOOKUP(#REF!,[1]nhập!D63:AD212,36,0)</f>
        <v>#REF!</v>
      </c>
      <c r="L62" s="15">
        <f>[1]CTY!U62+[1]HCNS!O62+[1]KD!O62+[1]KT!O62+[1]XDV!O62+[1]XNK!O62</f>
        <v>0</v>
      </c>
      <c r="M62" s="14" t="e">
        <f t="shared" si="2"/>
        <v>#REF!</v>
      </c>
      <c r="N62" s="8" t="e">
        <f t="shared" si="3"/>
        <v>#REF!</v>
      </c>
      <c r="O62" s="8" t="e">
        <f>VLOOKUP(#REF!,[1]nhập!$D$6:$AK$156,44,0)</f>
        <v>#REF!</v>
      </c>
      <c r="P62" s="9">
        <f>[1]CTY!V62+[1]HCNS!P62+[1]KD!P62+[1]KT!P62+[1]XDV!P62+[1]XNK!P62</f>
        <v>0</v>
      </c>
      <c r="Q62" s="8" t="e">
        <f t="shared" si="4"/>
        <v>#REF!</v>
      </c>
      <c r="R62" s="8" t="e">
        <f t="shared" si="5"/>
        <v>#REF!</v>
      </c>
      <c r="S62" s="8" t="e">
        <f>VLOOKUP(#REF!,[1]nhập!$D$6:$AK$156,44,0)</f>
        <v>#REF!</v>
      </c>
      <c r="T62" s="9">
        <f>[1]CTY!AF62+[1]HCNS!T62+[1]KD!T62+[1]KT!T62+[1]XDV!T62+[1]XNK!T62</f>
        <v>0</v>
      </c>
      <c r="U62" s="8" t="e">
        <f t="shared" si="6"/>
        <v>#REF!</v>
      </c>
    </row>
    <row r="63" spans="1:21" s="16" customFormat="1" ht="23.25" customHeight="1" x14ac:dyDescent="0.2">
      <c r="A63" s="13">
        <f>'[1]DANH MỤC'!A61</f>
        <v>59</v>
      </c>
      <c r="B63" s="11" t="str">
        <f>'[1]DANH MỤC'!B61</f>
        <v>Viết bi TL-08</v>
      </c>
      <c r="C63" s="10" t="str">
        <f>'[1]DANH MỤC'!C61</f>
        <v xml:space="preserve">Cây </v>
      </c>
      <c r="D63" s="6"/>
      <c r="E63" s="6"/>
      <c r="F63" s="6" t="e">
        <f>#REF!</f>
        <v>#REF!</v>
      </c>
      <c r="G63" s="7" t="e">
        <f>VLOOKUP(#REF!,[1]nhập!$A$6:$U$158,28,0)</f>
        <v>#REF!</v>
      </c>
      <c r="H63" s="6">
        <f>[1]CTY!T63+[1]HCNS!N63+[1]KD!N63+[1]KT!N63+[1]XDV!N63+[1]XNK!N63</f>
        <v>0</v>
      </c>
      <c r="I63" s="6" t="e">
        <f t="shared" si="0"/>
        <v>#REF!</v>
      </c>
      <c r="J63" s="14" t="e">
        <f t="shared" si="1"/>
        <v>#REF!</v>
      </c>
      <c r="K63" s="14" t="e">
        <f>VLOOKUP(#REF!,[1]nhập!D64:AD213,36,0)</f>
        <v>#REF!</v>
      </c>
      <c r="L63" s="15">
        <f>[1]CTY!U63+[1]HCNS!O63+[1]KD!O63+[1]KT!O63+[1]XDV!O63+[1]XNK!O63</f>
        <v>0</v>
      </c>
      <c r="M63" s="14" t="e">
        <f t="shared" si="2"/>
        <v>#REF!</v>
      </c>
      <c r="N63" s="8" t="e">
        <f t="shared" si="3"/>
        <v>#REF!</v>
      </c>
      <c r="O63" s="8" t="e">
        <f>VLOOKUP(#REF!,[1]nhập!$D$6:$AK$156,44,0)</f>
        <v>#REF!</v>
      </c>
      <c r="P63" s="9">
        <f>[1]CTY!V63+[1]HCNS!P63+[1]KD!P63+[1]KT!P63+[1]XDV!P63+[1]XNK!P63</f>
        <v>0</v>
      </c>
      <c r="Q63" s="8" t="e">
        <f t="shared" si="4"/>
        <v>#REF!</v>
      </c>
      <c r="R63" s="8" t="e">
        <f t="shared" si="5"/>
        <v>#REF!</v>
      </c>
      <c r="S63" s="8" t="e">
        <f>VLOOKUP(#REF!,[1]nhập!$D$6:$AK$156,44,0)</f>
        <v>#REF!</v>
      </c>
      <c r="T63" s="9">
        <f>[1]CTY!AF63+[1]HCNS!T63+[1]KD!T63+[1]KT!T63+[1]XDV!T63+[1]XNK!T63</f>
        <v>0</v>
      </c>
      <c r="U63" s="8" t="e">
        <f t="shared" si="6"/>
        <v>#REF!</v>
      </c>
    </row>
    <row r="64" spans="1:21" s="16" customFormat="1" ht="23.25" customHeight="1" x14ac:dyDescent="0.2">
      <c r="A64" s="13">
        <f>'[1]DANH MỤC'!A62</f>
        <v>60</v>
      </c>
      <c r="B64" s="11" t="str">
        <f>'[1]DANH MỤC'!B62</f>
        <v>Viết bi D-27</v>
      </c>
      <c r="C64" s="10" t="str">
        <f>'[1]DANH MỤC'!C62</f>
        <v xml:space="preserve">Cây </v>
      </c>
      <c r="D64" s="6"/>
      <c r="E64" s="6"/>
      <c r="F64" s="6" t="e">
        <f>#REF!</f>
        <v>#REF!</v>
      </c>
      <c r="G64" s="7" t="e">
        <f>VLOOKUP(#REF!,[1]nhập!$A$6:$U$158,28,0)</f>
        <v>#REF!</v>
      </c>
      <c r="H64" s="6">
        <f>[1]CTY!T64+[1]HCNS!N64+[1]KD!N64+[1]KT!N64+[1]XDV!N64+[1]XNK!N64</f>
        <v>0</v>
      </c>
      <c r="I64" s="6" t="e">
        <f t="shared" si="0"/>
        <v>#REF!</v>
      </c>
      <c r="J64" s="14" t="e">
        <f t="shared" si="1"/>
        <v>#REF!</v>
      </c>
      <c r="K64" s="14" t="e">
        <f>VLOOKUP(#REF!,[1]nhập!D65:AD214,36,0)</f>
        <v>#REF!</v>
      </c>
      <c r="L64" s="15">
        <f>[1]CTY!U64+[1]HCNS!O64+[1]KD!O64+[1]KT!O64+[1]XDV!O64+[1]XNK!O64</f>
        <v>0</v>
      </c>
      <c r="M64" s="14" t="e">
        <f t="shared" si="2"/>
        <v>#REF!</v>
      </c>
      <c r="N64" s="8" t="e">
        <f t="shared" si="3"/>
        <v>#REF!</v>
      </c>
      <c r="O64" s="8" t="e">
        <f>VLOOKUP(#REF!,[1]nhập!$D$6:$AK$156,44,0)</f>
        <v>#REF!</v>
      </c>
      <c r="P64" s="9">
        <f>[1]CTY!V64+[1]HCNS!P64+[1]KD!P64+[1]KT!P64+[1]XDV!P64+[1]XNK!P64</f>
        <v>0</v>
      </c>
      <c r="Q64" s="8" t="e">
        <f t="shared" si="4"/>
        <v>#REF!</v>
      </c>
      <c r="R64" s="8" t="e">
        <f t="shared" si="5"/>
        <v>#REF!</v>
      </c>
      <c r="S64" s="8" t="e">
        <f>VLOOKUP(#REF!,[1]nhập!$D$6:$AK$156,44,0)</f>
        <v>#REF!</v>
      </c>
      <c r="T64" s="9">
        <f>[1]CTY!AF64+[1]HCNS!T64+[1]KD!T64+[1]KT!T64+[1]XDV!T64+[1]XNK!T64</f>
        <v>0</v>
      </c>
      <c r="U64" s="8" t="e">
        <f t="shared" si="6"/>
        <v>#REF!</v>
      </c>
    </row>
    <row r="65" spans="1:21" s="16" customFormat="1" ht="23.25" customHeight="1" x14ac:dyDescent="0.2">
      <c r="A65" s="13">
        <f>'[1]DANH MỤC'!A63</f>
        <v>61</v>
      </c>
      <c r="B65" s="11" t="str">
        <f>'[1]DANH MỤC'!B63</f>
        <v>Viết bi TL - 047 Tango (màu đỏ)</v>
      </c>
      <c r="C65" s="10" t="str">
        <f>'[1]DANH MỤC'!C63</f>
        <v xml:space="preserve">Cây </v>
      </c>
      <c r="D65" s="6"/>
      <c r="E65" s="6"/>
      <c r="F65" s="6" t="e">
        <f>#REF!</f>
        <v>#REF!</v>
      </c>
      <c r="G65" s="7" t="e">
        <f>VLOOKUP(#REF!,[1]nhập!$A$6:$U$158,28,0)</f>
        <v>#REF!</v>
      </c>
      <c r="H65" s="6">
        <f>[1]CTY!T65+[1]HCNS!N65+[1]KD!N65+[1]KT!N65+[1]XDV!N65+[1]XNK!N65</f>
        <v>0</v>
      </c>
      <c r="I65" s="6" t="e">
        <f t="shared" si="0"/>
        <v>#REF!</v>
      </c>
      <c r="J65" s="14" t="e">
        <f t="shared" si="1"/>
        <v>#REF!</v>
      </c>
      <c r="K65" s="14" t="e">
        <f>VLOOKUP(#REF!,[1]nhập!D66:AD215,36,0)</f>
        <v>#REF!</v>
      </c>
      <c r="L65" s="15">
        <f>[1]CTY!U65+[1]HCNS!O65+[1]KD!O65+[1]KT!O65+[1]XDV!O65+[1]XNK!O65</f>
        <v>0</v>
      </c>
      <c r="M65" s="14" t="e">
        <f t="shared" si="2"/>
        <v>#REF!</v>
      </c>
      <c r="N65" s="8" t="e">
        <f t="shared" si="3"/>
        <v>#REF!</v>
      </c>
      <c r="O65" s="8" t="e">
        <f>VLOOKUP(#REF!,[1]nhập!$D$6:$AK$156,44,0)</f>
        <v>#REF!</v>
      </c>
      <c r="P65" s="9">
        <f>[1]CTY!V65+[1]HCNS!P65+[1]KD!P65+[1]KT!P65+[1]XDV!P65+[1]XNK!P65</f>
        <v>0</v>
      </c>
      <c r="Q65" s="8" t="e">
        <f t="shared" si="4"/>
        <v>#REF!</v>
      </c>
      <c r="R65" s="8" t="e">
        <f t="shared" si="5"/>
        <v>#REF!</v>
      </c>
      <c r="S65" s="8" t="e">
        <f>VLOOKUP(#REF!,[1]nhập!$D$6:$AK$156,44,0)</f>
        <v>#REF!</v>
      </c>
      <c r="T65" s="9">
        <f>[1]CTY!AF65+[1]HCNS!T65+[1]KD!T65+[1]KT!T65+[1]XDV!T65+[1]XNK!T65</f>
        <v>0</v>
      </c>
      <c r="U65" s="8" t="e">
        <f t="shared" si="6"/>
        <v>#REF!</v>
      </c>
    </row>
    <row r="66" spans="1:21" s="16" customFormat="1" ht="23.25" customHeight="1" x14ac:dyDescent="0.2">
      <c r="A66" s="13">
        <f>'[1]DANH MỤC'!A64</f>
        <v>62</v>
      </c>
      <c r="B66" s="11" t="str">
        <f>'[1]DANH MỤC'!B64</f>
        <v>Viết bi TL - 047 Tango (màu xanh)</v>
      </c>
      <c r="C66" s="10" t="str">
        <f>'[1]DANH MỤC'!C64</f>
        <v xml:space="preserve">Cây </v>
      </c>
      <c r="D66" s="6"/>
      <c r="E66" s="6"/>
      <c r="F66" s="6" t="e">
        <f>#REF!</f>
        <v>#REF!</v>
      </c>
      <c r="G66" s="7" t="e">
        <f>VLOOKUP(#REF!,[1]nhập!$A$6:$U$158,28,0)</f>
        <v>#REF!</v>
      </c>
      <c r="H66" s="6">
        <f>[1]CTY!T66+[1]HCNS!N66+[1]KD!N66+[1]KT!N66+[1]XDV!N66+[1]XNK!N66</f>
        <v>0</v>
      </c>
      <c r="I66" s="6" t="e">
        <f t="shared" si="0"/>
        <v>#REF!</v>
      </c>
      <c r="J66" s="14" t="e">
        <f t="shared" si="1"/>
        <v>#REF!</v>
      </c>
      <c r="K66" s="14" t="e">
        <f>VLOOKUP(#REF!,[1]nhập!D67:AD216,36,0)</f>
        <v>#REF!</v>
      </c>
      <c r="L66" s="15">
        <f>[1]CTY!U66+[1]HCNS!O66+[1]KD!O66+[1]KT!O66+[1]XDV!O66+[1]XNK!O66</f>
        <v>0</v>
      </c>
      <c r="M66" s="14" t="e">
        <f t="shared" si="2"/>
        <v>#REF!</v>
      </c>
      <c r="N66" s="8" t="e">
        <f t="shared" si="3"/>
        <v>#REF!</v>
      </c>
      <c r="O66" s="8" t="e">
        <f>VLOOKUP(#REF!,[1]nhập!$D$6:$AK$156,44,0)</f>
        <v>#REF!</v>
      </c>
      <c r="P66" s="9">
        <f>[1]CTY!V66+[1]HCNS!P66+[1]KD!P66+[1]KT!P66+[1]XDV!P66+[1]XNK!P66</f>
        <v>0</v>
      </c>
      <c r="Q66" s="8" t="e">
        <f t="shared" si="4"/>
        <v>#REF!</v>
      </c>
      <c r="R66" s="8" t="e">
        <f t="shared" si="5"/>
        <v>#REF!</v>
      </c>
      <c r="S66" s="8" t="e">
        <f>VLOOKUP(#REF!,[1]nhập!$D$6:$AK$156,44,0)</f>
        <v>#REF!</v>
      </c>
      <c r="T66" s="9">
        <f>[1]CTY!AF66+[1]HCNS!T66+[1]KD!T66+[1]KT!T66+[1]XDV!T66+[1]XNK!T66</f>
        <v>0</v>
      </c>
      <c r="U66" s="8" t="e">
        <f t="shared" si="6"/>
        <v>#REF!</v>
      </c>
    </row>
    <row r="67" spans="1:21" s="16" customFormat="1" ht="23.25" customHeight="1" x14ac:dyDescent="0.2">
      <c r="A67" s="13">
        <f>'[1]DANH MỤC'!A65</f>
        <v>63</v>
      </c>
      <c r="B67" s="11" t="str">
        <f>'[1]DANH MỤC'!B65</f>
        <v xml:space="preserve">Tập 200 trang </v>
      </c>
      <c r="C67" s="10" t="str">
        <f>'[1]DANH MỤC'!C65</f>
        <v xml:space="preserve">Cuốn </v>
      </c>
      <c r="D67" s="6"/>
      <c r="E67" s="6"/>
      <c r="F67" s="6" t="e">
        <f>#REF!</f>
        <v>#REF!</v>
      </c>
      <c r="G67" s="7" t="e">
        <f>VLOOKUP(#REF!,[1]nhập!$A$6:$U$158,28,0)</f>
        <v>#REF!</v>
      </c>
      <c r="H67" s="6">
        <f>[1]CTY!T67+[1]HCNS!N67+[1]KD!N67+[1]KT!N67+[1]XDV!N67+[1]XNK!N67</f>
        <v>0</v>
      </c>
      <c r="I67" s="6" t="e">
        <f t="shared" si="0"/>
        <v>#REF!</v>
      </c>
      <c r="J67" s="14" t="e">
        <f t="shared" si="1"/>
        <v>#REF!</v>
      </c>
      <c r="K67" s="14" t="e">
        <f>VLOOKUP(#REF!,[1]nhập!D68:AD217,36,0)</f>
        <v>#REF!</v>
      </c>
      <c r="L67" s="15">
        <f>[1]CTY!U67+[1]HCNS!O67+[1]KD!O67+[1]KT!O67+[1]XDV!O67+[1]XNK!O67</f>
        <v>0</v>
      </c>
      <c r="M67" s="14" t="e">
        <f t="shared" si="2"/>
        <v>#REF!</v>
      </c>
      <c r="N67" s="8" t="e">
        <f t="shared" si="3"/>
        <v>#REF!</v>
      </c>
      <c r="O67" s="8" t="e">
        <f>VLOOKUP(#REF!,[1]nhập!$D$6:$AK$156,44,0)</f>
        <v>#REF!</v>
      </c>
      <c r="P67" s="9">
        <f>[1]CTY!V67+[1]HCNS!P67+[1]KD!P67+[1]KT!P67+[1]XDV!P67+[1]XNK!P67</f>
        <v>0</v>
      </c>
      <c r="Q67" s="8" t="e">
        <f t="shared" si="4"/>
        <v>#REF!</v>
      </c>
      <c r="R67" s="8" t="e">
        <f t="shared" si="5"/>
        <v>#REF!</v>
      </c>
      <c r="S67" s="8" t="e">
        <f>VLOOKUP(#REF!,[1]nhập!$D$6:$AK$156,44,0)</f>
        <v>#REF!</v>
      </c>
      <c r="T67" s="9">
        <f>[1]CTY!AF67+[1]HCNS!T67+[1]KD!T67+[1]KT!T67+[1]XDV!T67+[1]XNK!T67</f>
        <v>0</v>
      </c>
      <c r="U67" s="8" t="e">
        <f t="shared" si="6"/>
        <v>#REF!</v>
      </c>
    </row>
    <row r="68" spans="1:21" s="16" customFormat="1" ht="23.25" customHeight="1" x14ac:dyDescent="0.2">
      <c r="A68" s="13">
        <f>'[1]DANH MỤC'!A66</f>
        <v>64</v>
      </c>
      <c r="B68" s="11" t="str">
        <f>'[1]DANH MỤC'!B66</f>
        <v xml:space="preserve">Tập 96 trang </v>
      </c>
      <c r="C68" s="10" t="str">
        <f>'[1]DANH MỤC'!C66</f>
        <v xml:space="preserve">Cuốn </v>
      </c>
      <c r="D68" s="6"/>
      <c r="E68" s="6"/>
      <c r="F68" s="6" t="e">
        <f>#REF!</f>
        <v>#REF!</v>
      </c>
      <c r="G68" s="7" t="e">
        <f>VLOOKUP(#REF!,[1]nhập!$A$6:$U$158,28,0)</f>
        <v>#REF!</v>
      </c>
      <c r="H68" s="6">
        <f>[1]CTY!T68+[1]HCNS!N68+[1]KD!N68+[1]KT!N68+[1]XDV!N68+[1]XNK!N68</f>
        <v>0</v>
      </c>
      <c r="I68" s="6" t="e">
        <f t="shared" si="0"/>
        <v>#REF!</v>
      </c>
      <c r="J68" s="14" t="e">
        <f t="shared" si="1"/>
        <v>#REF!</v>
      </c>
      <c r="K68" s="14" t="e">
        <f>VLOOKUP(#REF!,[1]nhập!D69:AD218,36,0)</f>
        <v>#REF!</v>
      </c>
      <c r="L68" s="15">
        <f>[1]CTY!U68+[1]HCNS!O68+[1]KD!O68+[1]KT!O68+[1]XDV!O68+[1]XNK!O68</f>
        <v>0</v>
      </c>
      <c r="M68" s="14" t="e">
        <f t="shared" si="2"/>
        <v>#REF!</v>
      </c>
      <c r="N68" s="8" t="e">
        <f t="shared" si="3"/>
        <v>#REF!</v>
      </c>
      <c r="O68" s="8" t="e">
        <f>VLOOKUP(#REF!,[1]nhập!$D$6:$AK$156,44,0)</f>
        <v>#REF!</v>
      </c>
      <c r="P68" s="9">
        <f>[1]CTY!V68+[1]HCNS!P68+[1]KD!P68+[1]KT!P68+[1]XDV!P68+[1]XNK!P68</f>
        <v>0</v>
      </c>
      <c r="Q68" s="8" t="e">
        <f t="shared" si="4"/>
        <v>#REF!</v>
      </c>
      <c r="R68" s="8" t="e">
        <f t="shared" si="5"/>
        <v>#REF!</v>
      </c>
      <c r="S68" s="8" t="e">
        <f>VLOOKUP(#REF!,[1]nhập!$D$6:$AK$156,44,0)</f>
        <v>#REF!</v>
      </c>
      <c r="T68" s="9">
        <f>[1]CTY!AF68+[1]HCNS!T68+[1]KD!T68+[1]KT!T68+[1]XDV!T68+[1]XNK!T68</f>
        <v>0</v>
      </c>
      <c r="U68" s="8" t="e">
        <f t="shared" si="6"/>
        <v>#REF!</v>
      </c>
    </row>
    <row r="69" spans="1:21" s="16" customFormat="1" ht="23.25" customHeight="1" x14ac:dyDescent="0.2">
      <c r="A69" s="13">
        <f>'[1]DANH MỤC'!A67</f>
        <v>65</v>
      </c>
      <c r="B69" s="11" t="str">
        <f>'[1]DANH MỤC'!B67</f>
        <v xml:space="preserve">Giấy niêm phong </v>
      </c>
      <c r="C69" s="10" t="str">
        <f>'[1]DANH MỤC'!C67</f>
        <v>Xấp</v>
      </c>
      <c r="D69" s="6"/>
      <c r="E69" s="6"/>
      <c r="F69" s="6" t="e">
        <f>#REF!</f>
        <v>#REF!</v>
      </c>
      <c r="G69" s="7" t="e">
        <f>VLOOKUP(#REF!,[1]nhập!$A$6:$U$158,28,0)</f>
        <v>#REF!</v>
      </c>
      <c r="H69" s="6">
        <f>[1]CTY!T69+[1]HCNS!N69+[1]KD!N69+[1]KT!N69+[1]XDV!N69+[1]XNK!N69</f>
        <v>0</v>
      </c>
      <c r="I69" s="6" t="e">
        <f t="shared" si="0"/>
        <v>#REF!</v>
      </c>
      <c r="J69" s="14" t="e">
        <f t="shared" si="1"/>
        <v>#REF!</v>
      </c>
      <c r="K69" s="14" t="e">
        <f>VLOOKUP(#REF!,[1]nhập!D70:AD219,36,0)</f>
        <v>#REF!</v>
      </c>
      <c r="L69" s="15">
        <f>[1]CTY!U69+[1]HCNS!O69+[1]KD!O69+[1]KT!O69+[1]XDV!O69+[1]XNK!O69</f>
        <v>0</v>
      </c>
      <c r="M69" s="14" t="e">
        <f t="shared" si="2"/>
        <v>#REF!</v>
      </c>
      <c r="N69" s="8" t="e">
        <f t="shared" si="3"/>
        <v>#REF!</v>
      </c>
      <c r="O69" s="8" t="e">
        <f>VLOOKUP(#REF!,[1]nhập!$D$6:$AK$156,44,0)</f>
        <v>#REF!</v>
      </c>
      <c r="P69" s="9">
        <f>[1]CTY!V69+[1]HCNS!P69+[1]KD!P69+[1]KT!P69+[1]XDV!P69+[1]XNK!P69</f>
        <v>0</v>
      </c>
      <c r="Q69" s="8" t="e">
        <f t="shared" si="4"/>
        <v>#REF!</v>
      </c>
      <c r="R69" s="8" t="e">
        <f t="shared" si="5"/>
        <v>#REF!</v>
      </c>
      <c r="S69" s="8" t="e">
        <f>VLOOKUP(#REF!,[1]nhập!$D$6:$AK$156,44,0)</f>
        <v>#REF!</v>
      </c>
      <c r="T69" s="9">
        <f>[1]CTY!AF69+[1]HCNS!T69+[1]KD!T69+[1]KT!T69+[1]XDV!T69+[1]XNK!T69</f>
        <v>0</v>
      </c>
      <c r="U69" s="8" t="e">
        <f t="shared" si="6"/>
        <v>#REF!</v>
      </c>
    </row>
    <row r="70" spans="1:21" s="12" customFormat="1" ht="23.25" customHeight="1" x14ac:dyDescent="0.2">
      <c r="A70" s="10">
        <f>'[1]DANH MỤC'!A68</f>
        <v>66</v>
      </c>
      <c r="B70" s="11" t="str">
        <f>'[1]DANH MỤC'!B68</f>
        <v>Bìa trình ký đơn mica A4</v>
      </c>
      <c r="C70" s="10" t="str">
        <f>'[1]DANH MỤC'!C68</f>
        <v>Cái</v>
      </c>
      <c r="D70" s="6"/>
      <c r="E70" s="6"/>
      <c r="F70" s="6" t="e">
        <f>#REF!</f>
        <v>#REF!</v>
      </c>
      <c r="G70" s="7" t="e">
        <f>VLOOKUP(#REF!,[1]nhập!$A$6:$U$158,28,0)</f>
        <v>#REF!</v>
      </c>
      <c r="H70" s="6">
        <f>[1]CTY!T70+[1]HCNS!N70+[1]KD!N70+[1]KT!N70+[1]XDV!N70+[1]XNK!N70</f>
        <v>0</v>
      </c>
      <c r="I70" s="6" t="e">
        <f t="shared" ref="I70:I134" si="7">F70+G70-H70</f>
        <v>#REF!</v>
      </c>
      <c r="J70" s="8" t="e">
        <f t="shared" ref="J70:J134" si="8">I70</f>
        <v>#REF!</v>
      </c>
      <c r="K70" s="8" t="e">
        <f>VLOOKUP(#REF!,[1]nhập!D71:AD220,36,0)</f>
        <v>#REF!</v>
      </c>
      <c r="L70" s="9">
        <f>[1]CTY!U70+[1]HCNS!O70+[1]KD!O70+[1]KT!O70+[1]XDV!O70+[1]XNK!O70</f>
        <v>0</v>
      </c>
      <c r="M70" s="8" t="e">
        <f t="shared" ref="M70:M134" si="9">J70+K70-L70</f>
        <v>#REF!</v>
      </c>
      <c r="N70" s="8" t="e">
        <f t="shared" ref="N70:N134" si="10">M70</f>
        <v>#REF!</v>
      </c>
      <c r="O70" s="8" t="e">
        <f>VLOOKUP(#REF!,[1]nhập!$D$6:$AK$156,44,0)</f>
        <v>#REF!</v>
      </c>
      <c r="P70" s="9">
        <f>[1]CTY!V70+[1]HCNS!P70+[1]KD!P70+[1]KT!P70+[1]XDV!P70+[1]XNK!P70</f>
        <v>0</v>
      </c>
      <c r="Q70" s="8" t="e">
        <f t="shared" ref="Q70:Q134" si="11">N70+O70-P70</f>
        <v>#REF!</v>
      </c>
      <c r="R70" s="8" t="e">
        <f t="shared" ref="R70:R134" si="12">Q70</f>
        <v>#REF!</v>
      </c>
      <c r="S70" s="8" t="e">
        <f>VLOOKUP(#REF!,[1]nhập!$D$6:$AK$156,44,0)</f>
        <v>#REF!</v>
      </c>
      <c r="T70" s="9">
        <f>[1]CTY!AF70+[1]HCNS!T70+[1]KD!T70+[1]KT!T70+[1]XDV!T70+[1]XNK!T70</f>
        <v>0</v>
      </c>
      <c r="U70" s="8" t="e">
        <f t="shared" ref="U70:U134" si="13">R70+S70-T70</f>
        <v>#REF!</v>
      </c>
    </row>
    <row r="71" spans="1:21" s="16" customFormat="1" ht="23.25" customHeight="1" x14ac:dyDescent="0.2">
      <c r="A71" s="13">
        <f>'[1]DANH MỤC'!A69</f>
        <v>67</v>
      </c>
      <c r="B71" s="11" t="str">
        <f>'[1]DANH MỤC'!B69</f>
        <v>Bìa trình ký đôi simili A4</v>
      </c>
      <c r="C71" s="10" t="str">
        <f>'[1]DANH MỤC'!C69</f>
        <v>Cái</v>
      </c>
      <c r="D71" s="6"/>
      <c r="E71" s="6"/>
      <c r="F71" s="6" t="e">
        <f>#REF!</f>
        <v>#REF!</v>
      </c>
      <c r="G71" s="7" t="e">
        <f>VLOOKUP(#REF!,[1]nhập!$A$6:$U$158,28,0)</f>
        <v>#REF!</v>
      </c>
      <c r="H71" s="6">
        <f>[1]CTY!T71+[1]HCNS!N71+[1]KD!N71+[1]KT!N71+[1]XDV!N71+[1]XNK!N71</f>
        <v>0</v>
      </c>
      <c r="I71" s="6" t="e">
        <f t="shared" si="7"/>
        <v>#REF!</v>
      </c>
      <c r="J71" s="14" t="e">
        <f t="shared" si="8"/>
        <v>#REF!</v>
      </c>
      <c r="K71" s="14" t="e">
        <f>VLOOKUP(#REF!,[1]nhập!D72:AD221,36,0)</f>
        <v>#REF!</v>
      </c>
      <c r="L71" s="15">
        <f>[1]CTY!U71+[1]HCNS!O71+[1]KD!O71+[1]KT!O71+[1]XDV!O71+[1]XNK!O71</f>
        <v>0</v>
      </c>
      <c r="M71" s="14" t="e">
        <f t="shared" si="9"/>
        <v>#REF!</v>
      </c>
      <c r="N71" s="8" t="e">
        <f t="shared" si="10"/>
        <v>#REF!</v>
      </c>
      <c r="O71" s="8" t="e">
        <f>VLOOKUP(#REF!,[1]nhập!$D$6:$AK$156,44,0)</f>
        <v>#REF!</v>
      </c>
      <c r="P71" s="9">
        <f>[1]CTY!V71+[1]HCNS!P71+[1]KD!P71+[1]KT!P71+[1]XDV!P71+[1]XNK!P71</f>
        <v>0</v>
      </c>
      <c r="Q71" s="8" t="e">
        <f t="shared" si="11"/>
        <v>#REF!</v>
      </c>
      <c r="R71" s="8" t="e">
        <f t="shared" si="12"/>
        <v>#REF!</v>
      </c>
      <c r="S71" s="8" t="e">
        <f>VLOOKUP(#REF!,[1]nhập!$D$6:$AK$156,44,0)</f>
        <v>#REF!</v>
      </c>
      <c r="T71" s="9">
        <f>[1]CTY!AF71+[1]HCNS!T71+[1]KD!T71+[1]KT!T71+[1]XDV!T71+[1]XNK!T71</f>
        <v>0</v>
      </c>
      <c r="U71" s="8" t="e">
        <f t="shared" si="13"/>
        <v>#REF!</v>
      </c>
    </row>
    <row r="72" spans="1:21" s="12" customFormat="1" ht="23.25" customHeight="1" x14ac:dyDescent="0.2">
      <c r="A72" s="10">
        <f>'[1]DANH MỤC'!A70</f>
        <v>68</v>
      </c>
      <c r="B72" s="11" t="str">
        <f>'[1]DANH MỤC'!B70</f>
        <v xml:space="preserve"> Bìa bóng kiếng </v>
      </c>
      <c r="C72" s="10" t="str">
        <f>'[1]DANH MỤC'!C70</f>
        <v>Cái</v>
      </c>
      <c r="D72" s="6"/>
      <c r="E72" s="6"/>
      <c r="F72" s="6" t="e">
        <f>#REF!</f>
        <v>#REF!</v>
      </c>
      <c r="G72" s="7" t="e">
        <f>VLOOKUP(#REF!,[1]nhập!$A$6:$U$158,28,0)</f>
        <v>#REF!</v>
      </c>
      <c r="H72" s="6">
        <f>[1]CTY!T72+[1]HCNS!N72+[1]KD!N72+[1]KT!N72+[1]XDV!N72+[1]XNK!N72</f>
        <v>0</v>
      </c>
      <c r="I72" s="6" t="e">
        <f t="shared" si="7"/>
        <v>#REF!</v>
      </c>
      <c r="J72" s="8" t="e">
        <f t="shared" si="8"/>
        <v>#REF!</v>
      </c>
      <c r="K72" s="8" t="e">
        <f>VLOOKUP(#REF!,[1]nhập!D73:AD222,36,0)</f>
        <v>#REF!</v>
      </c>
      <c r="L72" s="9">
        <f>[1]CTY!U72+[1]HCNS!O72+[1]KD!O72+[1]KT!O72+[1]XDV!O72+[1]XNK!O72</f>
        <v>0</v>
      </c>
      <c r="M72" s="8" t="e">
        <f t="shared" si="9"/>
        <v>#REF!</v>
      </c>
      <c r="N72" s="8" t="e">
        <f t="shared" si="10"/>
        <v>#REF!</v>
      </c>
      <c r="O72" s="8" t="e">
        <f>VLOOKUP(#REF!,[1]nhập!$D$6:$AK$156,44,0)</f>
        <v>#REF!</v>
      </c>
      <c r="P72" s="9">
        <f>[1]CTY!V72+[1]HCNS!P72+[1]KD!P72+[1]KT!P72+[1]XDV!P72+[1]XNK!P72</f>
        <v>0</v>
      </c>
      <c r="Q72" s="8" t="e">
        <f t="shared" si="11"/>
        <v>#REF!</v>
      </c>
      <c r="R72" s="8" t="e">
        <f t="shared" si="12"/>
        <v>#REF!</v>
      </c>
      <c r="S72" s="8" t="e">
        <f>VLOOKUP(#REF!,[1]nhập!$D$6:$AK$156,44,0)</f>
        <v>#REF!</v>
      </c>
      <c r="T72" s="9">
        <f>[1]CTY!AF72+[1]HCNS!T72+[1]KD!T72+[1]KT!T72+[1]XDV!T72+[1]XNK!T72</f>
        <v>0</v>
      </c>
      <c r="U72" s="8" t="e">
        <f t="shared" si="13"/>
        <v>#REF!</v>
      </c>
    </row>
    <row r="73" spans="1:21" s="12" customFormat="1" ht="23.25" customHeight="1" x14ac:dyDescent="0.2">
      <c r="A73" s="10">
        <f>'[1]DANH MỤC'!A71</f>
        <v>69</v>
      </c>
      <c r="B73" s="11" t="str">
        <f>'[1]DANH MỤC'!B71</f>
        <v>Giấy decan</v>
      </c>
      <c r="C73" s="10" t="str">
        <f>'[1]DANH MỤC'!C71</f>
        <v>Cái</v>
      </c>
      <c r="D73" s="6"/>
      <c r="E73" s="6"/>
      <c r="F73" s="6" t="e">
        <f>#REF!</f>
        <v>#REF!</v>
      </c>
      <c r="G73" s="7" t="e">
        <f>VLOOKUP(#REF!,[1]nhập!$A$6:$U$158,28,0)</f>
        <v>#REF!</v>
      </c>
      <c r="H73" s="6">
        <f>[1]CTY!T73+[1]HCNS!N73+[1]KD!N73+[1]KT!N73+[1]XDV!N73+[1]XNK!N73</f>
        <v>0</v>
      </c>
      <c r="I73" s="6" t="e">
        <f t="shared" si="7"/>
        <v>#REF!</v>
      </c>
      <c r="J73" s="8" t="e">
        <f t="shared" si="8"/>
        <v>#REF!</v>
      </c>
      <c r="K73" s="8" t="e">
        <f>VLOOKUP(#REF!,[1]nhập!D74:AD223,36,0)</f>
        <v>#REF!</v>
      </c>
      <c r="L73" s="9">
        <f>[1]CTY!U73+[1]HCNS!O73+[1]KD!O73+[1]KT!O73+[1]XDV!O73+[1]XNK!O73</f>
        <v>0</v>
      </c>
      <c r="M73" s="8" t="e">
        <f t="shared" si="9"/>
        <v>#REF!</v>
      </c>
      <c r="N73" s="8" t="e">
        <f t="shared" si="10"/>
        <v>#REF!</v>
      </c>
      <c r="O73" s="8" t="e">
        <f>VLOOKUP(#REF!,[1]nhập!$D$6:$AK$156,44,0)</f>
        <v>#REF!</v>
      </c>
      <c r="P73" s="9">
        <f>[1]CTY!V73+[1]HCNS!P73+[1]KD!P73+[1]KT!P73+[1]XDV!P73+[1]XNK!P73</f>
        <v>0</v>
      </c>
      <c r="Q73" s="8" t="e">
        <f t="shared" si="11"/>
        <v>#REF!</v>
      </c>
      <c r="R73" s="8" t="e">
        <f t="shared" si="12"/>
        <v>#REF!</v>
      </c>
      <c r="S73" s="8" t="e">
        <f>VLOOKUP(#REF!,[1]nhập!$D$6:$AK$156,44,0)</f>
        <v>#REF!</v>
      </c>
      <c r="T73" s="9">
        <f>[1]CTY!AF73+[1]HCNS!T73+[1]KD!T73+[1]KT!T73+[1]XDV!T73+[1]XNK!T73</f>
        <v>0</v>
      </c>
      <c r="U73" s="8" t="e">
        <f t="shared" si="13"/>
        <v>#REF!</v>
      </c>
    </row>
    <row r="74" spans="1:21" s="12" customFormat="1" ht="23.25" customHeight="1" x14ac:dyDescent="0.2">
      <c r="A74" s="10">
        <f>'[1]DANH MỤC'!A72</f>
        <v>70</v>
      </c>
      <c r="B74" s="11" t="str">
        <f>'[1]DANH MỤC'!B72</f>
        <v xml:space="preserve">Bìa lá </v>
      </c>
      <c r="C74" s="10" t="str">
        <f>'[1]DANH MỤC'!C72</f>
        <v>Cái</v>
      </c>
      <c r="D74" s="6"/>
      <c r="E74" s="6"/>
      <c r="F74" s="6" t="e">
        <f>#REF!</f>
        <v>#REF!</v>
      </c>
      <c r="G74" s="7" t="e">
        <f>VLOOKUP(#REF!,[1]nhập!$A$6:$U$158,28,0)</f>
        <v>#REF!</v>
      </c>
      <c r="H74" s="6">
        <f>[1]CTY!T74+[1]HCNS!N74+[1]KD!N74+[1]KT!N74+[1]XDV!N74+[1]XNK!N74</f>
        <v>0</v>
      </c>
      <c r="I74" s="6" t="e">
        <f t="shared" si="7"/>
        <v>#REF!</v>
      </c>
      <c r="J74" s="8" t="e">
        <f t="shared" si="8"/>
        <v>#REF!</v>
      </c>
      <c r="K74" s="8" t="e">
        <f>VLOOKUP(#REF!,[1]nhập!D75:AD224,36,0)</f>
        <v>#REF!</v>
      </c>
      <c r="L74" s="9">
        <f>[1]CTY!U74+[1]HCNS!O74+[1]KD!O74+[1]KT!O74+[1]XDV!O74+[1]XNK!O74</f>
        <v>0</v>
      </c>
      <c r="M74" s="8" t="e">
        <f t="shared" si="9"/>
        <v>#REF!</v>
      </c>
      <c r="N74" s="8" t="e">
        <f t="shared" si="10"/>
        <v>#REF!</v>
      </c>
      <c r="O74" s="8" t="e">
        <f>VLOOKUP(#REF!,[1]nhập!$D$6:$AK$156,44,0)</f>
        <v>#REF!</v>
      </c>
      <c r="P74" s="9">
        <f>[1]CTY!V74+[1]HCNS!P74+[1]KD!P74+[1]KT!P74+[1]XDV!P74+[1]XNK!P74</f>
        <v>0</v>
      </c>
      <c r="Q74" s="8" t="e">
        <f t="shared" si="11"/>
        <v>#REF!</v>
      </c>
      <c r="R74" s="8" t="e">
        <f t="shared" si="12"/>
        <v>#REF!</v>
      </c>
      <c r="S74" s="8" t="e">
        <f>VLOOKUP(#REF!,[1]nhập!$D$6:$AK$156,44,0)</f>
        <v>#REF!</v>
      </c>
      <c r="T74" s="9">
        <f>[1]CTY!AF74+[1]HCNS!T74+[1]KD!T74+[1]KT!T74+[1]XDV!T74+[1]XNK!T74</f>
        <v>0</v>
      </c>
      <c r="U74" s="8" t="e">
        <f t="shared" si="13"/>
        <v>#REF!</v>
      </c>
    </row>
    <row r="75" spans="1:21" s="12" customFormat="1" ht="23.25" customHeight="1" x14ac:dyDescent="0.2">
      <c r="A75" s="10">
        <f>'[1]DANH MỤC'!A73</f>
        <v>71</v>
      </c>
      <c r="B75" s="11" t="str">
        <f>'[1]DANH MỤC'!B73</f>
        <v xml:space="preserve">Bìa nút </v>
      </c>
      <c r="C75" s="10" t="str">
        <f>'[1]DANH MỤC'!C73</f>
        <v>Cái</v>
      </c>
      <c r="D75" s="6"/>
      <c r="E75" s="6"/>
      <c r="F75" s="6" t="e">
        <f>#REF!</f>
        <v>#REF!</v>
      </c>
      <c r="G75" s="7" t="e">
        <f>VLOOKUP(#REF!,[1]nhập!$A$6:$U$158,28,0)</f>
        <v>#REF!</v>
      </c>
      <c r="H75" s="6">
        <f>[1]CTY!T75+[1]HCNS!N75+[1]KD!N75+[1]KT!N75+[1]XDV!N75+[1]XNK!N75</f>
        <v>0</v>
      </c>
      <c r="I75" s="6" t="e">
        <f t="shared" si="7"/>
        <v>#REF!</v>
      </c>
      <c r="J75" s="8" t="e">
        <f t="shared" si="8"/>
        <v>#REF!</v>
      </c>
      <c r="K75" s="8" t="e">
        <f>VLOOKUP(#REF!,[1]nhập!D76:AD225,36,0)</f>
        <v>#REF!</v>
      </c>
      <c r="L75" s="9">
        <f>[1]CTY!U75+[1]HCNS!O75+[1]KD!O75+[1]KT!O75+[1]XDV!O75+[1]XNK!O75</f>
        <v>0</v>
      </c>
      <c r="M75" s="8" t="e">
        <f t="shared" si="9"/>
        <v>#REF!</v>
      </c>
      <c r="N75" s="8" t="e">
        <f t="shared" si="10"/>
        <v>#REF!</v>
      </c>
      <c r="O75" s="8" t="e">
        <f>VLOOKUP(#REF!,[1]nhập!$D$6:$AK$156,44,0)</f>
        <v>#REF!</v>
      </c>
      <c r="P75" s="9">
        <f>[1]CTY!V75+[1]HCNS!P75+[1]KD!P75+[1]KT!P75+[1]XDV!P75+[1]XNK!P75</f>
        <v>0</v>
      </c>
      <c r="Q75" s="8" t="e">
        <f t="shared" si="11"/>
        <v>#REF!</v>
      </c>
      <c r="R75" s="8" t="e">
        <f t="shared" si="12"/>
        <v>#REF!</v>
      </c>
      <c r="S75" s="8" t="e">
        <f>VLOOKUP(#REF!,[1]nhập!$D$6:$AK$156,44,0)</f>
        <v>#REF!</v>
      </c>
      <c r="T75" s="9">
        <f>[1]CTY!AF75+[1]HCNS!T75+[1]KD!T75+[1]KT!T75+[1]XDV!T75+[1]XNK!T75</f>
        <v>0</v>
      </c>
      <c r="U75" s="8" t="e">
        <f t="shared" si="13"/>
        <v>#REF!</v>
      </c>
    </row>
    <row r="76" spans="1:21" s="12" customFormat="1" ht="23.25" customHeight="1" x14ac:dyDescent="0.2">
      <c r="A76" s="10">
        <f>'[1]DANH MỤC'!A74</f>
        <v>72</v>
      </c>
      <c r="B76" s="11" t="str">
        <f>'[1]DANH MỤC'!B74</f>
        <v xml:space="preserve">Bìa lỗ </v>
      </c>
      <c r="C76" s="10" t="str">
        <f>'[1]DANH MỤC'!C74</f>
        <v>Cái</v>
      </c>
      <c r="D76" s="6"/>
      <c r="E76" s="6"/>
      <c r="F76" s="6" t="e">
        <f>#REF!</f>
        <v>#REF!</v>
      </c>
      <c r="G76" s="7" t="e">
        <f>VLOOKUP(#REF!,[1]nhập!$A$6:$U$158,28,0)</f>
        <v>#REF!</v>
      </c>
      <c r="H76" s="6">
        <f>[1]CTY!T76+[1]HCNS!N76+[1]KD!N76+[1]KT!N76+[1]XDV!N76+[1]XNK!N76</f>
        <v>0</v>
      </c>
      <c r="I76" s="6" t="e">
        <f t="shared" si="7"/>
        <v>#REF!</v>
      </c>
      <c r="J76" s="8" t="e">
        <f t="shared" si="8"/>
        <v>#REF!</v>
      </c>
      <c r="K76" s="8" t="e">
        <f>VLOOKUP(#REF!,[1]nhập!D77:AD226,36,0)</f>
        <v>#REF!</v>
      </c>
      <c r="L76" s="9">
        <f>[1]CTY!U76+[1]HCNS!O76+[1]KD!O76+[1]KT!O76+[1]XDV!O76+[1]XNK!O76</f>
        <v>0</v>
      </c>
      <c r="M76" s="8" t="e">
        <f t="shared" si="9"/>
        <v>#REF!</v>
      </c>
      <c r="N76" s="8" t="e">
        <f t="shared" si="10"/>
        <v>#REF!</v>
      </c>
      <c r="O76" s="8" t="e">
        <f>VLOOKUP(#REF!,[1]nhập!$D$6:$AK$156,44,0)</f>
        <v>#REF!</v>
      </c>
      <c r="P76" s="9">
        <f>[1]CTY!V76+[1]HCNS!P76+[1]KD!P76+[1]KT!P76+[1]XDV!P76+[1]XNK!P76</f>
        <v>0</v>
      </c>
      <c r="Q76" s="8" t="e">
        <f t="shared" si="11"/>
        <v>#REF!</v>
      </c>
      <c r="R76" s="8" t="e">
        <f t="shared" si="12"/>
        <v>#REF!</v>
      </c>
      <c r="S76" s="8" t="e">
        <f>VLOOKUP(#REF!,[1]nhập!$D$6:$AK$156,44,0)</f>
        <v>#REF!</v>
      </c>
      <c r="T76" s="9">
        <f>[1]CTY!AF76+[1]HCNS!T76+[1]KD!T76+[1]KT!T76+[1]XDV!T76+[1]XNK!T76</f>
        <v>0</v>
      </c>
      <c r="U76" s="8" t="e">
        <f t="shared" si="13"/>
        <v>#REF!</v>
      </c>
    </row>
    <row r="77" spans="1:21" s="12" customFormat="1" ht="23.25" customHeight="1" x14ac:dyDescent="0.2">
      <c r="A77" s="10">
        <f>'[1]DANH MỤC'!A75</f>
        <v>73</v>
      </c>
      <c r="B77" s="11" t="str">
        <f>'[1]DANH MỤC'!B75</f>
        <v>Bìa acco</v>
      </c>
      <c r="C77" s="10" t="str">
        <f>'[1]DANH MỤC'!C75</f>
        <v>Cái</v>
      </c>
      <c r="D77" s="6"/>
      <c r="E77" s="6"/>
      <c r="F77" s="6" t="e">
        <f>#REF!</f>
        <v>#REF!</v>
      </c>
      <c r="G77" s="7" t="e">
        <f>VLOOKUP(#REF!,[1]nhập!$A$6:$U$158,28,0)</f>
        <v>#REF!</v>
      </c>
      <c r="H77" s="6">
        <f>[1]CTY!T77+[1]HCNS!N77+[1]KD!N77+[1]KT!N77+[1]XDV!N77+[1]XNK!N77</f>
        <v>0</v>
      </c>
      <c r="I77" s="6" t="e">
        <f t="shared" si="7"/>
        <v>#REF!</v>
      </c>
      <c r="J77" s="8" t="e">
        <f t="shared" si="8"/>
        <v>#REF!</v>
      </c>
      <c r="K77" s="8" t="e">
        <f>VLOOKUP(#REF!,[1]nhập!D78:AD227,36,0)</f>
        <v>#REF!</v>
      </c>
      <c r="L77" s="9">
        <f>[1]CTY!U77+[1]HCNS!O77+[1]KD!O77+[1]KT!O77+[1]XDV!O77+[1]XNK!O77</f>
        <v>0</v>
      </c>
      <c r="M77" s="8" t="e">
        <f t="shared" si="9"/>
        <v>#REF!</v>
      </c>
      <c r="N77" s="8" t="e">
        <f t="shared" si="10"/>
        <v>#REF!</v>
      </c>
      <c r="O77" s="8" t="e">
        <f>VLOOKUP(#REF!,[1]nhập!$D$6:$AK$156,44,0)</f>
        <v>#REF!</v>
      </c>
      <c r="P77" s="9">
        <f>[1]CTY!V77+[1]HCNS!P77+[1]KD!P77+[1]KT!P77+[1]XDV!P77+[1]XNK!P77</f>
        <v>0</v>
      </c>
      <c r="Q77" s="8" t="e">
        <f t="shared" si="11"/>
        <v>#REF!</v>
      </c>
      <c r="R77" s="8" t="e">
        <f t="shared" si="12"/>
        <v>#REF!</v>
      </c>
      <c r="S77" s="8" t="e">
        <f>VLOOKUP(#REF!,[1]nhập!$D$6:$AK$156,44,0)</f>
        <v>#REF!</v>
      </c>
      <c r="T77" s="9">
        <f>[1]CTY!AF77+[1]HCNS!T77+[1]KD!T77+[1]KT!T77+[1]XDV!T77+[1]XNK!T77</f>
        <v>0</v>
      </c>
      <c r="U77" s="8" t="e">
        <f t="shared" si="13"/>
        <v>#REF!</v>
      </c>
    </row>
    <row r="78" spans="1:21" s="12" customFormat="1" ht="23.25" customHeight="1" x14ac:dyDescent="0.2">
      <c r="A78" s="10">
        <f>'[1]DANH MỤC'!A76</f>
        <v>74</v>
      </c>
      <c r="B78" s="11" t="str">
        <f>'[1]DANH MỤC'!B76</f>
        <v xml:space="preserve">Bìa phân trang 31 số </v>
      </c>
      <c r="C78" s="10" t="str">
        <f>'[1]DANH MỤC'!C76</f>
        <v>Xấp</v>
      </c>
      <c r="D78" s="6"/>
      <c r="E78" s="6"/>
      <c r="F78" s="6" t="e">
        <f>#REF!</f>
        <v>#REF!</v>
      </c>
      <c r="G78" s="7" t="e">
        <f>VLOOKUP(#REF!,[1]nhập!$A$6:$U$158,28,0)</f>
        <v>#REF!</v>
      </c>
      <c r="H78" s="6">
        <f>[1]CTY!T78+[1]HCNS!N78+[1]KD!N78+[1]KT!N78+[1]XDV!N78+[1]XNK!N78</f>
        <v>0</v>
      </c>
      <c r="I78" s="6" t="e">
        <f t="shared" si="7"/>
        <v>#REF!</v>
      </c>
      <c r="J78" s="8" t="e">
        <f t="shared" si="8"/>
        <v>#REF!</v>
      </c>
      <c r="K78" s="8" t="e">
        <f>VLOOKUP(#REF!,[1]nhập!D79:AD228,36,0)</f>
        <v>#REF!</v>
      </c>
      <c r="L78" s="9">
        <f>[1]CTY!U78+[1]HCNS!O78+[1]KD!O78+[1]KT!O78+[1]XDV!O78+[1]XNK!O78</f>
        <v>0</v>
      </c>
      <c r="M78" s="8" t="e">
        <f t="shared" si="9"/>
        <v>#REF!</v>
      </c>
      <c r="N78" s="8" t="e">
        <f t="shared" si="10"/>
        <v>#REF!</v>
      </c>
      <c r="O78" s="8" t="e">
        <f>VLOOKUP(#REF!,[1]nhập!$D$6:$AK$156,44,0)</f>
        <v>#REF!</v>
      </c>
      <c r="P78" s="9">
        <f>[1]CTY!V78+[1]HCNS!P78+[1]KD!P78+[1]KT!P78+[1]XDV!P78+[1]XNK!P78</f>
        <v>0</v>
      </c>
      <c r="Q78" s="8" t="e">
        <f t="shared" si="11"/>
        <v>#REF!</v>
      </c>
      <c r="R78" s="8" t="e">
        <f t="shared" si="12"/>
        <v>#REF!</v>
      </c>
      <c r="S78" s="8" t="e">
        <f>VLOOKUP(#REF!,[1]nhập!$D$6:$AK$156,44,0)</f>
        <v>#REF!</v>
      </c>
      <c r="T78" s="9">
        <f>[1]CTY!AF78+[1]HCNS!T78+[1]KD!T78+[1]KT!T78+[1]XDV!T78+[1]XNK!T78</f>
        <v>0</v>
      </c>
      <c r="U78" s="8" t="e">
        <f t="shared" si="13"/>
        <v>#REF!</v>
      </c>
    </row>
    <row r="79" spans="1:21" s="12" customFormat="1" ht="23.25" customHeight="1" x14ac:dyDescent="0.2">
      <c r="A79" s="10">
        <f>'[1]DANH MỤC'!A77</f>
        <v>75</v>
      </c>
      <c r="B79" s="11" t="str">
        <f>'[1]DANH MỤC'!B77</f>
        <v xml:space="preserve">Bìa phân trang 12 số </v>
      </c>
      <c r="C79" s="10" t="str">
        <f>'[1]DANH MỤC'!C77</f>
        <v>Xấp</v>
      </c>
      <c r="D79" s="6"/>
      <c r="E79" s="6"/>
      <c r="F79" s="6" t="e">
        <f>#REF!</f>
        <v>#REF!</v>
      </c>
      <c r="G79" s="7" t="e">
        <f>VLOOKUP(#REF!,[1]nhập!$A$6:$U$158,28,0)</f>
        <v>#REF!</v>
      </c>
      <c r="H79" s="6">
        <f>[1]CTY!T79+[1]HCNS!N79+[1]KD!N79+[1]KT!N79+[1]XDV!N79+[1]XNK!N79</f>
        <v>0</v>
      </c>
      <c r="I79" s="6" t="e">
        <f t="shared" si="7"/>
        <v>#REF!</v>
      </c>
      <c r="J79" s="8" t="e">
        <f t="shared" si="8"/>
        <v>#REF!</v>
      </c>
      <c r="K79" s="8" t="e">
        <f>VLOOKUP(#REF!,[1]nhập!D80:AD229,36,0)</f>
        <v>#REF!</v>
      </c>
      <c r="L79" s="9">
        <f>[1]CTY!U79+[1]HCNS!O79+[1]KD!O79+[1]KT!O79+[1]XDV!O79+[1]XNK!O79</f>
        <v>0</v>
      </c>
      <c r="M79" s="8" t="e">
        <f t="shared" si="9"/>
        <v>#REF!</v>
      </c>
      <c r="N79" s="8" t="e">
        <f t="shared" si="10"/>
        <v>#REF!</v>
      </c>
      <c r="O79" s="8" t="e">
        <f>VLOOKUP(#REF!,[1]nhập!$D$6:$AK$156,44,0)</f>
        <v>#REF!</v>
      </c>
      <c r="P79" s="9">
        <f>[1]CTY!V79+[1]HCNS!P79+[1]KD!P79+[1]KT!P79+[1]XDV!P79+[1]XNK!P79</f>
        <v>0</v>
      </c>
      <c r="Q79" s="8" t="e">
        <f t="shared" si="11"/>
        <v>#REF!</v>
      </c>
      <c r="R79" s="8" t="e">
        <f t="shared" si="12"/>
        <v>#REF!</v>
      </c>
      <c r="S79" s="8" t="e">
        <f>VLOOKUP(#REF!,[1]nhập!$D$6:$AK$156,44,0)</f>
        <v>#REF!</v>
      </c>
      <c r="T79" s="9">
        <f>[1]CTY!AF79+[1]HCNS!T79+[1]KD!T79+[1]KT!T79+[1]XDV!T79+[1]XNK!T79</f>
        <v>0</v>
      </c>
      <c r="U79" s="8" t="e">
        <f t="shared" si="13"/>
        <v>#REF!</v>
      </c>
    </row>
    <row r="80" spans="1:21" s="12" customFormat="1" ht="23.25" customHeight="1" x14ac:dyDescent="0.2">
      <c r="A80" s="10">
        <f>'[1]DANH MỤC'!A78</f>
        <v>76</v>
      </c>
      <c r="B80" s="11" t="str">
        <f>'[1]DANH MỤC'!B78</f>
        <v xml:space="preserve">Giấy giới thiệu </v>
      </c>
      <c r="C80" s="10" t="str">
        <f>'[1]DANH MỤC'!C78</f>
        <v xml:space="preserve">Cuốn </v>
      </c>
      <c r="D80" s="6"/>
      <c r="E80" s="6"/>
      <c r="F80" s="6" t="e">
        <f>#REF!</f>
        <v>#REF!</v>
      </c>
      <c r="G80" s="7" t="e">
        <f>VLOOKUP(#REF!,[1]nhập!$A$6:$U$158,28,0)</f>
        <v>#REF!</v>
      </c>
      <c r="H80" s="6">
        <f>[1]CTY!T80+[1]HCNS!N80+[1]KD!N80+[1]KT!N80+[1]XDV!N80+[1]XNK!N80</f>
        <v>0</v>
      </c>
      <c r="I80" s="6" t="e">
        <f t="shared" si="7"/>
        <v>#REF!</v>
      </c>
      <c r="J80" s="8" t="e">
        <f t="shared" si="8"/>
        <v>#REF!</v>
      </c>
      <c r="K80" s="8" t="e">
        <f>VLOOKUP(#REF!,[1]nhập!D81:AD230,36,0)</f>
        <v>#REF!</v>
      </c>
      <c r="L80" s="9">
        <f>[1]CTY!U80+[1]HCNS!O80+[1]KD!O80+[1]KT!O80+[1]XDV!O80+[1]XNK!O80</f>
        <v>0</v>
      </c>
      <c r="M80" s="8" t="e">
        <f t="shared" si="9"/>
        <v>#REF!</v>
      </c>
      <c r="N80" s="8" t="e">
        <f t="shared" si="10"/>
        <v>#REF!</v>
      </c>
      <c r="O80" s="8" t="e">
        <f>VLOOKUP(#REF!,[1]nhập!$D$6:$AK$156,44,0)</f>
        <v>#REF!</v>
      </c>
      <c r="P80" s="9">
        <f>[1]CTY!V80+[1]HCNS!P80+[1]KD!P80+[1]KT!P80+[1]XDV!P80+[1]XNK!P80</f>
        <v>0</v>
      </c>
      <c r="Q80" s="8" t="e">
        <f t="shared" si="11"/>
        <v>#REF!</v>
      </c>
      <c r="R80" s="8" t="e">
        <f t="shared" si="12"/>
        <v>#REF!</v>
      </c>
      <c r="S80" s="8" t="e">
        <f>VLOOKUP(#REF!,[1]nhập!$D$6:$AK$156,44,0)</f>
        <v>#REF!</v>
      </c>
      <c r="T80" s="9">
        <f>[1]CTY!AF80+[1]HCNS!T80+[1]KD!T80+[1]KT!T80+[1]XDV!T80+[1]XNK!T80</f>
        <v>0</v>
      </c>
      <c r="U80" s="8" t="e">
        <f t="shared" si="13"/>
        <v>#REF!</v>
      </c>
    </row>
    <row r="81" spans="1:21" s="12" customFormat="1" ht="23.25" customHeight="1" x14ac:dyDescent="0.2">
      <c r="A81" s="10">
        <f>'[1]DANH MỤC'!A79</f>
        <v>77</v>
      </c>
      <c r="B81" s="11" t="str">
        <f>'[1]DANH MỤC'!B79</f>
        <v xml:space="preserve">Giấy than </v>
      </c>
      <c r="C81" s="10" t="str">
        <f>'[1]DANH MỤC'!C79</f>
        <v>Xấp</v>
      </c>
      <c r="D81" s="6"/>
      <c r="E81" s="6"/>
      <c r="F81" s="6" t="e">
        <f>#REF!</f>
        <v>#REF!</v>
      </c>
      <c r="G81" s="7" t="e">
        <f>VLOOKUP(#REF!,[1]nhập!$A$6:$U$158,28,0)</f>
        <v>#REF!</v>
      </c>
      <c r="H81" s="6">
        <f>[1]CTY!T81+[1]HCNS!N81+[1]KD!N81+[1]KT!N81+[1]XDV!N81+[1]XNK!N81</f>
        <v>0</v>
      </c>
      <c r="I81" s="6" t="e">
        <f t="shared" si="7"/>
        <v>#REF!</v>
      </c>
      <c r="J81" s="8" t="e">
        <f t="shared" si="8"/>
        <v>#REF!</v>
      </c>
      <c r="K81" s="8" t="e">
        <f>VLOOKUP(#REF!,[1]nhập!D82:AD231,36,0)</f>
        <v>#REF!</v>
      </c>
      <c r="L81" s="9">
        <f>[1]CTY!U81+[1]HCNS!O81+[1]KD!O81+[1]KT!O81+[1]XDV!O81+[1]XNK!O81</f>
        <v>0</v>
      </c>
      <c r="M81" s="8" t="e">
        <f t="shared" si="9"/>
        <v>#REF!</v>
      </c>
      <c r="N81" s="8" t="e">
        <f t="shared" si="10"/>
        <v>#REF!</v>
      </c>
      <c r="O81" s="8" t="e">
        <f>VLOOKUP(#REF!,[1]nhập!$D$6:$AK$156,44,0)</f>
        <v>#REF!</v>
      </c>
      <c r="P81" s="9">
        <f>[1]CTY!V81+[1]HCNS!P81+[1]KD!P81+[1]KT!P81+[1]XDV!P81+[1]XNK!P81</f>
        <v>0</v>
      </c>
      <c r="Q81" s="8" t="e">
        <f t="shared" si="11"/>
        <v>#REF!</v>
      </c>
      <c r="R81" s="8" t="e">
        <f t="shared" si="12"/>
        <v>#REF!</v>
      </c>
      <c r="S81" s="8" t="e">
        <f>VLOOKUP(#REF!,[1]nhập!$D$6:$AK$156,44,0)</f>
        <v>#REF!</v>
      </c>
      <c r="T81" s="9">
        <f>[1]CTY!AF81+[1]HCNS!T81+[1]KD!T81+[1]KT!T81+[1]XDV!T81+[1]XNK!T81</f>
        <v>0</v>
      </c>
      <c r="U81" s="8" t="e">
        <f t="shared" si="13"/>
        <v>#REF!</v>
      </c>
    </row>
    <row r="82" spans="1:21" s="12" customFormat="1" ht="23.25" customHeight="1" x14ac:dyDescent="0.2">
      <c r="A82" s="10">
        <f>'[1]DANH MỤC'!A80</f>
        <v>78</v>
      </c>
      <c r="B82" s="11" t="str">
        <f>'[1]DANH MỤC'!B80</f>
        <v>Bìa Thái (hồng)</v>
      </c>
      <c r="C82" s="10" t="str">
        <f>'[1]DANH MỤC'!C80</f>
        <v>Tờ</v>
      </c>
      <c r="D82" s="6"/>
      <c r="E82" s="6"/>
      <c r="F82" s="6" t="e">
        <f>#REF!</f>
        <v>#REF!</v>
      </c>
      <c r="G82" s="7" t="e">
        <f>VLOOKUP(#REF!,[1]nhập!$A$6:$U$158,28,0)</f>
        <v>#REF!</v>
      </c>
      <c r="H82" s="6">
        <f>[1]CTY!T82+[1]HCNS!N82+[1]KD!N82+[1]KT!N82+[1]XDV!N82+[1]XNK!N82</f>
        <v>0</v>
      </c>
      <c r="I82" s="6" t="e">
        <f t="shared" si="7"/>
        <v>#REF!</v>
      </c>
      <c r="J82" s="8" t="e">
        <f t="shared" si="8"/>
        <v>#REF!</v>
      </c>
      <c r="K82" s="8" t="e">
        <f>VLOOKUP(#REF!,[1]nhập!D83:AD232,36,0)</f>
        <v>#REF!</v>
      </c>
      <c r="L82" s="9">
        <f>[1]CTY!U82+[1]HCNS!O82+[1]KD!O82+[1]KT!O82+[1]XDV!O82+[1]XNK!O82</f>
        <v>0</v>
      </c>
      <c r="M82" s="8" t="e">
        <f t="shared" si="9"/>
        <v>#REF!</v>
      </c>
      <c r="N82" s="8" t="e">
        <f t="shared" si="10"/>
        <v>#REF!</v>
      </c>
      <c r="O82" s="8" t="e">
        <f>VLOOKUP(#REF!,[1]nhập!$D$6:$AK$156,44,0)</f>
        <v>#REF!</v>
      </c>
      <c r="P82" s="9">
        <f>[1]CTY!V82+[1]HCNS!P82+[1]KD!P82+[1]KT!P82+[1]XDV!P82+[1]XNK!P82</f>
        <v>0</v>
      </c>
      <c r="Q82" s="8" t="e">
        <f t="shared" si="11"/>
        <v>#REF!</v>
      </c>
      <c r="R82" s="8" t="e">
        <f t="shared" si="12"/>
        <v>#REF!</v>
      </c>
      <c r="S82" s="8" t="e">
        <f>VLOOKUP(#REF!,[1]nhập!$D$6:$AK$156,44,0)</f>
        <v>#REF!</v>
      </c>
      <c r="T82" s="9">
        <f>[1]CTY!AF82+[1]HCNS!T82+[1]KD!T82+[1]KT!T82+[1]XDV!T82+[1]XNK!T82</f>
        <v>0</v>
      </c>
      <c r="U82" s="8" t="e">
        <f t="shared" si="13"/>
        <v>#REF!</v>
      </c>
    </row>
    <row r="83" spans="1:21" s="16" customFormat="1" ht="23.25" customHeight="1" x14ac:dyDescent="0.2">
      <c r="A83" s="13">
        <f>'[1]DANH MỤC'!A81</f>
        <v>79</v>
      </c>
      <c r="B83" s="11" t="str">
        <f>'[1]DANH MỤC'!B81</f>
        <v xml:space="preserve">Giấy hồng mỏng </v>
      </c>
      <c r="C83" s="10" t="str">
        <f>'[1]DANH MỤC'!C81</f>
        <v>Tờ</v>
      </c>
      <c r="D83" s="6"/>
      <c r="E83" s="6"/>
      <c r="F83" s="6" t="e">
        <f>#REF!</f>
        <v>#REF!</v>
      </c>
      <c r="G83" s="7" t="e">
        <f>VLOOKUP(#REF!,[1]nhập!$A$6:$U$158,28,0)</f>
        <v>#REF!</v>
      </c>
      <c r="H83" s="6">
        <f>[1]CTY!T83+[1]HCNS!N83+[1]KD!N83+[1]KT!N83+[1]XDV!N83+[1]XNK!N83</f>
        <v>0</v>
      </c>
      <c r="I83" s="6" t="e">
        <f t="shared" si="7"/>
        <v>#REF!</v>
      </c>
      <c r="J83" s="14" t="e">
        <f t="shared" si="8"/>
        <v>#REF!</v>
      </c>
      <c r="K83" s="14" t="e">
        <f>VLOOKUP(#REF!,[1]nhập!D84:AD233,36,0)</f>
        <v>#REF!</v>
      </c>
      <c r="L83" s="15">
        <f>[1]CTY!U83+[1]HCNS!O83+[1]KD!O83+[1]KT!O83+[1]XDV!O83+[1]XNK!O83</f>
        <v>0</v>
      </c>
      <c r="M83" s="14" t="e">
        <f t="shared" si="9"/>
        <v>#REF!</v>
      </c>
      <c r="N83" s="8" t="e">
        <f t="shared" si="10"/>
        <v>#REF!</v>
      </c>
      <c r="O83" s="8" t="e">
        <f>VLOOKUP(#REF!,[1]nhập!$D$6:$AK$156,44,0)</f>
        <v>#REF!</v>
      </c>
      <c r="P83" s="9">
        <f>[1]CTY!V83+[1]HCNS!P83+[1]KD!P83+[1]KT!P83+[1]XDV!P83+[1]XNK!P83</f>
        <v>0</v>
      </c>
      <c r="Q83" s="8" t="e">
        <f t="shared" si="11"/>
        <v>#REF!</v>
      </c>
      <c r="R83" s="8" t="e">
        <f t="shared" si="12"/>
        <v>#REF!</v>
      </c>
      <c r="S83" s="8" t="e">
        <f>VLOOKUP(#REF!,[1]nhập!$D$6:$AK$156,44,0)</f>
        <v>#REF!</v>
      </c>
      <c r="T83" s="9">
        <f>[1]CTY!AF83+[1]HCNS!T83+[1]KD!T83+[1]KT!T83+[1]XDV!T83+[1]XNK!T83</f>
        <v>0</v>
      </c>
      <c r="U83" s="8" t="e">
        <f t="shared" si="13"/>
        <v>#REF!</v>
      </c>
    </row>
    <row r="84" spans="1:21" s="16" customFormat="1" ht="23.25" customHeight="1" x14ac:dyDescent="0.2">
      <c r="A84" s="13">
        <f>'[1]DANH MỤC'!A82</f>
        <v>80</v>
      </c>
      <c r="B84" s="11" t="str">
        <f>'[1]DANH MỤC'!B82</f>
        <v>Bìa Thái (xanh)</v>
      </c>
      <c r="C84" s="10" t="str">
        <f>'[1]DANH MỤC'!C82</f>
        <v>Tờ</v>
      </c>
      <c r="D84" s="6"/>
      <c r="E84" s="6"/>
      <c r="F84" s="6" t="e">
        <f>#REF!</f>
        <v>#REF!</v>
      </c>
      <c r="G84" s="7" t="e">
        <f>VLOOKUP(#REF!,[1]nhập!$A$6:$U$158,28,0)</f>
        <v>#REF!</v>
      </c>
      <c r="H84" s="6">
        <f>[1]CTY!T84+[1]HCNS!N84+[1]KD!N84+[1]KT!N84+[1]XDV!N84+[1]XNK!N84</f>
        <v>0</v>
      </c>
      <c r="I84" s="6" t="e">
        <f t="shared" si="7"/>
        <v>#REF!</v>
      </c>
      <c r="J84" s="14" t="e">
        <f t="shared" si="8"/>
        <v>#REF!</v>
      </c>
      <c r="K84" s="14" t="e">
        <f>VLOOKUP(#REF!,[1]nhập!D85:AD234,36,0)</f>
        <v>#REF!</v>
      </c>
      <c r="L84" s="15">
        <f>[1]CTY!U84+[1]HCNS!O84+[1]KD!O84+[1]KT!O84+[1]XDV!O84+[1]XNK!O84</f>
        <v>0</v>
      </c>
      <c r="M84" s="14" t="e">
        <f t="shared" si="9"/>
        <v>#REF!</v>
      </c>
      <c r="N84" s="8" t="e">
        <f t="shared" si="10"/>
        <v>#REF!</v>
      </c>
      <c r="O84" s="8" t="e">
        <f>VLOOKUP(#REF!,[1]nhập!$D$6:$AK$156,44,0)</f>
        <v>#REF!</v>
      </c>
      <c r="P84" s="9">
        <f>[1]CTY!V84+[1]HCNS!P84+[1]KD!P84+[1]KT!P84+[1]XDV!P84+[1]XNK!P84</f>
        <v>0</v>
      </c>
      <c r="Q84" s="8" t="e">
        <f t="shared" si="11"/>
        <v>#REF!</v>
      </c>
      <c r="R84" s="8" t="e">
        <f t="shared" si="12"/>
        <v>#REF!</v>
      </c>
      <c r="S84" s="8" t="e">
        <f>VLOOKUP(#REF!,[1]nhập!$D$6:$AK$156,44,0)</f>
        <v>#REF!</v>
      </c>
      <c r="T84" s="9">
        <f>[1]CTY!AF84+[1]HCNS!T84+[1]KD!T84+[1]KT!T84+[1]XDV!T84+[1]XNK!T84</f>
        <v>0</v>
      </c>
      <c r="U84" s="8" t="e">
        <f t="shared" si="13"/>
        <v>#REF!</v>
      </c>
    </row>
    <row r="85" spans="1:21" s="16" customFormat="1" ht="23.25" customHeight="1" x14ac:dyDescent="0.2">
      <c r="A85" s="13">
        <f>'[1]DANH MỤC'!A83</f>
        <v>81</v>
      </c>
      <c r="B85" s="11" t="str">
        <f>'[1]DANH MỤC'!B83</f>
        <v xml:space="preserve">Giấy xanh mỏng </v>
      </c>
      <c r="C85" s="10" t="str">
        <f>'[1]DANH MỤC'!C83</f>
        <v>Tờ</v>
      </c>
      <c r="D85" s="6"/>
      <c r="E85" s="6"/>
      <c r="F85" s="6" t="e">
        <f>#REF!</f>
        <v>#REF!</v>
      </c>
      <c r="G85" s="7" t="e">
        <f>VLOOKUP(#REF!,[1]nhập!$A$6:$U$158,28,0)</f>
        <v>#REF!</v>
      </c>
      <c r="H85" s="6">
        <f>[1]CTY!T85+[1]HCNS!N85+[1]KD!N85+[1]KT!N85+[1]XDV!N85+[1]XNK!N85</f>
        <v>0</v>
      </c>
      <c r="I85" s="6" t="e">
        <f t="shared" si="7"/>
        <v>#REF!</v>
      </c>
      <c r="J85" s="14" t="e">
        <f t="shared" si="8"/>
        <v>#REF!</v>
      </c>
      <c r="K85" s="14" t="e">
        <f>VLOOKUP(#REF!,[1]nhập!D86:AD235,36,0)</f>
        <v>#REF!</v>
      </c>
      <c r="L85" s="15">
        <f>[1]CTY!U85+[1]HCNS!O85+[1]KD!O85+[1]KT!O85+[1]XDV!O85+[1]XNK!O85</f>
        <v>0</v>
      </c>
      <c r="M85" s="14" t="e">
        <f t="shared" si="9"/>
        <v>#REF!</v>
      </c>
      <c r="N85" s="8" t="e">
        <f t="shared" si="10"/>
        <v>#REF!</v>
      </c>
      <c r="O85" s="8" t="e">
        <f>VLOOKUP(#REF!,[1]nhập!$D$6:$AK$156,44,0)</f>
        <v>#REF!</v>
      </c>
      <c r="P85" s="9">
        <f>[1]CTY!V85+[1]HCNS!P85+[1]KD!P85+[1]KT!P85+[1]XDV!P85+[1]XNK!P85</f>
        <v>0</v>
      </c>
      <c r="Q85" s="8" t="e">
        <f t="shared" si="11"/>
        <v>#REF!</v>
      </c>
      <c r="R85" s="8" t="e">
        <f t="shared" si="12"/>
        <v>#REF!</v>
      </c>
      <c r="S85" s="8" t="e">
        <f>VLOOKUP(#REF!,[1]nhập!$D$6:$AK$156,44,0)</f>
        <v>#REF!</v>
      </c>
      <c r="T85" s="9">
        <f>[1]CTY!AF85+[1]HCNS!T85+[1]KD!T85+[1]KT!T85+[1]XDV!T85+[1]XNK!T85</f>
        <v>0</v>
      </c>
      <c r="U85" s="8" t="e">
        <f t="shared" si="13"/>
        <v>#REF!</v>
      </c>
    </row>
    <row r="86" spans="1:21" s="16" customFormat="1" ht="23.25" customHeight="1" x14ac:dyDescent="0.2">
      <c r="A86" s="13">
        <f>'[1]DANH MỤC'!A84</f>
        <v>82</v>
      </c>
      <c r="B86" s="11" t="str">
        <f>'[1]DANH MỤC'!B84</f>
        <v>Bìa Thái (vàng)</v>
      </c>
      <c r="C86" s="10" t="str">
        <f>'[1]DANH MỤC'!C84</f>
        <v>Tờ</v>
      </c>
      <c r="D86" s="6"/>
      <c r="E86" s="6"/>
      <c r="F86" s="6" t="e">
        <f>#REF!</f>
        <v>#REF!</v>
      </c>
      <c r="G86" s="7" t="e">
        <f>VLOOKUP(#REF!,[1]nhập!$A$6:$U$158,28,0)</f>
        <v>#REF!</v>
      </c>
      <c r="H86" s="6">
        <f>[1]CTY!T86+[1]HCNS!N86+[1]KD!N86+[1]KT!N86+[1]XDV!N86+[1]XNK!N86</f>
        <v>0</v>
      </c>
      <c r="I86" s="6" t="e">
        <f t="shared" si="7"/>
        <v>#REF!</v>
      </c>
      <c r="J86" s="14" t="e">
        <f t="shared" si="8"/>
        <v>#REF!</v>
      </c>
      <c r="K86" s="14" t="e">
        <f>VLOOKUP(#REF!,[1]nhập!D87:AD236,36,0)</f>
        <v>#REF!</v>
      </c>
      <c r="L86" s="15">
        <f>[1]CTY!U86+[1]HCNS!O86+[1]KD!O86+[1]KT!O86+[1]XDV!O86+[1]XNK!O86</f>
        <v>0</v>
      </c>
      <c r="M86" s="14" t="e">
        <f t="shared" si="9"/>
        <v>#REF!</v>
      </c>
      <c r="N86" s="8" t="e">
        <f t="shared" si="10"/>
        <v>#REF!</v>
      </c>
      <c r="O86" s="8" t="e">
        <f>VLOOKUP(#REF!,[1]nhập!$D$6:$AK$156,44,0)</f>
        <v>#REF!</v>
      </c>
      <c r="P86" s="9">
        <f>[1]CTY!V86+[1]HCNS!P86+[1]KD!P86+[1]KT!P86+[1]XDV!P86+[1]XNK!P86</f>
        <v>0</v>
      </c>
      <c r="Q86" s="8" t="e">
        <f t="shared" si="11"/>
        <v>#REF!</v>
      </c>
      <c r="R86" s="8" t="e">
        <f t="shared" si="12"/>
        <v>#REF!</v>
      </c>
      <c r="S86" s="8" t="e">
        <f>VLOOKUP(#REF!,[1]nhập!$D$6:$AK$156,44,0)</f>
        <v>#REF!</v>
      </c>
      <c r="T86" s="9">
        <f>[1]CTY!AF86+[1]HCNS!T86+[1]KD!T86+[1]KT!T86+[1]XDV!T86+[1]XNK!T86</f>
        <v>0</v>
      </c>
      <c r="U86" s="8" t="e">
        <f t="shared" si="13"/>
        <v>#REF!</v>
      </c>
    </row>
    <row r="87" spans="1:21" s="12" customFormat="1" ht="23.25" customHeight="1" x14ac:dyDescent="0.2">
      <c r="A87" s="10">
        <f>'[1]DANH MỤC'!A85</f>
        <v>83</v>
      </c>
      <c r="B87" s="11" t="str">
        <f>'[1]DANH MỤC'!B85</f>
        <v>Bao thư trắng 12x18</v>
      </c>
      <c r="C87" s="10" t="s">
        <v>10</v>
      </c>
      <c r="D87" s="6"/>
      <c r="E87" s="6"/>
      <c r="F87" s="6" t="e">
        <f>#REF!</f>
        <v>#REF!</v>
      </c>
      <c r="G87" s="7" t="e">
        <f>VLOOKUP(#REF!,[1]nhập!$A$6:$U$158,28,0)</f>
        <v>#REF!</v>
      </c>
      <c r="H87" s="6">
        <f>[1]CTY!T87+[1]HCNS!N87+[1]KD!N87+[1]KT!N87+[1]XDV!N87+[1]XNK!N87</f>
        <v>0</v>
      </c>
      <c r="I87" s="6" t="e">
        <f t="shared" si="7"/>
        <v>#REF!</v>
      </c>
      <c r="J87" s="8" t="e">
        <f t="shared" si="8"/>
        <v>#REF!</v>
      </c>
      <c r="K87" s="8" t="e">
        <f>VLOOKUP(#REF!,[1]nhập!D88:AD237,36,0)</f>
        <v>#REF!</v>
      </c>
      <c r="L87" s="9">
        <f>[1]CTY!U87+[1]HCNS!O87+[1]KD!O87+[1]KT!O87+[1]XDV!O87+[1]XNK!O87</f>
        <v>0</v>
      </c>
      <c r="M87" s="8" t="e">
        <f t="shared" si="9"/>
        <v>#REF!</v>
      </c>
      <c r="N87" s="8" t="e">
        <f t="shared" si="10"/>
        <v>#REF!</v>
      </c>
      <c r="O87" s="8" t="e">
        <f>VLOOKUP(#REF!,[1]nhập!$D$6:$AK$156,44,0)</f>
        <v>#REF!</v>
      </c>
      <c r="P87" s="9">
        <f>[1]CTY!V87+[1]HCNS!P87+[1]KD!P87+[1]KT!P87+[1]XDV!P87+[1]XNK!P87</f>
        <v>0</v>
      </c>
      <c r="Q87" s="8" t="e">
        <f t="shared" si="11"/>
        <v>#REF!</v>
      </c>
      <c r="R87" s="8" t="e">
        <f t="shared" si="12"/>
        <v>#REF!</v>
      </c>
      <c r="S87" s="8" t="e">
        <f>VLOOKUP(#REF!,[1]nhập!$D$6:$AK$156,44,0)</f>
        <v>#REF!</v>
      </c>
      <c r="T87" s="9">
        <f>[1]CTY!AF87+[1]HCNS!T87+[1]KD!T87+[1]KT!T87+[1]XDV!T87+[1]XNK!T87</f>
        <v>0</v>
      </c>
      <c r="U87" s="8" t="e">
        <f t="shared" si="13"/>
        <v>#REF!</v>
      </c>
    </row>
    <row r="88" spans="1:21" s="12" customFormat="1" ht="23.25" customHeight="1" x14ac:dyDescent="0.2">
      <c r="A88" s="10">
        <f>'[1]DANH MỤC'!A86</f>
        <v>84</v>
      </c>
      <c r="B88" s="11" t="str">
        <f>'[1]DANH MỤC'!B86</f>
        <v>Giấy A4 72 Excel</v>
      </c>
      <c r="C88" s="10" t="str">
        <f>'[1]DANH MỤC'!C86</f>
        <v>Ram</v>
      </c>
      <c r="D88" s="6"/>
      <c r="E88" s="6"/>
      <c r="F88" s="6" t="e">
        <f>#REF!</f>
        <v>#REF!</v>
      </c>
      <c r="G88" s="7" t="e">
        <f>VLOOKUP(#REF!,[1]nhập!$A$6:$U$158,28,0)</f>
        <v>#REF!</v>
      </c>
      <c r="H88" s="6">
        <f>[1]CTY!T88+[1]HCNS!N88+[1]KD!N88+[1]KT!N88+[1]XDV!N88+[1]XNK!N88</f>
        <v>0</v>
      </c>
      <c r="I88" s="6" t="e">
        <f t="shared" si="7"/>
        <v>#REF!</v>
      </c>
      <c r="J88" s="8" t="e">
        <f t="shared" si="8"/>
        <v>#REF!</v>
      </c>
      <c r="K88" s="8" t="e">
        <f>VLOOKUP(#REF!,[1]nhập!D89:AD238,36,0)</f>
        <v>#REF!</v>
      </c>
      <c r="L88" s="9">
        <f>[1]CTY!U88+[1]HCNS!O88+[1]KD!O88+[1]KT!O88+[1]XDV!O88+[1]XNK!O88</f>
        <v>0</v>
      </c>
      <c r="M88" s="8" t="e">
        <f t="shared" si="9"/>
        <v>#REF!</v>
      </c>
      <c r="N88" s="8" t="e">
        <f t="shared" si="10"/>
        <v>#REF!</v>
      </c>
      <c r="O88" s="8" t="e">
        <f>VLOOKUP(#REF!,[1]nhập!$D$6:$AK$156,44,0)</f>
        <v>#REF!</v>
      </c>
      <c r="P88" s="9">
        <f>[1]CTY!V88+[1]HCNS!P88+[1]KD!P88+[1]KT!P88+[1]XDV!P88+[1]XNK!P88</f>
        <v>0</v>
      </c>
      <c r="Q88" s="8" t="e">
        <f t="shared" si="11"/>
        <v>#REF!</v>
      </c>
      <c r="R88" s="8" t="e">
        <f t="shared" si="12"/>
        <v>#REF!</v>
      </c>
      <c r="S88" s="8" t="e">
        <f>VLOOKUP(#REF!,[1]nhập!$D$6:$AK$156,44,0)</f>
        <v>#REF!</v>
      </c>
      <c r="T88" s="9">
        <f>[1]CTY!AF88+[1]HCNS!T88+[1]KD!T88+[1]KT!T88+[1]XDV!T88+[1]XNK!T88</f>
        <v>0</v>
      </c>
      <c r="U88" s="8" t="e">
        <f t="shared" si="13"/>
        <v>#REF!</v>
      </c>
    </row>
    <row r="89" spans="1:21" s="12" customFormat="1" ht="23.25" customHeight="1" x14ac:dyDescent="0.2">
      <c r="A89" s="10">
        <f>'[1]DANH MỤC'!A87</f>
        <v>85</v>
      </c>
      <c r="B89" s="11" t="str">
        <f>'[1]DANH MỤC'!B87</f>
        <v>Giấy A5 72 Excel</v>
      </c>
      <c r="C89" s="10" t="str">
        <f>'[1]DANH MỤC'!C87</f>
        <v>Ram</v>
      </c>
      <c r="D89" s="6"/>
      <c r="E89" s="6"/>
      <c r="F89" s="6" t="e">
        <f>#REF!</f>
        <v>#REF!</v>
      </c>
      <c r="G89" s="7" t="e">
        <f>VLOOKUP(#REF!,[1]nhập!$A$6:$U$158,28,0)</f>
        <v>#REF!</v>
      </c>
      <c r="H89" s="6">
        <f>[1]CTY!T89+[1]HCNS!N89+[1]KD!N89+[1]KT!N89+[1]XDV!N89+[1]XNK!N89</f>
        <v>0</v>
      </c>
      <c r="I89" s="6" t="e">
        <f t="shared" si="7"/>
        <v>#REF!</v>
      </c>
      <c r="J89" s="8" t="e">
        <f t="shared" si="8"/>
        <v>#REF!</v>
      </c>
      <c r="K89" s="8" t="e">
        <f>VLOOKUP(#REF!,[1]nhập!D90:AD239,36,0)</f>
        <v>#REF!</v>
      </c>
      <c r="L89" s="9">
        <f>[1]CTY!U89+[1]HCNS!O89+[1]KD!O89+[1]KT!O89+[1]XDV!O89+[1]XNK!O89</f>
        <v>0</v>
      </c>
      <c r="M89" s="8" t="e">
        <f t="shared" si="9"/>
        <v>#REF!</v>
      </c>
      <c r="N89" s="8" t="e">
        <f t="shared" si="10"/>
        <v>#REF!</v>
      </c>
      <c r="O89" s="8" t="e">
        <f>VLOOKUP(#REF!,[1]nhập!$D$6:$AK$156,44,0)</f>
        <v>#REF!</v>
      </c>
      <c r="P89" s="9">
        <f>[1]CTY!V89+[1]HCNS!P89+[1]KD!P89+[1]KT!P89+[1]XDV!P89+[1]XNK!P89</f>
        <v>0</v>
      </c>
      <c r="Q89" s="8" t="e">
        <f t="shared" si="11"/>
        <v>#REF!</v>
      </c>
      <c r="R89" s="8" t="e">
        <f t="shared" si="12"/>
        <v>#REF!</v>
      </c>
      <c r="S89" s="8" t="e">
        <f>VLOOKUP(#REF!,[1]nhập!$D$6:$AK$156,44,0)</f>
        <v>#REF!</v>
      </c>
      <c r="T89" s="9">
        <f>[1]CTY!AF89+[1]HCNS!T89+[1]KD!T89+[1]KT!T89+[1]XDV!T89+[1]XNK!T89</f>
        <v>0</v>
      </c>
      <c r="U89" s="8" t="e">
        <f t="shared" si="13"/>
        <v>#REF!</v>
      </c>
    </row>
    <row r="90" spans="1:21" s="8" customFormat="1" ht="23.25" customHeight="1" x14ac:dyDescent="0.2">
      <c r="A90" s="10">
        <f>'[1]DANH MỤC'!A88</f>
        <v>86</v>
      </c>
      <c r="B90" s="11" t="str">
        <f>'[1]DANH MỤC'!B88</f>
        <v>Hộp cắm viết XK 179</v>
      </c>
      <c r="C90" s="10" t="str">
        <f>'[1]DANH MỤC'!C88</f>
        <v>Cái</v>
      </c>
      <c r="D90" s="6"/>
      <c r="E90" s="6"/>
      <c r="F90" s="6" t="e">
        <f>#REF!</f>
        <v>#REF!</v>
      </c>
      <c r="G90" s="7" t="e">
        <f>VLOOKUP(#REF!,[1]nhập!$A$6:$U$158,28,0)</f>
        <v>#REF!</v>
      </c>
      <c r="H90" s="6">
        <f>[1]CTY!T90+[1]HCNS!N90+[1]KD!N90+[1]KT!N90+[1]XDV!N90+[1]XNK!N90</f>
        <v>0</v>
      </c>
      <c r="I90" s="6" t="e">
        <f t="shared" si="7"/>
        <v>#REF!</v>
      </c>
      <c r="J90" s="8" t="e">
        <f t="shared" si="8"/>
        <v>#REF!</v>
      </c>
      <c r="K90" s="8" t="e">
        <f>VLOOKUP(#REF!,[1]nhập!D91:AD240,36,0)</f>
        <v>#REF!</v>
      </c>
      <c r="L90" s="9">
        <f>[1]CTY!U90+[1]HCNS!O90+[1]KD!O90+[1]KT!O90+[1]XDV!O90+[1]XNK!O90</f>
        <v>0</v>
      </c>
      <c r="M90" s="8" t="e">
        <f t="shared" si="9"/>
        <v>#REF!</v>
      </c>
      <c r="N90" s="8" t="e">
        <f t="shared" si="10"/>
        <v>#REF!</v>
      </c>
      <c r="O90" s="8" t="e">
        <f>VLOOKUP(#REF!,[1]nhập!$D$6:$AK$156,44,0)</f>
        <v>#REF!</v>
      </c>
      <c r="P90" s="9">
        <f>[1]CTY!V90+[1]HCNS!P90+[1]KD!P90+[1]KT!P90+[1]XDV!P90+[1]XNK!P90</f>
        <v>0</v>
      </c>
      <c r="Q90" s="8" t="e">
        <f t="shared" si="11"/>
        <v>#REF!</v>
      </c>
      <c r="R90" s="8" t="e">
        <f t="shared" si="12"/>
        <v>#REF!</v>
      </c>
      <c r="S90" s="8" t="e">
        <f>VLOOKUP(#REF!,[1]nhập!$D$6:$AK$156,44,0)</f>
        <v>#REF!</v>
      </c>
      <c r="T90" s="9">
        <f>[1]CTY!AF90+[1]HCNS!T90+[1]KD!T90+[1]KT!T90+[1]XDV!T90+[1]XNK!T90</f>
        <v>0</v>
      </c>
      <c r="U90" s="8" t="e">
        <f t="shared" si="13"/>
        <v>#REF!</v>
      </c>
    </row>
    <row r="91" spans="1:21" s="18" customFormat="1" ht="23.25" customHeight="1" x14ac:dyDescent="0.2">
      <c r="A91" s="17">
        <f>'[1]DANH MỤC'!A89</f>
        <v>87</v>
      </c>
      <c r="B91" s="11" t="str">
        <f>'[1]DANH MỤC'!B89</f>
        <v xml:space="preserve">Giấy vệ sinh </v>
      </c>
      <c r="C91" s="10" t="str">
        <f>'[1]DANH MỤC'!C89</f>
        <v>Cuộn</v>
      </c>
      <c r="D91" s="6"/>
      <c r="E91" s="6"/>
      <c r="F91" s="6" t="e">
        <f>#REF!</f>
        <v>#REF!</v>
      </c>
      <c r="G91" s="7" t="e">
        <f>VLOOKUP(#REF!,[1]nhập!$A$6:$U$158,28,0)</f>
        <v>#REF!</v>
      </c>
      <c r="H91" s="6">
        <f>[1]CTY!T91+[1]HCNS!N91+[1]KD!N91+[1]KT!N91+[1]XDV!N91+[1]XNK!N91</f>
        <v>0</v>
      </c>
      <c r="I91" s="6" t="e">
        <f t="shared" si="7"/>
        <v>#REF!</v>
      </c>
      <c r="J91" s="8" t="e">
        <f t="shared" si="8"/>
        <v>#REF!</v>
      </c>
      <c r="K91" s="8" t="e">
        <f>VLOOKUP(#REF!,[1]nhập!D92:AD241,36,0)</f>
        <v>#REF!</v>
      </c>
      <c r="L91" s="9">
        <f>[1]CTY!U91+[1]HCNS!O91+[1]KD!O91+[1]KT!O91+[1]XDV!O91+[1]XNK!O91</f>
        <v>0</v>
      </c>
      <c r="M91" s="8" t="e">
        <f t="shared" si="9"/>
        <v>#REF!</v>
      </c>
      <c r="N91" s="8" t="e">
        <f t="shared" si="10"/>
        <v>#REF!</v>
      </c>
      <c r="O91" s="8" t="e">
        <f>VLOOKUP(#REF!,[1]nhập!$D$6:$AK$156,44,0)</f>
        <v>#REF!</v>
      </c>
      <c r="P91" s="9">
        <f>[1]CTY!V91+[1]HCNS!P91+[1]KD!P91+[1]KT!P91+[1]XDV!P91+[1]XNK!P91</f>
        <v>0</v>
      </c>
      <c r="Q91" s="8" t="e">
        <f t="shared" si="11"/>
        <v>#REF!</v>
      </c>
      <c r="R91" s="8" t="e">
        <f t="shared" si="12"/>
        <v>#REF!</v>
      </c>
      <c r="S91" s="8" t="e">
        <f>VLOOKUP(#REF!,[1]nhập!$D$6:$AK$156,44,0)</f>
        <v>#REF!</v>
      </c>
      <c r="T91" s="9">
        <f>[1]CTY!AF91+[1]HCNS!T91+[1]KD!T91+[1]KT!T91+[1]XDV!T91+[1]XNK!T91</f>
        <v>0</v>
      </c>
      <c r="U91" s="8" t="e">
        <f t="shared" si="13"/>
        <v>#REF!</v>
      </c>
    </row>
    <row r="92" spans="1:21" s="18" customFormat="1" ht="23.25" customHeight="1" x14ac:dyDescent="0.2">
      <c r="A92" s="17">
        <f>'[1]DANH MỤC'!A90</f>
        <v>88</v>
      </c>
      <c r="B92" s="11" t="str">
        <f>'[1]DANH MỤC'!B90</f>
        <v>Cuộn rác 3 màu ba cô gái (trung)</v>
      </c>
      <c r="C92" s="10" t="s">
        <v>11</v>
      </c>
      <c r="D92" s="6"/>
      <c r="E92" s="6"/>
      <c r="F92" s="6" t="e">
        <f>#REF!</f>
        <v>#REF!</v>
      </c>
      <c r="G92" s="7" t="e">
        <f>VLOOKUP(#REF!,[1]nhập!$A$6:$U$158,28,0)</f>
        <v>#REF!</v>
      </c>
      <c r="H92" s="6">
        <f>[1]CTY!T92+[1]HCNS!N92+[1]KD!N92+[1]KT!N92+[1]XDV!N92+[1]XNK!N92</f>
        <v>0</v>
      </c>
      <c r="I92" s="6" t="e">
        <f t="shared" si="7"/>
        <v>#REF!</v>
      </c>
      <c r="J92" s="8" t="e">
        <f t="shared" si="8"/>
        <v>#REF!</v>
      </c>
      <c r="K92" s="8" t="e">
        <f>VLOOKUP(#REF!,[1]nhập!D93:AD242,36,0)</f>
        <v>#REF!</v>
      </c>
      <c r="L92" s="9">
        <f>[1]CTY!U92+[1]HCNS!O92+[1]KD!O92+[1]KT!O92+[1]XDV!O92+[1]XNK!O92</f>
        <v>0</v>
      </c>
      <c r="M92" s="8" t="e">
        <f t="shared" si="9"/>
        <v>#REF!</v>
      </c>
      <c r="N92" s="8" t="e">
        <f t="shared" si="10"/>
        <v>#REF!</v>
      </c>
      <c r="O92" s="8" t="e">
        <f>VLOOKUP(#REF!,[1]nhập!$D$6:$AK$156,44,0)</f>
        <v>#REF!</v>
      </c>
      <c r="P92" s="9">
        <f>[1]CTY!V92+[1]HCNS!P92+[1]KD!P92+[1]KT!P92+[1]XDV!P92+[1]XNK!P92</f>
        <v>0</v>
      </c>
      <c r="Q92" s="8" t="e">
        <f t="shared" si="11"/>
        <v>#REF!</v>
      </c>
      <c r="R92" s="8" t="e">
        <f t="shared" si="12"/>
        <v>#REF!</v>
      </c>
      <c r="S92" s="8" t="e">
        <f>VLOOKUP(#REF!,[1]nhập!$D$6:$AK$156,44,0)</f>
        <v>#REF!</v>
      </c>
      <c r="T92" s="9">
        <f>[1]CTY!AF92+[1]HCNS!T92+[1]KD!T92+[1]KT!T92+[1]XDV!T92+[1]XNK!T92</f>
        <v>0</v>
      </c>
      <c r="U92" s="8" t="e">
        <f t="shared" si="13"/>
        <v>#REF!</v>
      </c>
    </row>
    <row r="93" spans="1:21" s="8" customFormat="1" ht="23.25" customHeight="1" x14ac:dyDescent="0.2">
      <c r="A93" s="10">
        <f>'[1]DANH MỤC'!A91</f>
        <v>89</v>
      </c>
      <c r="B93" s="11" t="str">
        <f>'[1]DANH MỤC'!B91</f>
        <v>Bút lông bảng WB - 03 (màu đỏ)</v>
      </c>
      <c r="C93" s="10" t="str">
        <f>'[1]DANH MỤC'!C91</f>
        <v xml:space="preserve">Cây </v>
      </c>
      <c r="D93" s="6"/>
      <c r="E93" s="6"/>
      <c r="F93" s="6" t="e">
        <f>#REF!</f>
        <v>#REF!</v>
      </c>
      <c r="G93" s="7" t="e">
        <f>VLOOKUP(#REF!,[1]nhập!$A$6:$U$158,28,0)</f>
        <v>#REF!</v>
      </c>
      <c r="H93" s="6">
        <f>[1]CTY!T93+[1]HCNS!N93+[1]KD!N93+[1]KT!N93+[1]XDV!N93+[1]XNK!N93</f>
        <v>0</v>
      </c>
      <c r="I93" s="6" t="e">
        <f t="shared" si="7"/>
        <v>#REF!</v>
      </c>
      <c r="J93" s="8" t="e">
        <f t="shared" si="8"/>
        <v>#REF!</v>
      </c>
      <c r="K93" s="8" t="e">
        <f>VLOOKUP(#REF!,[1]nhập!D94:AD243,36,0)</f>
        <v>#REF!</v>
      </c>
      <c r="L93" s="9">
        <f>[1]CTY!U93+[1]HCNS!O93+[1]KD!O93+[1]KT!O93+[1]XDV!O93+[1]XNK!O93</f>
        <v>0</v>
      </c>
      <c r="M93" s="8" t="e">
        <f t="shared" si="9"/>
        <v>#REF!</v>
      </c>
      <c r="N93" s="8" t="e">
        <f t="shared" si="10"/>
        <v>#REF!</v>
      </c>
      <c r="O93" s="8" t="e">
        <f>VLOOKUP(#REF!,[1]nhập!$D$6:$AK$156,44,0)</f>
        <v>#REF!</v>
      </c>
      <c r="P93" s="9">
        <f>[1]CTY!V93+[1]HCNS!P93+[1]KD!P93+[1]KT!P93+[1]XDV!P93+[1]XNK!P93</f>
        <v>0</v>
      </c>
      <c r="Q93" s="8" t="e">
        <f t="shared" si="11"/>
        <v>#REF!</v>
      </c>
      <c r="R93" s="8" t="e">
        <f t="shared" si="12"/>
        <v>#REF!</v>
      </c>
      <c r="S93" s="8" t="e">
        <f>VLOOKUP(#REF!,[1]nhập!$D$6:$AK$156,44,0)</f>
        <v>#REF!</v>
      </c>
      <c r="T93" s="9">
        <f>[1]CTY!AF93+[1]HCNS!T93+[1]KD!T93+[1]KT!T93+[1]XDV!T93+[1]XNK!T93</f>
        <v>0</v>
      </c>
      <c r="U93" s="8" t="e">
        <f t="shared" si="13"/>
        <v>#REF!</v>
      </c>
    </row>
    <row r="94" spans="1:21" s="18" customFormat="1" ht="23.25" customHeight="1" x14ac:dyDescent="0.2">
      <c r="A94" s="17">
        <f>'[1]DANH MỤC'!A92</f>
        <v>90</v>
      </c>
      <c r="B94" s="11" t="str">
        <f>'[1]DANH MỤC'!B92</f>
        <v>Nước lau sàn Gift 4L</v>
      </c>
      <c r="C94" s="10" t="str">
        <f>'[1]DANH MỤC'!C92</f>
        <v>Can</v>
      </c>
      <c r="D94" s="6"/>
      <c r="E94" s="6"/>
      <c r="F94" s="6" t="e">
        <f>#REF!</f>
        <v>#REF!</v>
      </c>
      <c r="G94" s="7" t="e">
        <f>VLOOKUP(#REF!,[1]nhập!$A$6:$U$158,28,0)</f>
        <v>#REF!</v>
      </c>
      <c r="H94" s="6">
        <f>[1]CTY!T94+[1]HCNS!N94+[1]KD!N94+[1]KT!N94+[1]XDV!N94+[1]XNK!N94</f>
        <v>0</v>
      </c>
      <c r="I94" s="6" t="e">
        <f t="shared" si="7"/>
        <v>#REF!</v>
      </c>
      <c r="J94" s="8" t="e">
        <f t="shared" si="8"/>
        <v>#REF!</v>
      </c>
      <c r="K94" s="8" t="e">
        <f>VLOOKUP(#REF!,[1]nhập!D95:AD244,36,0)</f>
        <v>#REF!</v>
      </c>
      <c r="L94" s="9">
        <f>[1]CTY!U94+[1]HCNS!O94+[1]KD!O94+[1]KT!O94+[1]XDV!O94+[1]XNK!O94</f>
        <v>0</v>
      </c>
      <c r="M94" s="8" t="e">
        <f t="shared" si="9"/>
        <v>#REF!</v>
      </c>
      <c r="N94" s="8" t="e">
        <f t="shared" si="10"/>
        <v>#REF!</v>
      </c>
      <c r="O94" s="8" t="e">
        <f>VLOOKUP(#REF!,[1]nhập!$D$6:$AK$156,44,0)</f>
        <v>#REF!</v>
      </c>
      <c r="P94" s="9">
        <f>[1]CTY!V94+[1]HCNS!P94+[1]KD!P94+[1]KT!P94+[1]XDV!P94+[1]XNK!P94</f>
        <v>0</v>
      </c>
      <c r="Q94" s="8" t="e">
        <f t="shared" si="11"/>
        <v>#REF!</v>
      </c>
      <c r="R94" s="8" t="e">
        <f t="shared" si="12"/>
        <v>#REF!</v>
      </c>
      <c r="S94" s="8" t="e">
        <f>VLOOKUP(#REF!,[1]nhập!$D$6:$AK$156,44,0)</f>
        <v>#REF!</v>
      </c>
      <c r="T94" s="9">
        <f>[1]CTY!AF94+[1]HCNS!T94+[1]KD!T94+[1]KT!T94+[1]XDV!T94+[1]XNK!T94</f>
        <v>0</v>
      </c>
      <c r="U94" s="8" t="e">
        <f t="shared" si="13"/>
        <v>#REF!</v>
      </c>
    </row>
    <row r="95" spans="1:21" s="18" customFormat="1" ht="23.25" customHeight="1" x14ac:dyDescent="0.2">
      <c r="A95" s="17">
        <f>'[1]DANH MỤC'!A93</f>
        <v>91</v>
      </c>
      <c r="B95" s="11" t="str">
        <f>'[1]DANH MỤC'!B93</f>
        <v>Tẩy bồn cầu Gift 1000 ml</v>
      </c>
      <c r="C95" s="10" t="str">
        <f>'[1]DANH MỤC'!C93</f>
        <v>Chai</v>
      </c>
      <c r="D95" s="6"/>
      <c r="E95" s="6"/>
      <c r="F95" s="6" t="e">
        <f>#REF!</f>
        <v>#REF!</v>
      </c>
      <c r="G95" s="7" t="e">
        <f>VLOOKUP(#REF!,[1]nhập!$A$6:$U$158,28,0)</f>
        <v>#REF!</v>
      </c>
      <c r="H95" s="6">
        <f>[1]CTY!T95+[1]HCNS!N95+[1]KD!N95+[1]KT!N95+[1]XDV!N95+[1]XNK!N95</f>
        <v>0</v>
      </c>
      <c r="I95" s="6" t="e">
        <f t="shared" si="7"/>
        <v>#REF!</v>
      </c>
      <c r="J95" s="8" t="e">
        <f t="shared" si="8"/>
        <v>#REF!</v>
      </c>
      <c r="K95" s="8" t="e">
        <f>VLOOKUP(#REF!,[1]nhập!D96:AD245,36,0)</f>
        <v>#REF!</v>
      </c>
      <c r="L95" s="9">
        <f>[1]CTY!U95+[1]HCNS!O95+[1]KD!O95+[1]KT!O95+[1]XDV!O95+[1]XNK!O95</f>
        <v>0</v>
      </c>
      <c r="M95" s="8" t="e">
        <f t="shared" si="9"/>
        <v>#REF!</v>
      </c>
      <c r="N95" s="8" t="e">
        <f t="shared" si="10"/>
        <v>#REF!</v>
      </c>
      <c r="O95" s="8" t="e">
        <f>VLOOKUP(#REF!,[1]nhập!$D$6:$AK$156,44,0)</f>
        <v>#REF!</v>
      </c>
      <c r="P95" s="9">
        <f>[1]CTY!V95+[1]HCNS!P95+[1]KD!P95+[1]KT!P95+[1]XDV!P95+[1]XNK!P95</f>
        <v>0</v>
      </c>
      <c r="Q95" s="8" t="e">
        <f t="shared" si="11"/>
        <v>#REF!</v>
      </c>
      <c r="R95" s="8" t="e">
        <f t="shared" si="12"/>
        <v>#REF!</v>
      </c>
      <c r="S95" s="8" t="e">
        <f>VLOOKUP(#REF!,[1]nhập!$D$6:$AK$156,44,0)</f>
        <v>#REF!</v>
      </c>
      <c r="T95" s="9">
        <f>[1]CTY!AF95+[1]HCNS!T95+[1]KD!T95+[1]KT!T95+[1]XDV!T95+[1]XNK!T95</f>
        <v>0</v>
      </c>
      <c r="U95" s="8" t="e">
        <f t="shared" si="13"/>
        <v>#REF!</v>
      </c>
    </row>
    <row r="96" spans="1:21" s="8" customFormat="1" ht="23.25" customHeight="1" x14ac:dyDescent="0.2">
      <c r="A96" s="10">
        <f>'[1]DANH MỤC'!A94</f>
        <v>92</v>
      </c>
      <c r="B96" s="11" t="str">
        <f>'[1]DANH MỤC'!B94</f>
        <v>Xà bông cục (Lifebouy táo)</v>
      </c>
      <c r="C96" s="10" t="str">
        <f>'[1]DANH MỤC'!C94</f>
        <v>Cục</v>
      </c>
      <c r="D96" s="6"/>
      <c r="E96" s="6"/>
      <c r="F96" s="6" t="e">
        <f>#REF!</f>
        <v>#REF!</v>
      </c>
      <c r="G96" s="7" t="e">
        <f>VLOOKUP(#REF!,[1]nhập!$A$6:$U$158,28,0)</f>
        <v>#REF!</v>
      </c>
      <c r="H96" s="6">
        <f>[1]CTY!T96+[1]HCNS!N96+[1]KD!N96+[1]KT!N96+[1]XDV!N96+[1]XNK!N96</f>
        <v>0</v>
      </c>
      <c r="I96" s="6" t="e">
        <f t="shared" si="7"/>
        <v>#REF!</v>
      </c>
      <c r="J96" s="8" t="e">
        <f t="shared" si="8"/>
        <v>#REF!</v>
      </c>
      <c r="K96" s="8" t="e">
        <f>VLOOKUP(#REF!,[1]nhập!D97:AD246,36,0)</f>
        <v>#REF!</v>
      </c>
      <c r="L96" s="9">
        <f>[1]CTY!U96+[1]HCNS!O96+[1]KD!O96+[1]KT!O96+[1]XDV!O96+[1]XNK!O96</f>
        <v>0</v>
      </c>
      <c r="M96" s="8" t="e">
        <f t="shared" si="9"/>
        <v>#REF!</v>
      </c>
      <c r="N96" s="8" t="e">
        <f t="shared" si="10"/>
        <v>#REF!</v>
      </c>
      <c r="O96" s="8" t="e">
        <f>VLOOKUP(#REF!,[1]nhập!$D$6:$AK$156,44,0)</f>
        <v>#REF!</v>
      </c>
      <c r="P96" s="9">
        <f>[1]CTY!V96+[1]HCNS!P96+[1]KD!P96+[1]KT!P96+[1]XDV!P96+[1]XNK!P96</f>
        <v>0</v>
      </c>
      <c r="Q96" s="8" t="e">
        <f t="shared" si="11"/>
        <v>#REF!</v>
      </c>
      <c r="R96" s="8" t="e">
        <f t="shared" si="12"/>
        <v>#REF!</v>
      </c>
      <c r="S96" s="8" t="e">
        <f>VLOOKUP(#REF!,[1]nhập!$D$6:$AK$156,44,0)</f>
        <v>#REF!</v>
      </c>
      <c r="T96" s="9">
        <f>[1]CTY!AF96+[1]HCNS!T96+[1]KD!T96+[1]KT!T96+[1]XDV!T96+[1]XNK!T96</f>
        <v>0</v>
      </c>
      <c r="U96" s="8" t="e">
        <f t="shared" si="13"/>
        <v>#REF!</v>
      </c>
    </row>
    <row r="97" spans="1:21" s="8" customFormat="1" ht="23.25" customHeight="1" x14ac:dyDescent="0.2">
      <c r="A97" s="10">
        <f>'[1]DANH MỤC'!A95</f>
        <v>93</v>
      </c>
      <c r="B97" s="11" t="s">
        <v>12</v>
      </c>
      <c r="C97" s="10" t="str">
        <f>'[1]DANH MỤC'!C95</f>
        <v>Miếng</v>
      </c>
      <c r="D97" s="6"/>
      <c r="E97" s="6"/>
      <c r="F97" s="6" t="e">
        <f>#REF!</f>
        <v>#REF!</v>
      </c>
      <c r="G97" s="7" t="e">
        <f>VLOOKUP(#REF!,[1]nhập!$A$6:$U$158,28,0)</f>
        <v>#REF!</v>
      </c>
      <c r="H97" s="6">
        <f>[1]CTY!T97+[1]HCNS!N97+[1]KD!N97+[1]KT!N97+[1]XDV!N97+[1]XNK!N97</f>
        <v>0</v>
      </c>
      <c r="I97" s="6" t="e">
        <f t="shared" si="7"/>
        <v>#REF!</v>
      </c>
      <c r="J97" s="8" t="e">
        <f t="shared" si="8"/>
        <v>#REF!</v>
      </c>
      <c r="K97" s="8" t="e">
        <f>VLOOKUP(#REF!,[1]nhập!D98:AD247,36,0)</f>
        <v>#REF!</v>
      </c>
      <c r="L97" s="9">
        <f>[1]CTY!U97+[1]HCNS!O97+[1]KD!O97+[1]KT!O97+[1]XDV!O97+[1]XNK!O97</f>
        <v>0</v>
      </c>
      <c r="M97" s="8" t="e">
        <f t="shared" si="9"/>
        <v>#REF!</v>
      </c>
      <c r="N97" s="8" t="e">
        <f t="shared" si="10"/>
        <v>#REF!</v>
      </c>
      <c r="O97" s="8" t="e">
        <f>VLOOKUP(#REF!,[1]nhập!$D$6:$AK$156,44,0)</f>
        <v>#REF!</v>
      </c>
      <c r="P97" s="9">
        <f>[1]CTY!V97+[1]HCNS!P97+[1]KD!P97+[1]KT!P97+[1]XDV!P97+[1]XNK!P97</f>
        <v>0</v>
      </c>
      <c r="Q97" s="8" t="e">
        <f t="shared" si="11"/>
        <v>#REF!</v>
      </c>
      <c r="R97" s="8" t="e">
        <f t="shared" si="12"/>
        <v>#REF!</v>
      </c>
      <c r="S97" s="8" t="e">
        <f>VLOOKUP(#REF!,[1]nhập!$D$6:$AK$156,44,0)</f>
        <v>#REF!</v>
      </c>
      <c r="T97" s="9">
        <f>[1]CTY!AF97+[1]HCNS!T97+[1]KD!T97+[1]KT!T97+[1]XDV!T97+[1]XNK!T97</f>
        <v>0</v>
      </c>
      <c r="U97" s="8" t="e">
        <f t="shared" si="13"/>
        <v>#REF!</v>
      </c>
    </row>
    <row r="98" spans="1:21" s="8" customFormat="1" ht="23.25" customHeight="1" x14ac:dyDescent="0.2">
      <c r="A98" s="10"/>
      <c r="B98" s="11" t="s">
        <v>14</v>
      </c>
      <c r="C98" s="10" t="str">
        <f>'[1]DANH MỤC'!C96</f>
        <v>Miếng</v>
      </c>
      <c r="D98" s="6"/>
      <c r="E98" s="6"/>
      <c r="F98" s="6"/>
      <c r="G98" s="7"/>
      <c r="H98" s="6"/>
      <c r="I98" s="6"/>
      <c r="L98" s="9"/>
      <c r="P98" s="9"/>
      <c r="T98" s="9"/>
    </row>
    <row r="99" spans="1:21" s="18" customFormat="1" ht="23.25" customHeight="1" x14ac:dyDescent="0.2">
      <c r="A99" s="17">
        <f>'[1]DANH MỤC'!A96</f>
        <v>94</v>
      </c>
      <c r="B99" s="11" t="str">
        <f>'[1]DANH MỤC'!B96</f>
        <v xml:space="preserve">Nước rửa chén </v>
      </c>
      <c r="C99" s="10" t="s">
        <v>13</v>
      </c>
      <c r="D99" s="6"/>
      <c r="E99" s="6"/>
      <c r="F99" s="6" t="e">
        <f>#REF!</f>
        <v>#REF!</v>
      </c>
      <c r="G99" s="7" t="e">
        <f>VLOOKUP(#REF!,[1]nhập!$A$6:$U$158,28,0)</f>
        <v>#REF!</v>
      </c>
      <c r="H99" s="6">
        <f>[1]CTY!T98+[1]HCNS!N98+[1]KD!N98+[1]KT!N98+[1]XDV!N98+[1]XNK!N98</f>
        <v>0</v>
      </c>
      <c r="I99" s="6" t="e">
        <f t="shared" si="7"/>
        <v>#REF!</v>
      </c>
      <c r="J99" s="8" t="e">
        <f t="shared" si="8"/>
        <v>#REF!</v>
      </c>
      <c r="K99" s="8" t="e">
        <f>VLOOKUP(#REF!,[1]nhập!D99:AD248,36,0)</f>
        <v>#REF!</v>
      </c>
      <c r="L99" s="9">
        <f>[1]CTY!U98+[1]HCNS!O98+[1]KD!O98+[1]KT!O98+[1]XDV!O98+[1]XNK!O98</f>
        <v>0</v>
      </c>
      <c r="M99" s="8" t="e">
        <f t="shared" si="9"/>
        <v>#REF!</v>
      </c>
      <c r="N99" s="8" t="e">
        <f t="shared" si="10"/>
        <v>#REF!</v>
      </c>
      <c r="O99" s="8" t="e">
        <f>VLOOKUP(#REF!,[1]nhập!$D$6:$AK$156,44,0)</f>
        <v>#REF!</v>
      </c>
      <c r="P99" s="9">
        <f>[1]CTY!V98+[1]HCNS!P98+[1]KD!P98+[1]KT!P98+[1]XDV!P98+[1]XNK!P98</f>
        <v>0</v>
      </c>
      <c r="Q99" s="8" t="e">
        <f t="shared" si="11"/>
        <v>#REF!</v>
      </c>
      <c r="R99" s="8" t="e">
        <f t="shared" si="12"/>
        <v>#REF!</v>
      </c>
      <c r="S99" s="8" t="e">
        <f>VLOOKUP(#REF!,[1]nhập!$D$6:$AK$156,44,0)</f>
        <v>#REF!</v>
      </c>
      <c r="T99" s="9">
        <f>[1]CTY!AF98+[1]HCNS!T98+[1]KD!T98+[1]KT!T98+[1]XDV!T98+[1]XNK!T98</f>
        <v>0</v>
      </c>
      <c r="U99" s="8" t="e">
        <f t="shared" si="13"/>
        <v>#REF!</v>
      </c>
    </row>
    <row r="100" spans="1:21" s="8" customFormat="1" ht="23.25" customHeight="1" x14ac:dyDescent="0.2">
      <c r="A100" s="10">
        <f>'[1]DANH MỤC'!A97</f>
        <v>95</v>
      </c>
      <c r="B100" s="11" t="str">
        <f>'[1]DANH MỤC'!B97</f>
        <v xml:space="preserve">Chổi nhựa quét nước </v>
      </c>
      <c r="C100" s="10" t="str">
        <f>'[1]DANH MỤC'!C97</f>
        <v xml:space="preserve">Cây </v>
      </c>
      <c r="D100" s="6"/>
      <c r="E100" s="6"/>
      <c r="F100" s="6" t="e">
        <f>#REF!</f>
        <v>#REF!</v>
      </c>
      <c r="G100" s="7" t="e">
        <f>VLOOKUP(#REF!,[1]nhập!$A$6:$U$158,28,0)</f>
        <v>#REF!</v>
      </c>
      <c r="H100" s="6">
        <f>[1]CTY!T99+[1]HCNS!N99+[1]KD!N99+[1]KT!N99+[1]XDV!N99+[1]XNK!N99</f>
        <v>0</v>
      </c>
      <c r="I100" s="6" t="e">
        <f t="shared" si="7"/>
        <v>#REF!</v>
      </c>
      <c r="J100" s="8" t="e">
        <f t="shared" si="8"/>
        <v>#REF!</v>
      </c>
      <c r="K100" s="8" t="e">
        <f>VLOOKUP(#REF!,[1]nhập!D100:AD249,36,0)</f>
        <v>#REF!</v>
      </c>
      <c r="L100" s="9">
        <f>[1]CTY!U99+[1]HCNS!O99+[1]KD!O99+[1]KT!O99+[1]XDV!O99+[1]XNK!O99</f>
        <v>0</v>
      </c>
      <c r="M100" s="8" t="e">
        <f t="shared" si="9"/>
        <v>#REF!</v>
      </c>
      <c r="N100" s="8" t="e">
        <f t="shared" si="10"/>
        <v>#REF!</v>
      </c>
      <c r="O100" s="8" t="e">
        <f>VLOOKUP(#REF!,[1]nhập!$D$6:$AK$156,44,0)</f>
        <v>#REF!</v>
      </c>
      <c r="P100" s="9">
        <f>[1]CTY!V99+[1]HCNS!P99+[1]KD!P99+[1]KT!P99+[1]XDV!P99+[1]XNK!P99</f>
        <v>0</v>
      </c>
      <c r="Q100" s="8" t="e">
        <f t="shared" si="11"/>
        <v>#REF!</v>
      </c>
      <c r="R100" s="8" t="e">
        <f t="shared" si="12"/>
        <v>#REF!</v>
      </c>
      <c r="S100" s="8" t="e">
        <f>VLOOKUP(#REF!,[1]nhập!$D$6:$AK$156,44,0)</f>
        <v>#REF!</v>
      </c>
      <c r="T100" s="9">
        <f>[1]CTY!AF99+[1]HCNS!T99+[1]KD!T99+[1]KT!T99+[1]XDV!T99+[1]XNK!T99</f>
        <v>0</v>
      </c>
      <c r="U100" s="8" t="e">
        <f t="shared" si="13"/>
        <v>#REF!</v>
      </c>
    </row>
    <row r="101" spans="1:21" s="8" customFormat="1" ht="23.25" customHeight="1" x14ac:dyDescent="0.2">
      <c r="A101" s="10">
        <f>'[1]DANH MỤC'!A98</f>
        <v>96</v>
      </c>
      <c r="B101" s="11" t="str">
        <f>'[1]DANH MỤC'!B98</f>
        <v xml:space="preserve">Cây lau nhà xoay </v>
      </c>
      <c r="C101" s="10" t="str">
        <f>'[1]DANH MỤC'!C98</f>
        <v xml:space="preserve">Cây </v>
      </c>
      <c r="D101" s="6"/>
      <c r="E101" s="6"/>
      <c r="F101" s="6" t="e">
        <f>#REF!</f>
        <v>#REF!</v>
      </c>
      <c r="G101" s="7" t="e">
        <f>VLOOKUP(#REF!,[1]nhập!$A$6:$U$158,28,0)</f>
        <v>#REF!</v>
      </c>
      <c r="H101" s="6">
        <f>[1]CTY!T100+[1]HCNS!N100+[1]KD!N100+[1]KT!N100+[1]XDV!N100+[1]XNK!N100</f>
        <v>0</v>
      </c>
      <c r="I101" s="6" t="e">
        <f t="shared" si="7"/>
        <v>#REF!</v>
      </c>
      <c r="J101" s="8" t="e">
        <f t="shared" si="8"/>
        <v>#REF!</v>
      </c>
      <c r="K101" s="8" t="e">
        <f>VLOOKUP(#REF!,[1]nhập!D101:AD250,36,0)</f>
        <v>#REF!</v>
      </c>
      <c r="L101" s="9">
        <f>[1]CTY!U100+[1]HCNS!O100+[1]KD!O100+[1]KT!O100+[1]XDV!O100+[1]XNK!O100</f>
        <v>0</v>
      </c>
      <c r="M101" s="8" t="e">
        <f t="shared" si="9"/>
        <v>#REF!</v>
      </c>
      <c r="N101" s="8" t="e">
        <f t="shared" si="10"/>
        <v>#REF!</v>
      </c>
      <c r="O101" s="8" t="e">
        <f>VLOOKUP(#REF!,[1]nhập!$D$6:$AK$156,44,0)</f>
        <v>#REF!</v>
      </c>
      <c r="P101" s="9">
        <f>[1]CTY!V100+[1]HCNS!P100+[1]KD!P100+[1]KT!P100+[1]XDV!P100+[1]XNK!P100</f>
        <v>0</v>
      </c>
      <c r="Q101" s="8" t="e">
        <f t="shared" si="11"/>
        <v>#REF!</v>
      </c>
      <c r="R101" s="8" t="e">
        <f t="shared" si="12"/>
        <v>#REF!</v>
      </c>
      <c r="S101" s="8" t="e">
        <f>VLOOKUP(#REF!,[1]nhập!$D$6:$AK$156,44,0)</f>
        <v>#REF!</v>
      </c>
      <c r="T101" s="9">
        <f>[1]CTY!AF100+[1]HCNS!T100+[1]KD!T100+[1]KT!T100+[1]XDV!T100+[1]XNK!T100</f>
        <v>0</v>
      </c>
      <c r="U101" s="8" t="e">
        <f t="shared" si="13"/>
        <v>#REF!</v>
      </c>
    </row>
    <row r="102" spans="1:21" s="8" customFormat="1" ht="23.25" customHeight="1" x14ac:dyDescent="0.2">
      <c r="A102" s="10">
        <f>'[1]DANH MỤC'!A99</f>
        <v>97</v>
      </c>
      <c r="B102" s="11" t="str">
        <f>'[1]DANH MỤC'!B99</f>
        <v>Bộ lau nhà xoay</v>
      </c>
      <c r="C102" s="10" t="str">
        <f>'[1]DANH MỤC'!C99</f>
        <v>Bộ</v>
      </c>
      <c r="D102" s="6"/>
      <c r="E102" s="6"/>
      <c r="F102" s="6" t="e">
        <f>#REF!</f>
        <v>#REF!</v>
      </c>
      <c r="G102" s="7" t="e">
        <f>VLOOKUP(#REF!,[1]nhập!$A$6:$U$158,28,0)</f>
        <v>#REF!</v>
      </c>
      <c r="H102" s="6">
        <f>[1]CTY!T101+[1]HCNS!N101+[1]KD!N101+[1]KT!N101+[1]XDV!N101+[1]XNK!N101</f>
        <v>0</v>
      </c>
      <c r="I102" s="6" t="e">
        <f t="shared" si="7"/>
        <v>#REF!</v>
      </c>
      <c r="J102" s="8" t="e">
        <f t="shared" si="8"/>
        <v>#REF!</v>
      </c>
      <c r="K102" s="8" t="e">
        <f>VLOOKUP(#REF!,[1]nhập!D102:AD251,36,0)</f>
        <v>#REF!</v>
      </c>
      <c r="L102" s="9">
        <f>[1]CTY!U101+[1]HCNS!O101+[1]KD!O101+[1]KT!O101+[1]XDV!O101+[1]XNK!O101</f>
        <v>0</v>
      </c>
      <c r="M102" s="8" t="e">
        <f t="shared" si="9"/>
        <v>#REF!</v>
      </c>
      <c r="N102" s="8" t="e">
        <f t="shared" si="10"/>
        <v>#REF!</v>
      </c>
      <c r="O102" s="8" t="e">
        <f>VLOOKUP(#REF!,[1]nhập!$D$6:$AK$156,44,0)</f>
        <v>#REF!</v>
      </c>
      <c r="P102" s="9">
        <f>[1]CTY!V101+[1]HCNS!P101+[1]KD!P101+[1]KT!P101+[1]XDV!P101+[1]XNK!P101</f>
        <v>0</v>
      </c>
      <c r="Q102" s="8" t="e">
        <f t="shared" si="11"/>
        <v>#REF!</v>
      </c>
      <c r="R102" s="8" t="e">
        <f t="shared" si="12"/>
        <v>#REF!</v>
      </c>
      <c r="S102" s="8" t="e">
        <f>VLOOKUP(#REF!,[1]nhập!$D$6:$AK$156,44,0)</f>
        <v>#REF!</v>
      </c>
      <c r="T102" s="9">
        <f>[1]CTY!AF101+[1]HCNS!T101+[1]KD!T101+[1]KT!T101+[1]XDV!T101+[1]XNK!T101</f>
        <v>0</v>
      </c>
      <c r="U102" s="8" t="e">
        <f t="shared" si="13"/>
        <v>#REF!</v>
      </c>
    </row>
    <row r="103" spans="1:21" s="8" customFormat="1" ht="23.25" customHeight="1" x14ac:dyDescent="0.2">
      <c r="A103" s="10">
        <f>'[1]DANH MỤC'!A100</f>
        <v>98</v>
      </c>
      <c r="B103" s="11" t="str">
        <f>'[1]DANH MỤC'!B100</f>
        <v xml:space="preserve">Nước lau kiếng </v>
      </c>
      <c r="C103" s="10" t="str">
        <f>'[1]DANH MỤC'!C100</f>
        <v>Chai</v>
      </c>
      <c r="D103" s="6"/>
      <c r="E103" s="6"/>
      <c r="F103" s="6" t="e">
        <f>#REF!</f>
        <v>#REF!</v>
      </c>
      <c r="G103" s="7" t="e">
        <f>VLOOKUP(#REF!,[1]nhập!$A$6:$U$158,28,0)</f>
        <v>#REF!</v>
      </c>
      <c r="H103" s="6">
        <f>[1]CTY!T102+[1]HCNS!N102+[1]KD!N102+[1]KT!N102+[1]XDV!N102+[1]XNK!N102</f>
        <v>0</v>
      </c>
      <c r="I103" s="6" t="e">
        <f t="shared" si="7"/>
        <v>#REF!</v>
      </c>
      <c r="J103" s="8" t="e">
        <f t="shared" si="8"/>
        <v>#REF!</v>
      </c>
      <c r="K103" s="8" t="e">
        <f>VLOOKUP(#REF!,[1]nhập!D103:AD252,36,0)</f>
        <v>#REF!</v>
      </c>
      <c r="L103" s="9">
        <f>[1]CTY!U102+[1]HCNS!O102+[1]KD!O102+[1]KT!O102+[1]XDV!O102+[1]XNK!O102</f>
        <v>0</v>
      </c>
      <c r="M103" s="8" t="e">
        <f t="shared" si="9"/>
        <v>#REF!</v>
      </c>
      <c r="N103" s="8" t="e">
        <f t="shared" si="10"/>
        <v>#REF!</v>
      </c>
      <c r="O103" s="8" t="e">
        <f>VLOOKUP(#REF!,[1]nhập!$D$6:$AK$156,44,0)</f>
        <v>#REF!</v>
      </c>
      <c r="P103" s="9">
        <f>[1]CTY!V102+[1]HCNS!P102+[1]KD!P102+[1]KT!P102+[1]XDV!P102+[1]XNK!P102</f>
        <v>0</v>
      </c>
      <c r="Q103" s="8" t="e">
        <f t="shared" si="11"/>
        <v>#REF!</v>
      </c>
      <c r="R103" s="8" t="e">
        <f t="shared" si="12"/>
        <v>#REF!</v>
      </c>
      <c r="S103" s="8" t="e">
        <f>VLOOKUP(#REF!,[1]nhập!$D$6:$AK$156,44,0)</f>
        <v>#REF!</v>
      </c>
      <c r="T103" s="9">
        <f>[1]CTY!AF102+[1]HCNS!T102+[1]KD!T102+[1]KT!T102+[1]XDV!T102+[1]XNK!T102</f>
        <v>0</v>
      </c>
      <c r="U103" s="8" t="e">
        <f t="shared" si="13"/>
        <v>#REF!</v>
      </c>
    </row>
    <row r="104" spans="1:21" s="8" customFormat="1" ht="23.25" customHeight="1" x14ac:dyDescent="0.2">
      <c r="A104" s="10">
        <f>'[1]DANH MỤC'!A101</f>
        <v>99</v>
      </c>
      <c r="B104" s="11" t="str">
        <f>'[1]DANH MỤC'!B101</f>
        <v>Găng tay cao su</v>
      </c>
      <c r="C104" s="10" t="str">
        <f>'[1]DANH MỤC'!C101</f>
        <v>Đôi</v>
      </c>
      <c r="D104" s="6"/>
      <c r="E104" s="6"/>
      <c r="F104" s="6" t="e">
        <f>#REF!</f>
        <v>#REF!</v>
      </c>
      <c r="G104" s="7" t="e">
        <f>VLOOKUP(#REF!,[1]nhập!$A$6:$U$158,28,0)</f>
        <v>#REF!</v>
      </c>
      <c r="H104" s="6">
        <f>[1]CTY!T103+[1]HCNS!N103+[1]KD!N103+[1]KT!N103+[1]XDV!N103+[1]XNK!N103</f>
        <v>0</v>
      </c>
      <c r="I104" s="6" t="e">
        <f t="shared" si="7"/>
        <v>#REF!</v>
      </c>
      <c r="J104" s="8" t="e">
        <f t="shared" si="8"/>
        <v>#REF!</v>
      </c>
      <c r="K104" s="8" t="e">
        <f>VLOOKUP(#REF!,[1]nhập!D104:AD253,36,0)</f>
        <v>#REF!</v>
      </c>
      <c r="L104" s="9">
        <f>[1]CTY!U103+[1]HCNS!O103+[1]KD!O103+[1]KT!O103+[1]XDV!O103+[1]XNK!O103</f>
        <v>0</v>
      </c>
      <c r="M104" s="8" t="e">
        <f t="shared" si="9"/>
        <v>#REF!</v>
      </c>
      <c r="N104" s="8" t="e">
        <f t="shared" si="10"/>
        <v>#REF!</v>
      </c>
      <c r="O104" s="8" t="e">
        <f>VLOOKUP(#REF!,[1]nhập!$D$6:$AK$156,44,0)</f>
        <v>#REF!</v>
      </c>
      <c r="P104" s="9">
        <f>[1]CTY!V103+[1]HCNS!P103+[1]KD!P103+[1]KT!P103+[1]XDV!P103+[1]XNK!P103</f>
        <v>0</v>
      </c>
      <c r="Q104" s="8" t="e">
        <f t="shared" si="11"/>
        <v>#REF!</v>
      </c>
      <c r="R104" s="8" t="e">
        <f t="shared" si="12"/>
        <v>#REF!</v>
      </c>
      <c r="S104" s="8" t="e">
        <f>VLOOKUP(#REF!,[1]nhập!$D$6:$AK$156,44,0)</f>
        <v>#REF!</v>
      </c>
      <c r="T104" s="9">
        <f>[1]CTY!AF103+[1]HCNS!T103+[1]KD!T103+[1]KT!T103+[1]XDV!T103+[1]XNK!T103</f>
        <v>0</v>
      </c>
      <c r="U104" s="8" t="e">
        <f t="shared" si="13"/>
        <v>#REF!</v>
      </c>
    </row>
    <row r="105" spans="1:21" s="8" customFormat="1" ht="23.25" customHeight="1" x14ac:dyDescent="0.2">
      <c r="A105" s="10">
        <f>'[1]DANH MỤC'!A102</f>
        <v>100</v>
      </c>
      <c r="B105" s="11" t="str">
        <f>'[1]DANH MỤC'!B102</f>
        <v xml:space="preserve">Chổi nylong nhỏ </v>
      </c>
      <c r="C105" s="10" t="str">
        <f>'[1]DANH MỤC'!C102</f>
        <v xml:space="preserve">Cây </v>
      </c>
      <c r="D105" s="6"/>
      <c r="E105" s="6"/>
      <c r="F105" s="6" t="e">
        <f>#REF!</f>
        <v>#REF!</v>
      </c>
      <c r="G105" s="7" t="e">
        <f>VLOOKUP(#REF!,[1]nhập!$A$6:$U$158,28,0)</f>
        <v>#REF!</v>
      </c>
      <c r="H105" s="6">
        <f>[1]CTY!T104+[1]HCNS!N104+[1]KD!N104+[1]KT!N104+[1]XDV!N104+[1]XNK!N104</f>
        <v>0</v>
      </c>
      <c r="I105" s="6" t="e">
        <f t="shared" si="7"/>
        <v>#REF!</v>
      </c>
      <c r="J105" s="8" t="e">
        <f t="shared" si="8"/>
        <v>#REF!</v>
      </c>
      <c r="K105" s="8" t="e">
        <f>VLOOKUP(#REF!,[1]nhập!D105:AD254,36,0)</f>
        <v>#REF!</v>
      </c>
      <c r="L105" s="9">
        <f>[1]CTY!U104+[1]HCNS!O104+[1]KD!O104+[1]KT!O104+[1]XDV!O104+[1]XNK!O104</f>
        <v>0</v>
      </c>
      <c r="M105" s="8" t="e">
        <f t="shared" si="9"/>
        <v>#REF!</v>
      </c>
      <c r="N105" s="8" t="e">
        <f t="shared" si="10"/>
        <v>#REF!</v>
      </c>
      <c r="O105" s="8" t="e">
        <f>VLOOKUP(#REF!,[1]nhập!$D$6:$AK$156,44,0)</f>
        <v>#REF!</v>
      </c>
      <c r="P105" s="9">
        <f>[1]CTY!V104+[1]HCNS!P104+[1]KD!P104+[1]KT!P104+[1]XDV!P104+[1]XNK!P104</f>
        <v>0</v>
      </c>
      <c r="Q105" s="8" t="e">
        <f t="shared" si="11"/>
        <v>#REF!</v>
      </c>
      <c r="R105" s="8" t="e">
        <f t="shared" si="12"/>
        <v>#REF!</v>
      </c>
      <c r="S105" s="8" t="e">
        <f>VLOOKUP(#REF!,[1]nhập!$D$6:$AK$156,44,0)</f>
        <v>#REF!</v>
      </c>
      <c r="T105" s="9">
        <f>[1]CTY!AF104+[1]HCNS!T104+[1]KD!T104+[1]KT!T104+[1]XDV!T104+[1]XNK!T104</f>
        <v>0</v>
      </c>
      <c r="U105" s="8" t="e">
        <f t="shared" si="13"/>
        <v>#REF!</v>
      </c>
    </row>
    <row r="106" spans="1:21" s="8" customFormat="1" ht="23.25" customHeight="1" x14ac:dyDescent="0.2">
      <c r="A106" s="10">
        <f>'[1]DANH MỤC'!A103</f>
        <v>101</v>
      </c>
      <c r="B106" s="11" t="str">
        <f>'[1]DANH MỤC'!B103</f>
        <v xml:space="preserve">Khăn lau </v>
      </c>
      <c r="C106" s="10" t="str">
        <f>'[1]DANH MỤC'!C103</f>
        <v>Cái</v>
      </c>
      <c r="D106" s="6"/>
      <c r="E106" s="6"/>
      <c r="F106" s="6" t="e">
        <f>#REF!</f>
        <v>#REF!</v>
      </c>
      <c r="G106" s="7" t="e">
        <f>VLOOKUP(#REF!,[1]nhập!$A$6:$U$158,28,0)</f>
        <v>#REF!</v>
      </c>
      <c r="H106" s="6">
        <f>[1]CTY!T105+[1]HCNS!N105+[1]KD!N105+[1]KT!N105+[1]XDV!N105+[1]XNK!N105</f>
        <v>0</v>
      </c>
      <c r="I106" s="6" t="e">
        <f t="shared" si="7"/>
        <v>#REF!</v>
      </c>
      <c r="J106" s="8" t="e">
        <f t="shared" si="8"/>
        <v>#REF!</v>
      </c>
      <c r="K106" s="8" t="e">
        <f>VLOOKUP(#REF!,[1]nhập!D106:AD255,36,0)</f>
        <v>#REF!</v>
      </c>
      <c r="L106" s="9">
        <f>[1]CTY!U105+[1]HCNS!O105+[1]KD!O105+[1]KT!O105+[1]XDV!O105+[1]XNK!O105</f>
        <v>0</v>
      </c>
      <c r="M106" s="8" t="e">
        <f t="shared" si="9"/>
        <v>#REF!</v>
      </c>
      <c r="N106" s="8" t="e">
        <f t="shared" si="10"/>
        <v>#REF!</v>
      </c>
      <c r="O106" s="8" t="e">
        <f>VLOOKUP(#REF!,[1]nhập!$D$6:$AK$156,44,0)</f>
        <v>#REF!</v>
      </c>
      <c r="P106" s="9">
        <f>[1]CTY!V105+[1]HCNS!P105+[1]KD!P105+[1]KT!P105+[1]XDV!P105+[1]XNK!P105</f>
        <v>0</v>
      </c>
      <c r="Q106" s="8" t="e">
        <f t="shared" si="11"/>
        <v>#REF!</v>
      </c>
      <c r="R106" s="8" t="e">
        <f t="shared" si="12"/>
        <v>#REF!</v>
      </c>
      <c r="S106" s="8" t="e">
        <f>VLOOKUP(#REF!,[1]nhập!$D$6:$AK$156,44,0)</f>
        <v>#REF!</v>
      </c>
      <c r="T106" s="9">
        <f>[1]CTY!AF105+[1]HCNS!T105+[1]KD!T105+[1]KT!T105+[1]XDV!T105+[1]XNK!T105</f>
        <v>0</v>
      </c>
      <c r="U106" s="8" t="e">
        <f t="shared" si="13"/>
        <v>#REF!</v>
      </c>
    </row>
    <row r="107" spans="1:21" s="8" customFormat="1" ht="23.25" customHeight="1" x14ac:dyDescent="0.2">
      <c r="A107" s="10">
        <f>'[1]DANH MỤC'!A104</f>
        <v>102</v>
      </c>
      <c r="B107" s="11" t="str">
        <f>'[1]DANH MỤC'!B104</f>
        <v>Xịt muỗi Raid 600ml</v>
      </c>
      <c r="C107" s="10" t="str">
        <f>'[1]DANH MỤC'!C104</f>
        <v>Chai</v>
      </c>
      <c r="D107" s="6"/>
      <c r="E107" s="6"/>
      <c r="F107" s="6" t="e">
        <f>#REF!</f>
        <v>#REF!</v>
      </c>
      <c r="G107" s="7" t="e">
        <f>VLOOKUP(#REF!,[1]nhập!$A$6:$U$158,28,0)</f>
        <v>#REF!</v>
      </c>
      <c r="H107" s="6">
        <f>[1]CTY!T106+[1]HCNS!N106+[1]KD!N106+[1]KT!N106+[1]XDV!N106+[1]XNK!N106</f>
        <v>0</v>
      </c>
      <c r="I107" s="6" t="e">
        <f t="shared" si="7"/>
        <v>#REF!</v>
      </c>
      <c r="J107" s="8" t="e">
        <f t="shared" si="8"/>
        <v>#REF!</v>
      </c>
      <c r="K107" s="8" t="e">
        <f>VLOOKUP(#REF!,[1]nhập!D107:AD256,36,0)</f>
        <v>#REF!</v>
      </c>
      <c r="L107" s="9">
        <f>[1]CTY!U106+[1]HCNS!O106+[1]KD!O106+[1]KT!O106+[1]XDV!O106+[1]XNK!O106</f>
        <v>0</v>
      </c>
      <c r="M107" s="8" t="e">
        <f t="shared" si="9"/>
        <v>#REF!</v>
      </c>
      <c r="N107" s="8" t="e">
        <f t="shared" si="10"/>
        <v>#REF!</v>
      </c>
      <c r="O107" s="8" t="e">
        <f>VLOOKUP(#REF!,[1]nhập!$D$6:$AK$156,44,0)</f>
        <v>#REF!</v>
      </c>
      <c r="P107" s="9">
        <f>[1]CTY!V106+[1]HCNS!P106+[1]KD!P106+[1]KT!P106+[1]XDV!P106+[1]XNK!P106</f>
        <v>0</v>
      </c>
      <c r="Q107" s="8" t="e">
        <f t="shared" si="11"/>
        <v>#REF!</v>
      </c>
      <c r="R107" s="8" t="e">
        <f t="shared" si="12"/>
        <v>#REF!</v>
      </c>
      <c r="S107" s="8" t="e">
        <f>VLOOKUP(#REF!,[1]nhập!$D$6:$AK$156,44,0)</f>
        <v>#REF!</v>
      </c>
      <c r="T107" s="9">
        <f>[1]CTY!AF106+[1]HCNS!T106+[1]KD!T106+[1]KT!T106+[1]XDV!T106+[1]XNK!T106</f>
        <v>0</v>
      </c>
      <c r="U107" s="8" t="e">
        <f t="shared" si="13"/>
        <v>#REF!</v>
      </c>
    </row>
    <row r="108" spans="1:21" s="8" customFormat="1" ht="23.25" customHeight="1" x14ac:dyDescent="0.2">
      <c r="A108" s="10">
        <f>'[1]DANH MỤC'!A105</f>
        <v>103</v>
      </c>
      <c r="B108" s="11" t="str">
        <f>'[1]DANH MỤC'!B105</f>
        <v xml:space="preserve">Xịt phòng </v>
      </c>
      <c r="C108" s="10" t="str">
        <f>'[1]DANH MỤC'!C105</f>
        <v>Chai</v>
      </c>
      <c r="D108" s="6"/>
      <c r="E108" s="6"/>
      <c r="F108" s="6" t="e">
        <f>#REF!</f>
        <v>#REF!</v>
      </c>
      <c r="G108" s="7" t="e">
        <f>VLOOKUP(#REF!,[1]nhập!$A$6:$U$158,28,0)</f>
        <v>#REF!</v>
      </c>
      <c r="H108" s="6">
        <f>[1]CTY!T107+[1]HCNS!N107+[1]KD!N107+[1]KT!N107+[1]XDV!N107+[1]XNK!N107</f>
        <v>0</v>
      </c>
      <c r="I108" s="6" t="e">
        <f t="shared" si="7"/>
        <v>#REF!</v>
      </c>
      <c r="J108" s="8" t="e">
        <f t="shared" si="8"/>
        <v>#REF!</v>
      </c>
      <c r="K108" s="8" t="e">
        <f>VLOOKUP(#REF!,[1]nhập!D108:AD257,36,0)</f>
        <v>#REF!</v>
      </c>
      <c r="L108" s="9">
        <f>[1]CTY!U107+[1]HCNS!O107+[1]KD!O107+[1]KT!O107+[1]XDV!O107+[1]XNK!O107</f>
        <v>0</v>
      </c>
      <c r="M108" s="8" t="e">
        <f t="shared" si="9"/>
        <v>#REF!</v>
      </c>
      <c r="N108" s="8" t="e">
        <f t="shared" si="10"/>
        <v>#REF!</v>
      </c>
      <c r="O108" s="8" t="e">
        <f>VLOOKUP(#REF!,[1]nhập!$D$6:$AK$156,44,0)</f>
        <v>#REF!</v>
      </c>
      <c r="P108" s="9">
        <f>[1]CTY!V107+[1]HCNS!P107+[1]KD!P107+[1]KT!P107+[1]XDV!P107+[1]XNK!P107</f>
        <v>0</v>
      </c>
      <c r="Q108" s="8" t="e">
        <f t="shared" si="11"/>
        <v>#REF!</v>
      </c>
      <c r="R108" s="8" t="e">
        <f t="shared" si="12"/>
        <v>#REF!</v>
      </c>
      <c r="S108" s="8" t="e">
        <f>VLOOKUP(#REF!,[1]nhập!$D$6:$AK$156,44,0)</f>
        <v>#REF!</v>
      </c>
      <c r="T108" s="9">
        <f>[1]CTY!AF107+[1]HCNS!T107+[1]KD!T107+[1]KT!T107+[1]XDV!T107+[1]XNK!T107</f>
        <v>0</v>
      </c>
      <c r="U108" s="8" t="e">
        <f t="shared" si="13"/>
        <v>#REF!</v>
      </c>
    </row>
    <row r="109" spans="1:21" s="8" customFormat="1" ht="23.25" customHeight="1" x14ac:dyDescent="0.2">
      <c r="A109" s="10">
        <f>'[1]DANH MỤC'!A106</f>
        <v>104</v>
      </c>
      <c r="B109" s="11" t="str">
        <f>'[1]DANH MỤC'!B106</f>
        <v>Sổ danh bạ ABC</v>
      </c>
      <c r="C109" s="10" t="str">
        <f>'[1]DANH MỤC'!C106</f>
        <v xml:space="preserve">Cuốn </v>
      </c>
      <c r="D109" s="6"/>
      <c r="E109" s="6"/>
      <c r="F109" s="6" t="e">
        <f>#REF!</f>
        <v>#REF!</v>
      </c>
      <c r="G109" s="7" t="e">
        <f>VLOOKUP(#REF!,[1]nhập!$A$6:$U$158,28,0)</f>
        <v>#REF!</v>
      </c>
      <c r="H109" s="6">
        <f>[1]CTY!T108+[1]HCNS!N108+[1]KD!N108+[1]KT!N108+[1]XDV!N108+[1]XNK!N108</f>
        <v>0</v>
      </c>
      <c r="I109" s="6" t="e">
        <f t="shared" si="7"/>
        <v>#REF!</v>
      </c>
      <c r="J109" s="8" t="e">
        <f t="shared" si="8"/>
        <v>#REF!</v>
      </c>
      <c r="K109" s="8" t="e">
        <f>VLOOKUP(#REF!,[1]nhập!D109:AD258,36,0)</f>
        <v>#REF!</v>
      </c>
      <c r="L109" s="9">
        <f>[1]CTY!U108+[1]HCNS!O108+[1]KD!O108+[1]KT!O108+[1]XDV!O108+[1]XNK!O108</f>
        <v>0</v>
      </c>
      <c r="M109" s="8" t="e">
        <f t="shared" si="9"/>
        <v>#REF!</v>
      </c>
      <c r="N109" s="8" t="e">
        <f t="shared" si="10"/>
        <v>#REF!</v>
      </c>
      <c r="O109" s="8" t="e">
        <f>VLOOKUP(#REF!,[1]nhập!$D$6:$AK$156,44,0)</f>
        <v>#REF!</v>
      </c>
      <c r="P109" s="9">
        <f>[1]CTY!V108+[1]HCNS!P108+[1]KD!P108+[1]KT!P108+[1]XDV!P108+[1]XNK!P108</f>
        <v>0</v>
      </c>
      <c r="Q109" s="8" t="e">
        <f t="shared" si="11"/>
        <v>#REF!</v>
      </c>
      <c r="R109" s="8" t="e">
        <f t="shared" si="12"/>
        <v>#REF!</v>
      </c>
      <c r="S109" s="8" t="e">
        <f>VLOOKUP(#REF!,[1]nhập!$D$6:$AK$156,44,0)</f>
        <v>#REF!</v>
      </c>
      <c r="T109" s="9">
        <f>[1]CTY!AF108+[1]HCNS!T108+[1]KD!T108+[1]KT!T108+[1]XDV!T108+[1]XNK!T108</f>
        <v>0</v>
      </c>
      <c r="U109" s="8" t="e">
        <f t="shared" si="13"/>
        <v>#REF!</v>
      </c>
    </row>
    <row r="110" spans="1:21" s="8" customFormat="1" ht="23.25" customHeight="1" x14ac:dyDescent="0.2">
      <c r="A110" s="10">
        <f>'[1]DANH MỤC'!A107</f>
        <v>105</v>
      </c>
      <c r="B110" s="11" t="str">
        <f>'[1]DANH MỤC'!B107</f>
        <v xml:space="preserve">Mực viết lông bảng </v>
      </c>
      <c r="C110" s="10" t="str">
        <f>'[1]DANH MỤC'!C107</f>
        <v>Hộp</v>
      </c>
      <c r="D110" s="6"/>
      <c r="E110" s="6"/>
      <c r="F110" s="6" t="e">
        <f>#REF!</f>
        <v>#REF!</v>
      </c>
      <c r="G110" s="7" t="e">
        <f>VLOOKUP(#REF!,[1]nhập!$A$6:$U$158,28,0)</f>
        <v>#REF!</v>
      </c>
      <c r="H110" s="6">
        <f>[1]CTY!T109+[1]HCNS!N109+[1]KD!N109+[1]KT!N109+[1]XDV!N109+[1]XNK!N109</f>
        <v>0</v>
      </c>
      <c r="I110" s="6" t="e">
        <f t="shared" si="7"/>
        <v>#REF!</v>
      </c>
      <c r="J110" s="8" t="e">
        <f t="shared" si="8"/>
        <v>#REF!</v>
      </c>
      <c r="K110" s="8" t="e">
        <f>VLOOKUP(#REF!,[1]nhập!D110:AD259,36,0)</f>
        <v>#REF!</v>
      </c>
      <c r="L110" s="9">
        <f>[1]CTY!U109+[1]HCNS!O109+[1]KD!O109+[1]KT!O109+[1]XDV!O109+[1]XNK!O109</f>
        <v>0</v>
      </c>
      <c r="M110" s="8" t="e">
        <f t="shared" si="9"/>
        <v>#REF!</v>
      </c>
      <c r="N110" s="8" t="e">
        <f t="shared" si="10"/>
        <v>#REF!</v>
      </c>
      <c r="O110" s="8" t="e">
        <f>VLOOKUP(#REF!,[1]nhập!$D$6:$AK$156,44,0)</f>
        <v>#REF!</v>
      </c>
      <c r="P110" s="9">
        <f>[1]CTY!V109+[1]HCNS!P109+[1]KD!P109+[1]KT!P109+[1]XDV!P109+[1]XNK!P109</f>
        <v>0</v>
      </c>
      <c r="Q110" s="8" t="e">
        <f t="shared" si="11"/>
        <v>#REF!</v>
      </c>
      <c r="R110" s="8" t="e">
        <f t="shared" si="12"/>
        <v>#REF!</v>
      </c>
      <c r="S110" s="8" t="e">
        <f>VLOOKUP(#REF!,[1]nhập!$D$6:$AK$156,44,0)</f>
        <v>#REF!</v>
      </c>
      <c r="T110" s="9">
        <f>[1]CTY!AF109+[1]HCNS!T109+[1]KD!T109+[1]KT!T109+[1]XDV!T109+[1]XNK!T109</f>
        <v>0</v>
      </c>
      <c r="U110" s="8" t="e">
        <f t="shared" si="13"/>
        <v>#REF!</v>
      </c>
    </row>
    <row r="111" spans="1:21" s="3" customFormat="1" ht="23.25" customHeight="1" x14ac:dyDescent="0.2">
      <c r="A111" s="10">
        <f>'[1]DANH MỤC'!A108</f>
        <v>106</v>
      </c>
      <c r="B111" s="11" t="str">
        <f>'[1]DANH MỤC'!B108</f>
        <v xml:space="preserve">Note mũi tên </v>
      </c>
      <c r="C111" s="10" t="str">
        <f>'[1]DANH MỤC'!C108</f>
        <v>Xấp</v>
      </c>
      <c r="D111" s="6"/>
      <c r="E111" s="6"/>
      <c r="F111" s="6" t="e">
        <f>#REF!</f>
        <v>#REF!</v>
      </c>
      <c r="G111" s="7" t="e">
        <f>VLOOKUP(#REF!,[1]nhập!$A$6:$U$158,28,0)</f>
        <v>#REF!</v>
      </c>
      <c r="H111" s="6">
        <f>[1]CTY!T110+[1]HCNS!N110+[1]KD!N110+[1]KT!N110+[1]XDV!N110+[1]XNK!N110</f>
        <v>0</v>
      </c>
      <c r="I111" s="6" t="e">
        <f t="shared" si="7"/>
        <v>#REF!</v>
      </c>
      <c r="J111" s="8" t="e">
        <f t="shared" si="8"/>
        <v>#REF!</v>
      </c>
      <c r="K111" s="8" t="e">
        <f>VLOOKUP(#REF!,[1]nhập!D111:AD260,36,0)</f>
        <v>#REF!</v>
      </c>
      <c r="L111" s="9">
        <f>[1]CTY!U110+[1]HCNS!O110+[1]KD!O110+[1]KT!O110+[1]XDV!O110+[1]XNK!O110</f>
        <v>0</v>
      </c>
      <c r="M111" s="8" t="e">
        <f t="shared" si="9"/>
        <v>#REF!</v>
      </c>
      <c r="N111" s="8" t="e">
        <f t="shared" si="10"/>
        <v>#REF!</v>
      </c>
      <c r="O111" s="8" t="e">
        <f>VLOOKUP(#REF!,[1]nhập!$D$6:$AK$156,44,0)</f>
        <v>#REF!</v>
      </c>
      <c r="P111" s="9">
        <f>[1]CTY!V110+[1]HCNS!P110+[1]KD!P110+[1]KT!P110+[1]XDV!P110+[1]XNK!P110</f>
        <v>0</v>
      </c>
      <c r="Q111" s="8" t="e">
        <f t="shared" si="11"/>
        <v>#REF!</v>
      </c>
      <c r="R111" s="8" t="e">
        <f t="shared" si="12"/>
        <v>#REF!</v>
      </c>
      <c r="S111" s="8" t="e">
        <f>VLOOKUP(#REF!,[1]nhập!$D$6:$AK$156,44,0)</f>
        <v>#REF!</v>
      </c>
      <c r="T111" s="9">
        <f>[1]CTY!AF110+[1]HCNS!T110+[1]KD!T110+[1]KT!T110+[1]XDV!T110+[1]XNK!T110</f>
        <v>0</v>
      </c>
      <c r="U111" s="8" t="e">
        <f t="shared" si="13"/>
        <v>#REF!</v>
      </c>
    </row>
    <row r="112" spans="1:21" s="3" customFormat="1" ht="23.25" customHeight="1" x14ac:dyDescent="0.2">
      <c r="A112" s="10">
        <f>'[1]DANH MỤC'!A109</f>
        <v>107</v>
      </c>
      <c r="B112" s="11" t="str">
        <f>'[1]DANH MỤC'!B109</f>
        <v>Bìa còng cua si 3.5P A4</v>
      </c>
      <c r="C112" s="10" t="str">
        <f>'[1]DANH MỤC'!C109</f>
        <v>Cái</v>
      </c>
      <c r="D112" s="6"/>
      <c r="E112" s="6"/>
      <c r="F112" s="6" t="e">
        <f>#REF!</f>
        <v>#REF!</v>
      </c>
      <c r="G112" s="7" t="e">
        <f>VLOOKUP(#REF!,[1]nhập!$A$6:$U$158,28,0)</f>
        <v>#REF!</v>
      </c>
      <c r="H112" s="6">
        <f>[1]CTY!T111+[1]HCNS!N111+[1]KD!N111+[1]KT!N111+[1]XDV!N111+[1]XNK!N111</f>
        <v>0</v>
      </c>
      <c r="I112" s="6" t="e">
        <f t="shared" si="7"/>
        <v>#REF!</v>
      </c>
      <c r="J112" s="8" t="e">
        <f t="shared" si="8"/>
        <v>#REF!</v>
      </c>
      <c r="K112" s="8" t="e">
        <f>VLOOKUP(#REF!,[1]nhập!D112:AD261,36,0)</f>
        <v>#REF!</v>
      </c>
      <c r="L112" s="9">
        <f>[1]CTY!U111+[1]HCNS!O111+[1]KD!O111+[1]KT!O111+[1]XDV!O111+[1]XNK!O111</f>
        <v>0</v>
      </c>
      <c r="M112" s="8" t="e">
        <f t="shared" si="9"/>
        <v>#REF!</v>
      </c>
      <c r="N112" s="8" t="e">
        <f t="shared" si="10"/>
        <v>#REF!</v>
      </c>
      <c r="O112" s="8" t="e">
        <f>VLOOKUP(#REF!,[1]nhập!$D$6:$AK$156,44,0)</f>
        <v>#REF!</v>
      </c>
      <c r="P112" s="9">
        <f>[1]CTY!V111+[1]HCNS!P111+[1]KD!P111+[1]KT!P111+[1]XDV!P111+[1]XNK!P111</f>
        <v>0</v>
      </c>
      <c r="Q112" s="8" t="e">
        <f t="shared" si="11"/>
        <v>#REF!</v>
      </c>
      <c r="R112" s="8" t="e">
        <f t="shared" si="12"/>
        <v>#REF!</v>
      </c>
      <c r="S112" s="8" t="e">
        <f>VLOOKUP(#REF!,[1]nhập!$D$6:$AK$156,44,0)</f>
        <v>#REF!</v>
      </c>
      <c r="T112" s="9">
        <f>[1]CTY!AF111+[1]HCNS!T111+[1]KD!T111+[1]KT!T111+[1]XDV!T111+[1]XNK!T111</f>
        <v>0</v>
      </c>
      <c r="U112" s="8" t="e">
        <f t="shared" si="13"/>
        <v>#REF!</v>
      </c>
    </row>
    <row r="113" spans="1:21" s="8" customFormat="1" ht="23.25" customHeight="1" x14ac:dyDescent="0.2">
      <c r="A113" s="10">
        <f>'[1]DANH MỤC'!A110</f>
        <v>108</v>
      </c>
      <c r="B113" s="11" t="str">
        <f>'[1]DANH MỤC'!B110</f>
        <v>Đinh ghim bảng</v>
      </c>
      <c r="C113" s="10" t="str">
        <f>'[1]DANH MỤC'!C110</f>
        <v>Bịch</v>
      </c>
      <c r="D113" s="6"/>
      <c r="E113" s="6"/>
      <c r="F113" s="6" t="e">
        <f>#REF!</f>
        <v>#REF!</v>
      </c>
      <c r="G113" s="7" t="e">
        <f>VLOOKUP(#REF!,[1]nhập!$A$6:$U$158,28,0)</f>
        <v>#REF!</v>
      </c>
      <c r="H113" s="6">
        <f>[1]CTY!T112+[1]HCNS!N112+[1]KD!N112+[1]KT!N112+[1]XDV!N112+[1]XNK!N112</f>
        <v>0</v>
      </c>
      <c r="I113" s="6" t="e">
        <f t="shared" si="7"/>
        <v>#REF!</v>
      </c>
      <c r="J113" s="8" t="e">
        <f t="shared" si="8"/>
        <v>#REF!</v>
      </c>
      <c r="K113" s="8" t="e">
        <f>VLOOKUP(#REF!,[1]nhập!D113:AD262,36,0)</f>
        <v>#REF!</v>
      </c>
      <c r="L113" s="9">
        <f>[1]CTY!U112+[1]HCNS!O112+[1]KD!O112+[1]KT!O112+[1]XDV!O112+[1]XNK!O112</f>
        <v>0</v>
      </c>
      <c r="M113" s="8" t="e">
        <f t="shared" si="9"/>
        <v>#REF!</v>
      </c>
      <c r="N113" s="8" t="e">
        <f t="shared" si="10"/>
        <v>#REF!</v>
      </c>
      <c r="O113" s="8" t="e">
        <f>VLOOKUP(#REF!,[1]nhập!$D$6:$AK$156,44,0)</f>
        <v>#REF!</v>
      </c>
      <c r="P113" s="9">
        <f>[1]CTY!V112+[1]HCNS!P112+[1]KD!P112+[1]KT!P112+[1]XDV!P112+[1]XNK!P112</f>
        <v>0</v>
      </c>
      <c r="Q113" s="8" t="e">
        <f t="shared" si="11"/>
        <v>#REF!</v>
      </c>
      <c r="R113" s="8" t="e">
        <f t="shared" si="12"/>
        <v>#REF!</v>
      </c>
      <c r="S113" s="8" t="e">
        <f>VLOOKUP(#REF!,[1]nhập!$D$6:$AK$156,44,0)</f>
        <v>#REF!</v>
      </c>
      <c r="T113" s="9">
        <f>[1]CTY!AF112+[1]HCNS!T112+[1]KD!T112+[1]KT!T112+[1]XDV!T112+[1]XNK!T112</f>
        <v>0</v>
      </c>
      <c r="U113" s="8" t="e">
        <f t="shared" si="13"/>
        <v>#REF!</v>
      </c>
    </row>
    <row r="114" spans="1:21" s="3" customFormat="1" ht="23.25" customHeight="1" x14ac:dyDescent="0.2">
      <c r="A114" s="10">
        <f>'[1]DANH MỤC'!A111</f>
        <v>109</v>
      </c>
      <c r="B114" s="11" t="str">
        <f>'[1]DANH MỤC'!B111</f>
        <v xml:space="preserve">Kệ mica 3 tầng </v>
      </c>
      <c r="C114" s="10" t="str">
        <f>'[1]DANH MỤC'!C111</f>
        <v>Cái</v>
      </c>
      <c r="D114" s="6"/>
      <c r="E114" s="6"/>
      <c r="F114" s="6" t="e">
        <f>#REF!</f>
        <v>#REF!</v>
      </c>
      <c r="G114" s="7" t="e">
        <f>VLOOKUP(#REF!,[1]nhập!$A$6:$U$158,28,0)</f>
        <v>#REF!</v>
      </c>
      <c r="H114" s="6">
        <f>[1]CTY!T113+[1]HCNS!N113+[1]KD!N113+[1]KT!N113+[1]XDV!N113+[1]XNK!N113</f>
        <v>0</v>
      </c>
      <c r="I114" s="6" t="e">
        <f t="shared" si="7"/>
        <v>#REF!</v>
      </c>
      <c r="J114" s="8" t="e">
        <f t="shared" si="8"/>
        <v>#REF!</v>
      </c>
      <c r="K114" s="8" t="e">
        <f>VLOOKUP(#REF!,[1]nhập!D114:AD263,36,0)</f>
        <v>#REF!</v>
      </c>
      <c r="L114" s="9">
        <f>[1]CTY!U113+[1]HCNS!O113+[1]KD!O113+[1]KT!O113+[1]XDV!O113+[1]XNK!O113</f>
        <v>0</v>
      </c>
      <c r="M114" s="8" t="e">
        <f t="shared" si="9"/>
        <v>#REF!</v>
      </c>
      <c r="N114" s="8" t="e">
        <f t="shared" si="10"/>
        <v>#REF!</v>
      </c>
      <c r="O114" s="8" t="e">
        <f>VLOOKUP(#REF!,[1]nhập!$D$6:$AK$156,44,0)</f>
        <v>#REF!</v>
      </c>
      <c r="P114" s="9">
        <f>[1]CTY!V113+[1]HCNS!P113+[1]KD!P113+[1]KT!P113+[1]XDV!P113+[1]XNK!P113</f>
        <v>0</v>
      </c>
      <c r="Q114" s="8" t="e">
        <f t="shared" si="11"/>
        <v>#REF!</v>
      </c>
      <c r="R114" s="8" t="e">
        <f t="shared" si="12"/>
        <v>#REF!</v>
      </c>
      <c r="S114" s="8" t="e">
        <f>VLOOKUP(#REF!,[1]nhập!$D$6:$AK$156,44,0)</f>
        <v>#REF!</v>
      </c>
      <c r="T114" s="9">
        <f>[1]CTY!AF113+[1]HCNS!T113+[1]KD!T113+[1]KT!T113+[1]XDV!T113+[1]XNK!T113</f>
        <v>0</v>
      </c>
      <c r="U114" s="8" t="e">
        <f t="shared" si="13"/>
        <v>#REF!</v>
      </c>
    </row>
    <row r="115" spans="1:21" s="3" customFormat="1" ht="23.25" customHeight="1" x14ac:dyDescent="0.2">
      <c r="A115" s="10">
        <f>'[1]DANH MỤC'!A112</f>
        <v>110</v>
      </c>
      <c r="B115" s="11" t="str">
        <f>'[1]DANH MỤC'!B112</f>
        <v>Long não</v>
      </c>
      <c r="C115" s="10" t="str">
        <f>'[1]DANH MỤC'!C112</f>
        <v>Cục</v>
      </c>
      <c r="D115" s="6"/>
      <c r="E115" s="6"/>
      <c r="F115" s="6" t="e">
        <f>#REF!</f>
        <v>#REF!</v>
      </c>
      <c r="G115" s="7" t="e">
        <f>VLOOKUP(#REF!,[1]nhập!$A$6:$U$158,28,0)</f>
        <v>#REF!</v>
      </c>
      <c r="H115" s="6">
        <f>[1]CTY!T114+[1]HCNS!N114+[1]KD!N114+[1]KT!N114+[1]XDV!N114+[1]XNK!N114</f>
        <v>0</v>
      </c>
      <c r="I115" s="6" t="e">
        <f t="shared" si="7"/>
        <v>#REF!</v>
      </c>
      <c r="J115" s="8" t="e">
        <f t="shared" si="8"/>
        <v>#REF!</v>
      </c>
      <c r="K115" s="8" t="e">
        <f>VLOOKUP(#REF!,[1]nhập!D115:AD264,36,0)</f>
        <v>#REF!</v>
      </c>
      <c r="L115" s="9">
        <f>[1]CTY!U114+[1]HCNS!O114+[1]KD!O114+[1]KT!O114+[1]XDV!O114+[1]XNK!O114</f>
        <v>0</v>
      </c>
      <c r="M115" s="8" t="e">
        <f t="shared" si="9"/>
        <v>#REF!</v>
      </c>
      <c r="N115" s="8" t="e">
        <f t="shared" si="10"/>
        <v>#REF!</v>
      </c>
      <c r="O115" s="8" t="e">
        <f>VLOOKUP(#REF!,[1]nhập!$D$6:$AK$156,44,0)</f>
        <v>#REF!</v>
      </c>
      <c r="P115" s="9">
        <f>[1]CTY!V114+[1]HCNS!P114+[1]KD!P114+[1]KT!P114+[1]XDV!P114+[1]XNK!P114</f>
        <v>0</v>
      </c>
      <c r="Q115" s="8" t="e">
        <f t="shared" si="11"/>
        <v>#REF!</v>
      </c>
      <c r="R115" s="8" t="e">
        <f t="shared" si="12"/>
        <v>#REF!</v>
      </c>
      <c r="S115" s="8" t="e">
        <f>VLOOKUP(#REF!,[1]nhập!$D$6:$AK$156,44,0)</f>
        <v>#REF!</v>
      </c>
      <c r="T115" s="9">
        <f>[1]CTY!AF114+[1]HCNS!T114+[1]KD!T114+[1]KT!T114+[1]XDV!T114+[1]XNK!T114</f>
        <v>0</v>
      </c>
      <c r="U115" s="8" t="e">
        <f t="shared" si="13"/>
        <v>#REF!</v>
      </c>
    </row>
    <row r="116" spans="1:21" s="3" customFormat="1" ht="23.25" customHeight="1" x14ac:dyDescent="0.2">
      <c r="A116" s="10">
        <f>'[1]DANH MỤC'!A113</f>
        <v>111</v>
      </c>
      <c r="B116" s="11" t="str">
        <f>'[1]DANH MỤC'!B113</f>
        <v>Long não</v>
      </c>
      <c r="C116" s="10" t="str">
        <f>'[1]DANH MỤC'!C113</f>
        <v>Kg</v>
      </c>
      <c r="D116" s="6"/>
      <c r="E116" s="6"/>
      <c r="F116" s="6" t="e">
        <f>#REF!</f>
        <v>#REF!</v>
      </c>
      <c r="G116" s="7" t="e">
        <f>VLOOKUP(#REF!,[1]nhập!$A$6:$U$158,28,0)</f>
        <v>#REF!</v>
      </c>
      <c r="H116" s="6">
        <f>[1]CTY!T115+[1]HCNS!N115+[1]KD!N115+[1]KT!N115+[1]XDV!N115+[1]XNK!N115</f>
        <v>0</v>
      </c>
      <c r="I116" s="6" t="e">
        <f t="shared" si="7"/>
        <v>#REF!</v>
      </c>
      <c r="J116" s="8" t="e">
        <f t="shared" si="8"/>
        <v>#REF!</v>
      </c>
      <c r="K116" s="8" t="e">
        <f>VLOOKUP(#REF!,[1]nhập!D116:AD265,36,0)</f>
        <v>#REF!</v>
      </c>
      <c r="L116" s="9">
        <f>[1]CTY!U115+[1]HCNS!O115+[1]KD!O115+[1]KT!O115+[1]XDV!O115+[1]XNK!O115</f>
        <v>0</v>
      </c>
      <c r="M116" s="8" t="e">
        <f t="shared" si="9"/>
        <v>#REF!</v>
      </c>
      <c r="N116" s="8" t="e">
        <f t="shared" si="10"/>
        <v>#REF!</v>
      </c>
      <c r="O116" s="8" t="e">
        <f>VLOOKUP(#REF!,[1]nhập!$D$6:$AK$156,44,0)</f>
        <v>#REF!</v>
      </c>
      <c r="P116" s="9">
        <f>[1]CTY!V115+[1]HCNS!P115+[1]KD!P115+[1]KT!P115+[1]XDV!P115+[1]XNK!P115</f>
        <v>0</v>
      </c>
      <c r="Q116" s="8" t="e">
        <f t="shared" si="11"/>
        <v>#REF!</v>
      </c>
      <c r="R116" s="8" t="e">
        <f t="shared" si="12"/>
        <v>#REF!</v>
      </c>
      <c r="S116" s="8" t="e">
        <f>VLOOKUP(#REF!,[1]nhập!$D$6:$AK$156,44,0)</f>
        <v>#REF!</v>
      </c>
      <c r="T116" s="9">
        <f>[1]CTY!AF115+[1]HCNS!T115+[1]KD!T115+[1]KT!T115+[1]XDV!T115+[1]XNK!T115</f>
        <v>0</v>
      </c>
      <c r="U116" s="8" t="e">
        <f t="shared" si="13"/>
        <v>#REF!</v>
      </c>
    </row>
    <row r="117" spans="1:21" s="3" customFormat="1" ht="23.25" customHeight="1" x14ac:dyDescent="0.2">
      <c r="A117" s="10">
        <f>'[1]DANH MỤC'!A114</f>
        <v>112</v>
      </c>
      <c r="B117" s="11" t="str">
        <f>'[1]DANH MỤC'!B114</f>
        <v xml:space="preserve">Chùi bảng </v>
      </c>
      <c r="C117" s="10" t="str">
        <f>'[1]DANH MỤC'!C114</f>
        <v>Miếng</v>
      </c>
      <c r="D117" s="6"/>
      <c r="E117" s="6"/>
      <c r="F117" s="6" t="e">
        <f>#REF!</f>
        <v>#REF!</v>
      </c>
      <c r="G117" s="7" t="e">
        <f>VLOOKUP(#REF!,[1]nhập!$A$6:$U$158,28,0)</f>
        <v>#REF!</v>
      </c>
      <c r="H117" s="6">
        <f>[1]CTY!T116+[1]HCNS!N116+[1]KD!N116+[1]KT!N116+[1]XDV!N116+[1]XNK!N116</f>
        <v>0</v>
      </c>
      <c r="I117" s="6" t="e">
        <f t="shared" si="7"/>
        <v>#REF!</v>
      </c>
      <c r="J117" s="8" t="e">
        <f t="shared" si="8"/>
        <v>#REF!</v>
      </c>
      <c r="K117" s="8" t="e">
        <f>VLOOKUP(#REF!,[1]nhập!D117:AD266,36,0)</f>
        <v>#REF!</v>
      </c>
      <c r="L117" s="9">
        <f>[1]CTY!U116+[1]HCNS!O116+[1]KD!O116+[1]KT!O116+[1]XDV!O116+[1]XNK!O116</f>
        <v>0</v>
      </c>
      <c r="M117" s="8" t="e">
        <f t="shared" si="9"/>
        <v>#REF!</v>
      </c>
      <c r="N117" s="8" t="e">
        <f t="shared" si="10"/>
        <v>#REF!</v>
      </c>
      <c r="O117" s="8" t="e">
        <f>VLOOKUP(#REF!,[1]nhập!$D$6:$AK$156,44,0)</f>
        <v>#REF!</v>
      </c>
      <c r="P117" s="9">
        <f>[1]CTY!V116+[1]HCNS!P116+[1]KD!P116+[1]KT!P116+[1]XDV!P116+[1]XNK!P116</f>
        <v>0</v>
      </c>
      <c r="Q117" s="8" t="e">
        <f t="shared" si="11"/>
        <v>#REF!</v>
      </c>
      <c r="R117" s="8" t="e">
        <f t="shared" si="12"/>
        <v>#REF!</v>
      </c>
      <c r="S117" s="8" t="e">
        <f>VLOOKUP(#REF!,[1]nhập!$D$6:$AK$156,44,0)</f>
        <v>#REF!</v>
      </c>
      <c r="T117" s="9">
        <f>[1]CTY!AF116+[1]HCNS!T116+[1]KD!T116+[1]KT!T116+[1]XDV!T116+[1]XNK!T116</f>
        <v>0</v>
      </c>
      <c r="U117" s="8" t="e">
        <f t="shared" si="13"/>
        <v>#REF!</v>
      </c>
    </row>
    <row r="118" spans="1:21" s="3" customFormat="1" ht="23.25" customHeight="1" x14ac:dyDescent="0.2">
      <c r="A118" s="10">
        <f>'[1]DANH MỤC'!A115</f>
        <v>113</v>
      </c>
      <c r="B118" s="11" t="str">
        <f>'[1]DANH MỤC'!B115</f>
        <v xml:space="preserve">Chổi cỏ dày </v>
      </c>
      <c r="C118" s="10" t="str">
        <f>'[1]DANH MỤC'!C115</f>
        <v xml:space="preserve">Cây </v>
      </c>
      <c r="D118" s="6"/>
      <c r="E118" s="6"/>
      <c r="F118" s="6" t="e">
        <f>#REF!</f>
        <v>#REF!</v>
      </c>
      <c r="G118" s="7" t="e">
        <f>VLOOKUP(#REF!,[1]nhập!$A$6:$U$158,28,0)</f>
        <v>#REF!</v>
      </c>
      <c r="H118" s="6">
        <f>[1]CTY!T117+[1]HCNS!N117+[1]KD!N117+[1]KT!N117+[1]XDV!N117+[1]XNK!N117</f>
        <v>0</v>
      </c>
      <c r="I118" s="6" t="e">
        <f t="shared" si="7"/>
        <v>#REF!</v>
      </c>
      <c r="J118" s="8" t="e">
        <f t="shared" si="8"/>
        <v>#REF!</v>
      </c>
      <c r="K118" s="8" t="e">
        <f>VLOOKUP(#REF!,[1]nhập!D118:AD267,36,0)</f>
        <v>#REF!</v>
      </c>
      <c r="L118" s="9">
        <f>[1]CTY!U117+[1]HCNS!O117+[1]KD!O117+[1]KT!O117+[1]XDV!O117+[1]XNK!O117</f>
        <v>0</v>
      </c>
      <c r="M118" s="8" t="e">
        <f t="shared" si="9"/>
        <v>#REF!</v>
      </c>
      <c r="N118" s="8" t="e">
        <f t="shared" si="10"/>
        <v>#REF!</v>
      </c>
      <c r="O118" s="8" t="e">
        <f>VLOOKUP(#REF!,[1]nhập!$D$6:$AK$156,44,0)</f>
        <v>#REF!</v>
      </c>
      <c r="P118" s="9">
        <f>[1]CTY!V117+[1]HCNS!P117+[1]KD!P117+[1]KT!P117+[1]XDV!P117+[1]XNK!P117</f>
        <v>0</v>
      </c>
      <c r="Q118" s="8" t="e">
        <f t="shared" si="11"/>
        <v>#REF!</v>
      </c>
      <c r="R118" s="8" t="e">
        <f t="shared" si="12"/>
        <v>#REF!</v>
      </c>
      <c r="S118" s="8" t="e">
        <f>VLOOKUP(#REF!,[1]nhập!$D$6:$AK$156,44,0)</f>
        <v>#REF!</v>
      </c>
      <c r="T118" s="9">
        <f>[1]CTY!AF117+[1]HCNS!T117+[1]KD!T117+[1]KT!T117+[1]XDV!T117+[1]XNK!T117</f>
        <v>0</v>
      </c>
      <c r="U118" s="8" t="e">
        <f t="shared" si="13"/>
        <v>#REF!</v>
      </c>
    </row>
    <row r="119" spans="1:21" s="3" customFormat="1" ht="23.25" customHeight="1" x14ac:dyDescent="0.2">
      <c r="A119" s="10">
        <f>'[1]DANH MỤC'!A116</f>
        <v>114</v>
      </c>
      <c r="B119" s="11" t="str">
        <f>'[1]DANH MỤC'!B116</f>
        <v>Bìa còng bật 07p Kokuyo</v>
      </c>
      <c r="C119" s="10" t="str">
        <f>'[1]DANH MỤC'!C116</f>
        <v>Cái</v>
      </c>
      <c r="D119" s="6"/>
      <c r="E119" s="6"/>
      <c r="F119" s="6" t="e">
        <f>#REF!</f>
        <v>#REF!</v>
      </c>
      <c r="G119" s="7" t="e">
        <f>VLOOKUP(#REF!,[1]nhập!$A$6:$U$158,28,0)</f>
        <v>#REF!</v>
      </c>
      <c r="H119" s="6">
        <f>[1]CTY!T118+[1]HCNS!N118+[1]KD!N118+[1]KT!N118+[1]XDV!N118+[1]XNK!N118</f>
        <v>0</v>
      </c>
      <c r="I119" s="6" t="e">
        <f t="shared" si="7"/>
        <v>#REF!</v>
      </c>
      <c r="J119" s="8" t="e">
        <f t="shared" si="8"/>
        <v>#REF!</v>
      </c>
      <c r="K119" s="8" t="e">
        <f>VLOOKUP(#REF!,[1]nhập!D119:AD268,36,0)</f>
        <v>#REF!</v>
      </c>
      <c r="L119" s="9">
        <f>[1]CTY!U118+[1]HCNS!O118+[1]KD!O118+[1]KT!O118+[1]XDV!O118+[1]XNK!O118</f>
        <v>0</v>
      </c>
      <c r="M119" s="8" t="e">
        <f t="shared" si="9"/>
        <v>#REF!</v>
      </c>
      <c r="N119" s="8" t="e">
        <f t="shared" si="10"/>
        <v>#REF!</v>
      </c>
      <c r="O119" s="8" t="e">
        <f>VLOOKUP(#REF!,[1]nhập!$D$6:$AK$156,44,0)</f>
        <v>#REF!</v>
      </c>
      <c r="P119" s="9">
        <f>[1]CTY!V118+[1]HCNS!P118+[1]KD!P118+[1]KT!P118+[1]XDV!P118+[1]XNK!P118</f>
        <v>0</v>
      </c>
      <c r="Q119" s="8" t="e">
        <f t="shared" si="11"/>
        <v>#REF!</v>
      </c>
      <c r="R119" s="8" t="e">
        <f t="shared" si="12"/>
        <v>#REF!</v>
      </c>
      <c r="S119" s="8" t="e">
        <f>VLOOKUP(#REF!,[1]nhập!$D$6:$AK$156,44,0)</f>
        <v>#REF!</v>
      </c>
      <c r="T119" s="9">
        <f>[1]CTY!AF118+[1]HCNS!T118+[1]KD!T118+[1]KT!T118+[1]XDV!T118+[1]XNK!T118</f>
        <v>0</v>
      </c>
      <c r="U119" s="8" t="e">
        <f t="shared" si="13"/>
        <v>#REF!</v>
      </c>
    </row>
    <row r="120" spans="1:21" s="3" customFormat="1" ht="23.25" customHeight="1" x14ac:dyDescent="0.2">
      <c r="A120" s="10">
        <f>'[1]DANH MỤC'!A117</f>
        <v>115</v>
      </c>
      <c r="B120" s="11" t="str">
        <f>'[1]DANH MỤC'!B117</f>
        <v xml:space="preserve">Sổ namecard </v>
      </c>
      <c r="C120" s="10" t="str">
        <f>'[1]DANH MỤC'!C117</f>
        <v xml:space="preserve">Cuốn </v>
      </c>
      <c r="D120" s="6"/>
      <c r="E120" s="6"/>
      <c r="F120" s="6" t="e">
        <f>#REF!</f>
        <v>#REF!</v>
      </c>
      <c r="G120" s="7" t="e">
        <f>VLOOKUP(#REF!,[1]nhập!$A$6:$U$158,28,0)</f>
        <v>#REF!</v>
      </c>
      <c r="H120" s="6">
        <f>[1]CTY!T119+[1]HCNS!N119+[1]KD!N119+[1]KT!N119+[1]XDV!N119+[1]XNK!N119</f>
        <v>0</v>
      </c>
      <c r="I120" s="6" t="e">
        <f t="shared" si="7"/>
        <v>#REF!</v>
      </c>
      <c r="J120" s="8" t="e">
        <f t="shared" si="8"/>
        <v>#REF!</v>
      </c>
      <c r="K120" s="8" t="e">
        <f>VLOOKUP(#REF!,[1]nhập!D120:AD269,36,0)</f>
        <v>#REF!</v>
      </c>
      <c r="L120" s="9">
        <f>[1]CTY!U119+[1]HCNS!O119+[1]KD!O119+[1]KT!O119+[1]XDV!O119+[1]XNK!O119</f>
        <v>0</v>
      </c>
      <c r="M120" s="8" t="e">
        <f t="shared" si="9"/>
        <v>#REF!</v>
      </c>
      <c r="N120" s="8" t="e">
        <f t="shared" si="10"/>
        <v>#REF!</v>
      </c>
      <c r="O120" s="8" t="e">
        <f>VLOOKUP(#REF!,[1]nhập!$D$6:$AK$156,44,0)</f>
        <v>#REF!</v>
      </c>
      <c r="P120" s="9">
        <f>[1]CTY!V119+[1]HCNS!P119+[1]KD!P119+[1]KT!P119+[1]XDV!P119+[1]XNK!P119</f>
        <v>0</v>
      </c>
      <c r="Q120" s="8" t="e">
        <f t="shared" si="11"/>
        <v>#REF!</v>
      </c>
      <c r="R120" s="8" t="e">
        <f t="shared" si="12"/>
        <v>#REF!</v>
      </c>
      <c r="S120" s="8" t="e">
        <f>VLOOKUP(#REF!,[1]nhập!$D$6:$AK$156,44,0)</f>
        <v>#REF!</v>
      </c>
      <c r="T120" s="9">
        <f>[1]CTY!AF119+[1]HCNS!T119+[1]KD!T119+[1]KT!T119+[1]XDV!T119+[1]XNK!T119</f>
        <v>0</v>
      </c>
      <c r="U120" s="8" t="e">
        <f t="shared" si="13"/>
        <v>#REF!</v>
      </c>
    </row>
    <row r="121" spans="1:21" s="3" customFormat="1" ht="23.25" customHeight="1" x14ac:dyDescent="0.2">
      <c r="A121" s="10">
        <v>0</v>
      </c>
      <c r="B121" s="11" t="str">
        <f>'[1]DANH MỤC'!B118</f>
        <v xml:space="preserve">Bảng tên dẻo đứng + dây đeo móc </v>
      </c>
      <c r="C121" s="10" t="str">
        <f>'[1]DANH MỤC'!C118</f>
        <v>Cái</v>
      </c>
      <c r="D121" s="6"/>
      <c r="E121" s="6"/>
      <c r="F121" s="6" t="e">
        <f>#REF!</f>
        <v>#REF!</v>
      </c>
      <c r="G121" s="7" t="e">
        <f>VLOOKUP(#REF!,[1]nhập!$A$6:$U$158,28,0)</f>
        <v>#REF!</v>
      </c>
      <c r="H121" s="6">
        <f>[1]CTY!T120+[1]HCNS!N120+[1]KD!N120+[1]KT!N120+[1]XDV!N120+[1]XNK!N120</f>
        <v>0</v>
      </c>
      <c r="I121" s="6" t="e">
        <f t="shared" si="7"/>
        <v>#REF!</v>
      </c>
      <c r="J121" s="8" t="e">
        <f t="shared" si="8"/>
        <v>#REF!</v>
      </c>
      <c r="K121" s="8" t="e">
        <f>VLOOKUP(#REF!,[1]nhập!D121:AD270,36,0)</f>
        <v>#REF!</v>
      </c>
      <c r="L121" s="9">
        <f>[1]CTY!U120+[1]HCNS!O120+[1]KD!O120+[1]KT!O120+[1]XDV!O120+[1]XNK!O120</f>
        <v>0</v>
      </c>
      <c r="M121" s="8" t="e">
        <f t="shared" si="9"/>
        <v>#REF!</v>
      </c>
      <c r="N121" s="8" t="e">
        <f t="shared" si="10"/>
        <v>#REF!</v>
      </c>
      <c r="O121" s="8" t="e">
        <f>VLOOKUP(#REF!,[1]nhập!$D$6:$AK$156,44,0)</f>
        <v>#REF!</v>
      </c>
      <c r="P121" s="9">
        <f>[1]CTY!V120+[1]HCNS!P120+[1]KD!P120+[1]KT!P120+[1]XDV!P120+[1]XNK!P120</f>
        <v>0</v>
      </c>
      <c r="Q121" s="8" t="e">
        <f t="shared" si="11"/>
        <v>#REF!</v>
      </c>
      <c r="R121" s="8" t="e">
        <f t="shared" si="12"/>
        <v>#REF!</v>
      </c>
      <c r="S121" s="8" t="e">
        <f>VLOOKUP(#REF!,[1]nhập!$D$6:$AK$156,44,0)</f>
        <v>#REF!</v>
      </c>
      <c r="T121" s="9">
        <f>[1]CTY!AF120+[1]HCNS!T120+[1]KD!T120+[1]KT!T120+[1]XDV!T120+[1]XNK!T120</f>
        <v>0</v>
      </c>
      <c r="U121" s="8" t="e">
        <f t="shared" si="13"/>
        <v>#REF!</v>
      </c>
    </row>
    <row r="122" spans="1:21" s="3" customFormat="1" ht="23.25" customHeight="1" x14ac:dyDescent="0.2">
      <c r="A122" s="10">
        <f>'[1]DANH MỤC'!A119</f>
        <v>117</v>
      </c>
      <c r="B122" s="11" t="str">
        <f>'[1]DANH MỤC'!B119</f>
        <v>Chổi lông gà</v>
      </c>
      <c r="C122" s="10" t="str">
        <f>'[1]DANH MỤC'!C119</f>
        <v xml:space="preserve">Cây </v>
      </c>
      <c r="D122" s="6"/>
      <c r="E122" s="6"/>
      <c r="F122" s="6" t="e">
        <f>#REF!</f>
        <v>#REF!</v>
      </c>
      <c r="G122" s="7" t="e">
        <f>VLOOKUP(#REF!,[1]nhập!$A$6:$U$158,28,0)</f>
        <v>#REF!</v>
      </c>
      <c r="H122" s="6">
        <f>[1]CTY!T121+[1]HCNS!N121+[1]KD!N121+[1]KT!N121+[1]XDV!N121+[1]XNK!N121</f>
        <v>0</v>
      </c>
      <c r="I122" s="6" t="e">
        <f t="shared" si="7"/>
        <v>#REF!</v>
      </c>
      <c r="J122" s="8" t="e">
        <f t="shared" si="8"/>
        <v>#REF!</v>
      </c>
      <c r="K122" s="8" t="e">
        <f>VLOOKUP(#REF!,[1]nhập!D122:AD271,36,0)</f>
        <v>#REF!</v>
      </c>
      <c r="L122" s="9">
        <f>[1]CTY!U121+[1]HCNS!O121+[1]KD!O121+[1]KT!O121+[1]XDV!O121+[1]XNK!O121</f>
        <v>0</v>
      </c>
      <c r="M122" s="8" t="e">
        <f t="shared" si="9"/>
        <v>#REF!</v>
      </c>
      <c r="N122" s="8" t="e">
        <f t="shared" si="10"/>
        <v>#REF!</v>
      </c>
      <c r="O122" s="8" t="e">
        <f>VLOOKUP(#REF!,[1]nhập!$D$6:$AK$156,44,0)</f>
        <v>#REF!</v>
      </c>
      <c r="P122" s="9">
        <f>[1]CTY!V121+[1]HCNS!P121+[1]KD!P121+[1]KT!P121+[1]XDV!P121+[1]XNK!P121</f>
        <v>0</v>
      </c>
      <c r="Q122" s="8" t="e">
        <f t="shared" si="11"/>
        <v>#REF!</v>
      </c>
      <c r="R122" s="8" t="e">
        <f t="shared" si="12"/>
        <v>#REF!</v>
      </c>
      <c r="S122" s="8" t="e">
        <f>VLOOKUP(#REF!,[1]nhập!$D$6:$AK$156,44,0)</f>
        <v>#REF!</v>
      </c>
      <c r="T122" s="9">
        <f>[1]CTY!AF121+[1]HCNS!T121+[1]KD!T121+[1]KT!T121+[1]XDV!T121+[1]XNK!T121</f>
        <v>0</v>
      </c>
      <c r="U122" s="8" t="e">
        <f t="shared" si="13"/>
        <v>#REF!</v>
      </c>
    </row>
    <row r="123" spans="1:21" s="3" customFormat="1" ht="23.25" customHeight="1" x14ac:dyDescent="0.2">
      <c r="A123" s="10">
        <f>'[1]DANH MỤC'!A120</f>
        <v>118</v>
      </c>
      <c r="B123" s="11" t="str">
        <f>'[1]DANH MỤC'!B120</f>
        <v xml:space="preserve">Thảm nhựa </v>
      </c>
      <c r="C123" s="10" t="str">
        <f>'[1]DANH MỤC'!C120</f>
        <v>Cái</v>
      </c>
      <c r="D123" s="6"/>
      <c r="E123" s="6"/>
      <c r="F123" s="6" t="e">
        <f>#REF!</f>
        <v>#REF!</v>
      </c>
      <c r="G123" s="7" t="e">
        <f>VLOOKUP(#REF!,[1]nhập!$A$6:$U$158,28,0)</f>
        <v>#REF!</v>
      </c>
      <c r="H123" s="6">
        <f>[1]CTY!T122+[1]HCNS!N122+[1]KD!N122+[1]KT!N122+[1]XDV!N122+[1]XNK!N122</f>
        <v>0</v>
      </c>
      <c r="I123" s="6" t="e">
        <f t="shared" si="7"/>
        <v>#REF!</v>
      </c>
      <c r="J123" s="8" t="e">
        <f t="shared" si="8"/>
        <v>#REF!</v>
      </c>
      <c r="K123" s="8" t="e">
        <f>VLOOKUP(#REF!,[1]nhập!D123:AD272,36,0)</f>
        <v>#REF!</v>
      </c>
      <c r="L123" s="9">
        <f>[1]CTY!U122+[1]HCNS!O122+[1]KD!O122+[1]KT!O122+[1]XDV!O122+[1]XNK!O122</f>
        <v>0</v>
      </c>
      <c r="M123" s="8" t="e">
        <f t="shared" si="9"/>
        <v>#REF!</v>
      </c>
      <c r="N123" s="8" t="e">
        <f t="shared" si="10"/>
        <v>#REF!</v>
      </c>
      <c r="O123" s="8" t="e">
        <f>VLOOKUP(#REF!,[1]nhập!$D$6:$AK$156,44,0)</f>
        <v>#REF!</v>
      </c>
      <c r="P123" s="9">
        <f>[1]CTY!V122+[1]HCNS!P122+[1]KD!P122+[1]KT!P122+[1]XDV!P122+[1]XNK!P122</f>
        <v>0</v>
      </c>
      <c r="Q123" s="8" t="e">
        <f t="shared" si="11"/>
        <v>#REF!</v>
      </c>
      <c r="R123" s="8" t="e">
        <f t="shared" si="12"/>
        <v>#REF!</v>
      </c>
      <c r="S123" s="8" t="e">
        <f>VLOOKUP(#REF!,[1]nhập!$D$6:$AK$156,44,0)</f>
        <v>#REF!</v>
      </c>
      <c r="T123" s="9">
        <f>[1]CTY!AF122+[1]HCNS!T122+[1]KD!T122+[1]KT!T122+[1]XDV!T122+[1]XNK!T122</f>
        <v>0</v>
      </c>
      <c r="U123" s="8" t="e">
        <f t="shared" si="13"/>
        <v>#REF!</v>
      </c>
    </row>
    <row r="124" spans="1:21" s="3" customFormat="1" ht="23.25" customHeight="1" x14ac:dyDescent="0.2">
      <c r="A124" s="10">
        <f>'[1]DANH MỤC'!A121</f>
        <v>119</v>
      </c>
      <c r="B124" s="11" t="str">
        <f>'[1]DANH MỤC'!B121</f>
        <v>Máy tính casio 14 số</v>
      </c>
      <c r="C124" s="10" t="str">
        <f>'[1]DANH MỤC'!C121</f>
        <v>Cái</v>
      </c>
      <c r="D124" s="6"/>
      <c r="E124" s="6"/>
      <c r="F124" s="6" t="e">
        <f>#REF!</f>
        <v>#REF!</v>
      </c>
      <c r="G124" s="7" t="e">
        <f>VLOOKUP(#REF!,[1]nhập!$A$6:$U$158,28,0)</f>
        <v>#REF!</v>
      </c>
      <c r="H124" s="6">
        <f>[1]CTY!T123+[1]HCNS!N123+[1]KD!N123+[1]KT!N123+[1]XDV!N123+[1]XNK!N123</f>
        <v>0</v>
      </c>
      <c r="I124" s="6" t="e">
        <f t="shared" si="7"/>
        <v>#REF!</v>
      </c>
      <c r="J124" s="8" t="e">
        <f t="shared" si="8"/>
        <v>#REF!</v>
      </c>
      <c r="K124" s="8" t="e">
        <f>VLOOKUP(#REF!,[1]nhập!D124:AD273,36,0)</f>
        <v>#REF!</v>
      </c>
      <c r="L124" s="9">
        <f>[1]CTY!U123+[1]HCNS!O123+[1]KD!O123+[1]KT!O123+[1]XDV!O123+[1]XNK!O123</f>
        <v>0</v>
      </c>
      <c r="M124" s="8" t="e">
        <f t="shared" si="9"/>
        <v>#REF!</v>
      </c>
      <c r="N124" s="8" t="e">
        <f t="shared" si="10"/>
        <v>#REF!</v>
      </c>
      <c r="O124" s="8" t="e">
        <f>VLOOKUP(#REF!,[1]nhập!$D$6:$AK$156,44,0)</f>
        <v>#REF!</v>
      </c>
      <c r="P124" s="9">
        <f>[1]CTY!V123+[1]HCNS!P123+[1]KD!P123+[1]KT!P123+[1]XDV!P123+[1]XNK!P123</f>
        <v>0</v>
      </c>
      <c r="Q124" s="8" t="e">
        <f t="shared" si="11"/>
        <v>#REF!</v>
      </c>
      <c r="R124" s="8" t="e">
        <f t="shared" si="12"/>
        <v>#REF!</v>
      </c>
      <c r="S124" s="8" t="e">
        <f>VLOOKUP(#REF!,[1]nhập!$D$6:$AK$156,44,0)</f>
        <v>#REF!</v>
      </c>
      <c r="T124" s="9">
        <f>[1]CTY!AF123+[1]HCNS!T123+[1]KD!T123+[1]KT!T123+[1]XDV!T123+[1]XNK!T123</f>
        <v>0</v>
      </c>
      <c r="U124" s="8" t="e">
        <f t="shared" si="13"/>
        <v>#REF!</v>
      </c>
    </row>
    <row r="125" spans="1:21" s="3" customFormat="1" ht="23.25" customHeight="1" x14ac:dyDescent="0.2">
      <c r="A125" s="10">
        <f>'[1]DANH MỤC'!A122</f>
        <v>120</v>
      </c>
      <c r="B125" s="11" t="str">
        <f>'[1]DANH MỤC'!B122</f>
        <v>Bảng Mica trắng 80*1,2</v>
      </c>
      <c r="C125" s="10" t="str">
        <f>'[1]DANH MỤC'!C122</f>
        <v>Cái</v>
      </c>
      <c r="D125" s="6"/>
      <c r="E125" s="6"/>
      <c r="F125" s="6" t="e">
        <f>#REF!</f>
        <v>#REF!</v>
      </c>
      <c r="G125" s="7" t="e">
        <f>VLOOKUP(#REF!,[1]nhập!$A$6:$U$158,28,0)</f>
        <v>#REF!</v>
      </c>
      <c r="H125" s="6">
        <f>[1]CTY!T124+[1]HCNS!N124+[1]KD!N124+[1]KT!N124+[1]XDV!N124+[1]XNK!N124</f>
        <v>0</v>
      </c>
      <c r="I125" s="6" t="e">
        <f t="shared" si="7"/>
        <v>#REF!</v>
      </c>
      <c r="J125" s="8" t="e">
        <f t="shared" si="8"/>
        <v>#REF!</v>
      </c>
      <c r="K125" s="8" t="e">
        <f>VLOOKUP(#REF!,[1]nhập!D125:AD274,36,0)</f>
        <v>#REF!</v>
      </c>
      <c r="L125" s="9">
        <f>[1]CTY!U124+[1]HCNS!O124+[1]KD!O124+[1]KT!O124+[1]XDV!O124+[1]XNK!O124</f>
        <v>0</v>
      </c>
      <c r="M125" s="8" t="e">
        <f t="shared" si="9"/>
        <v>#REF!</v>
      </c>
      <c r="N125" s="8" t="e">
        <f t="shared" si="10"/>
        <v>#REF!</v>
      </c>
      <c r="O125" s="8" t="e">
        <f>VLOOKUP(#REF!,[1]nhập!$D$6:$AK$156,44,0)</f>
        <v>#REF!</v>
      </c>
      <c r="P125" s="9">
        <f>[1]CTY!V124+[1]HCNS!P124+[1]KD!P124+[1]KT!P124+[1]XDV!P124+[1]XNK!P124</f>
        <v>0</v>
      </c>
      <c r="Q125" s="8" t="e">
        <f t="shared" si="11"/>
        <v>#REF!</v>
      </c>
      <c r="R125" s="8" t="e">
        <f t="shared" si="12"/>
        <v>#REF!</v>
      </c>
      <c r="S125" s="8" t="e">
        <f>VLOOKUP(#REF!,[1]nhập!$D$6:$AK$156,44,0)</f>
        <v>#REF!</v>
      </c>
      <c r="T125" s="9">
        <f>[1]CTY!AF124+[1]HCNS!T124+[1]KD!T124+[1]KT!T124+[1]XDV!T124+[1]XNK!T124</f>
        <v>0</v>
      </c>
      <c r="U125" s="8" t="e">
        <f t="shared" si="13"/>
        <v>#REF!</v>
      </c>
    </row>
    <row r="126" spans="1:21" s="3" customFormat="1" ht="23.25" customHeight="1" x14ac:dyDescent="0.2">
      <c r="A126" s="10">
        <f>'[1]DANH MỤC'!A123</f>
        <v>121</v>
      </c>
      <c r="B126" s="11" t="str">
        <f>'[1]DANH MỤC'!B123</f>
        <v>Giấy fo màu A4-70 xanh</v>
      </c>
      <c r="C126" s="10" t="str">
        <f>'[1]DANH MỤC'!C123</f>
        <v>Ram</v>
      </c>
      <c r="D126" s="6"/>
      <c r="E126" s="6"/>
      <c r="F126" s="6" t="e">
        <f>#REF!</f>
        <v>#REF!</v>
      </c>
      <c r="G126" s="7" t="e">
        <f>VLOOKUP(#REF!,[1]nhập!$A$6:$U$158,28,0)</f>
        <v>#REF!</v>
      </c>
      <c r="H126" s="6">
        <f>[1]CTY!T125+[1]HCNS!N125+[1]KD!N125+[1]KT!N125+[1]XDV!N125+[1]XNK!N125</f>
        <v>0</v>
      </c>
      <c r="I126" s="6" t="e">
        <f t="shared" si="7"/>
        <v>#REF!</v>
      </c>
      <c r="J126" s="8" t="e">
        <f t="shared" si="8"/>
        <v>#REF!</v>
      </c>
      <c r="K126" s="8" t="e">
        <f>VLOOKUP(#REF!,[1]nhập!D126:AD275,36,0)</f>
        <v>#REF!</v>
      </c>
      <c r="L126" s="9">
        <f>[1]CTY!U125+[1]HCNS!O125+[1]KD!O125+[1]KT!O125+[1]XDV!O125+[1]XNK!O125</f>
        <v>0</v>
      </c>
      <c r="M126" s="8" t="e">
        <f t="shared" si="9"/>
        <v>#REF!</v>
      </c>
      <c r="N126" s="8" t="e">
        <f t="shared" si="10"/>
        <v>#REF!</v>
      </c>
      <c r="O126" s="8" t="e">
        <f>VLOOKUP(#REF!,[1]nhập!$D$6:$AK$156,44,0)</f>
        <v>#REF!</v>
      </c>
      <c r="P126" s="9">
        <f>[1]CTY!V125+[1]HCNS!P125+[1]KD!P125+[1]KT!P125+[1]XDV!P125+[1]XNK!P125</f>
        <v>0</v>
      </c>
      <c r="Q126" s="8" t="e">
        <f t="shared" si="11"/>
        <v>#REF!</v>
      </c>
      <c r="R126" s="8" t="e">
        <f t="shared" si="12"/>
        <v>#REF!</v>
      </c>
      <c r="S126" s="8" t="e">
        <f>VLOOKUP(#REF!,[1]nhập!$D$6:$AK$156,44,0)</f>
        <v>#REF!</v>
      </c>
      <c r="T126" s="9">
        <f>[1]CTY!AF125+[1]HCNS!T125+[1]KD!T125+[1]KT!T125+[1]XDV!T125+[1]XNK!T125</f>
        <v>0</v>
      </c>
      <c r="U126" s="8" t="e">
        <f t="shared" si="13"/>
        <v>#REF!</v>
      </c>
    </row>
    <row r="127" spans="1:21" s="3" customFormat="1" ht="23.25" customHeight="1" x14ac:dyDescent="0.2">
      <c r="A127" s="10">
        <f>'[1]DANH MỤC'!A124</f>
        <v>122</v>
      </c>
      <c r="B127" s="11" t="str">
        <f>'[1]DANH MỤC'!B124</f>
        <v>Giấy fo màu A4-80 vàng</v>
      </c>
      <c r="C127" s="10" t="str">
        <f>'[1]DANH MỤC'!C124</f>
        <v>Ram</v>
      </c>
      <c r="D127" s="6"/>
      <c r="E127" s="6"/>
      <c r="F127" s="6" t="e">
        <f>#REF!</f>
        <v>#REF!</v>
      </c>
      <c r="G127" s="7" t="e">
        <f>VLOOKUP(#REF!,[1]nhập!$A$6:$U$158,28,0)</f>
        <v>#REF!</v>
      </c>
      <c r="H127" s="6">
        <f>[1]CTY!T126+[1]HCNS!N126+[1]KD!N126+[1]KT!N126+[1]XDV!N126+[1]XNK!N126</f>
        <v>0</v>
      </c>
      <c r="I127" s="6" t="e">
        <f t="shared" si="7"/>
        <v>#REF!</v>
      </c>
      <c r="J127" s="8" t="e">
        <f t="shared" si="8"/>
        <v>#REF!</v>
      </c>
      <c r="K127" s="8" t="e">
        <f>VLOOKUP(#REF!,[1]nhập!D127:AD276,36,0)</f>
        <v>#REF!</v>
      </c>
      <c r="L127" s="9">
        <f>[1]CTY!U126+[1]HCNS!O126+[1]KD!O126+[1]KT!O126+[1]XDV!O126+[1]XNK!O126</f>
        <v>0</v>
      </c>
      <c r="M127" s="8" t="e">
        <f t="shared" si="9"/>
        <v>#REF!</v>
      </c>
      <c r="N127" s="8" t="e">
        <f t="shared" si="10"/>
        <v>#REF!</v>
      </c>
      <c r="O127" s="8" t="e">
        <f>VLOOKUP(#REF!,[1]nhập!$D$6:$AK$156,44,0)</f>
        <v>#REF!</v>
      </c>
      <c r="P127" s="9">
        <f>[1]CTY!V126+[1]HCNS!P126+[1]KD!P126+[1]KT!P126+[1]XDV!P126+[1]XNK!P126</f>
        <v>0</v>
      </c>
      <c r="Q127" s="8" t="e">
        <f t="shared" si="11"/>
        <v>#REF!</v>
      </c>
      <c r="R127" s="8" t="e">
        <f t="shared" si="12"/>
        <v>#REF!</v>
      </c>
      <c r="S127" s="8" t="e">
        <f>VLOOKUP(#REF!,[1]nhập!$D$6:$AK$156,44,0)</f>
        <v>#REF!</v>
      </c>
      <c r="T127" s="9">
        <f>[1]CTY!AF126+[1]HCNS!T126+[1]KD!T126+[1]KT!T126+[1]XDV!T126+[1]XNK!T126</f>
        <v>0</v>
      </c>
      <c r="U127" s="8" t="e">
        <f t="shared" si="13"/>
        <v>#REF!</v>
      </c>
    </row>
    <row r="128" spans="1:21" s="3" customFormat="1" ht="23.25" customHeight="1" x14ac:dyDescent="0.2">
      <c r="A128" s="10">
        <f>'[1]DANH MỤC'!A125</f>
        <v>123</v>
      </c>
      <c r="B128" s="11" t="str">
        <f>'[1]DANH MỤC'!B125</f>
        <v>Dấu hộp</v>
      </c>
      <c r="C128" s="10" t="str">
        <f>'[1]DANH MỤC'!C125</f>
        <v>hộp</v>
      </c>
      <c r="D128" s="6"/>
      <c r="E128" s="6"/>
      <c r="F128" s="6" t="e">
        <f>#REF!</f>
        <v>#REF!</v>
      </c>
      <c r="G128" s="7" t="e">
        <f>VLOOKUP(#REF!,[1]nhập!$A$6:$U$158,28,0)</f>
        <v>#REF!</v>
      </c>
      <c r="H128" s="6">
        <f>[1]CTY!T127+[1]HCNS!N127+[1]KD!N127+[1]KT!N127+[1]XDV!N127+[1]XNK!N127</f>
        <v>0</v>
      </c>
      <c r="I128" s="6" t="e">
        <f t="shared" si="7"/>
        <v>#REF!</v>
      </c>
      <c r="J128" s="8" t="e">
        <f t="shared" si="8"/>
        <v>#REF!</v>
      </c>
      <c r="K128" s="8" t="e">
        <f>VLOOKUP(#REF!,[1]nhập!D128:AD277,36,0)</f>
        <v>#REF!</v>
      </c>
      <c r="L128" s="9">
        <f>[1]CTY!U127+[1]HCNS!O127+[1]KD!O127+[1]KT!O127+[1]XDV!O127+[1]XNK!O127</f>
        <v>0</v>
      </c>
      <c r="M128" s="8" t="e">
        <f t="shared" si="9"/>
        <v>#REF!</v>
      </c>
      <c r="N128" s="8" t="e">
        <f t="shared" si="10"/>
        <v>#REF!</v>
      </c>
      <c r="O128" s="8" t="e">
        <f>VLOOKUP(#REF!,[1]nhập!$D$6:$AK$156,44,0)</f>
        <v>#REF!</v>
      </c>
      <c r="P128" s="9">
        <f>[1]CTY!V127+[1]HCNS!P127+[1]KD!P127+[1]KT!P127+[1]XDV!P127+[1]XNK!P127</f>
        <v>0</v>
      </c>
      <c r="Q128" s="8" t="e">
        <f t="shared" si="11"/>
        <v>#REF!</v>
      </c>
      <c r="R128" s="8" t="e">
        <f t="shared" si="12"/>
        <v>#REF!</v>
      </c>
      <c r="S128" s="8" t="e">
        <f>VLOOKUP(#REF!,[1]nhập!$D$6:$AK$156,44,0)</f>
        <v>#REF!</v>
      </c>
      <c r="T128" s="9">
        <f>[1]CTY!AF127+[1]HCNS!T127+[1]KD!T127+[1]KT!T127+[1]XDV!T127+[1]XNK!T127</f>
        <v>0</v>
      </c>
      <c r="U128" s="8" t="e">
        <f t="shared" si="13"/>
        <v>#REF!</v>
      </c>
    </row>
    <row r="129" spans="1:21" s="3" customFormat="1" ht="23.25" customHeight="1" x14ac:dyDescent="0.2">
      <c r="A129" s="10">
        <f>'[1]DANH MỤC'!A126</f>
        <v>124</v>
      </c>
      <c r="B129" s="11" t="str">
        <f>'[1]DANH MỤC'!B126</f>
        <v>Giấy A4 82 Excel</v>
      </c>
      <c r="C129" s="10" t="str">
        <f>'[1]DANH MỤC'!C126</f>
        <v>Ram</v>
      </c>
      <c r="D129" s="6"/>
      <c r="E129" s="6"/>
      <c r="F129" s="6" t="e">
        <f>#REF!</f>
        <v>#REF!</v>
      </c>
      <c r="G129" s="7" t="e">
        <f>VLOOKUP(#REF!,[1]nhập!$A$6:$U$158,28,0)</f>
        <v>#REF!</v>
      </c>
      <c r="H129" s="6">
        <f>[1]CTY!T128+[1]HCNS!N128+[1]KD!N128+[1]KT!N128+[1]XDV!N128+[1]XNK!N128</f>
        <v>0</v>
      </c>
      <c r="I129" s="6" t="e">
        <f t="shared" si="7"/>
        <v>#REF!</v>
      </c>
      <c r="J129" s="8" t="e">
        <f t="shared" si="8"/>
        <v>#REF!</v>
      </c>
      <c r="K129" s="8" t="e">
        <f>VLOOKUP(#REF!,[1]nhập!D129:AD278,36,0)</f>
        <v>#REF!</v>
      </c>
      <c r="L129" s="9">
        <f>[1]CTY!U128+[1]HCNS!O128+[1]KD!O128+[1]KT!O128+[1]XDV!O128+[1]XNK!O128</f>
        <v>0</v>
      </c>
      <c r="M129" s="8" t="e">
        <f t="shared" si="9"/>
        <v>#REF!</v>
      </c>
      <c r="N129" s="8" t="e">
        <f t="shared" si="10"/>
        <v>#REF!</v>
      </c>
      <c r="O129" s="8" t="e">
        <f>VLOOKUP(#REF!,[1]nhập!$D$6:$AK$156,44,0)</f>
        <v>#REF!</v>
      </c>
      <c r="P129" s="9">
        <f>[1]CTY!V128+[1]HCNS!P128+[1]KD!P128+[1]KT!P128+[1]XDV!P128+[1]XNK!P128</f>
        <v>0</v>
      </c>
      <c r="Q129" s="8" t="e">
        <f t="shared" si="11"/>
        <v>#REF!</v>
      </c>
      <c r="R129" s="8" t="e">
        <f t="shared" si="12"/>
        <v>#REF!</v>
      </c>
      <c r="S129" s="8" t="e">
        <f>VLOOKUP(#REF!,[1]nhập!$D$6:$AK$156,44,0)</f>
        <v>#REF!</v>
      </c>
      <c r="T129" s="9">
        <f>[1]CTY!AF128+[1]HCNS!T128+[1]KD!T128+[1]KT!T128+[1]XDV!T128+[1]XNK!T128</f>
        <v>0</v>
      </c>
      <c r="U129" s="8" t="e">
        <f t="shared" si="13"/>
        <v>#REF!</v>
      </c>
    </row>
    <row r="130" spans="1:21" s="3" customFormat="1" ht="23.25" customHeight="1" x14ac:dyDescent="0.2">
      <c r="A130" s="10">
        <f>'[1]DANH MỤC'!A127</f>
        <v>125</v>
      </c>
      <c r="B130" s="11" t="str">
        <f>'[1]DANH MỤC'!B127</f>
        <v>Xà bông Viso (800g)</v>
      </c>
      <c r="C130" s="10" t="str">
        <f>'[1]DANH MỤC'!C127</f>
        <v>bịch</v>
      </c>
      <c r="D130" s="6"/>
      <c r="E130" s="6"/>
      <c r="F130" s="6" t="e">
        <f>#REF!</f>
        <v>#REF!</v>
      </c>
      <c r="G130" s="7" t="e">
        <f>VLOOKUP(#REF!,[1]nhập!$A$6:$U$158,28,0)</f>
        <v>#REF!</v>
      </c>
      <c r="H130" s="6">
        <f>[1]CTY!T129+[1]HCNS!N129+[1]KD!N129+[1]KT!N129+[1]XDV!N129+[1]XNK!N129</f>
        <v>0</v>
      </c>
      <c r="I130" s="6" t="e">
        <f t="shared" si="7"/>
        <v>#REF!</v>
      </c>
      <c r="J130" s="8" t="e">
        <f t="shared" si="8"/>
        <v>#REF!</v>
      </c>
      <c r="K130" s="8" t="e">
        <f>VLOOKUP(#REF!,[1]nhập!D130:AD279,36,0)</f>
        <v>#REF!</v>
      </c>
      <c r="L130" s="9">
        <f>[1]CTY!U129+[1]HCNS!O129+[1]KD!O129+[1]KT!O129+[1]XDV!O129+[1]XNK!O129</f>
        <v>0</v>
      </c>
      <c r="M130" s="8" t="e">
        <f t="shared" si="9"/>
        <v>#REF!</v>
      </c>
      <c r="N130" s="8" t="e">
        <f t="shared" si="10"/>
        <v>#REF!</v>
      </c>
      <c r="O130" s="8" t="e">
        <f>VLOOKUP(#REF!,[1]nhập!$D$6:$AK$156,44,0)</f>
        <v>#REF!</v>
      </c>
      <c r="P130" s="9">
        <f>[1]CTY!V129+[1]HCNS!P129+[1]KD!P129+[1]KT!P129+[1]XDV!P129+[1]XNK!P129</f>
        <v>0</v>
      </c>
      <c r="Q130" s="8" t="e">
        <f t="shared" si="11"/>
        <v>#REF!</v>
      </c>
      <c r="R130" s="8" t="e">
        <f t="shared" si="12"/>
        <v>#REF!</v>
      </c>
      <c r="S130" s="8" t="e">
        <f>VLOOKUP(#REF!,[1]nhập!$D$6:$AK$156,44,0)</f>
        <v>#REF!</v>
      </c>
      <c r="T130" s="9">
        <f>[1]CTY!AF129+[1]HCNS!T129+[1]KD!T129+[1]KT!T129+[1]XDV!T129+[1]XNK!T129</f>
        <v>0</v>
      </c>
      <c r="U130" s="8" t="e">
        <f t="shared" si="13"/>
        <v>#REF!</v>
      </c>
    </row>
    <row r="131" spans="1:21" s="3" customFormat="1" ht="23.25" customHeight="1" x14ac:dyDescent="0.2">
      <c r="A131" s="11">
        <f>125+1</f>
        <v>126</v>
      </c>
      <c r="B131" s="11" t="str">
        <f>'[1]DANH MỤC'!B128</f>
        <v>Thước mica 20cm</v>
      </c>
      <c r="C131" s="10" t="str">
        <f>'[1]DANH MỤC'!C128</f>
        <v>cây</v>
      </c>
      <c r="D131" s="6"/>
      <c r="E131" s="6"/>
      <c r="F131" s="6" t="e">
        <f>#REF!</f>
        <v>#REF!</v>
      </c>
      <c r="G131" s="7" t="e">
        <f>VLOOKUP(#REF!,[1]nhập!$A$6:$U$158,28,0)</f>
        <v>#REF!</v>
      </c>
      <c r="H131" s="6">
        <f>[1]CTY!T130+[1]HCNS!N130+[1]KD!N130+[1]KT!N130+[1]XDV!N130+[1]XNK!N130</f>
        <v>0</v>
      </c>
      <c r="I131" s="6" t="e">
        <f t="shared" si="7"/>
        <v>#REF!</v>
      </c>
      <c r="J131" s="8" t="e">
        <f t="shared" si="8"/>
        <v>#REF!</v>
      </c>
      <c r="K131" s="8" t="e">
        <f>VLOOKUP(#REF!,[1]nhập!D131:AD280,36,0)</f>
        <v>#REF!</v>
      </c>
      <c r="L131" s="9">
        <f>[1]CTY!U130+[1]HCNS!O130+[1]KD!O130+[1]KT!O130+[1]XDV!O130+[1]XNK!O130</f>
        <v>0</v>
      </c>
      <c r="M131" s="8" t="e">
        <f t="shared" si="9"/>
        <v>#REF!</v>
      </c>
      <c r="N131" s="8" t="e">
        <f t="shared" si="10"/>
        <v>#REF!</v>
      </c>
      <c r="O131" s="8" t="e">
        <f>VLOOKUP(#REF!,[1]nhập!$D$6:$AK$156,44,0)</f>
        <v>#REF!</v>
      </c>
      <c r="P131" s="9">
        <f>[1]CTY!V130+[1]HCNS!P130+[1]KD!P130+[1]KT!P130+[1]XDV!P130+[1]XNK!P130</f>
        <v>0</v>
      </c>
      <c r="Q131" s="8" t="e">
        <f t="shared" si="11"/>
        <v>#REF!</v>
      </c>
      <c r="R131" s="8" t="e">
        <f t="shared" si="12"/>
        <v>#REF!</v>
      </c>
      <c r="S131" s="8" t="e">
        <f>VLOOKUP(#REF!,[1]nhập!$D$6:$AK$156,44,0)</f>
        <v>#REF!</v>
      </c>
      <c r="T131" s="9">
        <f>[1]CTY!AF130+[1]HCNS!T130+[1]KD!T130+[1]KT!T130+[1]XDV!T130+[1]XNK!T130</f>
        <v>0</v>
      </c>
      <c r="U131" s="8" t="e">
        <f t="shared" si="13"/>
        <v>#REF!</v>
      </c>
    </row>
    <row r="132" spans="1:21" s="8" customFormat="1" ht="23.25" customHeight="1" x14ac:dyDescent="0.2">
      <c r="A132" s="11">
        <f>A131+1</f>
        <v>127</v>
      </c>
      <c r="B132" s="11" t="str">
        <f>'[1]DANH MỤC'!B129</f>
        <v>Ca múc nước</v>
      </c>
      <c r="C132" s="10" t="str">
        <f>'[1]DANH MỤC'!C129</f>
        <v>cái</v>
      </c>
      <c r="D132" s="6"/>
      <c r="E132" s="6"/>
      <c r="F132" s="6" t="e">
        <f>#REF!</f>
        <v>#REF!</v>
      </c>
      <c r="G132" s="7" t="e">
        <f>VLOOKUP(#REF!,[1]nhập!$A$6:$U$158,28,0)</f>
        <v>#REF!</v>
      </c>
      <c r="H132" s="6">
        <f>[1]CTY!T131+[1]HCNS!N131+[1]KD!N131+[1]KT!N131+[1]XDV!N131+[1]XNK!N131</f>
        <v>0</v>
      </c>
      <c r="I132" s="6" t="e">
        <f t="shared" si="7"/>
        <v>#REF!</v>
      </c>
      <c r="J132" s="8" t="e">
        <f t="shared" si="8"/>
        <v>#REF!</v>
      </c>
      <c r="K132" s="8" t="e">
        <f>VLOOKUP(#REF!,[1]nhập!D132:AD281,36,0)</f>
        <v>#REF!</v>
      </c>
      <c r="L132" s="9">
        <f>[1]CTY!U131+[1]HCNS!O131+[1]KD!O131+[1]KT!O131+[1]XDV!O131+[1]XNK!O131</f>
        <v>0</v>
      </c>
      <c r="M132" s="8" t="e">
        <f t="shared" si="9"/>
        <v>#REF!</v>
      </c>
      <c r="N132" s="8" t="e">
        <f t="shared" si="10"/>
        <v>#REF!</v>
      </c>
      <c r="O132" s="8" t="e">
        <f>VLOOKUP(#REF!,[1]nhập!$D$6:$AK$156,44,0)</f>
        <v>#REF!</v>
      </c>
      <c r="P132" s="9">
        <f>[1]CTY!V131+[1]HCNS!P131+[1]KD!P131+[1]KT!P131+[1]XDV!P131+[1]XNK!P131</f>
        <v>0</v>
      </c>
      <c r="Q132" s="8" t="e">
        <f t="shared" si="11"/>
        <v>#REF!</v>
      </c>
      <c r="R132" s="8" t="e">
        <f t="shared" si="12"/>
        <v>#REF!</v>
      </c>
      <c r="S132" s="8" t="e">
        <f>VLOOKUP(#REF!,[1]nhập!$D$6:$AK$156,44,0)</f>
        <v>#REF!</v>
      </c>
      <c r="T132" s="9">
        <f>[1]CTY!AF131+[1]HCNS!T131+[1]KD!T131+[1]KT!T131+[1]XDV!T131+[1]XNK!T131</f>
        <v>0</v>
      </c>
      <c r="U132" s="8" t="e">
        <f t="shared" si="13"/>
        <v>#REF!</v>
      </c>
    </row>
    <row r="133" spans="1:21" s="8" customFormat="1" ht="23.25" customHeight="1" x14ac:dyDescent="0.2">
      <c r="A133" s="11">
        <f t="shared" ref="A133:A152" si="14">A132+1</f>
        <v>128</v>
      </c>
      <c r="B133" s="11" t="str">
        <f>'[1]DANH MỤC'!B130</f>
        <v>Bìa thư trắng 12*22</v>
      </c>
      <c r="C133" s="10" t="str">
        <f>'[1]DANH MỤC'!C130</f>
        <v>xấp</v>
      </c>
      <c r="D133" s="6"/>
      <c r="E133" s="6"/>
      <c r="F133" s="6" t="e">
        <f>#REF!</f>
        <v>#REF!</v>
      </c>
      <c r="G133" s="7" t="e">
        <f>VLOOKUP(#REF!,[1]nhập!$A$6:$U$158,28,0)</f>
        <v>#REF!</v>
      </c>
      <c r="H133" s="6">
        <f>[1]CTY!T132+[1]HCNS!N132+[1]KD!N132+[1]KT!N132+[1]XDV!N132+[1]XNK!N132</f>
        <v>0</v>
      </c>
      <c r="I133" s="6" t="e">
        <f t="shared" si="7"/>
        <v>#REF!</v>
      </c>
      <c r="J133" s="8" t="e">
        <f t="shared" si="8"/>
        <v>#REF!</v>
      </c>
      <c r="K133" s="8" t="e">
        <f>VLOOKUP(#REF!,[1]nhập!D133:AD282,36,0)</f>
        <v>#REF!</v>
      </c>
      <c r="L133" s="9">
        <f>[1]CTY!U132+[1]HCNS!O132+[1]KD!O132+[1]KT!O132+[1]XDV!O132+[1]XNK!O132</f>
        <v>0</v>
      </c>
      <c r="M133" s="8" t="e">
        <f t="shared" si="9"/>
        <v>#REF!</v>
      </c>
      <c r="N133" s="8" t="e">
        <f t="shared" si="10"/>
        <v>#REF!</v>
      </c>
      <c r="O133" s="8" t="e">
        <f>VLOOKUP(#REF!,[1]nhập!$D$6:$AK$156,44,0)</f>
        <v>#REF!</v>
      </c>
      <c r="P133" s="9">
        <f>[1]CTY!V132+[1]HCNS!P132+[1]KD!P132+[1]KT!P132+[1]XDV!P132+[1]XNK!P132</f>
        <v>0</v>
      </c>
      <c r="Q133" s="8" t="e">
        <f t="shared" si="11"/>
        <v>#REF!</v>
      </c>
      <c r="R133" s="8" t="e">
        <f t="shared" si="12"/>
        <v>#REF!</v>
      </c>
      <c r="S133" s="8" t="e">
        <f>VLOOKUP(#REF!,[1]nhập!$D$6:$AK$156,44,0)</f>
        <v>#REF!</v>
      </c>
      <c r="T133" s="9">
        <f>[1]CTY!AF132+[1]HCNS!T132+[1]KD!T132+[1]KT!T132+[1]XDV!T132+[1]XNK!T132</f>
        <v>0</v>
      </c>
      <c r="U133" s="8" t="e">
        <f t="shared" si="13"/>
        <v>#REF!</v>
      </c>
    </row>
    <row r="134" spans="1:21" s="8" customFormat="1" ht="23.25" customHeight="1" x14ac:dyDescent="0.2">
      <c r="A134" s="11">
        <f t="shared" si="14"/>
        <v>129</v>
      </c>
      <c r="B134" s="11" t="str">
        <f>'[1]DANH MỤC'!B131</f>
        <v>Viết bi TL-027 (đỏ)</v>
      </c>
      <c r="C134" s="10" t="str">
        <f>'[1]DANH MỤC'!C131</f>
        <v>cây</v>
      </c>
      <c r="D134" s="6"/>
      <c r="E134" s="6"/>
      <c r="F134" s="6" t="e">
        <f>#REF!</f>
        <v>#REF!</v>
      </c>
      <c r="G134" s="7" t="e">
        <f>VLOOKUP(#REF!,[1]nhập!$A$6:$U$158,28,0)</f>
        <v>#REF!</v>
      </c>
      <c r="H134" s="6">
        <f>[1]CTY!T133+[1]HCNS!N133+[1]KD!N133+[1]KT!N133+[1]XDV!N133+[1]XNK!N133</f>
        <v>0</v>
      </c>
      <c r="I134" s="6" t="e">
        <f t="shared" si="7"/>
        <v>#REF!</v>
      </c>
      <c r="J134" s="8" t="e">
        <f t="shared" si="8"/>
        <v>#REF!</v>
      </c>
      <c r="K134" s="8" t="e">
        <f>VLOOKUP(#REF!,[1]nhập!D134:AD283,36,0)</f>
        <v>#REF!</v>
      </c>
      <c r="L134" s="9">
        <f>[1]CTY!U133+[1]HCNS!O133+[1]KD!O133+[1]KT!O133+[1]XDV!O133+[1]XNK!O133</f>
        <v>0</v>
      </c>
      <c r="M134" s="8" t="e">
        <f t="shared" si="9"/>
        <v>#REF!</v>
      </c>
      <c r="N134" s="8" t="e">
        <f t="shared" si="10"/>
        <v>#REF!</v>
      </c>
      <c r="O134" s="8" t="e">
        <f>VLOOKUP(#REF!,[1]nhập!$D$6:$AK$156,44,0)</f>
        <v>#REF!</v>
      </c>
      <c r="P134" s="9">
        <f>[1]CTY!V133+[1]HCNS!P133+[1]KD!P133+[1]KT!P133+[1]XDV!P133+[1]XNK!P133</f>
        <v>0</v>
      </c>
      <c r="Q134" s="8" t="e">
        <f t="shared" si="11"/>
        <v>#REF!</v>
      </c>
      <c r="R134" s="8" t="e">
        <f t="shared" si="12"/>
        <v>#REF!</v>
      </c>
      <c r="S134" s="8" t="e">
        <f>VLOOKUP(#REF!,[1]nhập!$D$6:$AK$156,44,0)</f>
        <v>#REF!</v>
      </c>
      <c r="T134" s="9">
        <f>[1]CTY!AF133+[1]HCNS!T133+[1]KD!T133+[1]KT!T133+[1]XDV!T133+[1]XNK!T133</f>
        <v>0</v>
      </c>
      <c r="U134" s="8" t="e">
        <f t="shared" si="13"/>
        <v>#REF!</v>
      </c>
    </row>
    <row r="135" spans="1:21" s="8" customFormat="1" ht="23.25" customHeight="1" x14ac:dyDescent="0.2">
      <c r="A135" s="11">
        <f t="shared" si="14"/>
        <v>130</v>
      </c>
      <c r="B135" s="11" t="str">
        <f>'[1]DANH MỤC'!B132</f>
        <v>Kéo VP S108</v>
      </c>
      <c r="C135" s="10" t="str">
        <f>'[1]DANH MỤC'!C132</f>
        <v>cây</v>
      </c>
      <c r="D135" s="6"/>
      <c r="E135" s="6"/>
      <c r="F135" s="6" t="e">
        <f>#REF!</f>
        <v>#REF!</v>
      </c>
      <c r="G135" s="7" t="e">
        <f>VLOOKUP(#REF!,[1]nhập!$A$6:$U$158,28,0)</f>
        <v>#REF!</v>
      </c>
      <c r="H135" s="6">
        <f>[1]CTY!T134+[1]HCNS!N134+[1]KD!N134+[1]KT!N134+[1]XDV!N134+[1]XNK!N134</f>
        <v>0</v>
      </c>
      <c r="I135" s="6" t="e">
        <f t="shared" ref="I135:I149" si="15">F135+G135-H135</f>
        <v>#REF!</v>
      </c>
      <c r="J135" s="8" t="e">
        <f t="shared" ref="J135:J150" si="16">I135</f>
        <v>#REF!</v>
      </c>
      <c r="K135" s="8" t="e">
        <f>VLOOKUP(#REF!,[1]nhập!D135:AD284,36,0)</f>
        <v>#REF!</v>
      </c>
      <c r="L135" s="9">
        <f>[1]CTY!U134+[1]HCNS!O134+[1]KD!O134+[1]KT!O134+[1]XDV!O134+[1]XNK!O134</f>
        <v>0</v>
      </c>
      <c r="M135" s="8" t="e">
        <f t="shared" ref="M135:M150" si="17">J135+K135-L135</f>
        <v>#REF!</v>
      </c>
      <c r="N135" s="8" t="e">
        <f t="shared" ref="N135:N149" si="18">M135</f>
        <v>#REF!</v>
      </c>
      <c r="O135" s="8" t="e">
        <f>VLOOKUP(#REF!,[1]nhập!$D$6:$AK$156,44,0)</f>
        <v>#REF!</v>
      </c>
      <c r="P135" s="9">
        <f>[1]CTY!V134+[1]HCNS!P134+[1]KD!P134+[1]KT!P134+[1]XDV!P134+[1]XNK!P134</f>
        <v>0</v>
      </c>
      <c r="Q135" s="8" t="e">
        <f t="shared" ref="Q135:Q149" si="19">N135+O135-P135</f>
        <v>#REF!</v>
      </c>
      <c r="R135" s="8" t="e">
        <f t="shared" ref="R135:R149" si="20">Q135</f>
        <v>#REF!</v>
      </c>
      <c r="S135" s="8" t="e">
        <f>VLOOKUP(#REF!,[1]nhập!$D$6:$AK$156,44,0)</f>
        <v>#REF!</v>
      </c>
      <c r="T135" s="9">
        <f>[1]CTY!AF134+[1]HCNS!T134+[1]KD!T134+[1]KT!T134+[1]XDV!T134+[1]XNK!T134</f>
        <v>0</v>
      </c>
      <c r="U135" s="8" t="e">
        <f t="shared" ref="U135:U149" si="21">R135+S135-T135</f>
        <v>#REF!</v>
      </c>
    </row>
    <row r="136" spans="1:21" s="8" customFormat="1" ht="23.25" customHeight="1" x14ac:dyDescent="0.2">
      <c r="A136" s="11">
        <f t="shared" si="14"/>
        <v>131</v>
      </c>
      <c r="B136" s="11" t="str">
        <f>'[1]DANH MỤC'!B133</f>
        <v>Kéo lớn suremark</v>
      </c>
      <c r="C136" s="10" t="str">
        <f>'[1]DANH MỤC'!C133</f>
        <v>cây</v>
      </c>
      <c r="D136" s="6"/>
      <c r="E136" s="6"/>
      <c r="F136" s="6" t="e">
        <f>#REF!</f>
        <v>#REF!</v>
      </c>
      <c r="G136" s="7" t="e">
        <f>VLOOKUP(#REF!,[1]nhập!$A$6:$U$158,28,0)</f>
        <v>#REF!</v>
      </c>
      <c r="H136" s="6">
        <f>[1]CTY!T135+[1]HCNS!N135+[1]KD!N135+[1]KT!N135+[1]XDV!N135+[1]XNK!N135</f>
        <v>0</v>
      </c>
      <c r="I136" s="6" t="e">
        <f t="shared" si="15"/>
        <v>#REF!</v>
      </c>
      <c r="J136" s="8" t="e">
        <f t="shared" si="16"/>
        <v>#REF!</v>
      </c>
      <c r="K136" s="8" t="e">
        <f>VLOOKUP(#REF!,[1]nhập!D136:AD285,36,0)</f>
        <v>#REF!</v>
      </c>
      <c r="L136" s="9">
        <f>[1]CTY!U135+[1]HCNS!O135+[1]KD!O135+[1]KT!O135+[1]XDV!O135+[1]XNK!O135</f>
        <v>0</v>
      </c>
      <c r="M136" s="8" t="e">
        <f t="shared" si="17"/>
        <v>#REF!</v>
      </c>
      <c r="N136" s="8" t="e">
        <f t="shared" si="18"/>
        <v>#REF!</v>
      </c>
      <c r="O136" s="8" t="e">
        <f>VLOOKUP(#REF!,[1]nhập!$D$6:$AK$156,44,0)</f>
        <v>#REF!</v>
      </c>
      <c r="P136" s="9">
        <f>[1]CTY!V135+[1]HCNS!P135+[1]KD!P135+[1]KT!P135+[1]XDV!P135+[1]XNK!P135</f>
        <v>0</v>
      </c>
      <c r="Q136" s="8" t="e">
        <f t="shared" si="19"/>
        <v>#REF!</v>
      </c>
      <c r="R136" s="8" t="e">
        <f t="shared" si="20"/>
        <v>#REF!</v>
      </c>
      <c r="S136" s="8" t="e">
        <f>VLOOKUP(#REF!,[1]nhập!$D$6:$AK$156,44,0)</f>
        <v>#REF!</v>
      </c>
      <c r="T136" s="9">
        <f>[1]CTY!AF135+[1]HCNS!T135+[1]KD!T135+[1]KT!T135+[1]XDV!T135+[1]XNK!T135</f>
        <v>0</v>
      </c>
      <c r="U136" s="8" t="e">
        <f t="shared" si="21"/>
        <v>#REF!</v>
      </c>
    </row>
    <row r="137" spans="1:21" s="8" customFormat="1" ht="23.25" customHeight="1" x14ac:dyDescent="0.2">
      <c r="A137" s="11">
        <f t="shared" si="14"/>
        <v>132</v>
      </c>
      <c r="B137" s="11" t="str">
        <f>'[1]DANH MỤC'!B134</f>
        <v>Ribbon LQ 300 Fullmark</v>
      </c>
      <c r="C137" s="10" t="str">
        <f>'[1]DANH MỤC'!C134</f>
        <v>caí</v>
      </c>
      <c r="D137" s="6"/>
      <c r="E137" s="6"/>
      <c r="F137" s="6" t="e">
        <f>#REF!</f>
        <v>#REF!</v>
      </c>
      <c r="G137" s="7" t="e">
        <f>VLOOKUP(#REF!,[1]nhập!$A$6:$U$158,28,0)</f>
        <v>#REF!</v>
      </c>
      <c r="H137" s="6">
        <f>[1]CTY!T136+[1]HCNS!N136+[1]KD!N136+[1]KT!N136+[1]XDV!N136+[1]XNK!N136</f>
        <v>0</v>
      </c>
      <c r="I137" s="6" t="e">
        <f t="shared" si="15"/>
        <v>#REF!</v>
      </c>
      <c r="J137" s="8" t="e">
        <f t="shared" si="16"/>
        <v>#REF!</v>
      </c>
      <c r="K137" s="8" t="e">
        <f>VLOOKUP(#REF!,[1]nhập!D137:AD286,36,0)</f>
        <v>#REF!</v>
      </c>
      <c r="L137" s="9">
        <f>[1]CTY!U136+[1]HCNS!O136+[1]KD!O136+[1]KT!O136+[1]XDV!O136+[1]XNK!O136</f>
        <v>0</v>
      </c>
      <c r="M137" s="8" t="e">
        <f t="shared" si="17"/>
        <v>#REF!</v>
      </c>
      <c r="N137" s="8" t="e">
        <f t="shared" si="18"/>
        <v>#REF!</v>
      </c>
      <c r="O137" s="8" t="e">
        <f>VLOOKUP(#REF!,[1]nhập!$D$6:$AK$156,44,0)</f>
        <v>#REF!</v>
      </c>
      <c r="P137" s="9">
        <f>[1]CTY!V136+[1]HCNS!P136+[1]KD!P136+[1]KT!P136+[1]XDV!P136+[1]XNK!P136</f>
        <v>0</v>
      </c>
      <c r="Q137" s="8" t="e">
        <f t="shared" si="19"/>
        <v>#REF!</v>
      </c>
      <c r="R137" s="8" t="e">
        <f t="shared" si="20"/>
        <v>#REF!</v>
      </c>
      <c r="S137" s="8" t="e">
        <f>VLOOKUP(#REF!,[1]nhập!$D$6:$AK$156,44,0)</f>
        <v>#REF!</v>
      </c>
      <c r="T137" s="9">
        <f>[1]CTY!AF136+[1]HCNS!T136+[1]KD!T136+[1]KT!T136+[1]XDV!T136+[1]XNK!T136</f>
        <v>0</v>
      </c>
      <c r="U137" s="8" t="e">
        <f t="shared" si="21"/>
        <v>#REF!</v>
      </c>
    </row>
    <row r="138" spans="1:21" s="3" customFormat="1" ht="23.25" customHeight="1" x14ac:dyDescent="0.2">
      <c r="A138" s="11">
        <f t="shared" si="14"/>
        <v>133</v>
      </c>
      <c r="B138" s="11" t="str">
        <f>'[1]DANH MỤC'!B135</f>
        <v>Chổi cỏ nhựa</v>
      </c>
      <c r="C138" s="10" t="str">
        <f>'[1]DANH MỤC'!C135</f>
        <v>cây</v>
      </c>
      <c r="D138" s="6"/>
      <c r="E138" s="6"/>
      <c r="F138" s="6" t="e">
        <f>#REF!</f>
        <v>#REF!</v>
      </c>
      <c r="G138" s="7" t="e">
        <f>VLOOKUP(#REF!,[1]nhập!$A$6:$U$158,28,0)</f>
        <v>#REF!</v>
      </c>
      <c r="H138" s="6">
        <f>[1]CTY!T137+[1]HCNS!N137+[1]KD!N137+[1]KT!N137+[1]XDV!N137+[1]XNK!N137</f>
        <v>0</v>
      </c>
      <c r="I138" s="6" t="e">
        <f t="shared" si="15"/>
        <v>#REF!</v>
      </c>
      <c r="J138" s="8" t="e">
        <f t="shared" si="16"/>
        <v>#REF!</v>
      </c>
      <c r="K138" s="8" t="e">
        <f>VLOOKUP(#REF!,[1]nhập!D138:AD287,36,0)</f>
        <v>#REF!</v>
      </c>
      <c r="L138" s="9">
        <f>[1]CTY!U137+[1]HCNS!O137+[1]KD!O137+[1]KT!O137+[1]XDV!O137+[1]XNK!O137</f>
        <v>0</v>
      </c>
      <c r="M138" s="8" t="e">
        <f t="shared" si="17"/>
        <v>#REF!</v>
      </c>
      <c r="N138" s="8" t="e">
        <f t="shared" si="18"/>
        <v>#REF!</v>
      </c>
      <c r="O138" s="8" t="e">
        <f>VLOOKUP(#REF!,[1]nhập!$D$6:$AK$156,44,0)</f>
        <v>#REF!</v>
      </c>
      <c r="P138" s="9">
        <f>[1]CTY!V137+[1]HCNS!P137+[1]KD!P137+[1]KT!P137+[1]XDV!P137+[1]XNK!P137</f>
        <v>0</v>
      </c>
      <c r="Q138" s="8" t="e">
        <f t="shared" si="19"/>
        <v>#REF!</v>
      </c>
      <c r="R138" s="8" t="e">
        <f t="shared" si="20"/>
        <v>#REF!</v>
      </c>
      <c r="S138" s="8" t="e">
        <f>VLOOKUP(#REF!,[1]nhập!$D$6:$AK$156,44,0)</f>
        <v>#REF!</v>
      </c>
      <c r="T138" s="9">
        <f>[1]CTY!AF137+[1]HCNS!T137+[1]KD!T137+[1]KT!T137+[1]XDV!T137+[1]XNK!T137</f>
        <v>0</v>
      </c>
      <c r="U138" s="8" t="e">
        <f t="shared" si="21"/>
        <v>#REF!</v>
      </c>
    </row>
    <row r="139" spans="1:21" s="3" customFormat="1" ht="23.25" customHeight="1" x14ac:dyDescent="0.2">
      <c r="A139" s="11">
        <f t="shared" si="14"/>
        <v>134</v>
      </c>
      <c r="B139" s="11" t="str">
        <f>'[1]DANH MỤC'!B136</f>
        <v>Chổi chà</v>
      </c>
      <c r="C139" s="10" t="str">
        <f>'[1]DANH MỤC'!C136</f>
        <v>cây</v>
      </c>
      <c r="D139" s="6"/>
      <c r="E139" s="6"/>
      <c r="F139" s="6" t="e">
        <f>#REF!</f>
        <v>#REF!</v>
      </c>
      <c r="G139" s="7" t="e">
        <f>VLOOKUP(#REF!,[1]nhập!$A$6:$U$158,28,0)</f>
        <v>#REF!</v>
      </c>
      <c r="H139" s="6">
        <f>[1]CTY!T138+[1]HCNS!N138+[1]KD!N138+[1]KT!N138+[1]XDV!N138+[1]XNK!N138</f>
        <v>0</v>
      </c>
      <c r="I139" s="6" t="e">
        <f t="shared" si="15"/>
        <v>#REF!</v>
      </c>
      <c r="J139" s="8" t="e">
        <f t="shared" si="16"/>
        <v>#REF!</v>
      </c>
      <c r="K139" s="8" t="e">
        <f>VLOOKUP(#REF!,[1]nhập!D139:AD288,36,0)</f>
        <v>#REF!</v>
      </c>
      <c r="L139" s="9">
        <f>[1]CTY!U138+[1]HCNS!O138+[1]KD!O138+[1]KT!O138+[1]XDV!O138+[1]XNK!O138</f>
        <v>0</v>
      </c>
      <c r="M139" s="8" t="e">
        <f t="shared" si="17"/>
        <v>#REF!</v>
      </c>
      <c r="N139" s="8" t="e">
        <f t="shared" si="18"/>
        <v>#REF!</v>
      </c>
      <c r="O139" s="8" t="e">
        <f>VLOOKUP(#REF!,[1]nhập!$D$6:$AK$156,44,0)</f>
        <v>#REF!</v>
      </c>
      <c r="P139" s="9">
        <f>[1]CTY!V138+[1]HCNS!P138+[1]KD!P138+[1]KT!P138+[1]XDV!P138+[1]XNK!P138</f>
        <v>0</v>
      </c>
      <c r="Q139" s="8" t="e">
        <f t="shared" si="19"/>
        <v>#REF!</v>
      </c>
      <c r="R139" s="8" t="e">
        <f t="shared" si="20"/>
        <v>#REF!</v>
      </c>
      <c r="S139" s="8" t="e">
        <f>VLOOKUP(#REF!,[1]nhập!$D$6:$AK$156,44,0)</f>
        <v>#REF!</v>
      </c>
      <c r="T139" s="9">
        <f>[1]CTY!AF138+[1]HCNS!T138+[1]KD!T138+[1]KT!T138+[1]XDV!T138+[1]XNK!T138</f>
        <v>0</v>
      </c>
      <c r="U139" s="8" t="e">
        <f t="shared" si="21"/>
        <v>#REF!</v>
      </c>
    </row>
    <row r="140" spans="1:21" s="3" customFormat="1" ht="23.25" customHeight="1" x14ac:dyDescent="0.2">
      <c r="A140" s="11">
        <f t="shared" si="14"/>
        <v>135</v>
      </c>
      <c r="B140" s="11" t="str">
        <f>'[1]DANH MỤC'!B137</f>
        <v>Xô 18</v>
      </c>
      <c r="C140" s="10" t="str">
        <f>'[1]DANH MỤC'!C137</f>
        <v>cái</v>
      </c>
      <c r="D140" s="6"/>
      <c r="E140" s="6"/>
      <c r="F140" s="6" t="e">
        <f>#REF!</f>
        <v>#REF!</v>
      </c>
      <c r="G140" s="7" t="e">
        <f>VLOOKUP(#REF!,[1]nhập!$A$6:$U$158,28,0)</f>
        <v>#REF!</v>
      </c>
      <c r="H140" s="6">
        <f>[1]CTY!T139+[1]HCNS!N139+[1]KD!N139+[1]KT!N139+[1]XDV!N139+[1]XNK!N139</f>
        <v>0</v>
      </c>
      <c r="I140" s="6" t="e">
        <f t="shared" si="15"/>
        <v>#REF!</v>
      </c>
      <c r="J140" s="8" t="e">
        <f t="shared" si="16"/>
        <v>#REF!</v>
      </c>
      <c r="K140" s="8" t="e">
        <f>VLOOKUP(#REF!,[1]nhập!D140:AD289,36,0)</f>
        <v>#REF!</v>
      </c>
      <c r="L140" s="9">
        <f>[1]CTY!U139+[1]HCNS!O139+[1]KD!O139+[1]KT!O139+[1]XDV!O139+[1]XNK!O139</f>
        <v>0</v>
      </c>
      <c r="M140" s="8" t="e">
        <f t="shared" si="17"/>
        <v>#REF!</v>
      </c>
      <c r="N140" s="8" t="e">
        <f t="shared" si="18"/>
        <v>#REF!</v>
      </c>
      <c r="O140" s="8" t="e">
        <f>VLOOKUP(#REF!,[1]nhập!$D$6:$AK$156,44,0)</f>
        <v>#REF!</v>
      </c>
      <c r="P140" s="9">
        <f>[1]CTY!V139+[1]HCNS!P139+[1]KD!P139+[1]KT!P139+[1]XDV!P139+[1]XNK!P139</f>
        <v>0</v>
      </c>
      <c r="Q140" s="8" t="e">
        <f t="shared" si="19"/>
        <v>#REF!</v>
      </c>
      <c r="R140" s="8" t="e">
        <f t="shared" si="20"/>
        <v>#REF!</v>
      </c>
      <c r="S140" s="8" t="e">
        <f>VLOOKUP(#REF!,[1]nhập!$D$6:$AK$156,44,0)</f>
        <v>#REF!</v>
      </c>
      <c r="T140" s="9">
        <f>[1]CTY!AF139+[1]HCNS!T139+[1]KD!T139+[1]KT!T139+[1]XDV!T139+[1]XNK!T139</f>
        <v>0</v>
      </c>
      <c r="U140" s="8" t="e">
        <f t="shared" si="21"/>
        <v>#REF!</v>
      </c>
    </row>
    <row r="141" spans="1:21" s="3" customFormat="1" ht="23.25" customHeight="1" x14ac:dyDescent="0.2">
      <c r="A141" s="11">
        <f t="shared" si="14"/>
        <v>136</v>
      </c>
      <c r="B141" s="11" t="str">
        <f>'[1]DANH MỤC'!B138</f>
        <v>Thau</v>
      </c>
      <c r="C141" s="10" t="str">
        <f>'[1]DANH MỤC'!C138</f>
        <v>cái</v>
      </c>
      <c r="D141" s="6"/>
      <c r="E141" s="6"/>
      <c r="F141" s="6" t="e">
        <f>#REF!</f>
        <v>#REF!</v>
      </c>
      <c r="G141" s="7" t="e">
        <f>VLOOKUP(#REF!,[1]nhập!$A$6:$U$158,28,0)</f>
        <v>#REF!</v>
      </c>
      <c r="H141" s="6">
        <f>[1]CTY!T140+[1]HCNS!N140+[1]KD!N140+[1]KT!N140+[1]XDV!N140+[1]XNK!N140</f>
        <v>0</v>
      </c>
      <c r="I141" s="6" t="e">
        <f t="shared" si="15"/>
        <v>#REF!</v>
      </c>
      <c r="J141" s="8" t="e">
        <f t="shared" si="16"/>
        <v>#REF!</v>
      </c>
      <c r="K141" s="8" t="e">
        <f>VLOOKUP(#REF!,[1]nhập!D141:AD290,36,0)</f>
        <v>#REF!</v>
      </c>
      <c r="L141" s="9">
        <f>[1]CTY!U140+[1]HCNS!O140+[1]KD!O140+[1]KT!O140+[1]XDV!O140+[1]XNK!O140</f>
        <v>0</v>
      </c>
      <c r="M141" s="8" t="e">
        <f t="shared" si="17"/>
        <v>#REF!</v>
      </c>
      <c r="N141" s="8" t="e">
        <f t="shared" si="18"/>
        <v>#REF!</v>
      </c>
      <c r="O141" s="8" t="e">
        <f>VLOOKUP(#REF!,[1]nhập!$D$6:$AK$156,44,0)</f>
        <v>#REF!</v>
      </c>
      <c r="P141" s="9">
        <f>[1]CTY!V140+[1]HCNS!P140+[1]KD!P140+[1]KT!P140+[1]XDV!P140+[1]XNK!P140</f>
        <v>0</v>
      </c>
      <c r="Q141" s="8" t="e">
        <f t="shared" si="19"/>
        <v>#REF!</v>
      </c>
      <c r="R141" s="8" t="e">
        <f t="shared" si="20"/>
        <v>#REF!</v>
      </c>
      <c r="S141" s="8" t="e">
        <f>VLOOKUP(#REF!,[1]nhập!$D$6:$AK$156,44,0)</f>
        <v>#REF!</v>
      </c>
      <c r="T141" s="9">
        <f>[1]CTY!AF140+[1]HCNS!T140+[1]KD!T140+[1]KT!T140+[1]XDV!T140+[1]XNK!T140</f>
        <v>0</v>
      </c>
      <c r="U141" s="8" t="e">
        <f t="shared" si="21"/>
        <v>#REF!</v>
      </c>
    </row>
    <row r="142" spans="1:21" s="3" customFormat="1" ht="23.25" customHeight="1" x14ac:dyDescent="0.2">
      <c r="A142" s="11">
        <f t="shared" si="14"/>
        <v>137</v>
      </c>
      <c r="B142" s="11" t="str">
        <f>'[1]DANH MỤC'!B139</f>
        <v>Ghim găm giấy</v>
      </c>
      <c r="C142" s="10" t="str">
        <f>'[1]DANH MỤC'!C139</f>
        <v>cái</v>
      </c>
      <c r="D142" s="6"/>
      <c r="E142" s="6"/>
      <c r="F142" s="6" t="e">
        <f>#REF!</f>
        <v>#REF!</v>
      </c>
      <c r="G142" s="7" t="e">
        <f>VLOOKUP(#REF!,[1]nhập!$A$6:$U$158,28,0)</f>
        <v>#REF!</v>
      </c>
      <c r="H142" s="6">
        <f>[1]CTY!T141+[1]HCNS!N141+[1]KD!N141+[1]KT!N141+[1]XDV!N141+[1]XNK!N141</f>
        <v>0</v>
      </c>
      <c r="I142" s="6" t="e">
        <f t="shared" si="15"/>
        <v>#REF!</v>
      </c>
      <c r="J142" s="8" t="e">
        <f t="shared" si="16"/>
        <v>#REF!</v>
      </c>
      <c r="K142" s="8" t="e">
        <f>VLOOKUP(#REF!,[1]nhập!D142:AD291,36,0)</f>
        <v>#REF!</v>
      </c>
      <c r="L142" s="9">
        <f>[1]CTY!U141+[1]HCNS!O141+[1]KD!O141+[1]KT!O141+[1]XDV!O141+[1]XNK!O141</f>
        <v>0</v>
      </c>
      <c r="M142" s="8" t="e">
        <f t="shared" si="17"/>
        <v>#REF!</v>
      </c>
      <c r="N142" s="8" t="e">
        <f t="shared" si="18"/>
        <v>#REF!</v>
      </c>
      <c r="O142" s="8" t="e">
        <f>VLOOKUP(#REF!,[1]nhập!$D$6:$AK$156,44,0)</f>
        <v>#REF!</v>
      </c>
      <c r="P142" s="9">
        <f>[1]CTY!V141+[1]HCNS!P141+[1]KD!P141+[1]KT!P141+[1]XDV!P141+[1]XNK!P141</f>
        <v>0</v>
      </c>
      <c r="Q142" s="8" t="e">
        <f t="shared" si="19"/>
        <v>#REF!</v>
      </c>
      <c r="R142" s="8" t="e">
        <f t="shared" si="20"/>
        <v>#REF!</v>
      </c>
      <c r="S142" s="8" t="e">
        <f>VLOOKUP(#REF!,[1]nhập!$D$6:$AK$156,44,0)</f>
        <v>#REF!</v>
      </c>
      <c r="T142" s="9">
        <f>[1]CTY!AF141+[1]HCNS!T141+[1]KD!T141+[1]KT!T141+[1]XDV!T141+[1]XNK!T141</f>
        <v>0</v>
      </c>
      <c r="U142" s="8" t="e">
        <f t="shared" si="21"/>
        <v>#REF!</v>
      </c>
    </row>
    <row r="143" spans="1:21" s="3" customFormat="1" ht="23.25" customHeight="1" x14ac:dyDescent="0.2">
      <c r="A143" s="11">
        <f t="shared" si="14"/>
        <v>138</v>
      </c>
      <c r="B143" s="11" t="str">
        <f>'[1]DANH MỤC'!B140</f>
        <v>Bút lông dầu đầu to</v>
      </c>
      <c r="C143" s="10" t="str">
        <f>'[1]DANH MỤC'!C140</f>
        <v>cây</v>
      </c>
      <c r="D143" s="6"/>
      <c r="E143" s="6"/>
      <c r="F143" s="6" t="e">
        <f>#REF!</f>
        <v>#REF!</v>
      </c>
      <c r="G143" s="7" t="e">
        <f>VLOOKUP(#REF!,[1]nhập!$A$6:$U$158,28,0)</f>
        <v>#REF!</v>
      </c>
      <c r="H143" s="6">
        <f>[1]CTY!T142+[1]HCNS!N142+[1]KD!N142+[1]KT!N142+[1]XDV!N142+[1]XNK!N142</f>
        <v>0</v>
      </c>
      <c r="I143" s="6" t="e">
        <f t="shared" si="15"/>
        <v>#REF!</v>
      </c>
      <c r="J143" s="8" t="e">
        <f t="shared" si="16"/>
        <v>#REF!</v>
      </c>
      <c r="K143" s="8" t="e">
        <f>VLOOKUP(#REF!,[1]nhập!D143:AD292,36,0)</f>
        <v>#REF!</v>
      </c>
      <c r="L143" s="9">
        <f>[1]CTY!U142+[1]HCNS!O142+[1]KD!O142+[1]KT!O142+[1]XDV!O142+[1]XNK!O142</f>
        <v>0</v>
      </c>
      <c r="M143" s="8" t="e">
        <f t="shared" si="17"/>
        <v>#REF!</v>
      </c>
      <c r="N143" s="8" t="e">
        <f t="shared" si="18"/>
        <v>#REF!</v>
      </c>
      <c r="O143" s="8" t="e">
        <f>VLOOKUP(#REF!,[1]nhập!$D$6:$AK$156,44,0)</f>
        <v>#REF!</v>
      </c>
      <c r="P143" s="9">
        <f>[1]CTY!V142+[1]HCNS!P142+[1]KD!P142+[1]KT!P142+[1]XDV!P142+[1]XNK!P142</f>
        <v>0</v>
      </c>
      <c r="Q143" s="8" t="e">
        <f t="shared" si="19"/>
        <v>#REF!</v>
      </c>
      <c r="R143" s="8" t="e">
        <f t="shared" si="20"/>
        <v>#REF!</v>
      </c>
      <c r="S143" s="8" t="e">
        <f>VLOOKUP(#REF!,[1]nhập!$D$6:$AK$156,44,0)</f>
        <v>#REF!</v>
      </c>
      <c r="T143" s="9">
        <f>[1]CTY!AF142+[1]HCNS!T142+[1]KD!T142+[1]KT!T142+[1]XDV!T142+[1]XNK!T142</f>
        <v>0</v>
      </c>
      <c r="U143" s="8" t="e">
        <f t="shared" si="21"/>
        <v>#REF!</v>
      </c>
    </row>
    <row r="144" spans="1:21" s="3" customFormat="1" ht="23.25" customHeight="1" x14ac:dyDescent="0.2">
      <c r="A144" s="11">
        <f t="shared" si="14"/>
        <v>139</v>
      </c>
      <c r="B144" s="11" t="str">
        <f>'[1]DANH MỤC'!B141</f>
        <v>Giấy IK PLUS 80</v>
      </c>
      <c r="C144" s="10" t="str">
        <f>'[1]DANH MỤC'!C141</f>
        <v>Ram</v>
      </c>
      <c r="D144" s="6"/>
      <c r="E144" s="6"/>
      <c r="F144" s="6" t="e">
        <f>#REF!</f>
        <v>#REF!</v>
      </c>
      <c r="G144" s="7" t="e">
        <f>VLOOKUP(#REF!,[1]nhập!$A$6:$U$158,28,0)</f>
        <v>#REF!</v>
      </c>
      <c r="H144" s="6">
        <f>[1]CTY!T143+[1]HCNS!N143+[1]KD!N143+[1]KT!N143+[1]XDV!N143+[1]XNK!N143</f>
        <v>0</v>
      </c>
      <c r="I144" s="6" t="e">
        <f t="shared" si="15"/>
        <v>#REF!</v>
      </c>
      <c r="J144" s="8" t="e">
        <f t="shared" si="16"/>
        <v>#REF!</v>
      </c>
      <c r="K144" s="8" t="e">
        <f>VLOOKUP(#REF!,[1]nhập!D144:AD293,36,0)</f>
        <v>#REF!</v>
      </c>
      <c r="L144" s="9">
        <f>[1]CTY!U143+[1]HCNS!O143+[1]KD!O143+[1]KT!O143+[1]XDV!O143+[1]XNK!O143</f>
        <v>0</v>
      </c>
      <c r="M144" s="8" t="e">
        <f t="shared" si="17"/>
        <v>#REF!</v>
      </c>
      <c r="N144" s="8" t="e">
        <f t="shared" si="18"/>
        <v>#REF!</v>
      </c>
      <c r="O144" s="8" t="e">
        <f>VLOOKUP(#REF!,[1]nhập!$D$6:$AK$156,44,0)</f>
        <v>#REF!</v>
      </c>
      <c r="P144" s="9">
        <f>[1]CTY!V143+[1]HCNS!P143+[1]KD!P143+[1]KT!P143+[1]XDV!P143+[1]XNK!P143</f>
        <v>0</v>
      </c>
      <c r="Q144" s="8" t="e">
        <f t="shared" si="19"/>
        <v>#REF!</v>
      </c>
      <c r="R144" s="8" t="e">
        <f t="shared" si="20"/>
        <v>#REF!</v>
      </c>
      <c r="S144" s="8" t="e">
        <f>VLOOKUP(#REF!,[1]nhập!$D$6:$AK$156,44,0)</f>
        <v>#REF!</v>
      </c>
      <c r="T144" s="9">
        <f>[1]CTY!AF143+[1]HCNS!T143+[1]KD!T143+[1]KT!T143+[1]XDV!T143+[1]XNK!T143</f>
        <v>0</v>
      </c>
      <c r="U144" s="8" t="e">
        <f t="shared" si="21"/>
        <v>#REF!</v>
      </c>
    </row>
    <row r="145" spans="1:21" s="3" customFormat="1" ht="23.25" customHeight="1" x14ac:dyDescent="0.2">
      <c r="A145" s="11">
        <f t="shared" si="14"/>
        <v>140</v>
      </c>
      <c r="B145" s="11" t="str">
        <f>'[1]DANH MỤC'!B142</f>
        <v>Nước rửa tay</v>
      </c>
      <c r="C145" s="10" t="str">
        <f>'[1]DANH MỤC'!C142</f>
        <v>chai</v>
      </c>
      <c r="D145" s="6"/>
      <c r="E145" s="6"/>
      <c r="F145" s="6" t="e">
        <f>#REF!</f>
        <v>#REF!</v>
      </c>
      <c r="G145" s="7" t="e">
        <f>VLOOKUP(#REF!,[1]nhập!$A$6:$U$158,28,0)</f>
        <v>#REF!</v>
      </c>
      <c r="H145" s="6">
        <f>[1]CTY!T144+[1]HCNS!N144+[1]KD!N144+[1]KT!N144+[1]XDV!N144+[1]XNK!N144</f>
        <v>0</v>
      </c>
      <c r="I145" s="6" t="e">
        <f t="shared" si="15"/>
        <v>#REF!</v>
      </c>
      <c r="J145" s="8" t="e">
        <f t="shared" si="16"/>
        <v>#REF!</v>
      </c>
      <c r="K145" s="8" t="e">
        <f>VLOOKUP(#REF!,[1]nhập!D145:AD294,36,0)</f>
        <v>#REF!</v>
      </c>
      <c r="L145" s="9">
        <f>[1]CTY!U144+[1]HCNS!O144+[1]KD!O144+[1]KT!O144+[1]XDV!O144+[1]XNK!O144</f>
        <v>0</v>
      </c>
      <c r="M145" s="8" t="e">
        <f t="shared" si="17"/>
        <v>#REF!</v>
      </c>
      <c r="N145" s="8" t="e">
        <f t="shared" si="18"/>
        <v>#REF!</v>
      </c>
      <c r="O145" s="8" t="e">
        <f>VLOOKUP(#REF!,[1]nhập!$D$6:$AK$156,44,0)</f>
        <v>#REF!</v>
      </c>
      <c r="P145" s="9">
        <f>[1]CTY!V144+[1]HCNS!P144+[1]KD!P144+[1]KT!P144+[1]XDV!P144+[1]XNK!P144</f>
        <v>0</v>
      </c>
      <c r="Q145" s="8" t="e">
        <f t="shared" si="19"/>
        <v>#REF!</v>
      </c>
      <c r="R145" s="8" t="e">
        <f t="shared" si="20"/>
        <v>#REF!</v>
      </c>
      <c r="S145" s="8" t="e">
        <f>VLOOKUP(#REF!,[1]nhập!$D$6:$AK$156,44,0)</f>
        <v>#REF!</v>
      </c>
      <c r="T145" s="9">
        <f>[1]CTY!AF144+[1]HCNS!T144+[1]KD!T144+[1]KT!T144+[1]XDV!T144+[1]XNK!T144</f>
        <v>0</v>
      </c>
      <c r="U145" s="8" t="e">
        <f t="shared" si="21"/>
        <v>#REF!</v>
      </c>
    </row>
    <row r="146" spans="1:21" s="3" customFormat="1" ht="23.25" customHeight="1" x14ac:dyDescent="0.2">
      <c r="A146" s="11">
        <f t="shared" si="14"/>
        <v>141</v>
      </c>
      <c r="B146" s="11" t="str">
        <f>'[1]DANH MỤC'!B143</f>
        <v>Chà Toilet</v>
      </c>
      <c r="C146" s="10" t="str">
        <f>'[1]DANH MỤC'!C143</f>
        <v>cây</v>
      </c>
      <c r="D146" s="6"/>
      <c r="E146" s="6"/>
      <c r="F146" s="6" t="e">
        <f>#REF!</f>
        <v>#REF!</v>
      </c>
      <c r="G146" s="7" t="e">
        <f>VLOOKUP(#REF!,[1]nhập!$A$6:$U$158,28,0)</f>
        <v>#REF!</v>
      </c>
      <c r="H146" s="6">
        <f>[1]CTY!T145+[1]HCNS!N145+[1]KD!N145+[1]KT!N145+[1]XDV!N145+[1]XNK!N145</f>
        <v>0</v>
      </c>
      <c r="I146" s="6" t="e">
        <f t="shared" si="15"/>
        <v>#REF!</v>
      </c>
      <c r="J146" s="8" t="e">
        <f t="shared" si="16"/>
        <v>#REF!</v>
      </c>
      <c r="K146" s="8" t="e">
        <f>VLOOKUP(#REF!,[1]nhập!D146:AD295,36,0)</f>
        <v>#REF!</v>
      </c>
      <c r="L146" s="9">
        <f>[1]CTY!U145+[1]HCNS!O145+[1]KD!O145+[1]KT!O145+[1]XDV!O145+[1]XNK!O145</f>
        <v>0</v>
      </c>
      <c r="M146" s="8" t="e">
        <f t="shared" si="17"/>
        <v>#REF!</v>
      </c>
      <c r="N146" s="8" t="e">
        <f t="shared" si="18"/>
        <v>#REF!</v>
      </c>
      <c r="O146" s="8" t="e">
        <f>VLOOKUP(#REF!,[1]nhập!$D$6:$AK$156,44,0)</f>
        <v>#REF!</v>
      </c>
      <c r="P146" s="9">
        <f>[1]CTY!V145+[1]HCNS!P145+[1]KD!P145+[1]KT!P145+[1]XDV!P145+[1]XNK!P145</f>
        <v>0</v>
      </c>
      <c r="Q146" s="8" t="e">
        <f t="shared" si="19"/>
        <v>#REF!</v>
      </c>
      <c r="R146" s="8" t="e">
        <f t="shared" si="20"/>
        <v>#REF!</v>
      </c>
      <c r="S146" s="8" t="e">
        <f>VLOOKUP(#REF!,[1]nhập!$D$6:$AK$156,44,0)</f>
        <v>#REF!</v>
      </c>
      <c r="T146" s="9">
        <f>[1]CTY!AF145+[1]HCNS!T145+[1]KD!T145+[1]KT!T145+[1]XDV!T145+[1]XNK!T145</f>
        <v>0</v>
      </c>
      <c r="U146" s="8" t="e">
        <f t="shared" si="21"/>
        <v>#REF!</v>
      </c>
    </row>
    <row r="147" spans="1:21" s="3" customFormat="1" ht="23.25" customHeight="1" x14ac:dyDescent="0.2">
      <c r="A147" s="11">
        <f t="shared" si="14"/>
        <v>142</v>
      </c>
      <c r="B147" s="11" t="str">
        <f>'[1]DANH MỤC'!B144</f>
        <v>Sáp thơm</v>
      </c>
      <c r="C147" s="10" t="str">
        <f>'[1]DANH MỤC'!C144</f>
        <v>cái</v>
      </c>
      <c r="D147" s="6"/>
      <c r="E147" s="6"/>
      <c r="F147" s="6" t="e">
        <f>#REF!</f>
        <v>#REF!</v>
      </c>
      <c r="G147" s="7" t="e">
        <f>VLOOKUP(#REF!,[1]nhập!$A$6:$U$158,28,0)</f>
        <v>#REF!</v>
      </c>
      <c r="H147" s="6">
        <f>[1]CTY!T146+[1]HCNS!N146+[1]KD!N146+[1]KT!N146+[1]XDV!N146+[1]XNK!N146</f>
        <v>0</v>
      </c>
      <c r="I147" s="6" t="e">
        <f t="shared" si="15"/>
        <v>#REF!</v>
      </c>
      <c r="J147" s="8" t="e">
        <f t="shared" si="16"/>
        <v>#REF!</v>
      </c>
      <c r="K147" s="8" t="e">
        <f>VLOOKUP(#REF!,[1]nhập!D147:AD296,36,0)</f>
        <v>#REF!</v>
      </c>
      <c r="L147" s="9">
        <f>[1]CTY!U146+[1]HCNS!O146+[1]KD!O146+[1]KT!O146+[1]XDV!O146+[1]XNK!O146</f>
        <v>0</v>
      </c>
      <c r="M147" s="8" t="e">
        <f t="shared" si="17"/>
        <v>#REF!</v>
      </c>
      <c r="N147" s="8" t="e">
        <f t="shared" si="18"/>
        <v>#REF!</v>
      </c>
      <c r="O147" s="8" t="e">
        <f>VLOOKUP(#REF!,[1]nhập!$D$6:$AK$156,44,0)</f>
        <v>#REF!</v>
      </c>
      <c r="P147" s="9">
        <f>[1]CTY!V146+[1]HCNS!P146+[1]KD!P146+[1]KT!P146+[1]XDV!P146+[1]XNK!P146</f>
        <v>0</v>
      </c>
      <c r="Q147" s="8" t="e">
        <f t="shared" si="19"/>
        <v>#REF!</v>
      </c>
      <c r="R147" s="8" t="e">
        <f t="shared" si="20"/>
        <v>#REF!</v>
      </c>
      <c r="S147" s="8" t="e">
        <f>VLOOKUP(#REF!,[1]nhập!$D$6:$AK$156,44,0)</f>
        <v>#REF!</v>
      </c>
      <c r="T147" s="9">
        <f>[1]CTY!AF146+[1]HCNS!T146+[1]KD!T146+[1]KT!T146+[1]XDV!T146+[1]XNK!T146</f>
        <v>0</v>
      </c>
      <c r="U147" s="8" t="e">
        <f t="shared" si="21"/>
        <v>#REF!</v>
      </c>
    </row>
    <row r="148" spans="1:21" s="3" customFormat="1" ht="23.25" customHeight="1" x14ac:dyDescent="0.2">
      <c r="A148" s="19">
        <f t="shared" si="14"/>
        <v>143</v>
      </c>
      <c r="B148" s="19" t="str">
        <f>'[1]DANH MỤC'!B145</f>
        <v>Sổ tay nhỏ</v>
      </c>
      <c r="C148" s="20" t="str">
        <f>'[1]DANH MỤC'!C145</f>
        <v>quyển</v>
      </c>
      <c r="D148" s="6"/>
      <c r="E148" s="21"/>
      <c r="F148" s="21" t="e">
        <f>#REF!</f>
        <v>#REF!</v>
      </c>
      <c r="G148" s="22" t="e">
        <f>VLOOKUP(#REF!,[1]nhập!$A$6:$U$158,28,0)</f>
        <v>#REF!</v>
      </c>
      <c r="H148" s="21">
        <f>[1]CTY!T147+[1]HCNS!N147+[1]KD!N147+[1]KT!N147+[1]XDV!N147+[1]XNK!N147</f>
        <v>0</v>
      </c>
      <c r="I148" s="21" t="e">
        <f t="shared" si="15"/>
        <v>#REF!</v>
      </c>
      <c r="J148" s="8" t="e">
        <f t="shared" si="16"/>
        <v>#REF!</v>
      </c>
      <c r="K148" s="8" t="e">
        <f>VLOOKUP(#REF!,[1]nhập!D148:AD297,36,0)</f>
        <v>#REF!</v>
      </c>
      <c r="L148" s="9">
        <f>[1]CTY!U147+[1]HCNS!O147+[1]KD!O147+[1]KT!O147+[1]XDV!O147+[1]XNK!O147</f>
        <v>0</v>
      </c>
      <c r="M148" s="8" t="e">
        <f t="shared" si="17"/>
        <v>#REF!</v>
      </c>
      <c r="N148" s="8" t="e">
        <f t="shared" si="18"/>
        <v>#REF!</v>
      </c>
      <c r="O148" s="8" t="e">
        <f>VLOOKUP(#REF!,[1]nhập!$D$6:$AK$156,44,0)</f>
        <v>#REF!</v>
      </c>
      <c r="P148" s="9">
        <f>[1]CTY!V147+[1]HCNS!P147+[1]KD!P147+[1]KT!P147+[1]XDV!P147+[1]XNK!P147</f>
        <v>0</v>
      </c>
      <c r="Q148" s="8" t="e">
        <f t="shared" si="19"/>
        <v>#REF!</v>
      </c>
      <c r="R148" s="8" t="e">
        <f t="shared" si="20"/>
        <v>#REF!</v>
      </c>
      <c r="S148" s="8" t="e">
        <f>VLOOKUP(#REF!,[1]nhập!$D$6:$AK$156,44,0)</f>
        <v>#REF!</v>
      </c>
      <c r="T148" s="9">
        <f>[1]CTY!AF147+[1]HCNS!T147+[1]KD!T147+[1]KT!T147+[1]XDV!T147+[1]XNK!T147</f>
        <v>0</v>
      </c>
      <c r="U148" s="8" t="e">
        <f t="shared" si="21"/>
        <v>#REF!</v>
      </c>
    </row>
    <row r="149" spans="1:21" s="3" customFormat="1" ht="23.25" customHeight="1" x14ac:dyDescent="0.2">
      <c r="A149" s="11">
        <f t="shared" si="14"/>
        <v>144</v>
      </c>
      <c r="B149" s="11" t="str">
        <f>'[1]DANH MỤC'!B146</f>
        <v>Nước javel</v>
      </c>
      <c r="C149" s="10" t="str">
        <f>'[1]DANH MỤC'!C146</f>
        <v>chai</v>
      </c>
      <c r="D149" s="6"/>
      <c r="E149" s="6"/>
      <c r="F149" s="6" t="e">
        <f>#REF!</f>
        <v>#REF!</v>
      </c>
      <c r="G149" s="7" t="e">
        <f>VLOOKUP(#REF!,[1]nhập!$A$6:$U$158,28,0)</f>
        <v>#REF!</v>
      </c>
      <c r="H149" s="6">
        <f>[1]CTY!T148+[1]HCNS!N148+[1]KD!N148+[1]KT!N148+[1]XDV!N148+[1]XNK!N148</f>
        <v>0</v>
      </c>
      <c r="I149" s="6" t="e">
        <f t="shared" si="15"/>
        <v>#REF!</v>
      </c>
      <c r="J149" s="23" t="e">
        <f t="shared" si="16"/>
        <v>#REF!</v>
      </c>
      <c r="K149" s="23" t="e">
        <f>VLOOKUP(#REF!,[1]nhập!D149:AD298,36,0)</f>
        <v>#REF!</v>
      </c>
      <c r="L149" s="24">
        <f>[1]CTY!U148+[1]HCNS!O148+[1]KD!O148+[1]KT!O148+[1]XDV!O148+[1]XNK!O148</f>
        <v>0</v>
      </c>
      <c r="M149" s="23" t="e">
        <f t="shared" si="17"/>
        <v>#REF!</v>
      </c>
      <c r="N149" s="23" t="e">
        <f t="shared" si="18"/>
        <v>#REF!</v>
      </c>
      <c r="O149" s="23" t="e">
        <f>VLOOKUP(#REF!,[1]nhập!$D$6:$AK$156,44,0)</f>
        <v>#REF!</v>
      </c>
      <c r="P149" s="24">
        <f>[1]CTY!V148+[1]HCNS!P148+[1]KD!P148+[1]KT!P148+[1]XDV!P148+[1]XNK!P148</f>
        <v>0</v>
      </c>
      <c r="Q149" s="23" t="e">
        <f t="shared" si="19"/>
        <v>#REF!</v>
      </c>
      <c r="R149" s="23" t="e">
        <f t="shared" si="20"/>
        <v>#REF!</v>
      </c>
      <c r="S149" s="23" t="e">
        <f>VLOOKUP(#REF!,[1]nhập!$D$6:$AK$156,44,0)</f>
        <v>#REF!</v>
      </c>
      <c r="T149" s="24">
        <f>[1]CTY!AF148+[1]HCNS!T148+[1]KD!T148+[1]KT!T148+[1]XDV!T148+[1]XNK!T148</f>
        <v>0</v>
      </c>
      <c r="U149" s="23" t="e">
        <f t="shared" si="21"/>
        <v>#REF!</v>
      </c>
    </row>
    <row r="150" spans="1:21" s="3" customFormat="1" ht="23.25" customHeight="1" x14ac:dyDescent="0.2">
      <c r="A150" s="11">
        <f t="shared" si="14"/>
        <v>145</v>
      </c>
      <c r="B150" s="11" t="str">
        <f>'[1]DANH MỤC'!B147</f>
        <v>Dây nilong</v>
      </c>
      <c r="C150" s="10" t="str">
        <f>'[1]DANH MỤC'!C147</f>
        <v>cuộn</v>
      </c>
      <c r="D150" s="6"/>
      <c r="E150" s="7"/>
      <c r="F150" s="6"/>
      <c r="G150" s="7"/>
      <c r="H150" s="7"/>
      <c r="I150" s="6"/>
      <c r="J150" s="23">
        <f t="shared" si="16"/>
        <v>0</v>
      </c>
      <c r="K150" s="23" t="e">
        <f>VLOOKUP(#REF!,[1]nhập!$A$6:$U$158,28,0)</f>
        <v>#REF!</v>
      </c>
      <c r="L150" s="24">
        <f>[1]CTY!U149+[1]HCNS!O149+[1]KD!O149+[1]KT!O151+[1]XDV!O149+[1]XNK!O149</f>
        <v>0</v>
      </c>
      <c r="M150" s="23" t="e">
        <f t="shared" si="17"/>
        <v>#REF!</v>
      </c>
      <c r="N150" s="25"/>
      <c r="O150" s="25"/>
      <c r="P150" s="25"/>
      <c r="Q150" s="25"/>
      <c r="R150" s="25"/>
      <c r="S150" s="25"/>
      <c r="T150" s="25"/>
      <c r="U150" s="25"/>
    </row>
    <row r="151" spans="1:21" ht="23.25" customHeight="1" x14ac:dyDescent="0.2">
      <c r="A151" s="11">
        <f t="shared" si="14"/>
        <v>146</v>
      </c>
      <c r="B151" s="11" t="str">
        <f>'[1]DANH MỤC'!B148</f>
        <v>Bìa còng Kokuyo FC-S/9CM/650 sheet</v>
      </c>
      <c r="C151" s="10" t="str">
        <f>'[1]DANH MỤC'!C148</f>
        <v>cái</v>
      </c>
      <c r="D151" s="36"/>
      <c r="E151" s="26"/>
      <c r="F151" s="26"/>
      <c r="G151" s="26"/>
      <c r="H151" s="26"/>
      <c r="I151" s="27" t="e">
        <f>SUM(I4:I150)</f>
        <v>#REF!</v>
      </c>
      <c r="J151" s="27" t="e">
        <f>SUM(J4:J150)</f>
        <v>#REF!</v>
      </c>
      <c r="K151" s="27" t="e">
        <f>SUM(K4:K150)</f>
        <v>#REF!</v>
      </c>
      <c r="L151" s="27">
        <f>SUM(L4:L150)</f>
        <v>0</v>
      </c>
      <c r="M151" s="26"/>
      <c r="N151" s="26"/>
      <c r="O151" s="26"/>
      <c r="P151" s="26"/>
      <c r="Q151" s="26"/>
      <c r="R151" s="26"/>
      <c r="S151" s="26"/>
      <c r="T151" s="26"/>
      <c r="U151" s="26"/>
    </row>
    <row r="152" spans="1:21" ht="23.25" customHeight="1" x14ac:dyDescent="0.2">
      <c r="A152" s="11">
        <f t="shared" si="14"/>
        <v>147</v>
      </c>
      <c r="B152" s="11" t="s">
        <v>16</v>
      </c>
      <c r="C152" s="10" t="s">
        <v>15</v>
      </c>
      <c r="D152" s="3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</row>
    <row r="153" spans="1:21" ht="16.5" x14ac:dyDescent="0.2">
      <c r="A153" s="29"/>
      <c r="B153" s="41" t="s">
        <v>24</v>
      </c>
      <c r="C153" s="13" t="s">
        <v>25</v>
      </c>
      <c r="D153" s="42">
        <v>1</v>
      </c>
      <c r="E153" s="43" t="s">
        <v>26</v>
      </c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</row>
    <row r="154" spans="1:21" ht="16.5" x14ac:dyDescent="0.2">
      <c r="A154" s="29"/>
      <c r="B154" s="11">
        <f>'[1]DANH MỤC'!B152</f>
        <v>0</v>
      </c>
      <c r="C154" s="10">
        <f>'[1]DANH MỤC'!C152</f>
        <v>0</v>
      </c>
      <c r="D154" s="3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</row>
    <row r="155" spans="1:21" ht="16.5" x14ac:dyDescent="0.2">
      <c r="A155" s="29"/>
      <c r="B155" s="11">
        <f>'[1]DANH MỤC'!B153</f>
        <v>0</v>
      </c>
      <c r="C155" s="10">
        <f>'[1]DANH MỤC'!C153</f>
        <v>0</v>
      </c>
      <c r="D155" s="3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</row>
    <row r="156" spans="1:21" ht="16.5" x14ac:dyDescent="0.2">
      <c r="A156" s="29"/>
      <c r="B156" s="11">
        <f>'[1]DANH MỤC'!B154</f>
        <v>0</v>
      </c>
      <c r="C156" s="10">
        <f>'[1]DANH MỤC'!C154</f>
        <v>0</v>
      </c>
      <c r="D156" s="3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</row>
    <row r="157" spans="1:21" ht="16.5" x14ac:dyDescent="0.2">
      <c r="A157" s="29"/>
      <c r="B157" s="11">
        <f>'[1]DANH MỤC'!B155</f>
        <v>0</v>
      </c>
      <c r="C157" s="10">
        <f>'[1]DANH MỤC'!C155</f>
        <v>0</v>
      </c>
      <c r="D157" s="3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</row>
    <row r="158" spans="1:21" ht="16.5" x14ac:dyDescent="0.2">
      <c r="A158" s="29"/>
      <c r="B158" s="11">
        <f>'[1]DANH MỤC'!B156</f>
        <v>0</v>
      </c>
      <c r="C158" s="10">
        <f>'[1]DANH MỤC'!C156</f>
        <v>0</v>
      </c>
      <c r="D158" s="3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</row>
    <row r="159" spans="1:21" ht="16.5" x14ac:dyDescent="0.2">
      <c r="A159" s="30"/>
      <c r="B159" s="31">
        <f>'[1]DANH MỤC'!B157</f>
        <v>0</v>
      </c>
      <c r="C159" s="32">
        <f>'[1]DANH MỤC'!C157</f>
        <v>0</v>
      </c>
      <c r="D159" s="37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</row>
    <row r="161" spans="1:5" ht="20.25" x14ac:dyDescent="0.2">
      <c r="A161" s="49" t="s">
        <v>21</v>
      </c>
      <c r="B161" s="49"/>
      <c r="C161" s="49"/>
      <c r="D161" s="49"/>
      <c r="E161" s="49"/>
    </row>
    <row r="162" spans="1:5" x14ac:dyDescent="0.2">
      <c r="A162" s="29" t="s">
        <v>17</v>
      </c>
      <c r="B162" s="39" t="s">
        <v>18</v>
      </c>
      <c r="C162" s="40" t="s">
        <v>19</v>
      </c>
      <c r="D162" s="36">
        <v>1</v>
      </c>
      <c r="E162" s="26" t="s">
        <v>20</v>
      </c>
    </row>
    <row r="163" spans="1:5" ht="16.5" x14ac:dyDescent="0.2">
      <c r="A163" s="29"/>
      <c r="B163" s="11">
        <f>'[1]DANH MỤC'!B161</f>
        <v>0</v>
      </c>
      <c r="C163" s="10">
        <f>'[1]DANH MỤC'!C161</f>
        <v>0</v>
      </c>
      <c r="D163" s="36"/>
      <c r="E163" s="26"/>
    </row>
    <row r="164" spans="1:5" ht="16.5" x14ac:dyDescent="0.2">
      <c r="A164" s="29"/>
      <c r="B164" s="11">
        <f>'[1]DANH MỤC'!B162</f>
        <v>0</v>
      </c>
      <c r="C164" s="10">
        <f>'[1]DANH MỤC'!C162</f>
        <v>0</v>
      </c>
      <c r="D164" s="36"/>
      <c r="E164" s="26"/>
    </row>
    <row r="165" spans="1:5" ht="16.5" x14ac:dyDescent="0.2">
      <c r="A165" s="29"/>
      <c r="B165" s="11">
        <f>'[1]DANH MỤC'!B163</f>
        <v>0</v>
      </c>
      <c r="C165" s="10">
        <f>'[1]DANH MỤC'!C163</f>
        <v>0</v>
      </c>
      <c r="D165" s="36"/>
      <c r="E165" s="26"/>
    </row>
    <row r="166" spans="1:5" ht="16.5" x14ac:dyDescent="0.2">
      <c r="A166" s="29"/>
      <c r="B166" s="11">
        <f>'[1]DANH MỤC'!B164</f>
        <v>0</v>
      </c>
      <c r="C166" s="10">
        <f>'[1]DANH MỤC'!C164</f>
        <v>0</v>
      </c>
      <c r="D166" s="36"/>
      <c r="E166" s="26"/>
    </row>
    <row r="167" spans="1:5" ht="16.5" x14ac:dyDescent="0.2">
      <c r="A167" s="29"/>
      <c r="B167" s="11">
        <f>'[1]DANH MỤC'!B165</f>
        <v>0</v>
      </c>
      <c r="C167" s="10">
        <f>'[1]DANH MỤC'!C165</f>
        <v>0</v>
      </c>
      <c r="D167" s="36"/>
      <c r="E167" s="26"/>
    </row>
    <row r="168" spans="1:5" ht="16.5" x14ac:dyDescent="0.2">
      <c r="A168" s="30"/>
      <c r="B168" s="31">
        <f>'[1]DANH MỤC'!B166</f>
        <v>0</v>
      </c>
      <c r="C168" s="32">
        <f>'[1]DANH MỤC'!C166</f>
        <v>0</v>
      </c>
      <c r="D168" s="37"/>
      <c r="E168" s="33"/>
    </row>
  </sheetData>
  <autoFilter ref="A3:Q159"/>
  <mergeCells count="4">
    <mergeCell ref="A1:E1"/>
    <mergeCell ref="B2:C2"/>
    <mergeCell ref="D2:E2"/>
    <mergeCell ref="A161:E161"/>
  </mergeCells>
  <pageMargins left="0.3" right="0.15" top="0.17" bottom="0.15" header="0.17" footer="0.17"/>
  <pageSetup orientation="landscape" r:id="rId1"/>
  <headerFooter alignWithMargins="0">
    <oddFooter xml:space="preserve">&amp;L&amp;"Times New Roman,Regular"Ngày ban hành: 01/01/2012&amp;C&amp;"Times New Roman,Regular"Lần ban hành: 01&amp;RHCNS-QD-04/BM02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3" tint="0.39997558519241921"/>
  </sheetPr>
  <dimension ref="A1:U168"/>
  <sheetViews>
    <sheetView zoomScale="91" zoomScaleNormal="91" workbookViewId="0">
      <pane ySplit="3" topLeftCell="A76" activePane="bottomLeft" state="frozen"/>
      <selection pane="bottomLeft" activeCell="B162" sqref="B162:E162"/>
    </sheetView>
  </sheetViews>
  <sheetFormatPr defaultRowHeight="15.75" x14ac:dyDescent="0.2"/>
  <cols>
    <col min="1" max="1" width="6" style="34" customWidth="1"/>
    <col min="2" max="2" width="30.6640625" style="34" customWidth="1"/>
    <col min="3" max="3" width="5.5546875" style="28" customWidth="1"/>
    <col min="4" max="4" width="16.88671875" style="38" customWidth="1"/>
    <col min="5" max="5" width="16.88671875" style="28" customWidth="1"/>
    <col min="6" max="13" width="8.88671875" style="28" hidden="1" customWidth="1"/>
    <col min="14" max="21" width="0" style="28" hidden="1" customWidth="1"/>
    <col min="22" max="16384" width="8.88671875" style="28"/>
  </cols>
  <sheetData>
    <row r="1" spans="1:21" s="1" customFormat="1" ht="21.75" customHeight="1" x14ac:dyDescent="0.2">
      <c r="A1" s="50" t="s">
        <v>22</v>
      </c>
      <c r="B1" s="50"/>
      <c r="C1" s="50"/>
      <c r="D1" s="50"/>
      <c r="E1" s="50"/>
    </row>
    <row r="2" spans="1:21" s="1" customFormat="1" ht="21" customHeight="1" x14ac:dyDescent="0.2">
      <c r="B2" s="52"/>
      <c r="C2" s="52"/>
      <c r="D2" s="51" t="s">
        <v>29</v>
      </c>
      <c r="E2" s="51"/>
    </row>
    <row r="3" spans="1:21" s="3" customFormat="1" ht="49.5" customHeight="1" x14ac:dyDescent="0.2">
      <c r="A3" s="35" t="s">
        <v>0</v>
      </c>
      <c r="B3" s="35" t="s">
        <v>1</v>
      </c>
      <c r="C3" s="35" t="s">
        <v>2</v>
      </c>
      <c r="D3" s="2" t="s">
        <v>3</v>
      </c>
      <c r="E3" s="2" t="s">
        <v>7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3</v>
      </c>
      <c r="O3" s="2" t="s">
        <v>4</v>
      </c>
      <c r="P3" s="2" t="s">
        <v>5</v>
      </c>
      <c r="Q3" s="2" t="s">
        <v>6</v>
      </c>
      <c r="R3" s="2" t="s">
        <v>3</v>
      </c>
      <c r="S3" s="2" t="s">
        <v>4</v>
      </c>
      <c r="T3" s="2" t="s">
        <v>5</v>
      </c>
      <c r="U3" s="2" t="s">
        <v>6</v>
      </c>
    </row>
    <row r="4" spans="1:21" s="8" customFormat="1" ht="23.25" hidden="1" customHeight="1" x14ac:dyDescent="0.2">
      <c r="A4" s="4">
        <f>'[1]DANH MỤC'!A3</f>
        <v>1</v>
      </c>
      <c r="B4" s="5" t="str">
        <f>'[1]DANH MỤC'!B3</f>
        <v>Bàn phím Genius 110X</v>
      </c>
      <c r="C4" s="4" t="str">
        <f>'[1]DANH MỤC'!C3</f>
        <v>Cái</v>
      </c>
      <c r="D4" s="6"/>
      <c r="E4" s="6"/>
      <c r="F4" s="6" t="e">
        <f>#REF!</f>
        <v>#REF!</v>
      </c>
      <c r="G4" s="7" t="e">
        <f>VLOOKUP(#REF!,[1]nhập!$A$6:$U$158,28,0)</f>
        <v>#REF!</v>
      </c>
      <c r="H4" s="6">
        <f>[1]CTY!T5+[1]HCNS!N5+[1]KD!N5+[1]KT!N5+[1]XDV!N5+[1]XNK!N5</f>
        <v>0</v>
      </c>
      <c r="I4" s="6" t="e">
        <f>F4+G4-H4</f>
        <v>#REF!</v>
      </c>
      <c r="J4" s="8" t="e">
        <f>I4</f>
        <v>#REF!</v>
      </c>
      <c r="K4" s="8" t="e">
        <f>VLOOKUP(#REF!,[1]nhập!D6:AD155,36,0)</f>
        <v>#REF!</v>
      </c>
      <c r="L4" s="9">
        <f>[1]CTY!U5+[1]HCNS!O5+[1]KD!O5+[1]KT!O5+[1]XDV!O5+[1]XNK!O5</f>
        <v>0</v>
      </c>
      <c r="M4" s="8" t="e">
        <f>J4+K4-L4</f>
        <v>#REF!</v>
      </c>
      <c r="N4" s="8" t="e">
        <f>M4</f>
        <v>#REF!</v>
      </c>
      <c r="O4" s="8" t="e">
        <f>VLOOKUP(#REF!,[1]nhập!$D$6:$AK$156,44,0)</f>
        <v>#REF!</v>
      </c>
      <c r="P4" s="9">
        <f>[1]CTY!V5+[1]HCNS!P5+[1]KD!P5+[1]KT!P5+[1]XDV!P5+[1]XNK!P5</f>
        <v>0</v>
      </c>
      <c r="Q4" s="8" t="e">
        <f>N4+O4-P4</f>
        <v>#REF!</v>
      </c>
      <c r="R4" s="8" t="e">
        <f>Q4</f>
        <v>#REF!</v>
      </c>
      <c r="S4" s="8" t="e">
        <f>VLOOKUP(#REF!,[1]nhập!$D$6:$AK$156,44,0)</f>
        <v>#REF!</v>
      </c>
      <c r="T4" s="9">
        <f>[1]CTY!AF5+[1]HCNS!T5+[1]KD!T5+[1]KT!T5+[1]XDV!T5+[1]XNK!T5</f>
        <v>0</v>
      </c>
      <c r="U4" s="8" t="e">
        <f>R4+S4-T4</f>
        <v>#REF!</v>
      </c>
    </row>
    <row r="5" spans="1:21" s="8" customFormat="1" ht="23.25" hidden="1" customHeight="1" x14ac:dyDescent="0.2">
      <c r="A5" s="10">
        <f>'[1]DANH MỤC'!A4</f>
        <v>2</v>
      </c>
      <c r="B5" s="11" t="str">
        <f>'[1]DANH MỤC'!B4</f>
        <v xml:space="preserve">Chuột Genius </v>
      </c>
      <c r="C5" s="10" t="str">
        <f>'[1]DANH MỤC'!C4</f>
        <v>Con</v>
      </c>
      <c r="D5" s="6"/>
      <c r="E5" s="6"/>
      <c r="F5" s="6" t="e">
        <f>#REF!</f>
        <v>#REF!</v>
      </c>
      <c r="G5" s="7" t="e">
        <f>VLOOKUP(#REF!,[1]nhập!$A$6:$U$158,28,0)</f>
        <v>#REF!</v>
      </c>
      <c r="H5" s="6">
        <f>[1]CTY!T6+[1]HCNS!N6+[1]KD!N6+[1]KT!N6+[1]XDV!N6+[1]XNK!N6</f>
        <v>0</v>
      </c>
      <c r="I5" s="6" t="e">
        <f t="shared" ref="I5:I69" si="0">F5+G5-H5</f>
        <v>#REF!</v>
      </c>
      <c r="J5" s="8" t="e">
        <f t="shared" ref="J5:J69" si="1">I5</f>
        <v>#REF!</v>
      </c>
      <c r="K5" s="8" t="e">
        <f>VLOOKUP(#REF!,[1]nhập!D7:AD156,36,0)</f>
        <v>#REF!</v>
      </c>
      <c r="L5" s="9">
        <f>[1]CTY!U6+[1]HCNS!O6+[1]KD!O6+[1]KT!O6+[1]XDV!O6+[1]XNK!O6</f>
        <v>0</v>
      </c>
      <c r="M5" s="8" t="e">
        <f t="shared" ref="M5:M69" si="2">J5+K5-L5</f>
        <v>#REF!</v>
      </c>
      <c r="N5" s="8" t="e">
        <f t="shared" ref="N5:N69" si="3">M5</f>
        <v>#REF!</v>
      </c>
      <c r="O5" s="8" t="e">
        <f>VLOOKUP(#REF!,[1]nhập!$D$6:$AK$156,44,0)</f>
        <v>#REF!</v>
      </c>
      <c r="P5" s="9">
        <f>[1]CTY!V6+[1]HCNS!P6+[1]KD!P6+[1]KT!P6+[1]XDV!P6+[1]XNK!P6</f>
        <v>0</v>
      </c>
      <c r="Q5" s="8" t="e">
        <f t="shared" ref="Q5:Q69" si="4">N5+O5-P5</f>
        <v>#REF!</v>
      </c>
      <c r="R5" s="8" t="e">
        <f t="shared" ref="R5:R69" si="5">Q5</f>
        <v>#REF!</v>
      </c>
      <c r="S5" s="8" t="e">
        <f>VLOOKUP(#REF!,[1]nhập!$D$6:$AK$156,44,0)</f>
        <v>#REF!</v>
      </c>
      <c r="T5" s="9">
        <f>[1]CTY!AF6+[1]HCNS!T6+[1]KD!T6+[1]KT!T6+[1]XDV!T6+[1]XNK!T6</f>
        <v>0</v>
      </c>
      <c r="U5" s="8" t="e">
        <f t="shared" ref="U5:U69" si="6">R5+S5-T5</f>
        <v>#REF!</v>
      </c>
    </row>
    <row r="6" spans="1:21" s="8" customFormat="1" ht="23.25" hidden="1" customHeight="1" x14ac:dyDescent="0.2">
      <c r="A6" s="10">
        <f>'[1]DANH MỤC'!A5</f>
        <v>3</v>
      </c>
      <c r="B6" s="11" t="str">
        <f>'[1]DANH MỤC'!B5</f>
        <v xml:space="preserve">Sổ car Tiến Phát lớn </v>
      </c>
      <c r="C6" s="10" t="str">
        <f>'[1]DANH MỤC'!C5</f>
        <v xml:space="preserve">Cuốn </v>
      </c>
      <c r="D6" s="6"/>
      <c r="E6" s="6"/>
      <c r="F6" s="6" t="e">
        <f>#REF!</f>
        <v>#REF!</v>
      </c>
      <c r="G6" s="7" t="e">
        <f>VLOOKUP(#REF!,[1]nhập!$A$6:$U$158,28,0)</f>
        <v>#REF!</v>
      </c>
      <c r="H6" s="6">
        <f>[1]CTY!T7+[1]HCNS!N7+[1]KD!N7+[1]KT!N7+[1]XDV!N7+[1]XNK!N7</f>
        <v>0</v>
      </c>
      <c r="I6" s="6" t="e">
        <f t="shared" si="0"/>
        <v>#REF!</v>
      </c>
      <c r="J6" s="8" t="e">
        <f t="shared" si="1"/>
        <v>#REF!</v>
      </c>
      <c r="K6" s="8" t="e">
        <f>VLOOKUP(#REF!,[1]nhập!D8:AD157,36,0)</f>
        <v>#REF!</v>
      </c>
      <c r="L6" s="9">
        <f>[1]CTY!U7+[1]HCNS!O7+[1]KD!O7+[1]KT!O7+[1]XDV!O7+[1]XNK!O7</f>
        <v>0</v>
      </c>
      <c r="M6" s="8" t="e">
        <f t="shared" si="2"/>
        <v>#REF!</v>
      </c>
      <c r="N6" s="8" t="e">
        <f t="shared" si="3"/>
        <v>#REF!</v>
      </c>
      <c r="O6" s="8" t="e">
        <f>VLOOKUP(#REF!,[1]nhập!$D$6:$AK$156,44,0)</f>
        <v>#REF!</v>
      </c>
      <c r="P6" s="9">
        <f>[1]CTY!V7+[1]HCNS!P7+[1]KD!P7+[1]KT!P7+[1]XDV!P7+[1]XNK!P7</f>
        <v>0</v>
      </c>
      <c r="Q6" s="8" t="e">
        <f t="shared" si="4"/>
        <v>#REF!</v>
      </c>
      <c r="R6" s="8" t="e">
        <f t="shared" si="5"/>
        <v>#REF!</v>
      </c>
      <c r="S6" s="8" t="e">
        <f>VLOOKUP(#REF!,[1]nhập!$D$6:$AK$156,44,0)</f>
        <v>#REF!</v>
      </c>
      <c r="T6" s="9">
        <f>[1]CTY!AF7+[1]HCNS!T7+[1]KD!T7+[1]KT!T7+[1]XDV!T7+[1]XNK!T7</f>
        <v>0</v>
      </c>
      <c r="U6" s="8" t="e">
        <f t="shared" si="6"/>
        <v>#REF!</v>
      </c>
    </row>
    <row r="7" spans="1:21" s="8" customFormat="1" ht="23.25" hidden="1" customHeight="1" x14ac:dyDescent="0.2">
      <c r="A7" s="10">
        <f>'[1]DANH MỤC'!A6</f>
        <v>4</v>
      </c>
      <c r="B7" s="11" t="str">
        <f>'[1]DANH MỤC'!B6</f>
        <v xml:space="preserve">Bìa 3 dây Thái Dương </v>
      </c>
      <c r="C7" s="10" t="str">
        <f>'[1]DANH MỤC'!C6</f>
        <v xml:space="preserve">Cái </v>
      </c>
      <c r="D7" s="6"/>
      <c r="E7" s="6"/>
      <c r="F7" s="6" t="e">
        <f>#REF!</f>
        <v>#REF!</v>
      </c>
      <c r="G7" s="7" t="e">
        <f>VLOOKUP(#REF!,[1]nhập!$A$6:$U$158,28,0)</f>
        <v>#REF!</v>
      </c>
      <c r="H7" s="6">
        <f>[1]CTY!T8+[1]HCNS!N8+[1]KD!N8+[1]KT!N8+[1]XDV!N8+[1]XNK!N8</f>
        <v>0</v>
      </c>
      <c r="I7" s="6" t="e">
        <f t="shared" si="0"/>
        <v>#REF!</v>
      </c>
      <c r="J7" s="8" t="e">
        <f t="shared" si="1"/>
        <v>#REF!</v>
      </c>
      <c r="K7" s="8" t="e">
        <f>VLOOKUP(#REF!,[1]nhập!D9:AD158,36,0)</f>
        <v>#REF!</v>
      </c>
      <c r="L7" s="9">
        <f>[1]CTY!U8+[1]HCNS!O8+[1]KD!O8+[1]KT!O8+[1]XDV!O8+[1]XNK!O8</f>
        <v>0</v>
      </c>
      <c r="M7" s="8" t="e">
        <f t="shared" si="2"/>
        <v>#REF!</v>
      </c>
      <c r="N7" s="8" t="e">
        <f t="shared" si="3"/>
        <v>#REF!</v>
      </c>
      <c r="O7" s="8" t="e">
        <f>VLOOKUP(#REF!,[1]nhập!$D$6:$AK$156,44,0)</f>
        <v>#REF!</v>
      </c>
      <c r="P7" s="9">
        <f>[1]CTY!V8+[1]HCNS!P8+[1]KD!P8+[1]KT!P8+[1]XDV!P8+[1]XNK!P8</f>
        <v>0</v>
      </c>
      <c r="Q7" s="8" t="e">
        <f t="shared" si="4"/>
        <v>#REF!</v>
      </c>
      <c r="R7" s="8" t="e">
        <f t="shared" si="5"/>
        <v>#REF!</v>
      </c>
      <c r="S7" s="8" t="e">
        <f>VLOOKUP(#REF!,[1]nhập!$D$6:$AK$156,44,0)</f>
        <v>#REF!</v>
      </c>
      <c r="T7" s="9">
        <f>[1]CTY!AF8+[1]HCNS!T8+[1]KD!T8+[1]KT!T8+[1]XDV!T8+[1]XNK!T8</f>
        <v>0</v>
      </c>
      <c r="U7" s="8" t="e">
        <f t="shared" si="6"/>
        <v>#REF!</v>
      </c>
    </row>
    <row r="8" spans="1:21" s="8" customFormat="1" ht="23.25" hidden="1" customHeight="1" x14ac:dyDescent="0.2">
      <c r="A8" s="10">
        <f>'[1]DANH MỤC'!A7</f>
        <v>5</v>
      </c>
      <c r="B8" s="11" t="str">
        <f>'[1]DANH MỤC'!B7</f>
        <v xml:space="preserve">Hộp Khăn giấy </v>
      </c>
      <c r="C8" s="10" t="str">
        <f>'[1]DANH MỤC'!C7</f>
        <v>Hộp</v>
      </c>
      <c r="D8" s="6"/>
      <c r="E8" s="6"/>
      <c r="F8" s="6" t="e">
        <f>#REF!</f>
        <v>#REF!</v>
      </c>
      <c r="G8" s="7" t="e">
        <f>VLOOKUP(#REF!,[1]nhập!$A$6:$U$158,28,0)</f>
        <v>#REF!</v>
      </c>
      <c r="H8" s="6">
        <f>[1]CTY!T9+[1]HCNS!N9+[1]KD!N9+[1]KT!N9+[1]XDV!N9+[1]XNK!N9</f>
        <v>0</v>
      </c>
      <c r="I8" s="6" t="e">
        <f t="shared" si="0"/>
        <v>#REF!</v>
      </c>
      <c r="J8" s="8" t="e">
        <f t="shared" si="1"/>
        <v>#REF!</v>
      </c>
      <c r="K8" s="8" t="e">
        <f>VLOOKUP(#REF!,[1]nhập!D10:AD159,36,0)</f>
        <v>#REF!</v>
      </c>
      <c r="L8" s="9">
        <f>[1]CTY!U9+[1]HCNS!O9+[1]KD!O9+[1]KT!O9+[1]XDV!O9+[1]XNK!O9</f>
        <v>0</v>
      </c>
      <c r="M8" s="8" t="e">
        <f t="shared" si="2"/>
        <v>#REF!</v>
      </c>
      <c r="N8" s="8" t="e">
        <f t="shared" si="3"/>
        <v>#REF!</v>
      </c>
      <c r="O8" s="8" t="e">
        <f>VLOOKUP(#REF!,[1]nhập!$D$6:$AK$156,44,0)</f>
        <v>#REF!</v>
      </c>
      <c r="P8" s="9">
        <f>[1]CTY!V9+[1]HCNS!P9+[1]KD!P9+[1]KT!P9+[1]XDV!P9+[1]XNK!P9</f>
        <v>0</v>
      </c>
      <c r="Q8" s="8" t="e">
        <f t="shared" si="4"/>
        <v>#REF!</v>
      </c>
      <c r="R8" s="8" t="e">
        <f t="shared" si="5"/>
        <v>#REF!</v>
      </c>
      <c r="S8" s="8" t="e">
        <f>VLOOKUP(#REF!,[1]nhập!$D$6:$AK$156,44,0)</f>
        <v>#REF!</v>
      </c>
      <c r="T8" s="9">
        <f>[1]CTY!AF9+[1]HCNS!T9+[1]KD!T9+[1]KT!T9+[1]XDV!T9+[1]XNK!T9</f>
        <v>0</v>
      </c>
      <c r="U8" s="8" t="e">
        <f t="shared" si="6"/>
        <v>#REF!</v>
      </c>
    </row>
    <row r="9" spans="1:21" s="8" customFormat="1" ht="23.25" hidden="1" customHeight="1" x14ac:dyDescent="0.2">
      <c r="A9" s="10">
        <f>'[1]DANH MỤC'!A8</f>
        <v>6</v>
      </c>
      <c r="B9" s="11" t="str">
        <f>'[1]DANH MỤC'!B8</f>
        <v>Phấn không bụi Mic</v>
      </c>
      <c r="C9" s="10" t="str">
        <f>'[1]DANH MỤC'!C8</f>
        <v xml:space="preserve">Hộp </v>
      </c>
      <c r="D9" s="6"/>
      <c r="E9" s="6"/>
      <c r="F9" s="6" t="e">
        <f>#REF!</f>
        <v>#REF!</v>
      </c>
      <c r="G9" s="7" t="e">
        <f>VLOOKUP(#REF!,[1]nhập!$A$6:$U$158,28,0)</f>
        <v>#REF!</v>
      </c>
      <c r="H9" s="6">
        <f>[1]CTY!T10+[1]HCNS!N10+[1]KD!N10+[1]KT!N10+[1]XDV!N10+[1]XNK!N10</f>
        <v>0</v>
      </c>
      <c r="I9" s="6" t="e">
        <f t="shared" si="0"/>
        <v>#REF!</v>
      </c>
      <c r="J9" s="8" t="e">
        <f t="shared" si="1"/>
        <v>#REF!</v>
      </c>
      <c r="K9" s="8" t="e">
        <f>VLOOKUP(#REF!,[1]nhập!D11:AD160,36,0)</f>
        <v>#REF!</v>
      </c>
      <c r="L9" s="9">
        <f>[1]CTY!U10+[1]HCNS!O10+[1]KD!O10+[1]KT!O10+[1]XDV!O10+[1]XNK!O10</f>
        <v>0</v>
      </c>
      <c r="M9" s="8" t="e">
        <f t="shared" si="2"/>
        <v>#REF!</v>
      </c>
      <c r="N9" s="8" t="e">
        <f t="shared" si="3"/>
        <v>#REF!</v>
      </c>
      <c r="O9" s="8" t="e">
        <f>VLOOKUP(#REF!,[1]nhập!$D$6:$AK$156,44,0)</f>
        <v>#REF!</v>
      </c>
      <c r="P9" s="9">
        <f>[1]CTY!V10+[1]HCNS!P10+[1]KD!P10+[1]KT!P10+[1]XDV!P10+[1]XNK!P10</f>
        <v>0</v>
      </c>
      <c r="Q9" s="8" t="e">
        <f t="shared" si="4"/>
        <v>#REF!</v>
      </c>
      <c r="R9" s="8" t="e">
        <f t="shared" si="5"/>
        <v>#REF!</v>
      </c>
      <c r="S9" s="8" t="e">
        <f>VLOOKUP(#REF!,[1]nhập!$D$6:$AK$156,44,0)</f>
        <v>#REF!</v>
      </c>
      <c r="T9" s="9">
        <f>[1]CTY!AF10+[1]HCNS!T10+[1]KD!T10+[1]KT!T10+[1]XDV!T10+[1]XNK!T10</f>
        <v>0</v>
      </c>
      <c r="U9" s="8" t="e">
        <f t="shared" si="6"/>
        <v>#REF!</v>
      </c>
    </row>
    <row r="10" spans="1:21" s="8" customFormat="1" ht="23.25" hidden="1" customHeight="1" x14ac:dyDescent="0.2">
      <c r="A10" s="10">
        <f>'[1]DANH MỤC'!A9</f>
        <v>7</v>
      </c>
      <c r="B10" s="11" t="str">
        <f>'[1]DANH MỤC'!B9</f>
        <v xml:space="preserve">Bấm lỗ lớn KW-trio </v>
      </c>
      <c r="C10" s="10" t="str">
        <f>'[1]DANH MỤC'!C9</f>
        <v xml:space="preserve">Cái </v>
      </c>
      <c r="D10" s="6"/>
      <c r="E10" s="6"/>
      <c r="F10" s="6" t="e">
        <f>#REF!</f>
        <v>#REF!</v>
      </c>
      <c r="G10" s="7" t="e">
        <f>VLOOKUP(#REF!,[1]nhập!$A$6:$U$158,28,0)</f>
        <v>#REF!</v>
      </c>
      <c r="H10" s="6">
        <f>[1]CTY!T11+[1]HCNS!N11+[1]KD!N11+[1]KT!N11+[1]XDV!N11+[1]XNK!N11</f>
        <v>0</v>
      </c>
      <c r="I10" s="6" t="e">
        <f t="shared" si="0"/>
        <v>#REF!</v>
      </c>
      <c r="J10" s="8" t="e">
        <f t="shared" si="1"/>
        <v>#REF!</v>
      </c>
      <c r="K10" s="8" t="e">
        <f>VLOOKUP(#REF!,[1]nhập!D12:AD161,36,0)</f>
        <v>#REF!</v>
      </c>
      <c r="L10" s="9">
        <f>[1]CTY!U11+[1]HCNS!O11+[1]KD!O11+[1]KT!O11+[1]XDV!O11+[1]XNK!O11</f>
        <v>0</v>
      </c>
      <c r="M10" s="8" t="e">
        <f t="shared" si="2"/>
        <v>#REF!</v>
      </c>
      <c r="N10" s="8" t="e">
        <f t="shared" si="3"/>
        <v>#REF!</v>
      </c>
      <c r="O10" s="8" t="e">
        <f>VLOOKUP(#REF!,[1]nhập!$D$6:$AK$156,44,0)</f>
        <v>#REF!</v>
      </c>
      <c r="P10" s="9">
        <f>[1]CTY!V11+[1]HCNS!P11+[1]KD!P11+[1]KT!P11+[1]XDV!P11+[1]XNK!P11</f>
        <v>0</v>
      </c>
      <c r="Q10" s="8" t="e">
        <f t="shared" si="4"/>
        <v>#REF!</v>
      </c>
      <c r="R10" s="8" t="e">
        <f t="shared" si="5"/>
        <v>#REF!</v>
      </c>
      <c r="S10" s="8" t="e">
        <f>VLOOKUP(#REF!,[1]nhập!$D$6:$AK$156,44,0)</f>
        <v>#REF!</v>
      </c>
      <c r="T10" s="9">
        <f>[1]CTY!AF11+[1]HCNS!T11+[1]KD!T11+[1]KT!T11+[1]XDV!T11+[1]XNK!T11</f>
        <v>0</v>
      </c>
      <c r="U10" s="8" t="e">
        <f t="shared" si="6"/>
        <v>#REF!</v>
      </c>
    </row>
    <row r="11" spans="1:21" s="8" customFormat="1" ht="23.25" hidden="1" customHeight="1" x14ac:dyDescent="0.2">
      <c r="A11" s="10">
        <f>'[1]DANH MỤC'!A10</f>
        <v>8</v>
      </c>
      <c r="B11" s="11" t="str">
        <f>'[1]DANH MỤC'!B10</f>
        <v>Bấm lỗ nhỏ SureMark</v>
      </c>
      <c r="C11" s="10" t="str">
        <f>'[1]DANH MỤC'!C10</f>
        <v xml:space="preserve">Cái </v>
      </c>
      <c r="D11" s="6"/>
      <c r="E11" s="6"/>
      <c r="F11" s="6" t="e">
        <f>#REF!</f>
        <v>#REF!</v>
      </c>
      <c r="G11" s="7" t="e">
        <f>VLOOKUP(#REF!,[1]nhập!$A$6:$U$158,28,0)</f>
        <v>#REF!</v>
      </c>
      <c r="H11" s="6">
        <f>[1]CTY!T12+[1]HCNS!N12+[1]KD!N12+[1]KT!N12+[1]XDV!N12+[1]XNK!N12</f>
        <v>0</v>
      </c>
      <c r="I11" s="6" t="e">
        <f t="shared" si="0"/>
        <v>#REF!</v>
      </c>
      <c r="J11" s="8" t="e">
        <f t="shared" si="1"/>
        <v>#REF!</v>
      </c>
      <c r="K11" s="8" t="e">
        <f>VLOOKUP(#REF!,[1]nhập!D13:AD162,36,0)</f>
        <v>#REF!</v>
      </c>
      <c r="L11" s="9">
        <f>[1]CTY!U12+[1]HCNS!O12+[1]KD!O12+[1]KT!O12+[1]XDV!O12+[1]XNK!O12</f>
        <v>0</v>
      </c>
      <c r="M11" s="8" t="e">
        <f t="shared" si="2"/>
        <v>#REF!</v>
      </c>
      <c r="N11" s="8" t="e">
        <f t="shared" si="3"/>
        <v>#REF!</v>
      </c>
      <c r="O11" s="8" t="e">
        <f>VLOOKUP(#REF!,[1]nhập!$D$6:$AK$156,44,0)</f>
        <v>#REF!</v>
      </c>
      <c r="P11" s="9">
        <f>[1]CTY!V12+[1]HCNS!P12+[1]KD!P12+[1]KT!P12+[1]XDV!P12+[1]XNK!P12</f>
        <v>0</v>
      </c>
      <c r="Q11" s="8" t="e">
        <f t="shared" si="4"/>
        <v>#REF!</v>
      </c>
      <c r="R11" s="8" t="e">
        <f t="shared" si="5"/>
        <v>#REF!</v>
      </c>
      <c r="S11" s="8" t="e">
        <f>VLOOKUP(#REF!,[1]nhập!$D$6:$AK$156,44,0)</f>
        <v>#REF!</v>
      </c>
      <c r="T11" s="9">
        <f>[1]CTY!AF12+[1]HCNS!T12+[1]KD!T12+[1]KT!T12+[1]XDV!T12+[1]XNK!T12</f>
        <v>0</v>
      </c>
      <c r="U11" s="8" t="e">
        <f t="shared" si="6"/>
        <v>#REF!</v>
      </c>
    </row>
    <row r="12" spans="1:21" s="8" customFormat="1" ht="23.25" hidden="1" customHeight="1" x14ac:dyDescent="0.2">
      <c r="A12" s="10">
        <f>'[1]DANH MỤC'!A11</f>
        <v>9</v>
      </c>
      <c r="B12" s="11" t="str">
        <f>'[1]DANH MỤC'!B11</f>
        <v xml:space="preserve">Băng keo xanh lớn </v>
      </c>
      <c r="C12" s="10" t="str">
        <f>'[1]DANH MỤC'!C11</f>
        <v>Cuộn</v>
      </c>
      <c r="D12" s="6"/>
      <c r="E12" s="6"/>
      <c r="F12" s="6" t="e">
        <f>#REF!</f>
        <v>#REF!</v>
      </c>
      <c r="G12" s="7" t="e">
        <f>VLOOKUP(#REF!,[1]nhập!$A$6:$U$158,28,0)</f>
        <v>#REF!</v>
      </c>
      <c r="H12" s="6">
        <f>[1]CTY!T13+[1]HCNS!N13+[1]KD!N13+[1]KT!N13+[1]XDV!N13+[1]XNK!N13</f>
        <v>0</v>
      </c>
      <c r="I12" s="6" t="e">
        <f t="shared" si="0"/>
        <v>#REF!</v>
      </c>
      <c r="J12" s="8" t="e">
        <f t="shared" si="1"/>
        <v>#REF!</v>
      </c>
      <c r="K12" s="8" t="e">
        <f>VLOOKUP(#REF!,[1]nhập!D14:AD163,36,0)</f>
        <v>#REF!</v>
      </c>
      <c r="L12" s="9">
        <f>[1]CTY!U13+[1]HCNS!O13+[1]KD!O13+[1]KT!O13+[1]XDV!O13+[1]XNK!O13</f>
        <v>0</v>
      </c>
      <c r="M12" s="8" t="e">
        <f t="shared" si="2"/>
        <v>#REF!</v>
      </c>
      <c r="N12" s="8" t="e">
        <f t="shared" si="3"/>
        <v>#REF!</v>
      </c>
      <c r="O12" s="8" t="e">
        <f>VLOOKUP(#REF!,[1]nhập!$D$6:$AK$156,44,0)</f>
        <v>#REF!</v>
      </c>
      <c r="P12" s="9">
        <f>[1]CTY!V13+[1]HCNS!P13+[1]KD!P13+[1]KT!P13+[1]XDV!P13+[1]XNK!P13</f>
        <v>0</v>
      </c>
      <c r="Q12" s="8" t="e">
        <f t="shared" si="4"/>
        <v>#REF!</v>
      </c>
      <c r="R12" s="8" t="e">
        <f t="shared" si="5"/>
        <v>#REF!</v>
      </c>
      <c r="S12" s="8" t="e">
        <f>VLOOKUP(#REF!,[1]nhập!$D$6:$AK$156,44,0)</f>
        <v>#REF!</v>
      </c>
      <c r="T12" s="9">
        <f>[1]CTY!AF13+[1]HCNS!T13+[1]KD!T13+[1]KT!T13+[1]XDV!T13+[1]XNK!T13</f>
        <v>0</v>
      </c>
      <c r="U12" s="8" t="e">
        <f t="shared" si="6"/>
        <v>#REF!</v>
      </c>
    </row>
    <row r="13" spans="1:21" s="8" customFormat="1" ht="23.25" hidden="1" customHeight="1" x14ac:dyDescent="0.2">
      <c r="A13" s="10">
        <f>'[1]DANH MỤC'!A12</f>
        <v>10</v>
      </c>
      <c r="B13" s="11" t="str">
        <f>'[1]DANH MỤC'!B12</f>
        <v>Băng keo 2 mặt 1,2cm</v>
      </c>
      <c r="C13" s="10" t="str">
        <f>'[1]DANH MỤC'!C12</f>
        <v>Cuộn</v>
      </c>
      <c r="D13" s="6"/>
      <c r="E13" s="6"/>
      <c r="F13" s="6" t="e">
        <f>#REF!</f>
        <v>#REF!</v>
      </c>
      <c r="G13" s="7" t="e">
        <f>VLOOKUP(#REF!,[1]nhập!$A$6:$U$158,28,0)</f>
        <v>#REF!</v>
      </c>
      <c r="H13" s="6">
        <f>[1]CTY!T14+[1]HCNS!N14+[1]KD!N14+[1]KT!N14+[1]XDV!N14+[1]XNK!N14</f>
        <v>0</v>
      </c>
      <c r="I13" s="6" t="e">
        <f t="shared" si="0"/>
        <v>#REF!</v>
      </c>
      <c r="J13" s="8" t="e">
        <f t="shared" si="1"/>
        <v>#REF!</v>
      </c>
      <c r="K13" s="8" t="e">
        <f>VLOOKUP(#REF!,[1]nhập!D15:AD164,36,0)</f>
        <v>#REF!</v>
      </c>
      <c r="L13" s="9">
        <f>[1]CTY!U14+[1]HCNS!O14+[1]KD!O14+[1]KT!O14+[1]XDV!O14+[1]XNK!O14</f>
        <v>0</v>
      </c>
      <c r="M13" s="8" t="e">
        <f t="shared" si="2"/>
        <v>#REF!</v>
      </c>
      <c r="N13" s="8" t="e">
        <f t="shared" si="3"/>
        <v>#REF!</v>
      </c>
      <c r="O13" s="8" t="e">
        <f>VLOOKUP(#REF!,[1]nhập!$D$6:$AK$156,44,0)</f>
        <v>#REF!</v>
      </c>
      <c r="P13" s="9">
        <f>[1]CTY!V14+[1]HCNS!P14+[1]KD!P14+[1]KT!P14+[1]XDV!P14+[1]XNK!P14</f>
        <v>0</v>
      </c>
      <c r="Q13" s="8" t="e">
        <f t="shared" si="4"/>
        <v>#REF!</v>
      </c>
      <c r="R13" s="8" t="e">
        <f t="shared" si="5"/>
        <v>#REF!</v>
      </c>
      <c r="S13" s="8" t="e">
        <f>VLOOKUP(#REF!,[1]nhập!$D$6:$AK$156,44,0)</f>
        <v>#REF!</v>
      </c>
      <c r="T13" s="9">
        <f>[1]CTY!AF14+[1]HCNS!T14+[1]KD!T14+[1]KT!T14+[1]XDV!T14+[1]XNK!T14</f>
        <v>0</v>
      </c>
      <c r="U13" s="8" t="e">
        <f t="shared" si="6"/>
        <v>#REF!</v>
      </c>
    </row>
    <row r="14" spans="1:21" s="8" customFormat="1" ht="23.25" hidden="1" customHeight="1" x14ac:dyDescent="0.2">
      <c r="A14" s="10">
        <f>'[1]DANH MỤC'!A13</f>
        <v>11</v>
      </c>
      <c r="B14" s="11" t="str">
        <f>'[1]DANH MỤC'!B13</f>
        <v>Băng keo giấy 2,3cm</v>
      </c>
      <c r="C14" s="10" t="str">
        <f>'[1]DANH MỤC'!C13</f>
        <v>Cuộn</v>
      </c>
      <c r="D14" s="6"/>
      <c r="E14" s="6"/>
      <c r="F14" s="6" t="e">
        <f>#REF!</f>
        <v>#REF!</v>
      </c>
      <c r="G14" s="7" t="e">
        <f>VLOOKUP(#REF!,[1]nhập!$A$6:$U$158,28,0)</f>
        <v>#REF!</v>
      </c>
      <c r="H14" s="6">
        <f>[1]CTY!T15+[1]HCNS!N15+[1]KD!N15+[1]KT!N15+[1]XDV!N15+[1]XNK!N15</f>
        <v>0</v>
      </c>
      <c r="I14" s="6" t="e">
        <f t="shared" si="0"/>
        <v>#REF!</v>
      </c>
      <c r="J14" s="8" t="e">
        <f t="shared" si="1"/>
        <v>#REF!</v>
      </c>
      <c r="K14" s="8" t="e">
        <f>VLOOKUP(#REF!,[1]nhập!D16:AD165,36,0)</f>
        <v>#REF!</v>
      </c>
      <c r="L14" s="9">
        <f>[1]CTY!U15+[1]HCNS!O15+[1]KD!O15+[1]KT!O15+[1]XDV!O15+[1]XNK!O15</f>
        <v>0</v>
      </c>
      <c r="M14" s="8" t="e">
        <f t="shared" si="2"/>
        <v>#REF!</v>
      </c>
      <c r="N14" s="8" t="e">
        <f t="shared" si="3"/>
        <v>#REF!</v>
      </c>
      <c r="O14" s="8" t="e">
        <f>VLOOKUP(#REF!,[1]nhập!$D$6:$AK$156,44,0)</f>
        <v>#REF!</v>
      </c>
      <c r="P14" s="9">
        <f>[1]CTY!V15+[1]HCNS!P15+[1]KD!P15+[1]KT!P15+[1]XDV!P15+[1]XNK!P15</f>
        <v>0</v>
      </c>
      <c r="Q14" s="8" t="e">
        <f t="shared" si="4"/>
        <v>#REF!</v>
      </c>
      <c r="R14" s="8" t="e">
        <f t="shared" si="5"/>
        <v>#REF!</v>
      </c>
      <c r="S14" s="8" t="e">
        <f>VLOOKUP(#REF!,[1]nhập!$D$6:$AK$156,44,0)</f>
        <v>#REF!</v>
      </c>
      <c r="T14" s="9">
        <f>[1]CTY!AF15+[1]HCNS!T15+[1]KD!T15+[1]KT!T15+[1]XDV!T15+[1]XNK!T15</f>
        <v>0</v>
      </c>
      <c r="U14" s="8" t="e">
        <f t="shared" si="6"/>
        <v>#REF!</v>
      </c>
    </row>
    <row r="15" spans="1:21" s="8" customFormat="1" ht="23.25" hidden="1" customHeight="1" x14ac:dyDescent="0.2">
      <c r="A15" s="10">
        <f>'[1]DANH MỤC'!A14</f>
        <v>12</v>
      </c>
      <c r="B15" s="11" t="str">
        <f>'[1]DANH MỤC'!B14</f>
        <v xml:space="preserve">Băng keo trong nhỏ </v>
      </c>
      <c r="C15" s="10" t="str">
        <f>'[1]DANH MỤC'!C14</f>
        <v>Cuộn</v>
      </c>
      <c r="D15" s="6"/>
      <c r="E15" s="6"/>
      <c r="F15" s="6" t="e">
        <f>#REF!</f>
        <v>#REF!</v>
      </c>
      <c r="G15" s="7" t="e">
        <f>VLOOKUP(#REF!,[1]nhập!$A$6:$U$158,28,0)</f>
        <v>#REF!</v>
      </c>
      <c r="H15" s="6">
        <f>[1]CTY!T16+[1]HCNS!N16+[1]KD!N16+[1]KT!N16+[1]XDV!N16+[1]XNK!N16</f>
        <v>0</v>
      </c>
      <c r="I15" s="6" t="e">
        <f t="shared" si="0"/>
        <v>#REF!</v>
      </c>
      <c r="J15" s="8" t="e">
        <f t="shared" si="1"/>
        <v>#REF!</v>
      </c>
      <c r="K15" s="8" t="e">
        <f>VLOOKUP(#REF!,[1]nhập!D17:AD166,36,0)</f>
        <v>#REF!</v>
      </c>
      <c r="L15" s="9">
        <f>[1]CTY!U16+[1]HCNS!O16+[1]KD!O16+[1]KT!O16+[1]XDV!O16+[1]XNK!O16</f>
        <v>0</v>
      </c>
      <c r="M15" s="8" t="e">
        <f t="shared" si="2"/>
        <v>#REF!</v>
      </c>
      <c r="N15" s="8" t="e">
        <f t="shared" si="3"/>
        <v>#REF!</v>
      </c>
      <c r="O15" s="8" t="e">
        <f>VLOOKUP(#REF!,[1]nhập!$D$6:$AK$156,44,0)</f>
        <v>#REF!</v>
      </c>
      <c r="P15" s="9">
        <f>[1]CTY!V16+[1]HCNS!P16+[1]KD!P16+[1]KT!P16+[1]XDV!P16+[1]XNK!P16</f>
        <v>0</v>
      </c>
      <c r="Q15" s="8" t="e">
        <f t="shared" si="4"/>
        <v>#REF!</v>
      </c>
      <c r="R15" s="8" t="e">
        <f t="shared" si="5"/>
        <v>#REF!</v>
      </c>
      <c r="S15" s="8" t="e">
        <f>VLOOKUP(#REF!,[1]nhập!$D$6:$AK$156,44,0)</f>
        <v>#REF!</v>
      </c>
      <c r="T15" s="9">
        <f>[1]CTY!AF16+[1]HCNS!T16+[1]KD!T16+[1]KT!T16+[1]XDV!T16+[1]XNK!T16</f>
        <v>0</v>
      </c>
      <c r="U15" s="8" t="e">
        <f t="shared" si="6"/>
        <v>#REF!</v>
      </c>
    </row>
    <row r="16" spans="1:21" s="8" customFormat="1" ht="23.25" hidden="1" customHeight="1" x14ac:dyDescent="0.2">
      <c r="A16" s="10">
        <f>'[1]DANH MỤC'!A15</f>
        <v>13</v>
      </c>
      <c r="B16" s="11" t="str">
        <f>'[1]DANH MỤC'!B15</f>
        <v xml:space="preserve">Băng keo trong lớn </v>
      </c>
      <c r="C16" s="10" t="str">
        <f>'[1]DANH MỤC'!C15</f>
        <v>Cuộn</v>
      </c>
      <c r="D16" s="6"/>
      <c r="E16" s="6"/>
      <c r="F16" s="6" t="e">
        <f>#REF!</f>
        <v>#REF!</v>
      </c>
      <c r="G16" s="7" t="e">
        <f>VLOOKUP(#REF!,[1]nhập!$A$6:$U$158,28,0)</f>
        <v>#REF!</v>
      </c>
      <c r="H16" s="6">
        <f>[1]CTY!T17+[1]HCNS!N17+[1]KD!N17+[1]KT!N17+[1]XDV!N17+[1]XNK!N17</f>
        <v>0</v>
      </c>
      <c r="I16" s="6" t="e">
        <f t="shared" si="0"/>
        <v>#REF!</v>
      </c>
      <c r="J16" s="8" t="e">
        <f t="shared" si="1"/>
        <v>#REF!</v>
      </c>
      <c r="K16" s="8" t="e">
        <f>VLOOKUP(#REF!,[1]nhập!D18:AD167,36,0)</f>
        <v>#REF!</v>
      </c>
      <c r="L16" s="9">
        <f>[1]CTY!U17+[1]HCNS!O17+[1]KD!O17+[1]KT!O17+[1]XDV!O17+[1]XNK!O17</f>
        <v>0</v>
      </c>
      <c r="M16" s="8" t="e">
        <f t="shared" si="2"/>
        <v>#REF!</v>
      </c>
      <c r="N16" s="8" t="e">
        <f t="shared" si="3"/>
        <v>#REF!</v>
      </c>
      <c r="O16" s="8" t="e">
        <f>VLOOKUP(#REF!,[1]nhập!$D$6:$AK$156,44,0)</f>
        <v>#REF!</v>
      </c>
      <c r="P16" s="9">
        <f>[1]CTY!V17+[1]HCNS!P17+[1]KD!P17+[1]KT!P17+[1]XDV!P17+[1]XNK!P17</f>
        <v>0</v>
      </c>
      <c r="Q16" s="8" t="e">
        <f t="shared" si="4"/>
        <v>#REF!</v>
      </c>
      <c r="R16" s="8" t="e">
        <f t="shared" si="5"/>
        <v>#REF!</v>
      </c>
      <c r="S16" s="8" t="e">
        <f>VLOOKUP(#REF!,[1]nhập!$D$6:$AK$156,44,0)</f>
        <v>#REF!</v>
      </c>
      <c r="T16" s="9">
        <f>[1]CTY!AF17+[1]HCNS!T17+[1]KD!T17+[1]KT!T17+[1]XDV!T17+[1]XNK!T17</f>
        <v>0</v>
      </c>
      <c r="U16" s="8" t="e">
        <f t="shared" si="6"/>
        <v>#REF!</v>
      </c>
    </row>
    <row r="17" spans="1:21" s="8" customFormat="1" ht="23.25" hidden="1" customHeight="1" x14ac:dyDescent="0.2">
      <c r="A17" s="10">
        <f>'[1]DANH MỤC'!A16</f>
        <v>14</v>
      </c>
      <c r="B17" s="11" t="str">
        <f>'[1]DANH MỤC'!B16</f>
        <v>Ribbon LQ300 (Việt Trân)</v>
      </c>
      <c r="C17" s="10" t="str">
        <f>'[1]DANH MỤC'!C16</f>
        <v>Cái</v>
      </c>
      <c r="D17" s="6"/>
      <c r="E17" s="6"/>
      <c r="F17" s="6" t="e">
        <f>#REF!</f>
        <v>#REF!</v>
      </c>
      <c r="G17" s="7" t="e">
        <f>VLOOKUP(#REF!,[1]nhập!$A$6:$U$158,28,0)</f>
        <v>#REF!</v>
      </c>
      <c r="H17" s="6">
        <f>[1]CTY!T18+[1]HCNS!N18+[1]KD!N18+[1]KT!N18+[1]XDV!N18+[1]XNK!N18</f>
        <v>0</v>
      </c>
      <c r="I17" s="6" t="e">
        <f t="shared" si="0"/>
        <v>#REF!</v>
      </c>
      <c r="J17" s="8" t="e">
        <f t="shared" si="1"/>
        <v>#REF!</v>
      </c>
      <c r="K17" s="8" t="e">
        <f>VLOOKUP(#REF!,[1]nhập!D19:AD168,36,0)</f>
        <v>#REF!</v>
      </c>
      <c r="L17" s="9">
        <f>[1]CTY!U18+[1]HCNS!O18+[1]KD!O18+[1]KT!O18+[1]XDV!O18+[1]XNK!O18</f>
        <v>0</v>
      </c>
      <c r="M17" s="8" t="e">
        <f t="shared" si="2"/>
        <v>#REF!</v>
      </c>
      <c r="N17" s="8" t="e">
        <f t="shared" si="3"/>
        <v>#REF!</v>
      </c>
      <c r="O17" s="8" t="e">
        <f>VLOOKUP(#REF!,[1]nhập!$D$6:$AK$156,44,0)</f>
        <v>#REF!</v>
      </c>
      <c r="P17" s="9">
        <f>[1]CTY!V18+[1]HCNS!P18+[1]KD!P18+[1]KT!P18+[1]XDV!P18+[1]XNK!P18</f>
        <v>0</v>
      </c>
      <c r="Q17" s="8" t="e">
        <f t="shared" si="4"/>
        <v>#REF!</v>
      </c>
      <c r="R17" s="8" t="e">
        <f t="shared" si="5"/>
        <v>#REF!</v>
      </c>
      <c r="S17" s="8" t="e">
        <f>VLOOKUP(#REF!,[1]nhập!$D$6:$AK$156,44,0)</f>
        <v>#REF!</v>
      </c>
      <c r="T17" s="9">
        <f>[1]CTY!AF18+[1]HCNS!T18+[1]KD!T18+[1]KT!T18+[1]XDV!T18+[1]XNK!T18</f>
        <v>0</v>
      </c>
      <c r="U17" s="8" t="e">
        <f t="shared" si="6"/>
        <v>#REF!</v>
      </c>
    </row>
    <row r="18" spans="1:21" s="8" customFormat="1" ht="23.25" hidden="1" customHeight="1" x14ac:dyDescent="0.2">
      <c r="A18" s="10">
        <f>'[1]DANH MỤC'!A17</f>
        <v>15</v>
      </c>
      <c r="B18" s="11" t="str">
        <f>'[1]DANH MỤC'!B17</f>
        <v>Ribbon LQ310 Fullmark</v>
      </c>
      <c r="C18" s="10" t="str">
        <f>'[1]DANH MỤC'!C17</f>
        <v>Cái</v>
      </c>
      <c r="D18" s="6"/>
      <c r="E18" s="6"/>
      <c r="F18" s="6" t="e">
        <f>#REF!</f>
        <v>#REF!</v>
      </c>
      <c r="G18" s="7" t="e">
        <f>VLOOKUP(#REF!,[1]nhập!$A$6:$U$158,28,0)</f>
        <v>#REF!</v>
      </c>
      <c r="H18" s="6">
        <f>[1]CTY!T19+[1]HCNS!N19+[1]KD!N19+[1]KT!N19+[1]XDV!N19+[1]XNK!N19</f>
        <v>0</v>
      </c>
      <c r="I18" s="6" t="e">
        <f t="shared" si="0"/>
        <v>#REF!</v>
      </c>
      <c r="J18" s="8" t="e">
        <f t="shared" si="1"/>
        <v>#REF!</v>
      </c>
      <c r="K18" s="8" t="e">
        <f>VLOOKUP(#REF!,[1]nhập!D20:AD169,36,0)</f>
        <v>#REF!</v>
      </c>
      <c r="L18" s="9">
        <f>[1]CTY!U19+[1]HCNS!O19+[1]KD!O19+[1]KT!O19+[1]XDV!O19+[1]XNK!O19</f>
        <v>0</v>
      </c>
      <c r="M18" s="8" t="e">
        <f t="shared" si="2"/>
        <v>#REF!</v>
      </c>
      <c r="N18" s="8" t="e">
        <f t="shared" si="3"/>
        <v>#REF!</v>
      </c>
      <c r="O18" s="8" t="e">
        <f>VLOOKUP(#REF!,[1]nhập!$D$6:$AK$156,44,0)</f>
        <v>#REF!</v>
      </c>
      <c r="P18" s="9">
        <f>[1]CTY!V19+[1]HCNS!P19+[1]KD!P19+[1]KT!P19+[1]XDV!P19+[1]XNK!P19</f>
        <v>0</v>
      </c>
      <c r="Q18" s="8" t="e">
        <f t="shared" si="4"/>
        <v>#REF!</v>
      </c>
      <c r="R18" s="8" t="e">
        <f t="shared" si="5"/>
        <v>#REF!</v>
      </c>
      <c r="S18" s="8" t="e">
        <f>VLOOKUP(#REF!,[1]nhập!$D$6:$AK$156,44,0)</f>
        <v>#REF!</v>
      </c>
      <c r="T18" s="9">
        <f>[1]CTY!AF19+[1]HCNS!T19+[1]KD!T19+[1]KT!T19+[1]XDV!T19+[1]XNK!T19</f>
        <v>0</v>
      </c>
      <c r="U18" s="8" t="e">
        <f t="shared" si="6"/>
        <v>#REF!</v>
      </c>
    </row>
    <row r="19" spans="1:21" s="8" customFormat="1" ht="23.25" hidden="1" customHeight="1" x14ac:dyDescent="0.2">
      <c r="A19" s="10">
        <f>'[1]DANH MỤC'!A18</f>
        <v>16</v>
      </c>
      <c r="B19" s="11" t="str">
        <f>'[1]DANH MỤC'!B18</f>
        <v>Nẹp giấy Unicorn No 968</v>
      </c>
      <c r="C19" s="10" t="str">
        <f>'[1]DANH MỤC'!C18</f>
        <v>Cái</v>
      </c>
      <c r="D19" s="6"/>
      <c r="E19" s="6"/>
      <c r="F19" s="6" t="e">
        <f>#REF!</f>
        <v>#REF!</v>
      </c>
      <c r="G19" s="7" t="e">
        <f>VLOOKUP(#REF!,[1]nhập!$A$6:$U$158,28,0)</f>
        <v>#REF!</v>
      </c>
      <c r="H19" s="6">
        <f>[1]CTY!T20+[1]HCNS!N20+[1]KD!N20+[1]KT!N20+[1]XDV!N20+[1]XNK!N20</f>
        <v>0</v>
      </c>
      <c r="I19" s="6" t="e">
        <f t="shared" si="0"/>
        <v>#REF!</v>
      </c>
      <c r="J19" s="8" t="e">
        <f t="shared" si="1"/>
        <v>#REF!</v>
      </c>
      <c r="K19" s="8" t="e">
        <f>VLOOKUP(#REF!,[1]nhập!D21:AD170,36,0)</f>
        <v>#REF!</v>
      </c>
      <c r="L19" s="9">
        <f>[1]CTY!U20+[1]HCNS!O20+[1]KD!O20+[1]KT!O20+[1]XDV!O20+[1]XNK!O20</f>
        <v>0</v>
      </c>
      <c r="M19" s="8" t="e">
        <f t="shared" si="2"/>
        <v>#REF!</v>
      </c>
      <c r="N19" s="8" t="e">
        <f t="shared" si="3"/>
        <v>#REF!</v>
      </c>
      <c r="O19" s="8" t="e">
        <f>VLOOKUP(#REF!,[1]nhập!$D$6:$AK$156,44,0)</f>
        <v>#REF!</v>
      </c>
      <c r="P19" s="9">
        <f>[1]CTY!V20+[1]HCNS!P20+[1]KD!P20+[1]KT!P20+[1]XDV!P20+[1]XNK!P20</f>
        <v>0</v>
      </c>
      <c r="Q19" s="8" t="e">
        <f t="shared" si="4"/>
        <v>#REF!</v>
      </c>
      <c r="R19" s="8" t="e">
        <f t="shared" si="5"/>
        <v>#REF!</v>
      </c>
      <c r="S19" s="8" t="e">
        <f>VLOOKUP(#REF!,[1]nhập!$D$6:$AK$156,44,0)</f>
        <v>#REF!</v>
      </c>
      <c r="T19" s="9">
        <f>[1]CTY!AF20+[1]HCNS!T20+[1]KD!T20+[1]KT!T20+[1]XDV!T20+[1]XNK!T20</f>
        <v>0</v>
      </c>
      <c r="U19" s="8" t="e">
        <f t="shared" si="6"/>
        <v>#REF!</v>
      </c>
    </row>
    <row r="20" spans="1:21" s="8" customFormat="1" ht="23.25" hidden="1" customHeight="1" x14ac:dyDescent="0.2">
      <c r="A20" s="10">
        <f>'[1]DANH MỤC'!A19</f>
        <v>17</v>
      </c>
      <c r="B20" s="11" t="str">
        <f>'[1]DANH MỤC'!B19</f>
        <v>Nẹp inox No 0946</v>
      </c>
      <c r="C20" s="10" t="str">
        <f>'[1]DANH MỤC'!C19</f>
        <v>Cái</v>
      </c>
      <c r="D20" s="6"/>
      <c r="E20" s="6"/>
      <c r="F20" s="6" t="e">
        <f>#REF!</f>
        <v>#REF!</v>
      </c>
      <c r="G20" s="7" t="e">
        <f>VLOOKUP(#REF!,[1]nhập!$A$6:$U$158,28,0)</f>
        <v>#REF!</v>
      </c>
      <c r="H20" s="6">
        <f>[1]CTY!T21+[1]HCNS!N21+[1]KD!N21+[1]KT!N21+[1]XDV!N21+[1]XNK!N21</f>
        <v>0</v>
      </c>
      <c r="I20" s="6" t="e">
        <f t="shared" si="0"/>
        <v>#REF!</v>
      </c>
      <c r="J20" s="8" t="e">
        <f t="shared" si="1"/>
        <v>#REF!</v>
      </c>
      <c r="K20" s="8" t="e">
        <f>VLOOKUP(#REF!,[1]nhập!D22:AD171,36,0)</f>
        <v>#REF!</v>
      </c>
      <c r="L20" s="9">
        <f>[1]CTY!U21+[1]HCNS!O21+[1]KD!O21+[1]KT!O21+[1]XDV!O21+[1]XNK!O21</f>
        <v>0</v>
      </c>
      <c r="M20" s="8" t="e">
        <f t="shared" si="2"/>
        <v>#REF!</v>
      </c>
      <c r="N20" s="8" t="e">
        <f t="shared" si="3"/>
        <v>#REF!</v>
      </c>
      <c r="O20" s="8" t="e">
        <f>VLOOKUP(#REF!,[1]nhập!$D$6:$AK$156,44,0)</f>
        <v>#REF!</v>
      </c>
      <c r="P20" s="9">
        <f>[1]CTY!V21+[1]HCNS!P21+[1]KD!P21+[1]KT!P21+[1]XDV!P21+[1]XNK!P21</f>
        <v>0</v>
      </c>
      <c r="Q20" s="8" t="e">
        <f t="shared" si="4"/>
        <v>#REF!</v>
      </c>
      <c r="R20" s="8" t="e">
        <f t="shared" si="5"/>
        <v>#REF!</v>
      </c>
      <c r="S20" s="8" t="e">
        <f>VLOOKUP(#REF!,[1]nhập!$D$6:$AK$156,44,0)</f>
        <v>#REF!</v>
      </c>
      <c r="T20" s="9">
        <f>[1]CTY!AF21+[1]HCNS!T21+[1]KD!T21+[1]KT!T21+[1]XDV!T21+[1]XNK!T21</f>
        <v>0</v>
      </c>
      <c r="U20" s="8" t="e">
        <f t="shared" si="6"/>
        <v>#REF!</v>
      </c>
    </row>
    <row r="21" spans="1:21" s="8" customFormat="1" ht="23.25" hidden="1" customHeight="1" x14ac:dyDescent="0.2">
      <c r="A21" s="10">
        <f>'[1]DANH MỤC'!A20</f>
        <v>18</v>
      </c>
      <c r="B21" s="11" t="str">
        <f>'[1]DANH MỤC'!B20</f>
        <v xml:space="preserve">Xóa kéo </v>
      </c>
      <c r="C21" s="10" t="str">
        <f>'[1]DANH MỤC'!C20</f>
        <v xml:space="preserve">Cây </v>
      </c>
      <c r="D21" s="6"/>
      <c r="E21" s="6"/>
      <c r="F21" s="6" t="e">
        <f>#REF!</f>
        <v>#REF!</v>
      </c>
      <c r="G21" s="7" t="e">
        <f>VLOOKUP(#REF!,[1]nhập!$A$6:$U$158,28,0)</f>
        <v>#REF!</v>
      </c>
      <c r="H21" s="6">
        <f>[1]CTY!T22+[1]HCNS!N22+[1]KD!N22+[1]KT!N22+[1]XDV!N22+[1]XNK!N22</f>
        <v>0</v>
      </c>
      <c r="I21" s="6" t="e">
        <f t="shared" si="0"/>
        <v>#REF!</v>
      </c>
      <c r="J21" s="8" t="e">
        <f t="shared" si="1"/>
        <v>#REF!</v>
      </c>
      <c r="K21" s="8" t="e">
        <f>VLOOKUP(#REF!,[1]nhập!D23:AD172,36,0)</f>
        <v>#REF!</v>
      </c>
      <c r="L21" s="9">
        <f>[1]CTY!U22+[1]HCNS!O22+[1]KD!O22+[1]KT!O22+[1]XDV!O22+[1]XNK!O22</f>
        <v>0</v>
      </c>
      <c r="M21" s="8" t="e">
        <f t="shared" si="2"/>
        <v>#REF!</v>
      </c>
      <c r="N21" s="8" t="e">
        <f t="shared" si="3"/>
        <v>#REF!</v>
      </c>
      <c r="O21" s="8" t="e">
        <f>VLOOKUP(#REF!,[1]nhập!$D$6:$AK$156,44,0)</f>
        <v>#REF!</v>
      </c>
      <c r="P21" s="9">
        <f>[1]CTY!V22+[1]HCNS!P22+[1]KD!P22+[1]KT!P22+[1]XDV!P22+[1]XNK!P22</f>
        <v>0</v>
      </c>
      <c r="Q21" s="8" t="e">
        <f t="shared" si="4"/>
        <v>#REF!</v>
      </c>
      <c r="R21" s="8" t="e">
        <f t="shared" si="5"/>
        <v>#REF!</v>
      </c>
      <c r="S21" s="8" t="e">
        <f>VLOOKUP(#REF!,[1]nhập!$D$6:$AK$156,44,0)</f>
        <v>#REF!</v>
      </c>
      <c r="T21" s="9">
        <f>[1]CTY!AF22+[1]HCNS!T22+[1]KD!T22+[1]KT!T22+[1]XDV!T22+[1]XNK!T22</f>
        <v>0</v>
      </c>
      <c r="U21" s="8" t="e">
        <f t="shared" si="6"/>
        <v>#REF!</v>
      </c>
    </row>
    <row r="22" spans="1:21" s="8" customFormat="1" ht="23.25" customHeight="1" x14ac:dyDescent="0.2">
      <c r="A22" s="10">
        <f>'[1]DANH MỤC'!A21</f>
        <v>19</v>
      </c>
      <c r="B22" s="11" t="str">
        <f>'[1]DANH MỤC'!B21</f>
        <v>Ruột xóa Plus 105 T</v>
      </c>
      <c r="C22" s="10" t="str">
        <f>'[1]DANH MỤC'!C21</f>
        <v xml:space="preserve">Cây </v>
      </c>
      <c r="D22" s="6">
        <v>10</v>
      </c>
      <c r="E22" s="6"/>
      <c r="F22" s="6" t="e">
        <f>#REF!</f>
        <v>#REF!</v>
      </c>
      <c r="G22" s="7" t="e">
        <f>VLOOKUP(#REF!,[1]nhập!$A$6:$U$158,28,0)</f>
        <v>#REF!</v>
      </c>
      <c r="H22" s="6">
        <f>[1]CTY!T23+[1]HCNS!N23+[1]KD!N23+[1]KT!N23+[1]XDV!N23+[1]XNK!N23</f>
        <v>0</v>
      </c>
      <c r="I22" s="6" t="e">
        <f t="shared" si="0"/>
        <v>#REF!</v>
      </c>
      <c r="J22" s="8" t="e">
        <f t="shared" si="1"/>
        <v>#REF!</v>
      </c>
      <c r="K22" s="8" t="e">
        <f>VLOOKUP(#REF!,[1]nhập!D24:AD173,36,0)</f>
        <v>#REF!</v>
      </c>
      <c r="L22" s="9">
        <f>[1]CTY!U23+[1]HCNS!O23+[1]KD!O23+[1]KT!O23+[1]XDV!O23+[1]XNK!O23</f>
        <v>0</v>
      </c>
      <c r="M22" s="8" t="e">
        <f t="shared" si="2"/>
        <v>#REF!</v>
      </c>
      <c r="N22" s="8" t="e">
        <f t="shared" si="3"/>
        <v>#REF!</v>
      </c>
      <c r="O22" s="8" t="e">
        <f>VLOOKUP(#REF!,[1]nhập!$D$6:$AK$156,44,0)</f>
        <v>#REF!</v>
      </c>
      <c r="P22" s="9">
        <f>[1]CTY!V23+[1]HCNS!P23+[1]KD!P23+[1]KT!P23+[1]XDV!P23+[1]XNK!P23</f>
        <v>0</v>
      </c>
      <c r="Q22" s="8" t="e">
        <f t="shared" si="4"/>
        <v>#REF!</v>
      </c>
      <c r="R22" s="8" t="e">
        <f t="shared" si="5"/>
        <v>#REF!</v>
      </c>
      <c r="S22" s="8" t="e">
        <f>VLOOKUP(#REF!,[1]nhập!$D$6:$AK$156,44,0)</f>
        <v>#REF!</v>
      </c>
      <c r="T22" s="9">
        <f>[1]CTY!AF23+[1]HCNS!T23+[1]KD!T23+[1]KT!T23+[1]XDV!T23+[1]XNK!T23</f>
        <v>0</v>
      </c>
      <c r="U22" s="8" t="e">
        <f t="shared" si="6"/>
        <v>#REF!</v>
      </c>
    </row>
    <row r="23" spans="1:21" s="8" customFormat="1" ht="23.25" customHeight="1" x14ac:dyDescent="0.2">
      <c r="A23" s="10">
        <f>'[1]DANH MỤC'!A22</f>
        <v>20</v>
      </c>
      <c r="B23" s="11" t="str">
        <f>'[1]DANH MỤC'!B22</f>
        <v>Bút xóa nước CP - 02</v>
      </c>
      <c r="C23" s="10" t="s">
        <v>27</v>
      </c>
      <c r="D23" s="6">
        <v>2</v>
      </c>
      <c r="E23" s="6"/>
      <c r="F23" s="6" t="e">
        <f>#REF!</f>
        <v>#REF!</v>
      </c>
      <c r="G23" s="7" t="e">
        <f>VLOOKUP(#REF!,[1]nhập!$A$6:$U$158,28,0)</f>
        <v>#REF!</v>
      </c>
      <c r="H23" s="6">
        <f>[1]CTY!T24+[1]HCNS!N24+[1]KD!N24+[1]KT!N24+[1]XDV!N24+[1]XNK!N24</f>
        <v>0</v>
      </c>
      <c r="I23" s="6" t="e">
        <f t="shared" si="0"/>
        <v>#REF!</v>
      </c>
      <c r="J23" s="8" t="e">
        <f t="shared" si="1"/>
        <v>#REF!</v>
      </c>
      <c r="K23" s="8" t="e">
        <f>VLOOKUP(#REF!,[1]nhập!D25:AD174,36,0)</f>
        <v>#REF!</v>
      </c>
      <c r="L23" s="9">
        <f>[1]CTY!U24+[1]HCNS!O24+[1]KD!O24+[1]KT!O24+[1]XDV!O24+[1]XNK!O24</f>
        <v>0</v>
      </c>
      <c r="M23" s="8" t="e">
        <f t="shared" si="2"/>
        <v>#REF!</v>
      </c>
      <c r="N23" s="8" t="e">
        <f t="shared" si="3"/>
        <v>#REF!</v>
      </c>
      <c r="O23" s="8" t="e">
        <f>VLOOKUP(#REF!,[1]nhập!$D$6:$AK$156,44,0)</f>
        <v>#REF!</v>
      </c>
      <c r="P23" s="9">
        <f>[1]CTY!V24+[1]HCNS!P24+[1]KD!P24+[1]KT!P24+[1]XDV!P24+[1]XNK!P24</f>
        <v>0</v>
      </c>
      <c r="Q23" s="8" t="e">
        <f t="shared" si="4"/>
        <v>#REF!</v>
      </c>
      <c r="R23" s="8" t="e">
        <f t="shared" si="5"/>
        <v>#REF!</v>
      </c>
      <c r="S23" s="8" t="e">
        <f>VLOOKUP(#REF!,[1]nhập!$D$6:$AK$156,44,0)</f>
        <v>#REF!</v>
      </c>
      <c r="T23" s="9">
        <f>[1]CTY!AF24+[1]HCNS!T24+[1]KD!T24+[1]KT!T24+[1]XDV!T24+[1]XNK!T24</f>
        <v>0</v>
      </c>
      <c r="U23" s="8" t="e">
        <f t="shared" si="6"/>
        <v>#REF!</v>
      </c>
    </row>
    <row r="24" spans="1:21" s="8" customFormat="1" ht="23.25" hidden="1" customHeight="1" x14ac:dyDescent="0.2">
      <c r="A24" s="10">
        <f>'[1]DANH MỤC'!A23</f>
        <v>21</v>
      </c>
      <c r="B24" s="11" t="str">
        <f>'[1]DANH MỤC'!B23</f>
        <v xml:space="preserve">Kéo văn phòng </v>
      </c>
      <c r="C24" s="10" t="str">
        <f>'[1]DANH MỤC'!C23</f>
        <v xml:space="preserve">Cây </v>
      </c>
      <c r="D24" s="6"/>
      <c r="E24" s="6"/>
      <c r="F24" s="6" t="e">
        <f>#REF!</f>
        <v>#REF!</v>
      </c>
      <c r="G24" s="7" t="e">
        <f>VLOOKUP(#REF!,[1]nhập!$A$6:$U$158,28,0)</f>
        <v>#REF!</v>
      </c>
      <c r="H24" s="6">
        <f>[1]CTY!T25+[1]HCNS!N25+[1]KD!N25+[1]KT!N25+[1]XDV!N25+[1]XNK!N25</f>
        <v>0</v>
      </c>
      <c r="I24" s="6" t="e">
        <f t="shared" si="0"/>
        <v>#REF!</v>
      </c>
      <c r="J24" s="8" t="e">
        <f t="shared" si="1"/>
        <v>#REF!</v>
      </c>
      <c r="K24" s="8" t="e">
        <f>VLOOKUP(#REF!,[1]nhập!D26:AD175,36,0)</f>
        <v>#REF!</v>
      </c>
      <c r="L24" s="9">
        <f>[1]CTY!U25+[1]HCNS!O25+[1]KD!O25+[1]KT!O25+[1]XDV!O25+[1]XNK!O25</f>
        <v>0</v>
      </c>
      <c r="M24" s="8" t="e">
        <f t="shared" si="2"/>
        <v>#REF!</v>
      </c>
      <c r="N24" s="8" t="e">
        <f t="shared" si="3"/>
        <v>#REF!</v>
      </c>
      <c r="O24" s="8" t="e">
        <f>VLOOKUP(#REF!,[1]nhập!$D$6:$AK$156,44,0)</f>
        <v>#REF!</v>
      </c>
      <c r="P24" s="9">
        <f>[1]CTY!V25+[1]HCNS!P25+[1]KD!P25+[1]KT!P25+[1]XDV!P25+[1]XNK!P25</f>
        <v>0</v>
      </c>
      <c r="Q24" s="8" t="e">
        <f t="shared" si="4"/>
        <v>#REF!</v>
      </c>
      <c r="R24" s="8" t="e">
        <f t="shared" si="5"/>
        <v>#REF!</v>
      </c>
      <c r="S24" s="8" t="e">
        <f>VLOOKUP(#REF!,[1]nhập!$D$6:$AK$156,44,0)</f>
        <v>#REF!</v>
      </c>
      <c r="T24" s="9">
        <f>[1]CTY!AF25+[1]HCNS!T25+[1]KD!T25+[1]KT!T25+[1]XDV!T25+[1]XNK!T25</f>
        <v>0</v>
      </c>
      <c r="U24" s="8" t="e">
        <f t="shared" si="6"/>
        <v>#REF!</v>
      </c>
    </row>
    <row r="25" spans="1:21" s="8" customFormat="1" ht="23.25" hidden="1" customHeight="1" x14ac:dyDescent="0.2">
      <c r="A25" s="10">
        <f>'[1]DANH MỤC'!A24</f>
        <v>22</v>
      </c>
      <c r="B25" s="11" t="str">
        <f>'[1]DANH MỤC'!B24</f>
        <v xml:space="preserve">Bấm Plus nhỏ </v>
      </c>
      <c r="C25" s="10" t="str">
        <f>'[1]DANH MỤC'!C24</f>
        <v xml:space="preserve">Cái </v>
      </c>
      <c r="D25" s="6"/>
      <c r="E25" s="6"/>
      <c r="F25" s="6" t="e">
        <f>#REF!</f>
        <v>#REF!</v>
      </c>
      <c r="G25" s="7" t="e">
        <f>VLOOKUP(#REF!,[1]nhập!$A$6:$U$158,28,0)</f>
        <v>#REF!</v>
      </c>
      <c r="H25" s="6">
        <f>[1]CTY!T26+[1]HCNS!N26+[1]KD!N26+[1]KT!N26+[1]XDV!N26+[1]XNK!N26</f>
        <v>0</v>
      </c>
      <c r="I25" s="6" t="e">
        <f t="shared" si="0"/>
        <v>#REF!</v>
      </c>
      <c r="J25" s="8" t="e">
        <f t="shared" si="1"/>
        <v>#REF!</v>
      </c>
      <c r="K25" s="8" t="e">
        <f>VLOOKUP(#REF!,[1]nhập!D27:AD176,36,0)</f>
        <v>#REF!</v>
      </c>
      <c r="L25" s="9">
        <f>[1]CTY!U26+[1]HCNS!O26+[1]KD!O26+[1]KT!O26+[1]XDV!O26+[1]XNK!O26</f>
        <v>0</v>
      </c>
      <c r="M25" s="8" t="e">
        <f t="shared" si="2"/>
        <v>#REF!</v>
      </c>
      <c r="N25" s="8" t="e">
        <f t="shared" si="3"/>
        <v>#REF!</v>
      </c>
      <c r="O25" s="8" t="e">
        <f>VLOOKUP(#REF!,[1]nhập!$D$6:$AK$156,44,0)</f>
        <v>#REF!</v>
      </c>
      <c r="P25" s="9">
        <f>[1]CTY!V26+[1]HCNS!P26+[1]KD!P26+[1]KT!P26+[1]XDV!P26+[1]XNK!P26</f>
        <v>0</v>
      </c>
      <c r="Q25" s="8" t="e">
        <f t="shared" si="4"/>
        <v>#REF!</v>
      </c>
      <c r="R25" s="8" t="e">
        <f t="shared" si="5"/>
        <v>#REF!</v>
      </c>
      <c r="S25" s="8" t="e">
        <f>VLOOKUP(#REF!,[1]nhập!$D$6:$AK$156,44,0)</f>
        <v>#REF!</v>
      </c>
      <c r="T25" s="9">
        <f>[1]CTY!AF26+[1]HCNS!T26+[1]KD!T26+[1]KT!T26+[1]XDV!T26+[1]XNK!T26</f>
        <v>0</v>
      </c>
      <c r="U25" s="8" t="e">
        <f t="shared" si="6"/>
        <v>#REF!</v>
      </c>
    </row>
    <row r="26" spans="1:21" s="8" customFormat="1" ht="23.25" hidden="1" customHeight="1" x14ac:dyDescent="0.2">
      <c r="A26" s="10">
        <f>'[1]DANH MỤC'!A25</f>
        <v>23</v>
      </c>
      <c r="B26" s="11" t="str">
        <f>'[1]DANH MỤC'!B25</f>
        <v>Thước mica 30cm</v>
      </c>
      <c r="C26" s="10" t="str">
        <f>'[1]DANH MỤC'!C25</f>
        <v xml:space="preserve">Cây </v>
      </c>
      <c r="D26" s="6"/>
      <c r="E26" s="6"/>
      <c r="F26" s="6" t="e">
        <f>#REF!</f>
        <v>#REF!</v>
      </c>
      <c r="G26" s="7" t="e">
        <f>VLOOKUP(#REF!,[1]nhập!$A$6:$U$158,28,0)</f>
        <v>#REF!</v>
      </c>
      <c r="H26" s="6">
        <f>[1]CTY!T27+[1]HCNS!N27+[1]KD!N27+[1]KT!N27+[1]XDV!N27+[1]XNK!N27</f>
        <v>0</v>
      </c>
      <c r="I26" s="6" t="e">
        <f t="shared" si="0"/>
        <v>#REF!</v>
      </c>
      <c r="J26" s="8" t="e">
        <f t="shared" si="1"/>
        <v>#REF!</v>
      </c>
      <c r="K26" s="8" t="e">
        <f>VLOOKUP(#REF!,[1]nhập!D28:AD177,36,0)</f>
        <v>#REF!</v>
      </c>
      <c r="L26" s="9">
        <f>[1]CTY!U27+[1]HCNS!O27+[1]KD!O27+[1]KT!O27+[1]XDV!O27+[1]XNK!O27</f>
        <v>0</v>
      </c>
      <c r="M26" s="8" t="e">
        <f t="shared" si="2"/>
        <v>#REF!</v>
      </c>
      <c r="N26" s="8" t="e">
        <f t="shared" si="3"/>
        <v>#REF!</v>
      </c>
      <c r="O26" s="8" t="e">
        <f>VLOOKUP(#REF!,[1]nhập!$D$6:$AK$156,44,0)</f>
        <v>#REF!</v>
      </c>
      <c r="P26" s="9">
        <f>[1]CTY!V27+[1]HCNS!P27+[1]KD!P27+[1]KT!P27+[1]XDV!P27+[1]XNK!P27</f>
        <v>0</v>
      </c>
      <c r="Q26" s="8" t="e">
        <f t="shared" si="4"/>
        <v>#REF!</v>
      </c>
      <c r="R26" s="8" t="e">
        <f t="shared" si="5"/>
        <v>#REF!</v>
      </c>
      <c r="S26" s="8" t="e">
        <f>VLOOKUP(#REF!,[1]nhập!$D$6:$AK$156,44,0)</f>
        <v>#REF!</v>
      </c>
      <c r="T26" s="9">
        <f>[1]CTY!AF27+[1]HCNS!T27+[1]KD!T27+[1]KT!T27+[1]XDV!T27+[1]XNK!T27</f>
        <v>0</v>
      </c>
      <c r="U26" s="8" t="e">
        <f t="shared" si="6"/>
        <v>#REF!</v>
      </c>
    </row>
    <row r="27" spans="1:21" s="8" customFormat="1" ht="23.25" hidden="1" customHeight="1" x14ac:dyDescent="0.2">
      <c r="A27" s="10">
        <f>'[1]DANH MỤC'!A26</f>
        <v>24</v>
      </c>
      <c r="B27" s="11" t="str">
        <f>'[1]DANH MỤC'!B26</f>
        <v>Bút dạ quang HL-03</v>
      </c>
      <c r="C27" s="10" t="str">
        <f>'[1]DANH MỤC'!C26</f>
        <v xml:space="preserve">Cây </v>
      </c>
      <c r="D27" s="6"/>
      <c r="E27" s="6"/>
      <c r="F27" s="6" t="e">
        <f>#REF!</f>
        <v>#REF!</v>
      </c>
      <c r="G27" s="7" t="e">
        <f>VLOOKUP(#REF!,[1]nhập!$A$6:$U$158,28,0)</f>
        <v>#REF!</v>
      </c>
      <c r="H27" s="6">
        <f>[1]CTY!T28+[1]HCNS!N28+[1]KD!N28+[1]KT!N28+[1]XDV!N28+[1]XNK!N28</f>
        <v>0</v>
      </c>
      <c r="I27" s="6" t="e">
        <f t="shared" si="0"/>
        <v>#REF!</v>
      </c>
      <c r="J27" s="8" t="e">
        <f t="shared" si="1"/>
        <v>#REF!</v>
      </c>
      <c r="K27" s="8" t="e">
        <f>VLOOKUP(#REF!,[1]nhập!D29:AD178,36,0)</f>
        <v>#REF!</v>
      </c>
      <c r="L27" s="9">
        <f>[1]CTY!U28+[1]HCNS!O28+[1]KD!O28+[1]KT!O28+[1]XDV!O28+[1]XNK!O28</f>
        <v>0</v>
      </c>
      <c r="M27" s="8" t="e">
        <f t="shared" si="2"/>
        <v>#REF!</v>
      </c>
      <c r="N27" s="8" t="e">
        <f t="shared" si="3"/>
        <v>#REF!</v>
      </c>
      <c r="O27" s="8" t="e">
        <f>VLOOKUP(#REF!,[1]nhập!$D$6:$AK$156,44,0)</f>
        <v>#REF!</v>
      </c>
      <c r="P27" s="9">
        <f>[1]CTY!V28+[1]HCNS!P28+[1]KD!P28+[1]KT!P28+[1]XDV!P28+[1]XNK!P28</f>
        <v>0</v>
      </c>
      <c r="Q27" s="8" t="e">
        <f t="shared" si="4"/>
        <v>#REF!</v>
      </c>
      <c r="R27" s="8" t="e">
        <f t="shared" si="5"/>
        <v>#REF!</v>
      </c>
      <c r="S27" s="8" t="e">
        <f>VLOOKUP(#REF!,[1]nhập!$D$6:$AK$156,44,0)</f>
        <v>#REF!</v>
      </c>
      <c r="T27" s="9">
        <f>[1]CTY!AF28+[1]HCNS!T28+[1]KD!T28+[1]KT!T28+[1]XDV!T28+[1]XNK!T28</f>
        <v>0</v>
      </c>
      <c r="U27" s="8" t="e">
        <f t="shared" si="6"/>
        <v>#REF!</v>
      </c>
    </row>
    <row r="28" spans="1:21" s="8" customFormat="1" ht="23.25" hidden="1" customHeight="1" x14ac:dyDescent="0.2">
      <c r="A28" s="10">
        <f>'[1]DANH MỤC'!A27</f>
        <v>25</v>
      </c>
      <c r="B28" s="11" t="str">
        <f>'[1]DANH MỤC'!B27</f>
        <v>Viết chì 2B vàng</v>
      </c>
      <c r="C28" s="10" t="str">
        <f>'[1]DANH MỤC'!C27</f>
        <v xml:space="preserve">Cây </v>
      </c>
      <c r="D28" s="6"/>
      <c r="E28" s="6"/>
      <c r="F28" s="6" t="e">
        <f>#REF!</f>
        <v>#REF!</v>
      </c>
      <c r="G28" s="7" t="e">
        <f>VLOOKUP(#REF!,[1]nhập!$A$6:$U$158,28,0)</f>
        <v>#REF!</v>
      </c>
      <c r="H28" s="6">
        <f>[1]CTY!T29+[1]HCNS!N29+[1]KD!N29+[1]KT!N29+[1]XDV!N29+[1]XNK!N29</f>
        <v>0</v>
      </c>
      <c r="I28" s="6" t="e">
        <f t="shared" si="0"/>
        <v>#REF!</v>
      </c>
      <c r="J28" s="8" t="e">
        <f t="shared" si="1"/>
        <v>#REF!</v>
      </c>
      <c r="K28" s="8" t="e">
        <f>VLOOKUP(#REF!,[1]nhập!D30:AD179,36,0)</f>
        <v>#REF!</v>
      </c>
      <c r="L28" s="9">
        <f>[1]CTY!U29+[1]HCNS!O29+[1]KD!O29+[1]KT!O29+[1]XDV!O29+[1]XNK!O29</f>
        <v>0</v>
      </c>
      <c r="M28" s="8" t="e">
        <f t="shared" si="2"/>
        <v>#REF!</v>
      </c>
      <c r="N28" s="8" t="e">
        <f t="shared" si="3"/>
        <v>#REF!</v>
      </c>
      <c r="O28" s="8" t="e">
        <f>VLOOKUP(#REF!,[1]nhập!$D$6:$AK$156,44,0)</f>
        <v>#REF!</v>
      </c>
      <c r="P28" s="9">
        <f>[1]CTY!V29+[1]HCNS!P29+[1]KD!P29+[1]KT!P29+[1]XDV!P29+[1]XNK!P29</f>
        <v>0</v>
      </c>
      <c r="Q28" s="8" t="e">
        <f t="shared" si="4"/>
        <v>#REF!</v>
      </c>
      <c r="R28" s="8" t="e">
        <f t="shared" si="5"/>
        <v>#REF!</v>
      </c>
      <c r="S28" s="8" t="e">
        <f>VLOOKUP(#REF!,[1]nhập!$D$6:$AK$156,44,0)</f>
        <v>#REF!</v>
      </c>
      <c r="T28" s="9">
        <f>[1]CTY!AF29+[1]HCNS!T29+[1]KD!T29+[1]KT!T29+[1]XDV!T29+[1]XNK!T29</f>
        <v>0</v>
      </c>
      <c r="U28" s="8" t="e">
        <f t="shared" si="6"/>
        <v>#REF!</v>
      </c>
    </row>
    <row r="29" spans="1:21" s="8" customFormat="1" ht="23.25" hidden="1" customHeight="1" x14ac:dyDescent="0.2">
      <c r="A29" s="10">
        <f>'[1]DANH MỤC'!A28</f>
        <v>26</v>
      </c>
      <c r="B29" s="11" t="str">
        <f>'[1]DANH MỤC'!B28</f>
        <v xml:space="preserve">Viết chì bấm </v>
      </c>
      <c r="C29" s="10" t="str">
        <f>'[1]DANH MỤC'!C28</f>
        <v xml:space="preserve">Cây </v>
      </c>
      <c r="D29" s="6"/>
      <c r="E29" s="6"/>
      <c r="F29" s="6" t="e">
        <f>#REF!</f>
        <v>#REF!</v>
      </c>
      <c r="G29" s="7" t="e">
        <f>VLOOKUP(#REF!,[1]nhập!$A$6:$U$158,28,0)</f>
        <v>#REF!</v>
      </c>
      <c r="H29" s="6">
        <f>[1]CTY!T30+[1]HCNS!N30+[1]KD!N30+[1]KT!N30+[1]XDV!N30+[1]XNK!N30</f>
        <v>0</v>
      </c>
      <c r="I29" s="6" t="e">
        <f t="shared" si="0"/>
        <v>#REF!</v>
      </c>
      <c r="J29" s="8" t="e">
        <f t="shared" si="1"/>
        <v>#REF!</v>
      </c>
      <c r="K29" s="8" t="e">
        <f>VLOOKUP(#REF!,[1]nhập!D31:AD180,36,0)</f>
        <v>#REF!</v>
      </c>
      <c r="L29" s="9">
        <f>[1]CTY!U30+[1]HCNS!O30+[1]KD!O30+[1]KT!O30+[1]XDV!O30+[1]XNK!O30</f>
        <v>0</v>
      </c>
      <c r="M29" s="8" t="e">
        <f t="shared" si="2"/>
        <v>#REF!</v>
      </c>
      <c r="N29" s="8" t="e">
        <f t="shared" si="3"/>
        <v>#REF!</v>
      </c>
      <c r="O29" s="8" t="e">
        <f>VLOOKUP(#REF!,[1]nhập!$D$6:$AK$156,44,0)</f>
        <v>#REF!</v>
      </c>
      <c r="P29" s="9">
        <f>[1]CTY!V30+[1]HCNS!P30+[1]KD!P30+[1]KT!P30+[1]XDV!P30+[1]XNK!P30</f>
        <v>0</v>
      </c>
      <c r="Q29" s="8" t="e">
        <f t="shared" si="4"/>
        <v>#REF!</v>
      </c>
      <c r="R29" s="8" t="e">
        <f t="shared" si="5"/>
        <v>#REF!</v>
      </c>
      <c r="S29" s="8" t="e">
        <f>VLOOKUP(#REF!,[1]nhập!$D$6:$AK$156,44,0)</f>
        <v>#REF!</v>
      </c>
      <c r="T29" s="9">
        <f>[1]CTY!AF30+[1]HCNS!T30+[1]KD!T30+[1]KT!T30+[1]XDV!T30+[1]XNK!T30</f>
        <v>0</v>
      </c>
      <c r="U29" s="8" t="e">
        <f t="shared" si="6"/>
        <v>#REF!</v>
      </c>
    </row>
    <row r="30" spans="1:21" s="8" customFormat="1" ht="23.25" hidden="1" customHeight="1" x14ac:dyDescent="0.2">
      <c r="A30" s="10">
        <f>'[1]DANH MỤC'!A29</f>
        <v>27</v>
      </c>
      <c r="B30" s="11" t="str">
        <f>'[1]DANH MỤC'!B29</f>
        <v xml:space="preserve">Gỡ kim bấm </v>
      </c>
      <c r="C30" s="10" t="str">
        <f>'[1]DANH MỤC'!C29</f>
        <v>Cái</v>
      </c>
      <c r="D30" s="6"/>
      <c r="E30" s="6"/>
      <c r="F30" s="6" t="e">
        <f>#REF!</f>
        <v>#REF!</v>
      </c>
      <c r="G30" s="7" t="e">
        <f>VLOOKUP(#REF!,[1]nhập!$A$6:$U$158,28,0)</f>
        <v>#REF!</v>
      </c>
      <c r="H30" s="6">
        <f>[1]CTY!T31+[1]HCNS!N31+[1]KD!N31+[1]KT!N31+[1]XDV!N31+[1]XNK!N31</f>
        <v>0</v>
      </c>
      <c r="I30" s="6" t="e">
        <f t="shared" si="0"/>
        <v>#REF!</v>
      </c>
      <c r="J30" s="8" t="e">
        <f t="shared" si="1"/>
        <v>#REF!</v>
      </c>
      <c r="K30" s="8" t="e">
        <f>VLOOKUP(#REF!,[1]nhập!D32:AD181,36,0)</f>
        <v>#REF!</v>
      </c>
      <c r="L30" s="9">
        <f>[1]CTY!U31+[1]HCNS!O31+[1]KD!O31+[1]KT!O31+[1]XDV!O31+[1]XNK!O31</f>
        <v>0</v>
      </c>
      <c r="M30" s="8" t="e">
        <f t="shared" si="2"/>
        <v>#REF!</v>
      </c>
      <c r="N30" s="8" t="e">
        <f t="shared" si="3"/>
        <v>#REF!</v>
      </c>
      <c r="O30" s="8" t="e">
        <f>VLOOKUP(#REF!,[1]nhập!$D$6:$AK$156,44,0)</f>
        <v>#REF!</v>
      </c>
      <c r="P30" s="9">
        <f>[1]CTY!V31+[1]HCNS!P31+[1]KD!P31+[1]KT!P31+[1]XDV!P31+[1]XNK!P31</f>
        <v>0</v>
      </c>
      <c r="Q30" s="8" t="e">
        <f t="shared" si="4"/>
        <v>#REF!</v>
      </c>
      <c r="R30" s="8" t="e">
        <f t="shared" si="5"/>
        <v>#REF!</v>
      </c>
      <c r="S30" s="8" t="e">
        <f>VLOOKUP(#REF!,[1]nhập!$D$6:$AK$156,44,0)</f>
        <v>#REF!</v>
      </c>
      <c r="T30" s="9">
        <f>[1]CTY!AF31+[1]HCNS!T31+[1]KD!T31+[1]KT!T31+[1]XDV!T31+[1]XNK!T31</f>
        <v>0</v>
      </c>
      <c r="U30" s="8" t="e">
        <f t="shared" si="6"/>
        <v>#REF!</v>
      </c>
    </row>
    <row r="31" spans="1:21" s="8" customFormat="1" ht="23.25" customHeight="1" x14ac:dyDescent="0.2">
      <c r="A31" s="10">
        <f>'[1]DANH MỤC'!A30</f>
        <v>28</v>
      </c>
      <c r="B31" s="11" t="str">
        <f>'[1]DANH MỤC'!B30</f>
        <v>Note ghi chú (vàng) Post - it 3x 4</v>
      </c>
      <c r="C31" s="10" t="str">
        <f>'[1]DANH MỤC'!C30</f>
        <v>Cái</v>
      </c>
      <c r="D31" s="6">
        <v>5</v>
      </c>
      <c r="E31" s="6" t="s">
        <v>30</v>
      </c>
      <c r="F31" s="6" t="e">
        <f>#REF!</f>
        <v>#REF!</v>
      </c>
      <c r="G31" s="7" t="e">
        <f>VLOOKUP(#REF!,[1]nhập!$A$6:$U$158,28,0)</f>
        <v>#REF!</v>
      </c>
      <c r="H31" s="6">
        <f>[1]CTY!T32+[1]HCNS!N32+[1]KD!N32+[1]KT!N32+[1]XDV!N32+[1]XNK!N32</f>
        <v>0</v>
      </c>
      <c r="I31" s="6" t="e">
        <f t="shared" si="0"/>
        <v>#REF!</v>
      </c>
      <c r="J31" s="8" t="e">
        <f t="shared" si="1"/>
        <v>#REF!</v>
      </c>
      <c r="K31" s="8" t="e">
        <f>VLOOKUP(#REF!,[1]nhập!D33:AD182,36,0)</f>
        <v>#REF!</v>
      </c>
      <c r="L31" s="9">
        <f>[1]CTY!U32+[1]HCNS!O32+[1]KD!O32+[1]KT!O32+[1]XDV!O32+[1]XNK!O32</f>
        <v>0</v>
      </c>
      <c r="M31" s="8" t="e">
        <f t="shared" si="2"/>
        <v>#REF!</v>
      </c>
      <c r="N31" s="8" t="e">
        <f t="shared" si="3"/>
        <v>#REF!</v>
      </c>
      <c r="O31" s="8" t="e">
        <f>VLOOKUP(#REF!,[1]nhập!$D$6:$AK$156,44,0)</f>
        <v>#REF!</v>
      </c>
      <c r="P31" s="9">
        <f>[1]CTY!V32+[1]HCNS!P32+[1]KD!P32+[1]KT!P32+[1]XDV!P32+[1]XNK!P32</f>
        <v>0</v>
      </c>
      <c r="Q31" s="8" t="e">
        <f t="shared" si="4"/>
        <v>#REF!</v>
      </c>
      <c r="R31" s="8" t="e">
        <f t="shared" si="5"/>
        <v>#REF!</v>
      </c>
      <c r="S31" s="8" t="e">
        <f>VLOOKUP(#REF!,[1]nhập!$D$6:$AK$156,44,0)</f>
        <v>#REF!</v>
      </c>
      <c r="T31" s="9">
        <f>[1]CTY!AF32+[1]HCNS!T32+[1]KD!T32+[1]KT!T32+[1]XDV!T32+[1]XNK!T32</f>
        <v>0</v>
      </c>
      <c r="U31" s="8" t="e">
        <f t="shared" si="6"/>
        <v>#REF!</v>
      </c>
    </row>
    <row r="32" spans="1:21" s="8" customFormat="1" ht="23.25" hidden="1" customHeight="1" x14ac:dyDescent="0.2">
      <c r="A32" s="10">
        <f>'[1]DANH MỤC'!A31</f>
        <v>29</v>
      </c>
      <c r="B32" s="11" t="str">
        <f>'[1]DANH MỤC'!B31</f>
        <v>Note nhiều màu</v>
      </c>
      <c r="C32" s="10" t="str">
        <f>'[1]DANH MỤC'!C31</f>
        <v>Cái</v>
      </c>
      <c r="D32" s="6"/>
      <c r="E32" s="6"/>
      <c r="F32" s="6" t="e">
        <f>#REF!</f>
        <v>#REF!</v>
      </c>
      <c r="G32" s="7" t="e">
        <f>VLOOKUP(#REF!,[1]nhập!$A$6:$U$158,28,0)</f>
        <v>#REF!</v>
      </c>
      <c r="H32" s="6">
        <f>[1]CTY!T33+[1]HCNS!N33+[1]KD!N33+[1]KT!N33+[1]XDV!N33+[1]XNK!N33</f>
        <v>0</v>
      </c>
      <c r="I32" s="6" t="e">
        <f t="shared" si="0"/>
        <v>#REF!</v>
      </c>
      <c r="J32" s="8" t="e">
        <f t="shared" si="1"/>
        <v>#REF!</v>
      </c>
      <c r="K32" s="8" t="e">
        <f>VLOOKUP(#REF!,[1]nhập!D34:AD183,36,0)</f>
        <v>#REF!</v>
      </c>
      <c r="L32" s="9">
        <f>[1]CTY!U33+[1]HCNS!O33+[1]KD!O33+[1]KT!O33+[1]XDV!O33+[1]XNK!O33</f>
        <v>0</v>
      </c>
      <c r="M32" s="8" t="e">
        <f t="shared" si="2"/>
        <v>#REF!</v>
      </c>
      <c r="N32" s="8" t="e">
        <f t="shared" si="3"/>
        <v>#REF!</v>
      </c>
      <c r="O32" s="8" t="e">
        <f>VLOOKUP(#REF!,[1]nhập!$D$6:$AK$156,44,0)</f>
        <v>#REF!</v>
      </c>
      <c r="P32" s="9">
        <f>[1]CTY!V33+[1]HCNS!P33+[1]KD!P33+[1]KT!P33+[1]XDV!P33+[1]XNK!P33</f>
        <v>0</v>
      </c>
      <c r="Q32" s="8" t="e">
        <f t="shared" si="4"/>
        <v>#REF!</v>
      </c>
      <c r="R32" s="8" t="e">
        <f t="shared" si="5"/>
        <v>#REF!</v>
      </c>
      <c r="S32" s="8" t="e">
        <f>VLOOKUP(#REF!,[1]nhập!$D$6:$AK$156,44,0)</f>
        <v>#REF!</v>
      </c>
      <c r="T32" s="9">
        <f>[1]CTY!AF33+[1]HCNS!T33+[1]KD!T33+[1]KT!T33+[1]XDV!T33+[1]XNK!T33</f>
        <v>0</v>
      </c>
      <c r="U32" s="8" t="e">
        <f t="shared" si="6"/>
        <v>#REF!</v>
      </c>
    </row>
    <row r="33" spans="1:21" s="8" customFormat="1" ht="23.25" hidden="1" customHeight="1" x14ac:dyDescent="0.2">
      <c r="A33" s="10">
        <f>'[1]DANH MỤC'!A32</f>
        <v>30</v>
      </c>
      <c r="B33" s="11" t="str">
        <f>'[1]DANH MỤC'!B32</f>
        <v>Pin 3A Maxell</v>
      </c>
      <c r="C33" s="10" t="str">
        <f>'[1]DANH MỤC'!C32</f>
        <v>Cặp</v>
      </c>
      <c r="D33" s="6"/>
      <c r="E33" s="6"/>
      <c r="F33" s="6" t="e">
        <f>#REF!</f>
        <v>#REF!</v>
      </c>
      <c r="G33" s="7" t="e">
        <f>VLOOKUP(#REF!,[1]nhập!$A$6:$U$158,28,0)</f>
        <v>#REF!</v>
      </c>
      <c r="H33" s="6">
        <f>[1]CTY!T34+[1]HCNS!N34+[1]KD!N34+[1]KT!N34+[1]XDV!N34+[1]XNK!N34</f>
        <v>0</v>
      </c>
      <c r="I33" s="6" t="e">
        <f t="shared" si="0"/>
        <v>#REF!</v>
      </c>
      <c r="J33" s="8" t="e">
        <f t="shared" si="1"/>
        <v>#REF!</v>
      </c>
      <c r="K33" s="8" t="e">
        <f>VLOOKUP(#REF!,[1]nhập!D35:AD184,36,0)</f>
        <v>#REF!</v>
      </c>
      <c r="L33" s="9">
        <f>[1]CTY!U34+[1]HCNS!O34+[1]KD!O34+[1]KT!O34+[1]XDV!O34+[1]XNK!O34</f>
        <v>0</v>
      </c>
      <c r="M33" s="8" t="e">
        <f t="shared" si="2"/>
        <v>#REF!</v>
      </c>
      <c r="N33" s="8" t="e">
        <f t="shared" si="3"/>
        <v>#REF!</v>
      </c>
      <c r="O33" s="8" t="e">
        <f>VLOOKUP(#REF!,[1]nhập!$D$6:$AK$156,44,0)</f>
        <v>#REF!</v>
      </c>
      <c r="P33" s="9">
        <f>[1]CTY!V34+[1]HCNS!P34+[1]KD!P34+[1]KT!P34+[1]XDV!P34+[1]XNK!P34</f>
        <v>0</v>
      </c>
      <c r="Q33" s="8" t="e">
        <f t="shared" si="4"/>
        <v>#REF!</v>
      </c>
      <c r="R33" s="8" t="e">
        <f t="shared" si="5"/>
        <v>#REF!</v>
      </c>
      <c r="S33" s="8" t="e">
        <f>VLOOKUP(#REF!,[1]nhập!$D$6:$AK$156,44,0)</f>
        <v>#REF!</v>
      </c>
      <c r="T33" s="9">
        <f>[1]CTY!AF34+[1]HCNS!T34+[1]KD!T34+[1]KT!T34+[1]XDV!T34+[1]XNK!T34</f>
        <v>0</v>
      </c>
      <c r="U33" s="8" t="e">
        <f t="shared" si="6"/>
        <v>#REF!</v>
      </c>
    </row>
    <row r="34" spans="1:21" s="8" customFormat="1" ht="23.25" hidden="1" customHeight="1" x14ac:dyDescent="0.2">
      <c r="A34" s="10">
        <f>'[1]DANH MỤC'!A33</f>
        <v>31</v>
      </c>
      <c r="B34" s="11" t="str">
        <f>'[1]DANH MỤC'!B33</f>
        <v xml:space="preserve">Pin 2A Maxell </v>
      </c>
      <c r="C34" s="10" t="str">
        <f>'[1]DANH MỤC'!C33</f>
        <v>Cặp</v>
      </c>
      <c r="D34" s="6"/>
      <c r="E34" s="6"/>
      <c r="F34" s="6" t="e">
        <f>#REF!</f>
        <v>#REF!</v>
      </c>
      <c r="G34" s="7" t="e">
        <f>VLOOKUP(#REF!,[1]nhập!$A$6:$U$158,28,0)</f>
        <v>#REF!</v>
      </c>
      <c r="H34" s="6">
        <f>[1]CTY!T35+[1]HCNS!N35+[1]KD!N35+[1]KT!N35+[1]XDV!N35+[1]XNK!N35</f>
        <v>0</v>
      </c>
      <c r="I34" s="6" t="e">
        <f t="shared" si="0"/>
        <v>#REF!</v>
      </c>
      <c r="J34" s="8" t="e">
        <f t="shared" si="1"/>
        <v>#REF!</v>
      </c>
      <c r="K34" s="8" t="e">
        <f>VLOOKUP(#REF!,[1]nhập!D36:AD185,36,0)</f>
        <v>#REF!</v>
      </c>
      <c r="L34" s="9">
        <f>[1]CTY!U35+[1]HCNS!O35+[1]KD!O35+[1]KT!O35+[1]XDV!O35+[1]XNK!O35</f>
        <v>0</v>
      </c>
      <c r="M34" s="8" t="e">
        <f t="shared" si="2"/>
        <v>#REF!</v>
      </c>
      <c r="N34" s="8" t="e">
        <f t="shared" si="3"/>
        <v>#REF!</v>
      </c>
      <c r="O34" s="8" t="e">
        <f>VLOOKUP(#REF!,[1]nhập!$D$6:$AK$156,44,0)</f>
        <v>#REF!</v>
      </c>
      <c r="P34" s="9">
        <f>[1]CTY!V35+[1]HCNS!P35+[1]KD!P35+[1]KT!P35+[1]XDV!P35+[1]XNK!P35</f>
        <v>0</v>
      </c>
      <c r="Q34" s="8" t="e">
        <f t="shared" si="4"/>
        <v>#REF!</v>
      </c>
      <c r="R34" s="8" t="e">
        <f t="shared" si="5"/>
        <v>#REF!</v>
      </c>
      <c r="S34" s="8" t="e">
        <f>VLOOKUP(#REF!,[1]nhập!$D$6:$AK$156,44,0)</f>
        <v>#REF!</v>
      </c>
      <c r="T34" s="9">
        <f>[1]CTY!AF35+[1]HCNS!T35+[1]KD!T35+[1]KT!T35+[1]XDV!T35+[1]XNK!T35</f>
        <v>0</v>
      </c>
      <c r="U34" s="8" t="e">
        <f t="shared" si="6"/>
        <v>#REF!</v>
      </c>
    </row>
    <row r="35" spans="1:21" s="8" customFormat="1" ht="23.25" hidden="1" customHeight="1" x14ac:dyDescent="0.2">
      <c r="A35" s="10">
        <f>'[1]DANH MỤC'!A34</f>
        <v>32</v>
      </c>
      <c r="B35" s="11" t="str">
        <f>'[1]DANH MỤC'!B34</f>
        <v xml:space="preserve">Keo gián giấy </v>
      </c>
      <c r="C35" s="10" t="str">
        <f>'[1]DANH MỤC'!C34</f>
        <v>Chai</v>
      </c>
      <c r="D35" s="6"/>
      <c r="E35" s="6"/>
      <c r="F35" s="6" t="e">
        <f>#REF!</f>
        <v>#REF!</v>
      </c>
      <c r="G35" s="7" t="e">
        <f>VLOOKUP(#REF!,[1]nhập!$A$6:$U$158,28,0)</f>
        <v>#REF!</v>
      </c>
      <c r="H35" s="6">
        <f>[1]CTY!T36+[1]HCNS!N36+[1]KD!N36+[1]KT!N36+[1]XDV!N36+[1]XNK!N36</f>
        <v>0</v>
      </c>
      <c r="I35" s="6" t="e">
        <f t="shared" si="0"/>
        <v>#REF!</v>
      </c>
      <c r="J35" s="8" t="e">
        <f t="shared" si="1"/>
        <v>#REF!</v>
      </c>
      <c r="K35" s="8" t="e">
        <f>VLOOKUP(#REF!,[1]nhập!D37:AD186,36,0)</f>
        <v>#REF!</v>
      </c>
      <c r="L35" s="9">
        <f>[1]CTY!U36+[1]HCNS!O36+[1]KD!O36+[1]KT!O36+[1]XDV!O36+[1]XNK!O36</f>
        <v>0</v>
      </c>
      <c r="M35" s="8" t="e">
        <f t="shared" si="2"/>
        <v>#REF!</v>
      </c>
      <c r="N35" s="8" t="e">
        <f t="shared" si="3"/>
        <v>#REF!</v>
      </c>
      <c r="O35" s="8" t="e">
        <f>VLOOKUP(#REF!,[1]nhập!$D$6:$AK$156,44,0)</f>
        <v>#REF!</v>
      </c>
      <c r="P35" s="9">
        <f>[1]CTY!V36+[1]HCNS!P36+[1]KD!P36+[1]KT!P36+[1]XDV!P36+[1]XNK!P36</f>
        <v>0</v>
      </c>
      <c r="Q35" s="8" t="e">
        <f t="shared" si="4"/>
        <v>#REF!</v>
      </c>
      <c r="R35" s="8" t="e">
        <f t="shared" si="5"/>
        <v>#REF!</v>
      </c>
      <c r="S35" s="8" t="e">
        <f>VLOOKUP(#REF!,[1]nhập!$D$6:$AK$156,44,0)</f>
        <v>#REF!</v>
      </c>
      <c r="T35" s="9">
        <f>[1]CTY!AF36+[1]HCNS!T36+[1]KD!T36+[1]KT!T36+[1]XDV!T36+[1]XNK!T36</f>
        <v>0</v>
      </c>
      <c r="U35" s="8" t="e">
        <f t="shared" si="6"/>
        <v>#REF!</v>
      </c>
    </row>
    <row r="36" spans="1:21" s="8" customFormat="1" ht="23.25" hidden="1" customHeight="1" x14ac:dyDescent="0.2">
      <c r="A36" s="10">
        <f>'[1]DANH MỤC'!A35</f>
        <v>33</v>
      </c>
      <c r="B36" s="11" t="str">
        <f>'[1]DANH MỤC'!B35</f>
        <v>Ngòi viết chì 2B</v>
      </c>
      <c r="C36" s="10" t="str">
        <f>'[1]DANH MỤC'!C35</f>
        <v>Hộp</v>
      </c>
      <c r="D36" s="6"/>
      <c r="E36" s="6"/>
      <c r="F36" s="6" t="e">
        <f>#REF!</f>
        <v>#REF!</v>
      </c>
      <c r="G36" s="7" t="e">
        <f>VLOOKUP(#REF!,[1]nhập!$A$6:$U$158,28,0)</f>
        <v>#REF!</v>
      </c>
      <c r="H36" s="6">
        <f>[1]CTY!T37+[1]HCNS!N37+[1]KD!N37+[1]KT!N37+[1]XDV!N37+[1]XNK!N37</f>
        <v>0</v>
      </c>
      <c r="I36" s="6" t="e">
        <f t="shared" si="0"/>
        <v>#REF!</v>
      </c>
      <c r="J36" s="8" t="e">
        <f t="shared" si="1"/>
        <v>#REF!</v>
      </c>
      <c r="K36" s="8" t="e">
        <f>VLOOKUP(#REF!,[1]nhập!D38:AD187,36,0)</f>
        <v>#REF!</v>
      </c>
      <c r="L36" s="9">
        <f>[1]CTY!U37+[1]HCNS!O37+[1]KD!O37+[1]KT!O37+[1]XDV!O37+[1]XNK!O37</f>
        <v>0</v>
      </c>
      <c r="M36" s="8" t="e">
        <f t="shared" si="2"/>
        <v>#REF!</v>
      </c>
      <c r="N36" s="8" t="e">
        <f t="shared" si="3"/>
        <v>#REF!</v>
      </c>
      <c r="O36" s="8" t="e">
        <f>VLOOKUP(#REF!,[1]nhập!$D$6:$AK$156,44,0)</f>
        <v>#REF!</v>
      </c>
      <c r="P36" s="9">
        <f>[1]CTY!V37+[1]HCNS!P37+[1]KD!P37+[1]KT!P37+[1]XDV!P37+[1]XNK!P37</f>
        <v>0</v>
      </c>
      <c r="Q36" s="8" t="e">
        <f t="shared" si="4"/>
        <v>#REF!</v>
      </c>
      <c r="R36" s="8" t="e">
        <f t="shared" si="5"/>
        <v>#REF!</v>
      </c>
      <c r="S36" s="8" t="e">
        <f>VLOOKUP(#REF!,[1]nhập!$D$6:$AK$156,44,0)</f>
        <v>#REF!</v>
      </c>
      <c r="T36" s="9">
        <f>[1]CTY!AF37+[1]HCNS!T37+[1]KD!T37+[1]KT!T37+[1]XDV!T37+[1]XNK!T37</f>
        <v>0</v>
      </c>
      <c r="U36" s="8" t="e">
        <f t="shared" si="6"/>
        <v>#REF!</v>
      </c>
    </row>
    <row r="37" spans="1:21" s="8" customFormat="1" ht="23.25" hidden="1" customHeight="1" x14ac:dyDescent="0.2">
      <c r="A37" s="10">
        <f>'[1]DANH MỤC'!A36</f>
        <v>34</v>
      </c>
      <c r="B37" s="11" t="str">
        <f>'[1]DANH MỤC'!B36</f>
        <v xml:space="preserve">Dao rọc giấy </v>
      </c>
      <c r="C37" s="10" t="str">
        <f>'[1]DANH MỤC'!C36</f>
        <v>Cái</v>
      </c>
      <c r="D37" s="6"/>
      <c r="E37" s="6"/>
      <c r="F37" s="6" t="e">
        <f>#REF!</f>
        <v>#REF!</v>
      </c>
      <c r="G37" s="7" t="e">
        <f>VLOOKUP(#REF!,[1]nhập!$A$6:$U$158,28,0)</f>
        <v>#REF!</v>
      </c>
      <c r="H37" s="6">
        <f>[1]CTY!T38+[1]HCNS!N38+[1]KD!N38+[1]KT!N38+[1]XDV!N38+[1]XNK!N38</f>
        <v>0</v>
      </c>
      <c r="I37" s="6" t="e">
        <f t="shared" si="0"/>
        <v>#REF!</v>
      </c>
      <c r="J37" s="8" t="e">
        <f t="shared" si="1"/>
        <v>#REF!</v>
      </c>
      <c r="K37" s="8" t="e">
        <f>VLOOKUP(#REF!,[1]nhập!D39:AD188,36,0)</f>
        <v>#REF!</v>
      </c>
      <c r="L37" s="9">
        <f>[1]CTY!U38+[1]HCNS!O38+[1]KD!O38+[1]KT!O38+[1]XDV!O38+[1]XNK!O38</f>
        <v>0</v>
      </c>
      <c r="M37" s="8" t="e">
        <f t="shared" si="2"/>
        <v>#REF!</v>
      </c>
      <c r="N37" s="8" t="e">
        <f t="shared" si="3"/>
        <v>#REF!</v>
      </c>
      <c r="O37" s="8" t="e">
        <f>VLOOKUP(#REF!,[1]nhập!$D$6:$AK$156,44,0)</f>
        <v>#REF!</v>
      </c>
      <c r="P37" s="9">
        <f>[1]CTY!V38+[1]HCNS!P38+[1]KD!P38+[1]KT!P38+[1]XDV!P38+[1]XNK!P38</f>
        <v>0</v>
      </c>
      <c r="Q37" s="8" t="e">
        <f t="shared" si="4"/>
        <v>#REF!</v>
      </c>
      <c r="R37" s="8" t="e">
        <f t="shared" si="5"/>
        <v>#REF!</v>
      </c>
      <c r="S37" s="8" t="e">
        <f>VLOOKUP(#REF!,[1]nhập!$D$6:$AK$156,44,0)</f>
        <v>#REF!</v>
      </c>
      <c r="T37" s="9">
        <f>[1]CTY!AF38+[1]HCNS!T38+[1]KD!T38+[1]KT!T38+[1]XDV!T38+[1]XNK!T38</f>
        <v>0</v>
      </c>
      <c r="U37" s="8" t="e">
        <f t="shared" si="6"/>
        <v>#REF!</v>
      </c>
    </row>
    <row r="38" spans="1:21" s="8" customFormat="1" ht="23.25" hidden="1" customHeight="1" x14ac:dyDescent="0.2">
      <c r="A38" s="10">
        <f>'[1]DANH MỤC'!A37</f>
        <v>35</v>
      </c>
      <c r="B38" s="11" t="str">
        <f>'[1]DANH MỤC'!B37</f>
        <v>Lưỡi dao rọc giấy</v>
      </c>
      <c r="C38" s="10" t="str">
        <f>'[1]DANH MỤC'!C37</f>
        <v>Hộp</v>
      </c>
      <c r="D38" s="6"/>
      <c r="E38" s="6"/>
      <c r="F38" s="6" t="e">
        <f>#REF!</f>
        <v>#REF!</v>
      </c>
      <c r="G38" s="7" t="e">
        <f>VLOOKUP(#REF!,[1]nhập!$A$6:$U$158,28,0)</f>
        <v>#REF!</v>
      </c>
      <c r="H38" s="6">
        <f>[1]CTY!T39+[1]HCNS!N39+[1]KD!N39+[1]KT!N39+[1]XDV!N39+[1]XNK!N39</f>
        <v>0</v>
      </c>
      <c r="I38" s="6" t="e">
        <f t="shared" si="0"/>
        <v>#REF!</v>
      </c>
      <c r="J38" s="8" t="e">
        <f t="shared" si="1"/>
        <v>#REF!</v>
      </c>
      <c r="K38" s="8" t="e">
        <f>VLOOKUP(#REF!,[1]nhập!D40:AD189,36,0)</f>
        <v>#REF!</v>
      </c>
      <c r="L38" s="9">
        <f>[1]CTY!U39+[1]HCNS!O39+[1]KD!O39+[1]KT!O39+[1]XDV!O39+[1]XNK!O39</f>
        <v>0</v>
      </c>
      <c r="M38" s="8" t="e">
        <f t="shared" si="2"/>
        <v>#REF!</v>
      </c>
      <c r="N38" s="8" t="e">
        <f t="shared" si="3"/>
        <v>#REF!</v>
      </c>
      <c r="O38" s="8" t="e">
        <f>VLOOKUP(#REF!,[1]nhập!$D$6:$AK$156,44,0)</f>
        <v>#REF!</v>
      </c>
      <c r="P38" s="9">
        <f>[1]CTY!V39+[1]HCNS!P39+[1]KD!P39+[1]KT!P39+[1]XDV!P39+[1]XNK!P39</f>
        <v>0</v>
      </c>
      <c r="Q38" s="8" t="e">
        <f t="shared" si="4"/>
        <v>#REF!</v>
      </c>
      <c r="R38" s="8" t="e">
        <f t="shared" si="5"/>
        <v>#REF!</v>
      </c>
      <c r="S38" s="8" t="e">
        <f>VLOOKUP(#REF!,[1]nhập!$D$6:$AK$156,44,0)</f>
        <v>#REF!</v>
      </c>
      <c r="T38" s="9">
        <f>[1]CTY!AF39+[1]HCNS!T39+[1]KD!T39+[1]KT!T39+[1]XDV!T39+[1]XNK!T39</f>
        <v>0</v>
      </c>
      <c r="U38" s="8" t="e">
        <f t="shared" si="6"/>
        <v>#REF!</v>
      </c>
    </row>
    <row r="39" spans="1:21" s="12" customFormat="1" ht="23.25" hidden="1" customHeight="1" x14ac:dyDescent="0.2">
      <c r="A39" s="10">
        <f>'[1]DANH MỤC'!A38</f>
        <v>36</v>
      </c>
      <c r="B39" s="11" t="str">
        <f>'[1]DANH MỤC'!B38</f>
        <v>Gôm</v>
      </c>
      <c r="C39" s="10" t="str">
        <f>'[1]DANH MỤC'!C38</f>
        <v>Cái</v>
      </c>
      <c r="D39" s="6"/>
      <c r="E39" s="6"/>
      <c r="F39" s="6" t="e">
        <f>#REF!</f>
        <v>#REF!</v>
      </c>
      <c r="G39" s="7" t="e">
        <f>VLOOKUP(#REF!,[1]nhập!$A$6:$U$158,28,0)</f>
        <v>#REF!</v>
      </c>
      <c r="H39" s="6">
        <f>[1]CTY!T40+[1]HCNS!N40+[1]KD!N40+[1]KT!N40+[1]XDV!N40+[1]XNK!N40</f>
        <v>0</v>
      </c>
      <c r="I39" s="6" t="e">
        <f t="shared" si="0"/>
        <v>#REF!</v>
      </c>
      <c r="J39" s="8" t="e">
        <f t="shared" si="1"/>
        <v>#REF!</v>
      </c>
      <c r="K39" s="8" t="e">
        <f>VLOOKUP(#REF!,[1]nhập!D41:AD190,36,0)</f>
        <v>#REF!</v>
      </c>
      <c r="L39" s="9">
        <f>[1]CTY!U40+[1]HCNS!O40+[1]KD!O40+[1]KT!O40+[1]XDV!O40+[1]XNK!O40</f>
        <v>0</v>
      </c>
      <c r="M39" s="8" t="e">
        <f t="shared" si="2"/>
        <v>#REF!</v>
      </c>
      <c r="N39" s="8" t="e">
        <f t="shared" si="3"/>
        <v>#REF!</v>
      </c>
      <c r="O39" s="8" t="e">
        <f>VLOOKUP(#REF!,[1]nhập!$D$6:$AK$156,44,0)</f>
        <v>#REF!</v>
      </c>
      <c r="P39" s="9">
        <f>[1]CTY!V40+[1]HCNS!P40+[1]KD!P40+[1]KT!P40+[1]XDV!P40+[1]XNK!P40</f>
        <v>0</v>
      </c>
      <c r="Q39" s="8" t="e">
        <f t="shared" si="4"/>
        <v>#REF!</v>
      </c>
      <c r="R39" s="8" t="e">
        <f t="shared" si="5"/>
        <v>#REF!</v>
      </c>
      <c r="S39" s="8" t="e">
        <f>VLOOKUP(#REF!,[1]nhập!$D$6:$AK$156,44,0)</f>
        <v>#REF!</v>
      </c>
      <c r="T39" s="9">
        <f>[1]CTY!AF40+[1]HCNS!T40+[1]KD!T40+[1]KT!T40+[1]XDV!T40+[1]XNK!T40</f>
        <v>0</v>
      </c>
      <c r="U39" s="8" t="e">
        <f t="shared" si="6"/>
        <v>#REF!</v>
      </c>
    </row>
    <row r="40" spans="1:21" s="12" customFormat="1" ht="23.25" hidden="1" customHeight="1" x14ac:dyDescent="0.2">
      <c r="A40" s="10">
        <f>'[1]DANH MỤC'!A39</f>
        <v>37</v>
      </c>
      <c r="B40" s="11" t="str">
        <f>'[1]DANH MỤC'!B39</f>
        <v xml:space="preserve">Gọt viết chì </v>
      </c>
      <c r="C40" s="10" t="str">
        <f>'[1]DANH MỤC'!C39</f>
        <v>Cái</v>
      </c>
      <c r="D40" s="6"/>
      <c r="E40" s="6"/>
      <c r="F40" s="6" t="e">
        <f>#REF!</f>
        <v>#REF!</v>
      </c>
      <c r="G40" s="7" t="e">
        <f>VLOOKUP(#REF!,[1]nhập!$A$6:$U$158,28,0)</f>
        <v>#REF!</v>
      </c>
      <c r="H40" s="6">
        <f>[1]CTY!T41+[1]HCNS!N41+[1]KD!N41+[1]KT!N41+[1]XDV!N41+[1]XNK!N41</f>
        <v>0</v>
      </c>
      <c r="I40" s="6" t="e">
        <f t="shared" si="0"/>
        <v>#REF!</v>
      </c>
      <c r="J40" s="8" t="e">
        <f t="shared" si="1"/>
        <v>#REF!</v>
      </c>
      <c r="K40" s="8" t="e">
        <f>VLOOKUP(#REF!,[1]nhập!D42:AD191,36,0)</f>
        <v>#REF!</v>
      </c>
      <c r="L40" s="9">
        <f>[1]CTY!U41+[1]HCNS!O41+[1]KD!O41+[1]KT!O41+[1]XDV!O41+[1]XNK!O41</f>
        <v>0</v>
      </c>
      <c r="M40" s="8" t="e">
        <f t="shared" si="2"/>
        <v>#REF!</v>
      </c>
      <c r="N40" s="8" t="e">
        <f t="shared" si="3"/>
        <v>#REF!</v>
      </c>
      <c r="O40" s="8" t="e">
        <f>VLOOKUP(#REF!,[1]nhập!$D$6:$AK$156,44,0)</f>
        <v>#REF!</v>
      </c>
      <c r="P40" s="9">
        <f>[1]CTY!V41+[1]HCNS!P41+[1]KD!P41+[1]KT!P41+[1]XDV!P41+[1]XNK!P41</f>
        <v>0</v>
      </c>
      <c r="Q40" s="8" t="e">
        <f t="shared" si="4"/>
        <v>#REF!</v>
      </c>
      <c r="R40" s="8" t="e">
        <f t="shared" si="5"/>
        <v>#REF!</v>
      </c>
      <c r="S40" s="8" t="e">
        <f>VLOOKUP(#REF!,[1]nhập!$D$6:$AK$156,44,0)</f>
        <v>#REF!</v>
      </c>
      <c r="T40" s="9">
        <f>[1]CTY!AF41+[1]HCNS!T41+[1]KD!T41+[1]KT!T41+[1]XDV!T41+[1]XNK!T41</f>
        <v>0</v>
      </c>
      <c r="U40" s="8" t="e">
        <f t="shared" si="6"/>
        <v>#REF!</v>
      </c>
    </row>
    <row r="41" spans="1:21" s="12" customFormat="1" ht="23.25" hidden="1" customHeight="1" x14ac:dyDescent="0.2">
      <c r="A41" s="10">
        <f>'[1]DANH MỤC'!A40</f>
        <v>38</v>
      </c>
      <c r="B41" s="11" t="str">
        <f>'[1]DANH MỤC'!B40</f>
        <v xml:space="preserve">Kim bấm N.3 Plus </v>
      </c>
      <c r="C41" s="10" t="str">
        <f>'[1]DANH MỤC'!C40</f>
        <v>Hộp</v>
      </c>
      <c r="D41" s="6"/>
      <c r="E41" s="6"/>
      <c r="F41" s="6" t="e">
        <f>#REF!</f>
        <v>#REF!</v>
      </c>
      <c r="G41" s="7" t="e">
        <f>VLOOKUP(#REF!,[1]nhập!$A$6:$U$158,28,0)</f>
        <v>#REF!</v>
      </c>
      <c r="H41" s="6">
        <f>[1]CTY!T42+[1]HCNS!N42+[1]KD!N42+[1]KT!N42+[1]XDV!N42+[1]XNK!N42</f>
        <v>0</v>
      </c>
      <c r="I41" s="6" t="e">
        <f t="shared" si="0"/>
        <v>#REF!</v>
      </c>
      <c r="J41" s="8" t="e">
        <f t="shared" si="1"/>
        <v>#REF!</v>
      </c>
      <c r="K41" s="8" t="e">
        <f>VLOOKUP(#REF!,[1]nhập!D43:AD192,36,0)</f>
        <v>#REF!</v>
      </c>
      <c r="L41" s="9">
        <f>[1]CTY!U42+[1]HCNS!O42+[1]KD!O42+[1]KT!O42+[1]XDV!O42+[1]XNK!O42</f>
        <v>0</v>
      </c>
      <c r="M41" s="8" t="e">
        <f t="shared" si="2"/>
        <v>#REF!</v>
      </c>
      <c r="N41" s="8" t="e">
        <f t="shared" si="3"/>
        <v>#REF!</v>
      </c>
      <c r="O41" s="8" t="e">
        <f>VLOOKUP(#REF!,[1]nhập!$D$6:$AK$156,44,0)</f>
        <v>#REF!</v>
      </c>
      <c r="P41" s="9">
        <f>[1]CTY!V42+[1]HCNS!P42+[1]KD!P42+[1]KT!P42+[1]XDV!P42+[1]XNK!P42</f>
        <v>0</v>
      </c>
      <c r="Q41" s="8" t="e">
        <f t="shared" si="4"/>
        <v>#REF!</v>
      </c>
      <c r="R41" s="8" t="e">
        <f t="shared" si="5"/>
        <v>#REF!</v>
      </c>
      <c r="S41" s="8" t="e">
        <f>VLOOKUP(#REF!,[1]nhập!$D$6:$AK$156,44,0)</f>
        <v>#REF!</v>
      </c>
      <c r="T41" s="9">
        <f>[1]CTY!AF42+[1]HCNS!T42+[1]KD!T42+[1]KT!T42+[1]XDV!T42+[1]XNK!T42</f>
        <v>0</v>
      </c>
      <c r="U41" s="8" t="e">
        <f t="shared" si="6"/>
        <v>#REF!</v>
      </c>
    </row>
    <row r="42" spans="1:21" s="12" customFormat="1" ht="23.25" customHeight="1" x14ac:dyDescent="0.2">
      <c r="A42" s="10">
        <f>'[1]DANH MỤC'!A41</f>
        <v>39</v>
      </c>
      <c r="B42" s="11" t="str">
        <f>'[1]DANH MỤC'!B41</f>
        <v xml:space="preserve">Kim bấm N.10 Plus </v>
      </c>
      <c r="C42" s="10" t="str">
        <f>'[1]DANH MỤC'!C41</f>
        <v>Hộp</v>
      </c>
      <c r="D42" s="6">
        <v>1</v>
      </c>
      <c r="E42" s="6" t="s">
        <v>28</v>
      </c>
      <c r="F42" s="6" t="e">
        <f>#REF!</f>
        <v>#REF!</v>
      </c>
      <c r="G42" s="7" t="e">
        <f>VLOOKUP(#REF!,[1]nhập!$A$6:$U$158,28,0)</f>
        <v>#REF!</v>
      </c>
      <c r="H42" s="6">
        <f>[1]CTY!T43+[1]HCNS!N43+[1]KD!N43+[1]KT!N43+[1]XDV!N43+[1]XNK!N43</f>
        <v>0</v>
      </c>
      <c r="I42" s="6" t="e">
        <f t="shared" si="0"/>
        <v>#REF!</v>
      </c>
      <c r="J42" s="8" t="e">
        <f t="shared" si="1"/>
        <v>#REF!</v>
      </c>
      <c r="K42" s="8" t="e">
        <f>VLOOKUP(#REF!,[1]nhập!D44:AD193,36,0)</f>
        <v>#REF!</v>
      </c>
      <c r="L42" s="9">
        <f>[1]CTY!U43+[1]HCNS!O43+[1]KD!O43+[1]KT!O43+[1]XDV!O43+[1]XNK!O43</f>
        <v>0</v>
      </c>
      <c r="M42" s="8" t="e">
        <f t="shared" si="2"/>
        <v>#REF!</v>
      </c>
      <c r="N42" s="8" t="e">
        <f t="shared" si="3"/>
        <v>#REF!</v>
      </c>
      <c r="O42" s="8" t="e">
        <f>VLOOKUP(#REF!,[1]nhập!$D$6:$AK$156,44,0)</f>
        <v>#REF!</v>
      </c>
      <c r="P42" s="9">
        <f>[1]CTY!V43+[1]HCNS!P43+[1]KD!P43+[1]KT!P43+[1]XDV!P43+[1]XNK!P43</f>
        <v>0</v>
      </c>
      <c r="Q42" s="8" t="e">
        <f t="shared" si="4"/>
        <v>#REF!</v>
      </c>
      <c r="R42" s="8" t="e">
        <f t="shared" si="5"/>
        <v>#REF!</v>
      </c>
      <c r="S42" s="8" t="e">
        <f>VLOOKUP(#REF!,[1]nhập!$D$6:$AK$156,44,0)</f>
        <v>#REF!</v>
      </c>
      <c r="T42" s="9">
        <f>[1]CTY!AF43+[1]HCNS!T43+[1]KD!T43+[1]KT!T43+[1]XDV!T43+[1]XNK!T43</f>
        <v>0</v>
      </c>
      <c r="U42" s="8" t="e">
        <f t="shared" si="6"/>
        <v>#REF!</v>
      </c>
    </row>
    <row r="43" spans="1:21" s="12" customFormat="1" ht="23.25" hidden="1" customHeight="1" x14ac:dyDescent="0.2">
      <c r="A43" s="10">
        <f>'[1]DANH MỤC'!A42</f>
        <v>40</v>
      </c>
      <c r="B43" s="11" t="str">
        <f>'[1]DANH MỤC'!B42</f>
        <v xml:space="preserve">Kẹp giấy C82 </v>
      </c>
      <c r="C43" s="10" t="str">
        <f>'[1]DANH MỤC'!C42</f>
        <v>Hộp</v>
      </c>
      <c r="D43" s="6"/>
      <c r="E43" s="6"/>
      <c r="F43" s="6" t="e">
        <f>#REF!</f>
        <v>#REF!</v>
      </c>
      <c r="G43" s="7" t="e">
        <f>VLOOKUP(#REF!,[1]nhập!$A$6:$U$158,28,0)</f>
        <v>#REF!</v>
      </c>
      <c r="H43" s="6">
        <f>[1]CTY!T44+[1]HCNS!N44+[1]KD!N44+[1]KT!N44+[1]XDV!N44+[1]XNK!N44</f>
        <v>0</v>
      </c>
      <c r="I43" s="6" t="e">
        <f t="shared" si="0"/>
        <v>#REF!</v>
      </c>
      <c r="J43" s="8" t="e">
        <f t="shared" si="1"/>
        <v>#REF!</v>
      </c>
      <c r="K43" s="8" t="e">
        <f>VLOOKUP(#REF!,[1]nhập!D45:AD194,36,0)</f>
        <v>#REF!</v>
      </c>
      <c r="L43" s="9">
        <f>[1]CTY!U44+[1]HCNS!O44+[1]KD!O44+[1]KT!O44+[1]XDV!O44+[1]XNK!O44</f>
        <v>0</v>
      </c>
      <c r="M43" s="8" t="e">
        <f t="shared" si="2"/>
        <v>#REF!</v>
      </c>
      <c r="N43" s="8" t="e">
        <f t="shared" si="3"/>
        <v>#REF!</v>
      </c>
      <c r="O43" s="8" t="e">
        <f>VLOOKUP(#REF!,[1]nhập!$D$6:$AK$156,44,0)</f>
        <v>#REF!</v>
      </c>
      <c r="P43" s="9">
        <f>[1]CTY!V44+[1]HCNS!P44+[1]KD!P44+[1]KT!P44+[1]XDV!P44+[1]XNK!P44</f>
        <v>0</v>
      </c>
      <c r="Q43" s="8" t="e">
        <f t="shared" si="4"/>
        <v>#REF!</v>
      </c>
      <c r="R43" s="8" t="e">
        <f t="shared" si="5"/>
        <v>#REF!</v>
      </c>
      <c r="S43" s="8" t="e">
        <f>VLOOKUP(#REF!,[1]nhập!$D$6:$AK$156,44,0)</f>
        <v>#REF!</v>
      </c>
      <c r="T43" s="9">
        <f>[1]CTY!AF44+[1]HCNS!T44+[1]KD!T44+[1]KT!T44+[1]XDV!T44+[1]XNK!T44</f>
        <v>0</v>
      </c>
      <c r="U43" s="8" t="e">
        <f t="shared" si="6"/>
        <v>#REF!</v>
      </c>
    </row>
    <row r="44" spans="1:21" s="12" customFormat="1" ht="23.25" hidden="1" customHeight="1" x14ac:dyDescent="0.2">
      <c r="A44" s="10">
        <f>'[1]DANH MỤC'!A43</f>
        <v>41</v>
      </c>
      <c r="B44" s="11" t="str">
        <f>'[1]DANH MỤC'!B43</f>
        <v>Kẹp giấy C32 (tròn)</v>
      </c>
      <c r="C44" s="10" t="str">
        <f>'[1]DANH MỤC'!C43</f>
        <v>Hộp</v>
      </c>
      <c r="D44" s="6"/>
      <c r="E44" s="6"/>
      <c r="F44" s="6" t="e">
        <f>#REF!</f>
        <v>#REF!</v>
      </c>
      <c r="G44" s="7" t="e">
        <f>VLOOKUP(#REF!,[1]nhập!$A$6:$U$158,28,0)</f>
        <v>#REF!</v>
      </c>
      <c r="H44" s="6">
        <f>[1]CTY!T45+[1]HCNS!N45+[1]KD!N45+[1]KT!N45+[1]XDV!N45+[1]XNK!N45</f>
        <v>0</v>
      </c>
      <c r="I44" s="6" t="e">
        <f t="shared" si="0"/>
        <v>#REF!</v>
      </c>
      <c r="J44" s="8" t="e">
        <f t="shared" si="1"/>
        <v>#REF!</v>
      </c>
      <c r="K44" s="8" t="e">
        <f>VLOOKUP(#REF!,[1]nhập!D46:AD195,36,0)</f>
        <v>#REF!</v>
      </c>
      <c r="L44" s="9">
        <f>[1]CTY!U45+[1]HCNS!O45+[1]KD!O45+[1]KT!O45+[1]XDV!O45+[1]XNK!O45</f>
        <v>0</v>
      </c>
      <c r="M44" s="8" t="e">
        <f t="shared" si="2"/>
        <v>#REF!</v>
      </c>
      <c r="N44" s="8" t="e">
        <f t="shared" si="3"/>
        <v>#REF!</v>
      </c>
      <c r="O44" s="8" t="e">
        <f>VLOOKUP(#REF!,[1]nhập!$D$6:$AK$156,44,0)</f>
        <v>#REF!</v>
      </c>
      <c r="P44" s="9">
        <f>[1]CTY!V45+[1]HCNS!P45+[1]KD!P45+[1]KT!P45+[1]XDV!P45+[1]XNK!P45</f>
        <v>0</v>
      </c>
      <c r="Q44" s="8" t="e">
        <f t="shared" si="4"/>
        <v>#REF!</v>
      </c>
      <c r="R44" s="8" t="e">
        <f t="shared" si="5"/>
        <v>#REF!</v>
      </c>
      <c r="S44" s="8" t="e">
        <f>VLOOKUP(#REF!,[1]nhập!$D$6:$AK$156,44,0)</f>
        <v>#REF!</v>
      </c>
      <c r="T44" s="9">
        <f>[1]CTY!AF45+[1]HCNS!T45+[1]KD!T45+[1]KT!T45+[1]XDV!T45+[1]XNK!T45</f>
        <v>0</v>
      </c>
      <c r="U44" s="8" t="e">
        <f t="shared" si="6"/>
        <v>#REF!</v>
      </c>
    </row>
    <row r="45" spans="1:21" s="12" customFormat="1" ht="23.25" hidden="1" customHeight="1" x14ac:dyDescent="0.2">
      <c r="A45" s="10">
        <f>'[1]DANH MỤC'!A44</f>
        <v>42</v>
      </c>
      <c r="B45" s="11" t="str">
        <f>'[1]DANH MỤC'!B44</f>
        <v>Kẹp giấy C62 (tam giác)</v>
      </c>
      <c r="C45" s="10" t="str">
        <f>'[1]DANH MỤC'!C44</f>
        <v>Hộp</v>
      </c>
      <c r="D45" s="6"/>
      <c r="E45" s="6"/>
      <c r="F45" s="6" t="e">
        <f>#REF!</f>
        <v>#REF!</v>
      </c>
      <c r="G45" s="7" t="e">
        <f>VLOOKUP(#REF!,[1]nhập!$A$6:$U$158,28,0)</f>
        <v>#REF!</v>
      </c>
      <c r="H45" s="6">
        <f>[1]CTY!T46+[1]HCNS!N46+[1]KD!N46+[1]KT!N46+[1]XDV!N46+[1]XNK!N46</f>
        <v>0</v>
      </c>
      <c r="I45" s="6" t="e">
        <f t="shared" si="0"/>
        <v>#REF!</v>
      </c>
      <c r="J45" s="8" t="e">
        <f t="shared" si="1"/>
        <v>#REF!</v>
      </c>
      <c r="K45" s="8" t="e">
        <f>VLOOKUP(#REF!,[1]nhập!D47:AD196,36,0)</f>
        <v>#REF!</v>
      </c>
      <c r="L45" s="9">
        <f>[1]CTY!U46+[1]HCNS!O46+[1]KD!O46+[1]KT!O46+[1]XDV!O46+[1]XNK!O46</f>
        <v>0</v>
      </c>
      <c r="M45" s="8" t="e">
        <f t="shared" si="2"/>
        <v>#REF!</v>
      </c>
      <c r="N45" s="8" t="e">
        <f t="shared" si="3"/>
        <v>#REF!</v>
      </c>
      <c r="O45" s="8" t="e">
        <f>VLOOKUP(#REF!,[1]nhập!$D$6:$AK$156,44,0)</f>
        <v>#REF!</v>
      </c>
      <c r="P45" s="9">
        <f>[1]CTY!V46+[1]HCNS!P46+[1]KD!P46+[1]KT!P46+[1]XDV!P46+[1]XNK!P46</f>
        <v>0</v>
      </c>
      <c r="Q45" s="8" t="e">
        <f t="shared" si="4"/>
        <v>#REF!</v>
      </c>
      <c r="R45" s="8" t="e">
        <f t="shared" si="5"/>
        <v>#REF!</v>
      </c>
      <c r="S45" s="8" t="e">
        <f>VLOOKUP(#REF!,[1]nhập!$D$6:$AK$156,44,0)</f>
        <v>#REF!</v>
      </c>
      <c r="T45" s="9">
        <f>[1]CTY!AF46+[1]HCNS!T46+[1]KD!T46+[1]KT!T46+[1]XDV!T46+[1]XNK!T46</f>
        <v>0</v>
      </c>
      <c r="U45" s="8" t="e">
        <f t="shared" si="6"/>
        <v>#REF!</v>
      </c>
    </row>
    <row r="46" spans="1:21" s="12" customFormat="1" ht="23.25" hidden="1" customHeight="1" x14ac:dyDescent="0.2">
      <c r="A46" s="10">
        <f>'[1]DANH MỤC'!A45</f>
        <v>43</v>
      </c>
      <c r="B46" s="11" t="str">
        <f>'[1]DANH MỤC'!B45</f>
        <v xml:space="preserve">Cắt băng keo </v>
      </c>
      <c r="C46" s="10" t="str">
        <f>'[1]DANH MỤC'!C45</f>
        <v>Cái</v>
      </c>
      <c r="D46" s="6"/>
      <c r="E46" s="6"/>
      <c r="F46" s="6" t="e">
        <f>#REF!</f>
        <v>#REF!</v>
      </c>
      <c r="G46" s="7" t="e">
        <f>VLOOKUP(#REF!,[1]nhập!$A$6:$U$158,28,0)</f>
        <v>#REF!</v>
      </c>
      <c r="H46" s="6">
        <f>[1]CTY!T47+[1]HCNS!N47+[1]KD!N47+[1]KT!N47+[1]XDV!N47+[1]XNK!N47</f>
        <v>0</v>
      </c>
      <c r="I46" s="6" t="e">
        <f t="shared" si="0"/>
        <v>#REF!</v>
      </c>
      <c r="J46" s="8" t="e">
        <f t="shared" si="1"/>
        <v>#REF!</v>
      </c>
      <c r="K46" s="8" t="e">
        <f>VLOOKUP(#REF!,[1]nhập!D48:AD197,36,0)</f>
        <v>#REF!</v>
      </c>
      <c r="L46" s="9">
        <f>[1]CTY!U47+[1]HCNS!O47+[1]KD!O47+[1]KT!O47+[1]XDV!O47+[1]XNK!O47</f>
        <v>0</v>
      </c>
      <c r="M46" s="8" t="e">
        <f t="shared" si="2"/>
        <v>#REF!</v>
      </c>
      <c r="N46" s="8" t="e">
        <f t="shared" si="3"/>
        <v>#REF!</v>
      </c>
      <c r="O46" s="8" t="e">
        <f>VLOOKUP(#REF!,[1]nhập!$D$6:$AK$156,44,0)</f>
        <v>#REF!</v>
      </c>
      <c r="P46" s="9">
        <f>[1]CTY!V47+[1]HCNS!P47+[1]KD!P47+[1]KT!P47+[1]XDV!P47+[1]XNK!P47</f>
        <v>0</v>
      </c>
      <c r="Q46" s="8" t="e">
        <f t="shared" si="4"/>
        <v>#REF!</v>
      </c>
      <c r="R46" s="8" t="e">
        <f t="shared" si="5"/>
        <v>#REF!</v>
      </c>
      <c r="S46" s="8" t="e">
        <f>VLOOKUP(#REF!,[1]nhập!$D$6:$AK$156,44,0)</f>
        <v>#REF!</v>
      </c>
      <c r="T46" s="9">
        <f>[1]CTY!AF47+[1]HCNS!T47+[1]KD!T47+[1]KT!T47+[1]XDV!T47+[1]XNK!T47</f>
        <v>0</v>
      </c>
      <c r="U46" s="8" t="e">
        <f t="shared" si="6"/>
        <v>#REF!</v>
      </c>
    </row>
    <row r="47" spans="1:21" s="12" customFormat="1" ht="23.25" hidden="1" customHeight="1" x14ac:dyDescent="0.2">
      <c r="A47" s="10">
        <f>'[1]DANH MỤC'!A46</f>
        <v>44</v>
      </c>
      <c r="B47" s="11" t="str">
        <f>'[1]DANH MỤC'!B46</f>
        <v>Máy tính casio 12 số</v>
      </c>
      <c r="C47" s="10" t="str">
        <f>'[1]DANH MỤC'!C46</f>
        <v>Cái</v>
      </c>
      <c r="D47" s="6"/>
      <c r="E47" s="6"/>
      <c r="F47" s="6" t="e">
        <f>#REF!</f>
        <v>#REF!</v>
      </c>
      <c r="G47" s="7" t="e">
        <f>VLOOKUP(#REF!,[1]nhập!$A$6:$U$158,28,0)</f>
        <v>#REF!</v>
      </c>
      <c r="H47" s="6">
        <f>[1]CTY!T48+[1]HCNS!N48+[1]KD!N48+[1]KT!N48+[1]XDV!N48+[1]XNK!N48</f>
        <v>0</v>
      </c>
      <c r="I47" s="6" t="e">
        <f t="shared" si="0"/>
        <v>#REF!</v>
      </c>
      <c r="J47" s="8" t="e">
        <f t="shared" si="1"/>
        <v>#REF!</v>
      </c>
      <c r="K47" s="8" t="e">
        <f>VLOOKUP(#REF!,[1]nhập!D49:AD198,36,0)</f>
        <v>#REF!</v>
      </c>
      <c r="L47" s="9">
        <f>[1]CTY!U48+[1]HCNS!O48+[1]KD!O48+[1]KT!O48+[1]XDV!O48+[1]XNK!O48</f>
        <v>0</v>
      </c>
      <c r="M47" s="8" t="e">
        <f t="shared" si="2"/>
        <v>#REF!</v>
      </c>
      <c r="N47" s="8" t="e">
        <f t="shared" si="3"/>
        <v>#REF!</v>
      </c>
      <c r="O47" s="8" t="e">
        <f>VLOOKUP(#REF!,[1]nhập!$D$6:$AK$156,44,0)</f>
        <v>#REF!</v>
      </c>
      <c r="P47" s="9">
        <f>[1]CTY!V48+[1]HCNS!P48+[1]KD!P48+[1]KT!P48+[1]XDV!P48+[1]XNK!P48</f>
        <v>0</v>
      </c>
      <c r="Q47" s="8" t="e">
        <f t="shared" si="4"/>
        <v>#REF!</v>
      </c>
      <c r="R47" s="8" t="e">
        <f t="shared" si="5"/>
        <v>#REF!</v>
      </c>
      <c r="S47" s="8" t="e">
        <f>VLOOKUP(#REF!,[1]nhập!$D$6:$AK$156,44,0)</f>
        <v>#REF!</v>
      </c>
      <c r="T47" s="9">
        <f>[1]CTY!AF48+[1]HCNS!T48+[1]KD!T48+[1]KT!T48+[1]XDV!T48+[1]XNK!T48</f>
        <v>0</v>
      </c>
      <c r="U47" s="8" t="e">
        <f t="shared" si="6"/>
        <v>#REF!</v>
      </c>
    </row>
    <row r="48" spans="1:21" s="12" customFormat="1" ht="23.25" hidden="1" customHeight="1" x14ac:dyDescent="0.2">
      <c r="A48" s="10">
        <f>'[1]DANH MỤC'!A47</f>
        <v>45</v>
      </c>
      <c r="B48" s="11" t="str">
        <f>'[1]DANH MỤC'!B47</f>
        <v>Bút lông bảng WB - 03 (màu xanh)</v>
      </c>
      <c r="C48" s="10" t="str">
        <f>'[1]DANH MỤC'!C47</f>
        <v xml:space="preserve">Cây </v>
      </c>
      <c r="D48" s="6"/>
      <c r="E48" s="6"/>
      <c r="F48" s="6" t="e">
        <f>#REF!</f>
        <v>#REF!</v>
      </c>
      <c r="G48" s="7" t="e">
        <f>VLOOKUP(#REF!,[1]nhập!$A$6:$U$158,28,0)</f>
        <v>#REF!</v>
      </c>
      <c r="H48" s="6">
        <f>[1]CTY!T49+[1]HCNS!N49+[1]KD!N49+[1]KT!N49+[1]XDV!N49+[1]XNK!N49</f>
        <v>0</v>
      </c>
      <c r="I48" s="6" t="e">
        <f t="shared" si="0"/>
        <v>#REF!</v>
      </c>
      <c r="J48" s="8" t="e">
        <f t="shared" si="1"/>
        <v>#REF!</v>
      </c>
      <c r="K48" s="8" t="e">
        <f>VLOOKUP(#REF!,[1]nhập!D50:AD199,36,0)</f>
        <v>#REF!</v>
      </c>
      <c r="L48" s="9">
        <f>[1]CTY!U49+[1]HCNS!O49+[1]KD!O49+[1]KT!O49+[1]XDV!O49+[1]XNK!O49</f>
        <v>0</v>
      </c>
      <c r="M48" s="8" t="e">
        <f t="shared" si="2"/>
        <v>#REF!</v>
      </c>
      <c r="N48" s="8" t="e">
        <f t="shared" si="3"/>
        <v>#REF!</v>
      </c>
      <c r="O48" s="8" t="e">
        <f>VLOOKUP(#REF!,[1]nhập!$D$6:$AK$156,44,0)</f>
        <v>#REF!</v>
      </c>
      <c r="P48" s="9">
        <f>[1]CTY!V49+[1]HCNS!P49+[1]KD!P49+[1]KT!P49+[1]XDV!P49+[1]XNK!P49</f>
        <v>0</v>
      </c>
      <c r="Q48" s="8" t="e">
        <f t="shared" si="4"/>
        <v>#REF!</v>
      </c>
      <c r="R48" s="8" t="e">
        <f t="shared" si="5"/>
        <v>#REF!</v>
      </c>
      <c r="S48" s="8" t="e">
        <f>VLOOKUP(#REF!,[1]nhập!$D$6:$AK$156,44,0)</f>
        <v>#REF!</v>
      </c>
      <c r="T48" s="9">
        <f>[1]CTY!AF49+[1]HCNS!T49+[1]KD!T49+[1]KT!T49+[1]XDV!T49+[1]XNK!T49</f>
        <v>0</v>
      </c>
      <c r="U48" s="8" t="e">
        <f t="shared" si="6"/>
        <v>#REF!</v>
      </c>
    </row>
    <row r="49" spans="1:21" s="12" customFormat="1" ht="23.25" hidden="1" customHeight="1" x14ac:dyDescent="0.2">
      <c r="A49" s="10">
        <f>'[1]DANH MỤC'!A48</f>
        <v>46</v>
      </c>
      <c r="B49" s="11" t="str">
        <f>'[1]DANH MỤC'!B48</f>
        <v>Bút lông dầu (màu đỏ)</v>
      </c>
      <c r="C49" s="10" t="str">
        <f>'[1]DANH MỤC'!C48</f>
        <v xml:space="preserve">Cây </v>
      </c>
      <c r="D49" s="6"/>
      <c r="E49" s="6"/>
      <c r="F49" s="6" t="e">
        <f>#REF!</f>
        <v>#REF!</v>
      </c>
      <c r="G49" s="7" t="e">
        <f>VLOOKUP(#REF!,[1]nhập!$A$6:$U$158,28,0)</f>
        <v>#REF!</v>
      </c>
      <c r="H49" s="6">
        <f>[1]CTY!T50+[1]HCNS!N50+[1]KD!N50+[1]KT!N50+[1]XDV!N50+[1]XNK!N50</f>
        <v>0</v>
      </c>
      <c r="I49" s="6" t="e">
        <f t="shared" si="0"/>
        <v>#REF!</v>
      </c>
      <c r="J49" s="8" t="e">
        <f t="shared" si="1"/>
        <v>#REF!</v>
      </c>
      <c r="K49" s="8" t="e">
        <f>VLOOKUP(#REF!,[1]nhập!D51:AD200,36,0)</f>
        <v>#REF!</v>
      </c>
      <c r="L49" s="9">
        <f>[1]CTY!U50+[1]HCNS!O50+[1]KD!O50+[1]KT!O50+[1]XDV!O50+[1]XNK!O50</f>
        <v>0</v>
      </c>
      <c r="M49" s="8" t="e">
        <f t="shared" si="2"/>
        <v>#REF!</v>
      </c>
      <c r="N49" s="8" t="e">
        <f t="shared" si="3"/>
        <v>#REF!</v>
      </c>
      <c r="O49" s="8" t="e">
        <f>VLOOKUP(#REF!,[1]nhập!$D$6:$AK$156,44,0)</f>
        <v>#REF!</v>
      </c>
      <c r="P49" s="9">
        <f>[1]CTY!V50+[1]HCNS!P50+[1]KD!P50+[1]KT!P50+[1]XDV!P50+[1]XNK!P50</f>
        <v>0</v>
      </c>
      <c r="Q49" s="8" t="e">
        <f t="shared" si="4"/>
        <v>#REF!</v>
      </c>
      <c r="R49" s="8" t="e">
        <f t="shared" si="5"/>
        <v>#REF!</v>
      </c>
      <c r="S49" s="8" t="e">
        <f>VLOOKUP(#REF!,[1]nhập!$D$6:$AK$156,44,0)</f>
        <v>#REF!</v>
      </c>
      <c r="T49" s="9">
        <f>[1]CTY!AF50+[1]HCNS!T50+[1]KD!T50+[1]KT!T50+[1]XDV!T50+[1]XNK!T50</f>
        <v>0</v>
      </c>
      <c r="U49" s="8" t="e">
        <f t="shared" si="6"/>
        <v>#REF!</v>
      </c>
    </row>
    <row r="50" spans="1:21" s="12" customFormat="1" ht="23.25" hidden="1" customHeight="1" x14ac:dyDescent="0.2">
      <c r="A50" s="10">
        <f>'[1]DANH MỤC'!A49</f>
        <v>47</v>
      </c>
      <c r="B50" s="11" t="str">
        <f>'[1]DANH MỤC'!B49</f>
        <v>Bút lông dầu kim (màu xanh)</v>
      </c>
      <c r="C50" s="10" t="str">
        <f>'[1]DANH MỤC'!C49</f>
        <v xml:space="preserve">Cây </v>
      </c>
      <c r="D50" s="6"/>
      <c r="E50" s="6"/>
      <c r="F50" s="6" t="e">
        <f>#REF!</f>
        <v>#REF!</v>
      </c>
      <c r="G50" s="7" t="e">
        <f>VLOOKUP(#REF!,[1]nhập!$A$6:$U$158,28,0)</f>
        <v>#REF!</v>
      </c>
      <c r="H50" s="6">
        <f>[1]CTY!T51+[1]HCNS!N51+[1]KD!N51+[1]KT!N51+[1]XDV!N51+[1]XNK!N51</f>
        <v>0</v>
      </c>
      <c r="I50" s="6" t="e">
        <f t="shared" si="0"/>
        <v>#REF!</v>
      </c>
      <c r="J50" s="8" t="e">
        <f t="shared" si="1"/>
        <v>#REF!</v>
      </c>
      <c r="K50" s="8" t="e">
        <f>VLOOKUP(#REF!,[1]nhập!D52:AD201,36,0)</f>
        <v>#REF!</v>
      </c>
      <c r="L50" s="9">
        <f>[1]CTY!U51+[1]HCNS!O51+[1]KD!O51+[1]KT!O51+[1]XDV!O51+[1]XNK!O51</f>
        <v>0</v>
      </c>
      <c r="M50" s="8" t="e">
        <f t="shared" si="2"/>
        <v>#REF!</v>
      </c>
      <c r="N50" s="8" t="e">
        <f t="shared" si="3"/>
        <v>#REF!</v>
      </c>
      <c r="O50" s="8" t="e">
        <f>VLOOKUP(#REF!,[1]nhập!$D$6:$AK$156,44,0)</f>
        <v>#REF!</v>
      </c>
      <c r="P50" s="9">
        <f>[1]CTY!V51+[1]HCNS!P51+[1]KD!P51+[1]KT!P51+[1]XDV!P51+[1]XNK!P51</f>
        <v>0</v>
      </c>
      <c r="Q50" s="8" t="e">
        <f t="shared" si="4"/>
        <v>#REF!</v>
      </c>
      <c r="R50" s="8" t="e">
        <f t="shared" si="5"/>
        <v>#REF!</v>
      </c>
      <c r="S50" s="8" t="e">
        <f>VLOOKUP(#REF!,[1]nhập!$D$6:$AK$156,44,0)</f>
        <v>#REF!</v>
      </c>
      <c r="T50" s="9">
        <f>[1]CTY!AF51+[1]HCNS!T51+[1]KD!T51+[1]KT!T51+[1]XDV!T51+[1]XNK!T51</f>
        <v>0</v>
      </c>
      <c r="U50" s="8" t="e">
        <f t="shared" si="6"/>
        <v>#REF!</v>
      </c>
    </row>
    <row r="51" spans="1:21" s="12" customFormat="1" ht="23.25" hidden="1" customHeight="1" x14ac:dyDescent="0.2">
      <c r="A51" s="10">
        <f>'[1]DANH MỤC'!A50</f>
        <v>48</v>
      </c>
      <c r="B51" s="11" t="str">
        <f>'[1]DANH MỤC'!B50</f>
        <v>Kẹp bướm 15mm</v>
      </c>
      <c r="C51" s="10" t="str">
        <f>'[1]DANH MỤC'!C50</f>
        <v>Cái</v>
      </c>
      <c r="D51" s="6"/>
      <c r="E51" s="6"/>
      <c r="F51" s="6" t="e">
        <f>#REF!</f>
        <v>#REF!</v>
      </c>
      <c r="G51" s="7" t="e">
        <f>VLOOKUP(#REF!,[1]nhập!$A$6:$U$158,28,0)</f>
        <v>#REF!</v>
      </c>
      <c r="H51" s="6">
        <f>[1]CTY!T52+[1]HCNS!N52+[1]KD!N52+[1]KT!N52+[1]XDV!N52+[1]XNK!N52</f>
        <v>0</v>
      </c>
      <c r="I51" s="6" t="e">
        <f t="shared" si="0"/>
        <v>#REF!</v>
      </c>
      <c r="J51" s="8" t="e">
        <f t="shared" si="1"/>
        <v>#REF!</v>
      </c>
      <c r="K51" s="8" t="e">
        <f>VLOOKUP(#REF!,[1]nhập!D53:AD202,36,0)</f>
        <v>#REF!</v>
      </c>
      <c r="L51" s="9">
        <f>[1]CTY!U52+[1]HCNS!O52+[1]KD!O52+[1]KT!O52+[1]XDV!O52+[1]XNK!O52</f>
        <v>0</v>
      </c>
      <c r="M51" s="8" t="e">
        <f t="shared" si="2"/>
        <v>#REF!</v>
      </c>
      <c r="N51" s="8" t="e">
        <f t="shared" si="3"/>
        <v>#REF!</v>
      </c>
      <c r="O51" s="8" t="e">
        <f>VLOOKUP(#REF!,[1]nhập!$D$6:$AK$156,44,0)</f>
        <v>#REF!</v>
      </c>
      <c r="P51" s="9">
        <f>[1]CTY!V52+[1]HCNS!P52+[1]KD!P52+[1]KT!P52+[1]XDV!P52+[1]XNK!P52</f>
        <v>0</v>
      </c>
      <c r="Q51" s="8" t="e">
        <f t="shared" si="4"/>
        <v>#REF!</v>
      </c>
      <c r="R51" s="8" t="e">
        <f t="shared" si="5"/>
        <v>#REF!</v>
      </c>
      <c r="S51" s="8" t="e">
        <f>VLOOKUP(#REF!,[1]nhập!$D$6:$AK$156,44,0)</f>
        <v>#REF!</v>
      </c>
      <c r="T51" s="9">
        <f>[1]CTY!AF52+[1]HCNS!T52+[1]KD!T52+[1]KT!T52+[1]XDV!T52+[1]XNK!T52</f>
        <v>0</v>
      </c>
      <c r="U51" s="8" t="e">
        <f t="shared" si="6"/>
        <v>#REF!</v>
      </c>
    </row>
    <row r="52" spans="1:21" s="12" customFormat="1" ht="23.25" hidden="1" customHeight="1" x14ac:dyDescent="0.2">
      <c r="A52" s="10">
        <f>'[1]DANH MỤC'!A51</f>
        <v>49</v>
      </c>
      <c r="B52" s="11" t="str">
        <f>'[1]DANH MỤC'!B51</f>
        <v>Kẹp bướm 19mm</v>
      </c>
      <c r="C52" s="10" t="str">
        <f>'[1]DANH MỤC'!C51</f>
        <v>Cái</v>
      </c>
      <c r="D52" s="6"/>
      <c r="E52" s="6"/>
      <c r="F52" s="6" t="e">
        <f>#REF!</f>
        <v>#REF!</v>
      </c>
      <c r="G52" s="7" t="e">
        <f>VLOOKUP(#REF!,[1]nhập!$A$6:$U$158,28,0)</f>
        <v>#REF!</v>
      </c>
      <c r="H52" s="6">
        <f>[1]CTY!T53+[1]HCNS!N53+[1]KD!N53+[1]KT!N53+[1]XDV!N53+[1]XNK!N53</f>
        <v>0</v>
      </c>
      <c r="I52" s="6" t="e">
        <f t="shared" si="0"/>
        <v>#REF!</v>
      </c>
      <c r="J52" s="8" t="e">
        <f t="shared" si="1"/>
        <v>#REF!</v>
      </c>
      <c r="K52" s="8" t="e">
        <f>VLOOKUP(#REF!,[1]nhập!D54:AD203,36,0)</f>
        <v>#REF!</v>
      </c>
      <c r="L52" s="9">
        <f>[1]CTY!U53+[1]HCNS!O53+[1]KD!O53+[1]KT!O53+[1]XDV!O53+[1]XNK!O53</f>
        <v>0</v>
      </c>
      <c r="M52" s="8" t="e">
        <f t="shared" si="2"/>
        <v>#REF!</v>
      </c>
      <c r="N52" s="8" t="e">
        <f t="shared" si="3"/>
        <v>#REF!</v>
      </c>
      <c r="O52" s="8" t="e">
        <f>VLOOKUP(#REF!,[1]nhập!$D$6:$AK$156,44,0)</f>
        <v>#REF!</v>
      </c>
      <c r="P52" s="9">
        <f>[1]CTY!V53+[1]HCNS!P53+[1]KD!P53+[1]KT!P53+[1]XDV!P53+[1]XNK!P53</f>
        <v>0</v>
      </c>
      <c r="Q52" s="8" t="e">
        <f t="shared" si="4"/>
        <v>#REF!</v>
      </c>
      <c r="R52" s="8" t="e">
        <f t="shared" si="5"/>
        <v>#REF!</v>
      </c>
      <c r="S52" s="8" t="e">
        <f>VLOOKUP(#REF!,[1]nhập!$D$6:$AK$156,44,0)</f>
        <v>#REF!</v>
      </c>
      <c r="T52" s="9">
        <f>[1]CTY!AF53+[1]HCNS!T53+[1]KD!T53+[1]KT!T53+[1]XDV!T53+[1]XNK!T53</f>
        <v>0</v>
      </c>
      <c r="U52" s="8" t="e">
        <f t="shared" si="6"/>
        <v>#REF!</v>
      </c>
    </row>
    <row r="53" spans="1:21" s="12" customFormat="1" ht="23.25" hidden="1" customHeight="1" x14ac:dyDescent="0.2">
      <c r="A53" s="10">
        <f>'[1]DANH MỤC'!A52</f>
        <v>50</v>
      </c>
      <c r="B53" s="11" t="str">
        <f>'[1]DANH MỤC'!B52</f>
        <v>Kẹp bướm 25mm</v>
      </c>
      <c r="C53" s="10" t="str">
        <f>'[1]DANH MỤC'!C52</f>
        <v>Cái</v>
      </c>
      <c r="D53" s="6"/>
      <c r="E53" s="6"/>
      <c r="F53" s="6" t="e">
        <f>#REF!</f>
        <v>#REF!</v>
      </c>
      <c r="G53" s="7" t="e">
        <f>VLOOKUP(#REF!,[1]nhập!$A$6:$U$158,28,0)</f>
        <v>#REF!</v>
      </c>
      <c r="H53" s="6">
        <f>[1]CTY!T54+[1]HCNS!N54+[1]KD!N54+[1]KT!N54+[1]XDV!N54+[1]XNK!N54</f>
        <v>0</v>
      </c>
      <c r="I53" s="6" t="e">
        <f t="shared" si="0"/>
        <v>#REF!</v>
      </c>
      <c r="J53" s="8" t="e">
        <f t="shared" si="1"/>
        <v>#REF!</v>
      </c>
      <c r="K53" s="8" t="e">
        <f>VLOOKUP(#REF!,[1]nhập!D55:AD204,36,0)</f>
        <v>#REF!</v>
      </c>
      <c r="L53" s="9">
        <f>[1]CTY!U54+[1]HCNS!O54+[1]KD!O54+[1]KT!O54+[1]XDV!O54+[1]XNK!O54</f>
        <v>0</v>
      </c>
      <c r="M53" s="8" t="e">
        <f t="shared" si="2"/>
        <v>#REF!</v>
      </c>
      <c r="N53" s="8" t="e">
        <f t="shared" si="3"/>
        <v>#REF!</v>
      </c>
      <c r="O53" s="8" t="e">
        <f>VLOOKUP(#REF!,[1]nhập!$D$6:$AK$156,44,0)</f>
        <v>#REF!</v>
      </c>
      <c r="P53" s="9">
        <f>[1]CTY!V54+[1]HCNS!P54+[1]KD!P54+[1]KT!P54+[1]XDV!P54+[1]XNK!P54</f>
        <v>0</v>
      </c>
      <c r="Q53" s="8" t="e">
        <f t="shared" si="4"/>
        <v>#REF!</v>
      </c>
      <c r="R53" s="8" t="e">
        <f t="shared" si="5"/>
        <v>#REF!</v>
      </c>
      <c r="S53" s="8" t="e">
        <f>VLOOKUP(#REF!,[1]nhập!$D$6:$AK$156,44,0)</f>
        <v>#REF!</v>
      </c>
      <c r="T53" s="9">
        <f>[1]CTY!AF54+[1]HCNS!T54+[1]KD!T54+[1]KT!T54+[1]XDV!T54+[1]XNK!T54</f>
        <v>0</v>
      </c>
      <c r="U53" s="8" t="e">
        <f t="shared" si="6"/>
        <v>#REF!</v>
      </c>
    </row>
    <row r="54" spans="1:21" s="12" customFormat="1" ht="23.25" hidden="1" customHeight="1" x14ac:dyDescent="0.2">
      <c r="A54" s="10">
        <f>'[1]DANH MỤC'!A53</f>
        <v>51</v>
      </c>
      <c r="B54" s="11" t="str">
        <f>'[1]DANH MỤC'!B53</f>
        <v>Kẹp bướm 32mm</v>
      </c>
      <c r="C54" s="10" t="str">
        <f>'[1]DANH MỤC'!C53</f>
        <v>Cái</v>
      </c>
      <c r="D54" s="6"/>
      <c r="E54" s="6"/>
      <c r="F54" s="6" t="e">
        <f>#REF!</f>
        <v>#REF!</v>
      </c>
      <c r="G54" s="7" t="e">
        <f>VLOOKUP(#REF!,[1]nhập!$A$6:$U$158,28,0)</f>
        <v>#REF!</v>
      </c>
      <c r="H54" s="6">
        <f>[1]CTY!T55+[1]HCNS!N55+[1]KD!N55+[1]KT!N55+[1]XDV!N55+[1]XNK!N55</f>
        <v>0</v>
      </c>
      <c r="I54" s="6" t="e">
        <f t="shared" si="0"/>
        <v>#REF!</v>
      </c>
      <c r="J54" s="8" t="e">
        <f t="shared" si="1"/>
        <v>#REF!</v>
      </c>
      <c r="K54" s="8" t="e">
        <f>VLOOKUP(#REF!,[1]nhập!D56:AD205,36,0)</f>
        <v>#REF!</v>
      </c>
      <c r="L54" s="9">
        <f>[1]CTY!U55+[1]HCNS!O55+[1]KD!O55+[1]KT!O55+[1]XDV!O55+[1]XNK!O55</f>
        <v>0</v>
      </c>
      <c r="M54" s="8" t="e">
        <f t="shared" si="2"/>
        <v>#REF!</v>
      </c>
      <c r="N54" s="8" t="e">
        <f t="shared" si="3"/>
        <v>#REF!</v>
      </c>
      <c r="O54" s="8" t="e">
        <f>VLOOKUP(#REF!,[1]nhập!$D$6:$AK$156,44,0)</f>
        <v>#REF!</v>
      </c>
      <c r="P54" s="9">
        <f>[1]CTY!V55+[1]HCNS!P55+[1]KD!P55+[1]KT!P55+[1]XDV!P55+[1]XNK!P55</f>
        <v>0</v>
      </c>
      <c r="Q54" s="8" t="e">
        <f t="shared" si="4"/>
        <v>#REF!</v>
      </c>
      <c r="R54" s="8" t="e">
        <f t="shared" si="5"/>
        <v>#REF!</v>
      </c>
      <c r="S54" s="8" t="e">
        <f>VLOOKUP(#REF!,[1]nhập!$D$6:$AK$156,44,0)</f>
        <v>#REF!</v>
      </c>
      <c r="T54" s="9">
        <f>[1]CTY!AF55+[1]HCNS!T55+[1]KD!T55+[1]KT!T55+[1]XDV!T55+[1]XNK!T55</f>
        <v>0</v>
      </c>
      <c r="U54" s="8" t="e">
        <f t="shared" si="6"/>
        <v>#REF!</v>
      </c>
    </row>
    <row r="55" spans="1:21" s="12" customFormat="1" ht="23.25" hidden="1" customHeight="1" x14ac:dyDescent="0.2">
      <c r="A55" s="10">
        <f>'[1]DANH MỤC'!A54</f>
        <v>52</v>
      </c>
      <c r="B55" s="11" t="str">
        <f>'[1]DANH MỤC'!B54</f>
        <v>Kẹp bướm 41mm</v>
      </c>
      <c r="C55" s="10" t="str">
        <f>'[1]DANH MỤC'!C54</f>
        <v>Cái</v>
      </c>
      <c r="D55" s="6"/>
      <c r="E55" s="6"/>
      <c r="F55" s="6" t="e">
        <f>#REF!</f>
        <v>#REF!</v>
      </c>
      <c r="G55" s="7" t="e">
        <f>VLOOKUP(#REF!,[1]nhập!$A$6:$U$158,28,0)</f>
        <v>#REF!</v>
      </c>
      <c r="H55" s="6">
        <f>[1]CTY!T56+[1]HCNS!N56+[1]KD!N56+[1]KT!N56+[1]XDV!N56+[1]XNK!N56</f>
        <v>0</v>
      </c>
      <c r="I55" s="6" t="e">
        <f t="shared" si="0"/>
        <v>#REF!</v>
      </c>
      <c r="J55" s="8" t="e">
        <f t="shared" si="1"/>
        <v>#REF!</v>
      </c>
      <c r="K55" s="8" t="e">
        <f>VLOOKUP(#REF!,[1]nhập!D57:AD206,36,0)</f>
        <v>#REF!</v>
      </c>
      <c r="L55" s="9">
        <f>[1]CTY!U56+[1]HCNS!O56+[1]KD!O56+[1]KT!O56+[1]XDV!O56+[1]XNK!O56</f>
        <v>0</v>
      </c>
      <c r="M55" s="8" t="e">
        <f t="shared" si="2"/>
        <v>#REF!</v>
      </c>
      <c r="N55" s="8" t="e">
        <f t="shared" si="3"/>
        <v>#REF!</v>
      </c>
      <c r="O55" s="8" t="e">
        <f>VLOOKUP(#REF!,[1]nhập!$D$6:$AK$156,44,0)</f>
        <v>#REF!</v>
      </c>
      <c r="P55" s="9">
        <f>[1]CTY!V56+[1]HCNS!P56+[1]KD!P56+[1]KT!P56+[1]XDV!P56+[1]XNK!P56</f>
        <v>0</v>
      </c>
      <c r="Q55" s="8" t="e">
        <f t="shared" si="4"/>
        <v>#REF!</v>
      </c>
      <c r="R55" s="8" t="e">
        <f t="shared" si="5"/>
        <v>#REF!</v>
      </c>
      <c r="S55" s="8" t="e">
        <f>VLOOKUP(#REF!,[1]nhập!$D$6:$AK$156,44,0)</f>
        <v>#REF!</v>
      </c>
      <c r="T55" s="9">
        <f>[1]CTY!AF56+[1]HCNS!T56+[1]KD!T56+[1]KT!T56+[1]XDV!T56+[1]XNK!T56</f>
        <v>0</v>
      </c>
      <c r="U55" s="8" t="e">
        <f t="shared" si="6"/>
        <v>#REF!</v>
      </c>
    </row>
    <row r="56" spans="1:21" s="12" customFormat="1" ht="23.25" hidden="1" customHeight="1" x14ac:dyDescent="0.2">
      <c r="A56" s="10">
        <f>'[1]DANH MỤC'!A55</f>
        <v>53</v>
      </c>
      <c r="B56" s="11" t="str">
        <f>'[1]DANH MỤC'!B55</f>
        <v>Kẹp bướm 51mm</v>
      </c>
      <c r="C56" s="10" t="str">
        <f>'[1]DANH MỤC'!C55</f>
        <v>Cái</v>
      </c>
      <c r="D56" s="6"/>
      <c r="E56" s="6"/>
      <c r="F56" s="6" t="e">
        <f>#REF!</f>
        <v>#REF!</v>
      </c>
      <c r="G56" s="7" t="e">
        <f>VLOOKUP(#REF!,[1]nhập!$A$6:$U$158,28,0)</f>
        <v>#REF!</v>
      </c>
      <c r="H56" s="6">
        <f>[1]CTY!T57+[1]HCNS!N57+[1]KD!N57+[1]KT!N57+[1]XDV!N57+[1]XNK!N57</f>
        <v>0</v>
      </c>
      <c r="I56" s="6" t="e">
        <f t="shared" si="0"/>
        <v>#REF!</v>
      </c>
      <c r="J56" s="8" t="e">
        <f t="shared" si="1"/>
        <v>#REF!</v>
      </c>
      <c r="K56" s="8" t="e">
        <f>VLOOKUP(#REF!,[1]nhập!D58:AD207,36,0)</f>
        <v>#REF!</v>
      </c>
      <c r="L56" s="9">
        <f>[1]CTY!U57+[1]HCNS!O57+[1]KD!O57+[1]KT!O57+[1]XDV!O57+[1]XNK!O57</f>
        <v>0</v>
      </c>
      <c r="M56" s="8" t="e">
        <f t="shared" si="2"/>
        <v>#REF!</v>
      </c>
      <c r="N56" s="8" t="e">
        <f t="shared" si="3"/>
        <v>#REF!</v>
      </c>
      <c r="O56" s="8" t="e">
        <f>VLOOKUP(#REF!,[1]nhập!$D$6:$AK$156,44,0)</f>
        <v>#REF!</v>
      </c>
      <c r="P56" s="9">
        <f>[1]CTY!V57+[1]HCNS!P57+[1]KD!P57+[1]KT!P57+[1]XDV!P57+[1]XNK!P57</f>
        <v>0</v>
      </c>
      <c r="Q56" s="8" t="e">
        <f t="shared" si="4"/>
        <v>#REF!</v>
      </c>
      <c r="R56" s="8" t="e">
        <f t="shared" si="5"/>
        <v>#REF!</v>
      </c>
      <c r="S56" s="8" t="e">
        <f>VLOOKUP(#REF!,[1]nhập!$D$6:$AK$156,44,0)</f>
        <v>#REF!</v>
      </c>
      <c r="T56" s="9">
        <f>[1]CTY!AF57+[1]HCNS!T57+[1]KD!T57+[1]KT!T57+[1]XDV!T57+[1]XNK!T57</f>
        <v>0</v>
      </c>
      <c r="U56" s="8" t="e">
        <f t="shared" si="6"/>
        <v>#REF!</v>
      </c>
    </row>
    <row r="57" spans="1:21" s="16" customFormat="1" ht="23.25" hidden="1" customHeight="1" x14ac:dyDescent="0.2">
      <c r="A57" s="13">
        <f>'[1]DANH MỤC'!A56</f>
        <v>54</v>
      </c>
      <c r="B57" s="11" t="str">
        <f>'[1]DANH MỤC'!B56</f>
        <v>Viết Gel Sunbeam (xanh)</v>
      </c>
      <c r="C57" s="10" t="str">
        <f>'[1]DANH MỤC'!C56</f>
        <v xml:space="preserve">Cây </v>
      </c>
      <c r="D57" s="6"/>
      <c r="E57" s="6"/>
      <c r="F57" s="6" t="e">
        <f>#REF!</f>
        <v>#REF!</v>
      </c>
      <c r="G57" s="7" t="e">
        <f>VLOOKUP(#REF!,[1]nhập!$A$6:$U$158,28,0)</f>
        <v>#REF!</v>
      </c>
      <c r="H57" s="6">
        <f>[1]CTY!T58+[1]HCNS!N58+[1]KD!N58+[1]KT!N58+[1]XDV!N58+[1]XNK!N58</f>
        <v>0</v>
      </c>
      <c r="I57" s="6" t="e">
        <f t="shared" si="0"/>
        <v>#REF!</v>
      </c>
      <c r="J57" s="14" t="e">
        <f t="shared" si="1"/>
        <v>#REF!</v>
      </c>
      <c r="K57" s="14" t="e">
        <f>VLOOKUP(#REF!,[1]nhập!D59:AD208,36,0)</f>
        <v>#REF!</v>
      </c>
      <c r="L57" s="15">
        <f>[1]CTY!U58+[1]HCNS!O58+[1]KD!O58+[1]KT!O58+[1]XDV!O58+[1]XNK!O58</f>
        <v>0</v>
      </c>
      <c r="M57" s="14" t="e">
        <f t="shared" si="2"/>
        <v>#REF!</v>
      </c>
      <c r="N57" s="8" t="e">
        <f t="shared" si="3"/>
        <v>#REF!</v>
      </c>
      <c r="O57" s="8" t="e">
        <f>VLOOKUP(#REF!,[1]nhập!$D$6:$AK$156,44,0)</f>
        <v>#REF!</v>
      </c>
      <c r="P57" s="9">
        <f>[1]CTY!V58+[1]HCNS!P58+[1]KD!P58+[1]KT!P58+[1]XDV!P58+[1]XNK!P58</f>
        <v>0</v>
      </c>
      <c r="Q57" s="8" t="e">
        <f t="shared" si="4"/>
        <v>#REF!</v>
      </c>
      <c r="R57" s="8" t="e">
        <f t="shared" si="5"/>
        <v>#REF!</v>
      </c>
      <c r="S57" s="8" t="e">
        <f>VLOOKUP(#REF!,[1]nhập!$D$6:$AK$156,44,0)</f>
        <v>#REF!</v>
      </c>
      <c r="T57" s="9">
        <f>[1]CTY!AF58+[1]HCNS!T58+[1]KD!T58+[1]KT!T58+[1]XDV!T58+[1]XNK!T58</f>
        <v>0</v>
      </c>
      <c r="U57" s="8" t="e">
        <f t="shared" si="6"/>
        <v>#REF!</v>
      </c>
    </row>
    <row r="58" spans="1:21" s="16" customFormat="1" ht="23.25" hidden="1" customHeight="1" x14ac:dyDescent="0.2">
      <c r="A58" s="13">
        <f>'[1]DANH MỤC'!A57</f>
        <v>55</v>
      </c>
      <c r="B58" s="11" t="str">
        <f>'[1]DANH MỤC'!B57</f>
        <v>Viết Gel Sunbeam (đỏ)</v>
      </c>
      <c r="C58" s="10" t="str">
        <f>'[1]DANH MỤC'!C57</f>
        <v xml:space="preserve">Cây </v>
      </c>
      <c r="D58" s="6"/>
      <c r="E58" s="6"/>
      <c r="F58" s="6" t="e">
        <f>#REF!</f>
        <v>#REF!</v>
      </c>
      <c r="G58" s="7" t="e">
        <f>VLOOKUP(#REF!,[1]nhập!$A$6:$U$158,28,0)</f>
        <v>#REF!</v>
      </c>
      <c r="H58" s="6">
        <f>[1]CTY!T59+[1]HCNS!N59+[1]KD!N59+[1]KT!N59+[1]XDV!N59+[1]XNK!N59</f>
        <v>0</v>
      </c>
      <c r="I58" s="6" t="e">
        <f t="shared" si="0"/>
        <v>#REF!</v>
      </c>
      <c r="J58" s="14" t="e">
        <f t="shared" si="1"/>
        <v>#REF!</v>
      </c>
      <c r="K58" s="14" t="e">
        <f>VLOOKUP(#REF!,[1]nhập!D60:AD209,36,0)</f>
        <v>#REF!</v>
      </c>
      <c r="L58" s="15">
        <f>[1]CTY!U59+[1]HCNS!O59+[1]KD!O59+[1]KT!O59+[1]XDV!O59+[1]XNK!O59</f>
        <v>0</v>
      </c>
      <c r="M58" s="14" t="e">
        <f t="shared" si="2"/>
        <v>#REF!</v>
      </c>
      <c r="N58" s="8" t="e">
        <f t="shared" si="3"/>
        <v>#REF!</v>
      </c>
      <c r="O58" s="8" t="e">
        <f>VLOOKUP(#REF!,[1]nhập!$D$6:$AK$156,44,0)</f>
        <v>#REF!</v>
      </c>
      <c r="P58" s="9">
        <f>[1]CTY!V59+[1]HCNS!P59+[1]KD!P59+[1]KT!P59+[1]XDV!P59+[1]XNK!P59</f>
        <v>0</v>
      </c>
      <c r="Q58" s="8" t="e">
        <f t="shared" si="4"/>
        <v>#REF!</v>
      </c>
      <c r="R58" s="8" t="e">
        <f t="shared" si="5"/>
        <v>#REF!</v>
      </c>
      <c r="S58" s="8" t="e">
        <f>VLOOKUP(#REF!,[1]nhập!$D$6:$AK$156,44,0)</f>
        <v>#REF!</v>
      </c>
      <c r="T58" s="9">
        <f>[1]CTY!AF59+[1]HCNS!T59+[1]KD!T59+[1]KT!T59+[1]XDV!T59+[1]XNK!T59</f>
        <v>0</v>
      </c>
      <c r="U58" s="8" t="e">
        <f t="shared" si="6"/>
        <v>#REF!</v>
      </c>
    </row>
    <row r="59" spans="1:21" s="16" customFormat="1" ht="23.25" hidden="1" customHeight="1" x14ac:dyDescent="0.2">
      <c r="A59" s="13">
        <f>'[1]DANH MỤC'!A58</f>
        <v>56</v>
      </c>
      <c r="B59" s="11" t="str">
        <f>'[1]DANH MỤC'!B58</f>
        <v>Viết Gel Sunbeam (đen)</v>
      </c>
      <c r="C59" s="10" t="str">
        <f>'[1]DANH MỤC'!C58</f>
        <v xml:space="preserve">Cây </v>
      </c>
      <c r="D59" s="6"/>
      <c r="E59" s="6"/>
      <c r="F59" s="6" t="e">
        <f>#REF!</f>
        <v>#REF!</v>
      </c>
      <c r="G59" s="7" t="e">
        <f>VLOOKUP(#REF!,[1]nhập!$A$6:$U$158,28,0)</f>
        <v>#REF!</v>
      </c>
      <c r="H59" s="6">
        <f>[1]CTY!T60+[1]HCNS!N60+[1]KD!N60+[1]KT!N60+[1]XDV!N60+[1]XNK!N60</f>
        <v>0</v>
      </c>
      <c r="I59" s="6" t="e">
        <f t="shared" si="0"/>
        <v>#REF!</v>
      </c>
      <c r="J59" s="14" t="e">
        <f t="shared" si="1"/>
        <v>#REF!</v>
      </c>
      <c r="K59" s="14" t="e">
        <f>VLOOKUP(#REF!,[1]nhập!D61:AD210,36,0)</f>
        <v>#REF!</v>
      </c>
      <c r="L59" s="15">
        <f>[1]CTY!U60+[1]HCNS!O60+[1]KD!O60+[1]KT!O60+[1]XDV!O60+[1]XNK!O60</f>
        <v>0</v>
      </c>
      <c r="M59" s="14" t="e">
        <f t="shared" si="2"/>
        <v>#REF!</v>
      </c>
      <c r="N59" s="8" t="e">
        <f t="shared" si="3"/>
        <v>#REF!</v>
      </c>
      <c r="O59" s="8" t="e">
        <f>VLOOKUP(#REF!,[1]nhập!$D$6:$AK$156,44,0)</f>
        <v>#REF!</v>
      </c>
      <c r="P59" s="9">
        <f>[1]CTY!V60+[1]HCNS!P60+[1]KD!P60+[1]KT!P60+[1]XDV!P60+[1]XNK!P60</f>
        <v>0</v>
      </c>
      <c r="Q59" s="8" t="e">
        <f t="shared" si="4"/>
        <v>#REF!</v>
      </c>
      <c r="R59" s="8" t="e">
        <f t="shared" si="5"/>
        <v>#REF!</v>
      </c>
      <c r="S59" s="8" t="e">
        <f>VLOOKUP(#REF!,[1]nhập!$D$6:$AK$156,44,0)</f>
        <v>#REF!</v>
      </c>
      <c r="T59" s="9">
        <f>[1]CTY!AF60+[1]HCNS!T60+[1]KD!T60+[1]KT!T60+[1]XDV!T60+[1]XNK!T60</f>
        <v>0</v>
      </c>
      <c r="U59" s="8" t="e">
        <f t="shared" si="6"/>
        <v>#REF!</v>
      </c>
    </row>
    <row r="60" spans="1:21" s="16" customFormat="1" ht="23.25" customHeight="1" x14ac:dyDescent="0.2">
      <c r="A60" s="13">
        <f>'[1]DANH MỤC'!A59</f>
        <v>57</v>
      </c>
      <c r="B60" s="11" t="str">
        <f>'[1]DANH MỤC'!B59</f>
        <v>Viết bi TL-027 (xanh)</v>
      </c>
      <c r="C60" s="10" t="s">
        <v>19</v>
      </c>
      <c r="D60" s="6">
        <v>1</v>
      </c>
      <c r="E60" s="6"/>
      <c r="F60" s="6" t="e">
        <f>#REF!</f>
        <v>#REF!</v>
      </c>
      <c r="G60" s="7" t="e">
        <f>VLOOKUP(#REF!,[1]nhập!$A$6:$U$158,28,0)</f>
        <v>#REF!</v>
      </c>
      <c r="H60" s="6">
        <f>[1]CTY!T61+[1]HCNS!N61+[1]KD!N61+[1]KT!N61+[1]XDV!N61+[1]XNK!N61</f>
        <v>0</v>
      </c>
      <c r="I60" s="6" t="e">
        <f t="shared" si="0"/>
        <v>#REF!</v>
      </c>
      <c r="J60" s="14" t="e">
        <f t="shared" si="1"/>
        <v>#REF!</v>
      </c>
      <c r="K60" s="14" t="e">
        <f>VLOOKUP(#REF!,[1]nhập!D62:AD211,36,0)</f>
        <v>#REF!</v>
      </c>
      <c r="L60" s="15">
        <f>[1]CTY!U61+[1]HCNS!O61+[1]KD!O61+[1]KT!O61+[1]XDV!O61+[1]XNK!O61</f>
        <v>0</v>
      </c>
      <c r="M60" s="14" t="e">
        <f t="shared" si="2"/>
        <v>#REF!</v>
      </c>
      <c r="N60" s="8" t="e">
        <f t="shared" si="3"/>
        <v>#REF!</v>
      </c>
      <c r="O60" s="8" t="e">
        <f>VLOOKUP(#REF!,[1]nhập!$D$6:$AK$156,44,0)</f>
        <v>#REF!</v>
      </c>
      <c r="P60" s="9">
        <f>[1]CTY!V61+[1]HCNS!P61+[1]KD!P61+[1]KT!P61+[1]XDV!P61+[1]XNK!P61</f>
        <v>0</v>
      </c>
      <c r="Q60" s="8" t="e">
        <f t="shared" si="4"/>
        <v>#REF!</v>
      </c>
      <c r="R60" s="8" t="e">
        <f t="shared" si="5"/>
        <v>#REF!</v>
      </c>
      <c r="S60" s="8" t="e">
        <f>VLOOKUP(#REF!,[1]nhập!$D$6:$AK$156,44,0)</f>
        <v>#REF!</v>
      </c>
      <c r="T60" s="9">
        <f>[1]CTY!AF61+[1]HCNS!T61+[1]KD!T61+[1]KT!T61+[1]XDV!T61+[1]XNK!T61</f>
        <v>0</v>
      </c>
      <c r="U60" s="8" t="e">
        <f t="shared" si="6"/>
        <v>#REF!</v>
      </c>
    </row>
    <row r="61" spans="1:21" s="16" customFormat="1" ht="23.25" hidden="1" customHeight="1" x14ac:dyDescent="0.2">
      <c r="A61" s="13"/>
      <c r="B61" s="11" t="s">
        <v>9</v>
      </c>
      <c r="C61" s="10" t="s">
        <v>8</v>
      </c>
      <c r="D61" s="6"/>
      <c r="E61" s="6"/>
      <c r="F61" s="6"/>
      <c r="G61" s="7"/>
      <c r="H61" s="6"/>
      <c r="I61" s="6"/>
      <c r="J61" s="14"/>
      <c r="K61" s="14"/>
      <c r="L61" s="15"/>
      <c r="M61" s="14"/>
      <c r="N61" s="8"/>
      <c r="O61" s="8"/>
      <c r="P61" s="9"/>
      <c r="Q61" s="8"/>
      <c r="R61" s="8"/>
      <c r="S61" s="8"/>
      <c r="T61" s="9"/>
      <c r="U61" s="8"/>
    </row>
    <row r="62" spans="1:21" s="16" customFormat="1" ht="23.25" hidden="1" customHeight="1" x14ac:dyDescent="0.2">
      <c r="A62" s="13">
        <f>'[1]DANH MỤC'!A60</f>
        <v>58</v>
      </c>
      <c r="B62" s="11" t="str">
        <f>'[1]DANH MỤC'!B60</f>
        <v>Viết bi TL-027 (đen)</v>
      </c>
      <c r="C62" s="10" t="str">
        <f>'[1]DANH MỤC'!C60</f>
        <v xml:space="preserve">Cây </v>
      </c>
      <c r="D62" s="6"/>
      <c r="E62" s="6"/>
      <c r="F62" s="6" t="e">
        <f>#REF!</f>
        <v>#REF!</v>
      </c>
      <c r="G62" s="7" t="e">
        <f>VLOOKUP(#REF!,[1]nhập!$A$6:$U$158,28,0)</f>
        <v>#REF!</v>
      </c>
      <c r="H62" s="6">
        <f>[1]CTY!T62+[1]HCNS!N62+[1]KD!N62+[1]KT!N62+[1]XDV!N62+[1]XNK!N62</f>
        <v>0</v>
      </c>
      <c r="I62" s="6" t="e">
        <f t="shared" si="0"/>
        <v>#REF!</v>
      </c>
      <c r="J62" s="14" t="e">
        <f t="shared" si="1"/>
        <v>#REF!</v>
      </c>
      <c r="K62" s="14" t="e">
        <f>VLOOKUP(#REF!,[1]nhập!D63:AD212,36,0)</f>
        <v>#REF!</v>
      </c>
      <c r="L62" s="15">
        <f>[1]CTY!U62+[1]HCNS!O62+[1]KD!O62+[1]KT!O62+[1]XDV!O62+[1]XNK!O62</f>
        <v>0</v>
      </c>
      <c r="M62" s="14" t="e">
        <f t="shared" si="2"/>
        <v>#REF!</v>
      </c>
      <c r="N62" s="8" t="e">
        <f t="shared" si="3"/>
        <v>#REF!</v>
      </c>
      <c r="O62" s="8" t="e">
        <f>VLOOKUP(#REF!,[1]nhập!$D$6:$AK$156,44,0)</f>
        <v>#REF!</v>
      </c>
      <c r="P62" s="9">
        <f>[1]CTY!V62+[1]HCNS!P62+[1]KD!P62+[1]KT!P62+[1]XDV!P62+[1]XNK!P62</f>
        <v>0</v>
      </c>
      <c r="Q62" s="8" t="e">
        <f t="shared" si="4"/>
        <v>#REF!</v>
      </c>
      <c r="R62" s="8" t="e">
        <f t="shared" si="5"/>
        <v>#REF!</v>
      </c>
      <c r="S62" s="8" t="e">
        <f>VLOOKUP(#REF!,[1]nhập!$D$6:$AK$156,44,0)</f>
        <v>#REF!</v>
      </c>
      <c r="T62" s="9">
        <f>[1]CTY!AF62+[1]HCNS!T62+[1]KD!T62+[1]KT!T62+[1]XDV!T62+[1]XNK!T62</f>
        <v>0</v>
      </c>
      <c r="U62" s="8" t="e">
        <f t="shared" si="6"/>
        <v>#REF!</v>
      </c>
    </row>
    <row r="63" spans="1:21" s="16" customFormat="1" ht="23.25" hidden="1" customHeight="1" x14ac:dyDescent="0.2">
      <c r="A63" s="13">
        <f>'[1]DANH MỤC'!A61</f>
        <v>59</v>
      </c>
      <c r="B63" s="11" t="str">
        <f>'[1]DANH MỤC'!B61</f>
        <v>Viết bi TL-08</v>
      </c>
      <c r="C63" s="10" t="str">
        <f>'[1]DANH MỤC'!C61</f>
        <v xml:space="preserve">Cây </v>
      </c>
      <c r="D63" s="6"/>
      <c r="E63" s="6"/>
      <c r="F63" s="6" t="e">
        <f>#REF!</f>
        <v>#REF!</v>
      </c>
      <c r="G63" s="7" t="e">
        <f>VLOOKUP(#REF!,[1]nhập!$A$6:$U$158,28,0)</f>
        <v>#REF!</v>
      </c>
      <c r="H63" s="6">
        <f>[1]CTY!T63+[1]HCNS!N63+[1]KD!N63+[1]KT!N63+[1]XDV!N63+[1]XNK!N63</f>
        <v>0</v>
      </c>
      <c r="I63" s="6" t="e">
        <f t="shared" si="0"/>
        <v>#REF!</v>
      </c>
      <c r="J63" s="14" t="e">
        <f t="shared" si="1"/>
        <v>#REF!</v>
      </c>
      <c r="K63" s="14" t="e">
        <f>VLOOKUP(#REF!,[1]nhập!D64:AD213,36,0)</f>
        <v>#REF!</v>
      </c>
      <c r="L63" s="15">
        <f>[1]CTY!U63+[1]HCNS!O63+[1]KD!O63+[1]KT!O63+[1]XDV!O63+[1]XNK!O63</f>
        <v>0</v>
      </c>
      <c r="M63" s="14" t="e">
        <f t="shared" si="2"/>
        <v>#REF!</v>
      </c>
      <c r="N63" s="8" t="e">
        <f t="shared" si="3"/>
        <v>#REF!</v>
      </c>
      <c r="O63" s="8" t="e">
        <f>VLOOKUP(#REF!,[1]nhập!$D$6:$AK$156,44,0)</f>
        <v>#REF!</v>
      </c>
      <c r="P63" s="9">
        <f>[1]CTY!V63+[1]HCNS!P63+[1]KD!P63+[1]KT!P63+[1]XDV!P63+[1]XNK!P63</f>
        <v>0</v>
      </c>
      <c r="Q63" s="8" t="e">
        <f t="shared" si="4"/>
        <v>#REF!</v>
      </c>
      <c r="R63" s="8" t="e">
        <f t="shared" si="5"/>
        <v>#REF!</v>
      </c>
      <c r="S63" s="8" t="e">
        <f>VLOOKUP(#REF!,[1]nhập!$D$6:$AK$156,44,0)</f>
        <v>#REF!</v>
      </c>
      <c r="T63" s="9">
        <f>[1]CTY!AF63+[1]HCNS!T63+[1]KD!T63+[1]KT!T63+[1]XDV!T63+[1]XNK!T63</f>
        <v>0</v>
      </c>
      <c r="U63" s="8" t="e">
        <f t="shared" si="6"/>
        <v>#REF!</v>
      </c>
    </row>
    <row r="64" spans="1:21" s="16" customFormat="1" ht="23.25" hidden="1" customHeight="1" x14ac:dyDescent="0.2">
      <c r="A64" s="13">
        <f>'[1]DANH MỤC'!A62</f>
        <v>60</v>
      </c>
      <c r="B64" s="11" t="str">
        <f>'[1]DANH MỤC'!B62</f>
        <v>Viết bi D-27</v>
      </c>
      <c r="C64" s="10" t="str">
        <f>'[1]DANH MỤC'!C62</f>
        <v xml:space="preserve">Cây </v>
      </c>
      <c r="D64" s="6"/>
      <c r="E64" s="6"/>
      <c r="F64" s="6" t="e">
        <f>#REF!</f>
        <v>#REF!</v>
      </c>
      <c r="G64" s="7" t="e">
        <f>VLOOKUP(#REF!,[1]nhập!$A$6:$U$158,28,0)</f>
        <v>#REF!</v>
      </c>
      <c r="H64" s="6">
        <f>[1]CTY!T64+[1]HCNS!N64+[1]KD!N64+[1]KT!N64+[1]XDV!N64+[1]XNK!N64</f>
        <v>0</v>
      </c>
      <c r="I64" s="6" t="e">
        <f t="shared" si="0"/>
        <v>#REF!</v>
      </c>
      <c r="J64" s="14" t="e">
        <f t="shared" si="1"/>
        <v>#REF!</v>
      </c>
      <c r="K64" s="14" t="e">
        <f>VLOOKUP(#REF!,[1]nhập!D65:AD214,36,0)</f>
        <v>#REF!</v>
      </c>
      <c r="L64" s="15">
        <f>[1]CTY!U64+[1]HCNS!O64+[1]KD!O64+[1]KT!O64+[1]XDV!O64+[1]XNK!O64</f>
        <v>0</v>
      </c>
      <c r="M64" s="14" t="e">
        <f t="shared" si="2"/>
        <v>#REF!</v>
      </c>
      <c r="N64" s="8" t="e">
        <f t="shared" si="3"/>
        <v>#REF!</v>
      </c>
      <c r="O64" s="8" t="e">
        <f>VLOOKUP(#REF!,[1]nhập!$D$6:$AK$156,44,0)</f>
        <v>#REF!</v>
      </c>
      <c r="P64" s="9">
        <f>[1]CTY!V64+[1]HCNS!P64+[1]KD!P64+[1]KT!P64+[1]XDV!P64+[1]XNK!P64</f>
        <v>0</v>
      </c>
      <c r="Q64" s="8" t="e">
        <f t="shared" si="4"/>
        <v>#REF!</v>
      </c>
      <c r="R64" s="8" t="e">
        <f t="shared" si="5"/>
        <v>#REF!</v>
      </c>
      <c r="S64" s="8" t="e">
        <f>VLOOKUP(#REF!,[1]nhập!$D$6:$AK$156,44,0)</f>
        <v>#REF!</v>
      </c>
      <c r="T64" s="9">
        <f>[1]CTY!AF64+[1]HCNS!T64+[1]KD!T64+[1]KT!T64+[1]XDV!T64+[1]XNK!T64</f>
        <v>0</v>
      </c>
      <c r="U64" s="8" t="e">
        <f t="shared" si="6"/>
        <v>#REF!</v>
      </c>
    </row>
    <row r="65" spans="1:21" s="16" customFormat="1" ht="23.25" hidden="1" customHeight="1" x14ac:dyDescent="0.2">
      <c r="A65" s="13">
        <f>'[1]DANH MỤC'!A63</f>
        <v>61</v>
      </c>
      <c r="B65" s="11" t="str">
        <f>'[1]DANH MỤC'!B63</f>
        <v>Viết bi TL - 047 Tango (màu đỏ)</v>
      </c>
      <c r="C65" s="10" t="str">
        <f>'[1]DANH MỤC'!C63</f>
        <v xml:space="preserve">Cây </v>
      </c>
      <c r="D65" s="6"/>
      <c r="E65" s="6"/>
      <c r="F65" s="6" t="e">
        <f>#REF!</f>
        <v>#REF!</v>
      </c>
      <c r="G65" s="7" t="e">
        <f>VLOOKUP(#REF!,[1]nhập!$A$6:$U$158,28,0)</f>
        <v>#REF!</v>
      </c>
      <c r="H65" s="6">
        <f>[1]CTY!T65+[1]HCNS!N65+[1]KD!N65+[1]KT!N65+[1]XDV!N65+[1]XNK!N65</f>
        <v>0</v>
      </c>
      <c r="I65" s="6" t="e">
        <f t="shared" si="0"/>
        <v>#REF!</v>
      </c>
      <c r="J65" s="14" t="e">
        <f t="shared" si="1"/>
        <v>#REF!</v>
      </c>
      <c r="K65" s="14" t="e">
        <f>VLOOKUP(#REF!,[1]nhập!D66:AD215,36,0)</f>
        <v>#REF!</v>
      </c>
      <c r="L65" s="15">
        <f>[1]CTY!U65+[1]HCNS!O65+[1]KD!O65+[1]KT!O65+[1]XDV!O65+[1]XNK!O65</f>
        <v>0</v>
      </c>
      <c r="M65" s="14" t="e">
        <f t="shared" si="2"/>
        <v>#REF!</v>
      </c>
      <c r="N65" s="8" t="e">
        <f t="shared" si="3"/>
        <v>#REF!</v>
      </c>
      <c r="O65" s="8" t="e">
        <f>VLOOKUP(#REF!,[1]nhập!$D$6:$AK$156,44,0)</f>
        <v>#REF!</v>
      </c>
      <c r="P65" s="9">
        <f>[1]CTY!V65+[1]HCNS!P65+[1]KD!P65+[1]KT!P65+[1]XDV!P65+[1]XNK!P65</f>
        <v>0</v>
      </c>
      <c r="Q65" s="8" t="e">
        <f t="shared" si="4"/>
        <v>#REF!</v>
      </c>
      <c r="R65" s="8" t="e">
        <f t="shared" si="5"/>
        <v>#REF!</v>
      </c>
      <c r="S65" s="8" t="e">
        <f>VLOOKUP(#REF!,[1]nhập!$D$6:$AK$156,44,0)</f>
        <v>#REF!</v>
      </c>
      <c r="T65" s="9">
        <f>[1]CTY!AF65+[1]HCNS!T65+[1]KD!T65+[1]KT!T65+[1]XDV!T65+[1]XNK!T65</f>
        <v>0</v>
      </c>
      <c r="U65" s="8" t="e">
        <f t="shared" si="6"/>
        <v>#REF!</v>
      </c>
    </row>
    <row r="66" spans="1:21" s="16" customFormat="1" ht="23.25" customHeight="1" x14ac:dyDescent="0.2">
      <c r="A66" s="13">
        <f>'[1]DANH MỤC'!A64</f>
        <v>62</v>
      </c>
      <c r="B66" s="11" t="str">
        <f>'[1]DANH MỤC'!B64</f>
        <v>Viết bi TL - 047 Tango (màu xanh)</v>
      </c>
      <c r="C66" s="10" t="s">
        <v>19</v>
      </c>
      <c r="D66" s="6">
        <v>1</v>
      </c>
      <c r="E66" s="6"/>
      <c r="F66" s="6" t="e">
        <f>#REF!</f>
        <v>#REF!</v>
      </c>
      <c r="G66" s="7" t="e">
        <f>VLOOKUP(#REF!,[1]nhập!$A$6:$U$158,28,0)</f>
        <v>#REF!</v>
      </c>
      <c r="H66" s="6">
        <f>[1]CTY!T66+[1]HCNS!N66+[1]KD!N66+[1]KT!N66+[1]XDV!N66+[1]XNK!N66</f>
        <v>0</v>
      </c>
      <c r="I66" s="6" t="e">
        <f t="shared" si="0"/>
        <v>#REF!</v>
      </c>
      <c r="J66" s="14" t="e">
        <f t="shared" si="1"/>
        <v>#REF!</v>
      </c>
      <c r="K66" s="14" t="e">
        <f>VLOOKUP(#REF!,[1]nhập!D67:AD216,36,0)</f>
        <v>#REF!</v>
      </c>
      <c r="L66" s="15">
        <f>[1]CTY!U66+[1]HCNS!O66+[1]KD!O66+[1]KT!O66+[1]XDV!O66+[1]XNK!O66</f>
        <v>0</v>
      </c>
      <c r="M66" s="14" t="e">
        <f t="shared" si="2"/>
        <v>#REF!</v>
      </c>
      <c r="N66" s="8" t="e">
        <f t="shared" si="3"/>
        <v>#REF!</v>
      </c>
      <c r="O66" s="8" t="e">
        <f>VLOOKUP(#REF!,[1]nhập!$D$6:$AK$156,44,0)</f>
        <v>#REF!</v>
      </c>
      <c r="P66" s="9">
        <f>[1]CTY!V66+[1]HCNS!P66+[1]KD!P66+[1]KT!P66+[1]XDV!P66+[1]XNK!P66</f>
        <v>0</v>
      </c>
      <c r="Q66" s="8" t="e">
        <f t="shared" si="4"/>
        <v>#REF!</v>
      </c>
      <c r="R66" s="8" t="e">
        <f t="shared" si="5"/>
        <v>#REF!</v>
      </c>
      <c r="S66" s="8" t="e">
        <f>VLOOKUP(#REF!,[1]nhập!$D$6:$AK$156,44,0)</f>
        <v>#REF!</v>
      </c>
      <c r="T66" s="9">
        <f>[1]CTY!AF66+[1]HCNS!T66+[1]KD!T66+[1]KT!T66+[1]XDV!T66+[1]XNK!T66</f>
        <v>0</v>
      </c>
      <c r="U66" s="8" t="e">
        <f t="shared" si="6"/>
        <v>#REF!</v>
      </c>
    </row>
    <row r="67" spans="1:21" s="16" customFormat="1" ht="23.25" hidden="1" customHeight="1" x14ac:dyDescent="0.2">
      <c r="A67" s="13">
        <f>'[1]DANH MỤC'!A65</f>
        <v>63</v>
      </c>
      <c r="B67" s="11" t="str">
        <f>'[1]DANH MỤC'!B65</f>
        <v xml:space="preserve">Tập 200 trang </v>
      </c>
      <c r="C67" s="10" t="str">
        <f>'[1]DANH MỤC'!C65</f>
        <v xml:space="preserve">Cuốn </v>
      </c>
      <c r="D67" s="6"/>
      <c r="E67" s="6"/>
      <c r="F67" s="6" t="e">
        <f>#REF!</f>
        <v>#REF!</v>
      </c>
      <c r="G67" s="7" t="e">
        <f>VLOOKUP(#REF!,[1]nhập!$A$6:$U$158,28,0)</f>
        <v>#REF!</v>
      </c>
      <c r="H67" s="6">
        <f>[1]CTY!T67+[1]HCNS!N67+[1]KD!N67+[1]KT!N67+[1]XDV!N67+[1]XNK!N67</f>
        <v>0</v>
      </c>
      <c r="I67" s="6" t="e">
        <f t="shared" si="0"/>
        <v>#REF!</v>
      </c>
      <c r="J67" s="14" t="e">
        <f t="shared" si="1"/>
        <v>#REF!</v>
      </c>
      <c r="K67" s="14" t="e">
        <f>VLOOKUP(#REF!,[1]nhập!D68:AD217,36,0)</f>
        <v>#REF!</v>
      </c>
      <c r="L67" s="15">
        <f>[1]CTY!U67+[1]HCNS!O67+[1]KD!O67+[1]KT!O67+[1]XDV!O67+[1]XNK!O67</f>
        <v>0</v>
      </c>
      <c r="M67" s="14" t="e">
        <f t="shared" si="2"/>
        <v>#REF!</v>
      </c>
      <c r="N67" s="8" t="e">
        <f t="shared" si="3"/>
        <v>#REF!</v>
      </c>
      <c r="O67" s="8" t="e">
        <f>VLOOKUP(#REF!,[1]nhập!$D$6:$AK$156,44,0)</f>
        <v>#REF!</v>
      </c>
      <c r="P67" s="9">
        <f>[1]CTY!V67+[1]HCNS!P67+[1]KD!P67+[1]KT!P67+[1]XDV!P67+[1]XNK!P67</f>
        <v>0</v>
      </c>
      <c r="Q67" s="8" t="e">
        <f t="shared" si="4"/>
        <v>#REF!</v>
      </c>
      <c r="R67" s="8" t="e">
        <f t="shared" si="5"/>
        <v>#REF!</v>
      </c>
      <c r="S67" s="8" t="e">
        <f>VLOOKUP(#REF!,[1]nhập!$D$6:$AK$156,44,0)</f>
        <v>#REF!</v>
      </c>
      <c r="T67" s="9">
        <f>[1]CTY!AF67+[1]HCNS!T67+[1]KD!T67+[1]KT!T67+[1]XDV!T67+[1]XNK!T67</f>
        <v>0</v>
      </c>
      <c r="U67" s="8" t="e">
        <f t="shared" si="6"/>
        <v>#REF!</v>
      </c>
    </row>
    <row r="68" spans="1:21" s="16" customFormat="1" ht="23.25" hidden="1" customHeight="1" x14ac:dyDescent="0.2">
      <c r="A68" s="13">
        <f>'[1]DANH MỤC'!A66</f>
        <v>64</v>
      </c>
      <c r="B68" s="11" t="str">
        <f>'[1]DANH MỤC'!B66</f>
        <v xml:space="preserve">Tập 96 trang </v>
      </c>
      <c r="C68" s="10" t="str">
        <f>'[1]DANH MỤC'!C66</f>
        <v xml:space="preserve">Cuốn </v>
      </c>
      <c r="D68" s="6"/>
      <c r="E68" s="6"/>
      <c r="F68" s="6" t="e">
        <f>#REF!</f>
        <v>#REF!</v>
      </c>
      <c r="G68" s="7" t="e">
        <f>VLOOKUP(#REF!,[1]nhập!$A$6:$U$158,28,0)</f>
        <v>#REF!</v>
      </c>
      <c r="H68" s="6">
        <f>[1]CTY!T68+[1]HCNS!N68+[1]KD!N68+[1]KT!N68+[1]XDV!N68+[1]XNK!N68</f>
        <v>0</v>
      </c>
      <c r="I68" s="6" t="e">
        <f t="shared" si="0"/>
        <v>#REF!</v>
      </c>
      <c r="J68" s="14" t="e">
        <f t="shared" si="1"/>
        <v>#REF!</v>
      </c>
      <c r="K68" s="14" t="e">
        <f>VLOOKUP(#REF!,[1]nhập!D69:AD218,36,0)</f>
        <v>#REF!</v>
      </c>
      <c r="L68" s="15">
        <f>[1]CTY!U68+[1]HCNS!O68+[1]KD!O68+[1]KT!O68+[1]XDV!O68+[1]XNK!O68</f>
        <v>0</v>
      </c>
      <c r="M68" s="14" t="e">
        <f t="shared" si="2"/>
        <v>#REF!</v>
      </c>
      <c r="N68" s="8" t="e">
        <f t="shared" si="3"/>
        <v>#REF!</v>
      </c>
      <c r="O68" s="8" t="e">
        <f>VLOOKUP(#REF!,[1]nhập!$D$6:$AK$156,44,0)</f>
        <v>#REF!</v>
      </c>
      <c r="P68" s="9">
        <f>[1]CTY!V68+[1]HCNS!P68+[1]KD!P68+[1]KT!P68+[1]XDV!P68+[1]XNK!P68</f>
        <v>0</v>
      </c>
      <c r="Q68" s="8" t="e">
        <f t="shared" si="4"/>
        <v>#REF!</v>
      </c>
      <c r="R68" s="8" t="e">
        <f t="shared" si="5"/>
        <v>#REF!</v>
      </c>
      <c r="S68" s="8" t="e">
        <f>VLOOKUP(#REF!,[1]nhập!$D$6:$AK$156,44,0)</f>
        <v>#REF!</v>
      </c>
      <c r="T68" s="9">
        <f>[1]CTY!AF68+[1]HCNS!T68+[1]KD!T68+[1]KT!T68+[1]XDV!T68+[1]XNK!T68</f>
        <v>0</v>
      </c>
      <c r="U68" s="8" t="e">
        <f t="shared" si="6"/>
        <v>#REF!</v>
      </c>
    </row>
    <row r="69" spans="1:21" s="16" customFormat="1" ht="23.25" hidden="1" customHeight="1" x14ac:dyDescent="0.2">
      <c r="A69" s="13">
        <f>'[1]DANH MỤC'!A67</f>
        <v>65</v>
      </c>
      <c r="B69" s="11" t="str">
        <f>'[1]DANH MỤC'!B67</f>
        <v xml:space="preserve">Giấy niêm phong </v>
      </c>
      <c r="C69" s="10" t="str">
        <f>'[1]DANH MỤC'!C67</f>
        <v>Xấp</v>
      </c>
      <c r="D69" s="6"/>
      <c r="E69" s="6"/>
      <c r="F69" s="6" t="e">
        <f>#REF!</f>
        <v>#REF!</v>
      </c>
      <c r="G69" s="7" t="e">
        <f>VLOOKUP(#REF!,[1]nhập!$A$6:$U$158,28,0)</f>
        <v>#REF!</v>
      </c>
      <c r="H69" s="6">
        <f>[1]CTY!T69+[1]HCNS!N69+[1]KD!N69+[1]KT!N69+[1]XDV!N69+[1]XNK!N69</f>
        <v>0</v>
      </c>
      <c r="I69" s="6" t="e">
        <f t="shared" si="0"/>
        <v>#REF!</v>
      </c>
      <c r="J69" s="14" t="e">
        <f t="shared" si="1"/>
        <v>#REF!</v>
      </c>
      <c r="K69" s="14" t="e">
        <f>VLOOKUP(#REF!,[1]nhập!D70:AD219,36,0)</f>
        <v>#REF!</v>
      </c>
      <c r="L69" s="15">
        <f>[1]CTY!U69+[1]HCNS!O69+[1]KD!O69+[1]KT!O69+[1]XDV!O69+[1]XNK!O69</f>
        <v>0</v>
      </c>
      <c r="M69" s="14" t="e">
        <f t="shared" si="2"/>
        <v>#REF!</v>
      </c>
      <c r="N69" s="8" t="e">
        <f t="shared" si="3"/>
        <v>#REF!</v>
      </c>
      <c r="O69" s="8" t="e">
        <f>VLOOKUP(#REF!,[1]nhập!$D$6:$AK$156,44,0)</f>
        <v>#REF!</v>
      </c>
      <c r="P69" s="9">
        <f>[1]CTY!V69+[1]HCNS!P69+[1]KD!P69+[1]KT!P69+[1]XDV!P69+[1]XNK!P69</f>
        <v>0</v>
      </c>
      <c r="Q69" s="8" t="e">
        <f t="shared" si="4"/>
        <v>#REF!</v>
      </c>
      <c r="R69" s="8" t="e">
        <f t="shared" si="5"/>
        <v>#REF!</v>
      </c>
      <c r="S69" s="8" t="e">
        <f>VLOOKUP(#REF!,[1]nhập!$D$6:$AK$156,44,0)</f>
        <v>#REF!</v>
      </c>
      <c r="T69" s="9">
        <f>[1]CTY!AF69+[1]HCNS!T69+[1]KD!T69+[1]KT!T69+[1]XDV!T69+[1]XNK!T69</f>
        <v>0</v>
      </c>
      <c r="U69" s="8" t="e">
        <f t="shared" si="6"/>
        <v>#REF!</v>
      </c>
    </row>
    <row r="70" spans="1:21" s="12" customFormat="1" ht="23.25" hidden="1" customHeight="1" x14ac:dyDescent="0.2">
      <c r="A70" s="10">
        <f>'[1]DANH MỤC'!A68</f>
        <v>66</v>
      </c>
      <c r="B70" s="11" t="str">
        <f>'[1]DANH MỤC'!B68</f>
        <v>Bìa trình ký đơn mica A4</v>
      </c>
      <c r="C70" s="10" t="str">
        <f>'[1]DANH MỤC'!C68</f>
        <v>Cái</v>
      </c>
      <c r="D70" s="6"/>
      <c r="E70" s="6"/>
      <c r="F70" s="6" t="e">
        <f>#REF!</f>
        <v>#REF!</v>
      </c>
      <c r="G70" s="7" t="e">
        <f>VLOOKUP(#REF!,[1]nhập!$A$6:$U$158,28,0)</f>
        <v>#REF!</v>
      </c>
      <c r="H70" s="6">
        <f>[1]CTY!T70+[1]HCNS!N70+[1]KD!N70+[1]KT!N70+[1]XDV!N70+[1]XNK!N70</f>
        <v>0</v>
      </c>
      <c r="I70" s="6" t="e">
        <f t="shared" ref="I70:I134" si="7">F70+G70-H70</f>
        <v>#REF!</v>
      </c>
      <c r="J70" s="8" t="e">
        <f t="shared" ref="J70:J134" si="8">I70</f>
        <v>#REF!</v>
      </c>
      <c r="K70" s="8" t="e">
        <f>VLOOKUP(#REF!,[1]nhập!D71:AD220,36,0)</f>
        <v>#REF!</v>
      </c>
      <c r="L70" s="9">
        <f>[1]CTY!U70+[1]HCNS!O70+[1]KD!O70+[1]KT!O70+[1]XDV!O70+[1]XNK!O70</f>
        <v>0</v>
      </c>
      <c r="M70" s="8" t="e">
        <f t="shared" ref="M70:M134" si="9">J70+K70-L70</f>
        <v>#REF!</v>
      </c>
      <c r="N70" s="8" t="e">
        <f t="shared" ref="N70:N134" si="10">M70</f>
        <v>#REF!</v>
      </c>
      <c r="O70" s="8" t="e">
        <f>VLOOKUP(#REF!,[1]nhập!$D$6:$AK$156,44,0)</f>
        <v>#REF!</v>
      </c>
      <c r="P70" s="9">
        <f>[1]CTY!V70+[1]HCNS!P70+[1]KD!P70+[1]KT!P70+[1]XDV!P70+[1]XNK!P70</f>
        <v>0</v>
      </c>
      <c r="Q70" s="8" t="e">
        <f t="shared" ref="Q70:Q134" si="11">N70+O70-P70</f>
        <v>#REF!</v>
      </c>
      <c r="R70" s="8" t="e">
        <f t="shared" ref="R70:R134" si="12">Q70</f>
        <v>#REF!</v>
      </c>
      <c r="S70" s="8" t="e">
        <f>VLOOKUP(#REF!,[1]nhập!$D$6:$AK$156,44,0)</f>
        <v>#REF!</v>
      </c>
      <c r="T70" s="9">
        <f>[1]CTY!AF70+[1]HCNS!T70+[1]KD!T70+[1]KT!T70+[1]XDV!T70+[1]XNK!T70</f>
        <v>0</v>
      </c>
      <c r="U70" s="8" t="e">
        <f t="shared" ref="U70:U134" si="13">R70+S70-T70</f>
        <v>#REF!</v>
      </c>
    </row>
    <row r="71" spans="1:21" s="16" customFormat="1" ht="23.25" hidden="1" customHeight="1" x14ac:dyDescent="0.2">
      <c r="A71" s="13">
        <f>'[1]DANH MỤC'!A69</f>
        <v>67</v>
      </c>
      <c r="B71" s="11" t="str">
        <f>'[1]DANH MỤC'!B69</f>
        <v>Bìa trình ký đôi simili A4</v>
      </c>
      <c r="C71" s="10" t="str">
        <f>'[1]DANH MỤC'!C69</f>
        <v>Cái</v>
      </c>
      <c r="D71" s="6"/>
      <c r="E71" s="6"/>
      <c r="F71" s="6" t="e">
        <f>#REF!</f>
        <v>#REF!</v>
      </c>
      <c r="G71" s="7" t="e">
        <f>VLOOKUP(#REF!,[1]nhập!$A$6:$U$158,28,0)</f>
        <v>#REF!</v>
      </c>
      <c r="H71" s="6">
        <f>[1]CTY!T71+[1]HCNS!N71+[1]KD!N71+[1]KT!N71+[1]XDV!N71+[1]XNK!N71</f>
        <v>0</v>
      </c>
      <c r="I71" s="6" t="e">
        <f t="shared" si="7"/>
        <v>#REF!</v>
      </c>
      <c r="J71" s="14" t="e">
        <f t="shared" si="8"/>
        <v>#REF!</v>
      </c>
      <c r="K71" s="14" t="e">
        <f>VLOOKUP(#REF!,[1]nhập!D72:AD221,36,0)</f>
        <v>#REF!</v>
      </c>
      <c r="L71" s="15">
        <f>[1]CTY!U71+[1]HCNS!O71+[1]KD!O71+[1]KT!O71+[1]XDV!O71+[1]XNK!O71</f>
        <v>0</v>
      </c>
      <c r="M71" s="14" t="e">
        <f t="shared" si="9"/>
        <v>#REF!</v>
      </c>
      <c r="N71" s="8" t="e">
        <f t="shared" si="10"/>
        <v>#REF!</v>
      </c>
      <c r="O71" s="8" t="e">
        <f>VLOOKUP(#REF!,[1]nhập!$D$6:$AK$156,44,0)</f>
        <v>#REF!</v>
      </c>
      <c r="P71" s="9">
        <f>[1]CTY!V71+[1]HCNS!P71+[1]KD!P71+[1]KT!P71+[1]XDV!P71+[1]XNK!P71</f>
        <v>0</v>
      </c>
      <c r="Q71" s="8" t="e">
        <f t="shared" si="11"/>
        <v>#REF!</v>
      </c>
      <c r="R71" s="8" t="e">
        <f t="shared" si="12"/>
        <v>#REF!</v>
      </c>
      <c r="S71" s="8" t="e">
        <f>VLOOKUP(#REF!,[1]nhập!$D$6:$AK$156,44,0)</f>
        <v>#REF!</v>
      </c>
      <c r="T71" s="9">
        <f>[1]CTY!AF71+[1]HCNS!T71+[1]KD!T71+[1]KT!T71+[1]XDV!T71+[1]XNK!T71</f>
        <v>0</v>
      </c>
      <c r="U71" s="8" t="e">
        <f t="shared" si="13"/>
        <v>#REF!</v>
      </c>
    </row>
    <row r="72" spans="1:21" s="12" customFormat="1" ht="23.25" hidden="1" customHeight="1" x14ac:dyDescent="0.2">
      <c r="A72" s="10">
        <f>'[1]DANH MỤC'!A70</f>
        <v>68</v>
      </c>
      <c r="B72" s="11" t="str">
        <f>'[1]DANH MỤC'!B70</f>
        <v xml:space="preserve"> Bìa bóng kiếng </v>
      </c>
      <c r="C72" s="10" t="str">
        <f>'[1]DANH MỤC'!C70</f>
        <v>Cái</v>
      </c>
      <c r="D72" s="6"/>
      <c r="E72" s="6"/>
      <c r="F72" s="6" t="e">
        <f>#REF!</f>
        <v>#REF!</v>
      </c>
      <c r="G72" s="7" t="e">
        <f>VLOOKUP(#REF!,[1]nhập!$A$6:$U$158,28,0)</f>
        <v>#REF!</v>
      </c>
      <c r="H72" s="6">
        <f>[1]CTY!T72+[1]HCNS!N72+[1]KD!N72+[1]KT!N72+[1]XDV!N72+[1]XNK!N72</f>
        <v>0</v>
      </c>
      <c r="I72" s="6" t="e">
        <f t="shared" si="7"/>
        <v>#REF!</v>
      </c>
      <c r="J72" s="8" t="e">
        <f t="shared" si="8"/>
        <v>#REF!</v>
      </c>
      <c r="K72" s="8" t="e">
        <f>VLOOKUP(#REF!,[1]nhập!D73:AD222,36,0)</f>
        <v>#REF!</v>
      </c>
      <c r="L72" s="9">
        <f>[1]CTY!U72+[1]HCNS!O72+[1]KD!O72+[1]KT!O72+[1]XDV!O72+[1]XNK!O72</f>
        <v>0</v>
      </c>
      <c r="M72" s="8" t="e">
        <f t="shared" si="9"/>
        <v>#REF!</v>
      </c>
      <c r="N72" s="8" t="e">
        <f t="shared" si="10"/>
        <v>#REF!</v>
      </c>
      <c r="O72" s="8" t="e">
        <f>VLOOKUP(#REF!,[1]nhập!$D$6:$AK$156,44,0)</f>
        <v>#REF!</v>
      </c>
      <c r="P72" s="9">
        <f>[1]CTY!V72+[1]HCNS!P72+[1]KD!P72+[1]KT!P72+[1]XDV!P72+[1]XNK!P72</f>
        <v>0</v>
      </c>
      <c r="Q72" s="8" t="e">
        <f t="shared" si="11"/>
        <v>#REF!</v>
      </c>
      <c r="R72" s="8" t="e">
        <f t="shared" si="12"/>
        <v>#REF!</v>
      </c>
      <c r="S72" s="8" t="e">
        <f>VLOOKUP(#REF!,[1]nhập!$D$6:$AK$156,44,0)</f>
        <v>#REF!</v>
      </c>
      <c r="T72" s="9">
        <f>[1]CTY!AF72+[1]HCNS!T72+[1]KD!T72+[1]KT!T72+[1]XDV!T72+[1]XNK!T72</f>
        <v>0</v>
      </c>
      <c r="U72" s="8" t="e">
        <f t="shared" si="13"/>
        <v>#REF!</v>
      </c>
    </row>
    <row r="73" spans="1:21" s="12" customFormat="1" ht="23.25" hidden="1" customHeight="1" x14ac:dyDescent="0.2">
      <c r="A73" s="10">
        <f>'[1]DANH MỤC'!A71</f>
        <v>69</v>
      </c>
      <c r="B73" s="11" t="str">
        <f>'[1]DANH MỤC'!B71</f>
        <v>Giấy decan</v>
      </c>
      <c r="C73" s="10" t="str">
        <f>'[1]DANH MỤC'!C71</f>
        <v>Cái</v>
      </c>
      <c r="D73" s="6"/>
      <c r="E73" s="6"/>
      <c r="F73" s="6" t="e">
        <f>#REF!</f>
        <v>#REF!</v>
      </c>
      <c r="G73" s="7" t="e">
        <f>VLOOKUP(#REF!,[1]nhập!$A$6:$U$158,28,0)</f>
        <v>#REF!</v>
      </c>
      <c r="H73" s="6">
        <f>[1]CTY!T73+[1]HCNS!N73+[1]KD!N73+[1]KT!N73+[1]XDV!N73+[1]XNK!N73</f>
        <v>0</v>
      </c>
      <c r="I73" s="6" t="e">
        <f t="shared" si="7"/>
        <v>#REF!</v>
      </c>
      <c r="J73" s="8" t="e">
        <f t="shared" si="8"/>
        <v>#REF!</v>
      </c>
      <c r="K73" s="8" t="e">
        <f>VLOOKUP(#REF!,[1]nhập!D74:AD223,36,0)</f>
        <v>#REF!</v>
      </c>
      <c r="L73" s="9">
        <f>[1]CTY!U73+[1]HCNS!O73+[1]KD!O73+[1]KT!O73+[1]XDV!O73+[1]XNK!O73</f>
        <v>0</v>
      </c>
      <c r="M73" s="8" t="e">
        <f t="shared" si="9"/>
        <v>#REF!</v>
      </c>
      <c r="N73" s="8" t="e">
        <f t="shared" si="10"/>
        <v>#REF!</v>
      </c>
      <c r="O73" s="8" t="e">
        <f>VLOOKUP(#REF!,[1]nhập!$D$6:$AK$156,44,0)</f>
        <v>#REF!</v>
      </c>
      <c r="P73" s="9">
        <f>[1]CTY!V73+[1]HCNS!P73+[1]KD!P73+[1]KT!P73+[1]XDV!P73+[1]XNK!P73</f>
        <v>0</v>
      </c>
      <c r="Q73" s="8" t="e">
        <f t="shared" si="11"/>
        <v>#REF!</v>
      </c>
      <c r="R73" s="8" t="e">
        <f t="shared" si="12"/>
        <v>#REF!</v>
      </c>
      <c r="S73" s="8" t="e">
        <f>VLOOKUP(#REF!,[1]nhập!$D$6:$AK$156,44,0)</f>
        <v>#REF!</v>
      </c>
      <c r="T73" s="9">
        <f>[1]CTY!AF73+[1]HCNS!T73+[1]KD!T73+[1]KT!T73+[1]XDV!T73+[1]XNK!T73</f>
        <v>0</v>
      </c>
      <c r="U73" s="8" t="e">
        <f t="shared" si="13"/>
        <v>#REF!</v>
      </c>
    </row>
    <row r="74" spans="1:21" s="12" customFormat="1" ht="23.25" hidden="1" customHeight="1" x14ac:dyDescent="0.2">
      <c r="A74" s="10">
        <f>'[1]DANH MỤC'!A72</f>
        <v>70</v>
      </c>
      <c r="B74" s="11" t="str">
        <f>'[1]DANH MỤC'!B72</f>
        <v xml:space="preserve">Bìa lá </v>
      </c>
      <c r="C74" s="10" t="str">
        <f>'[1]DANH MỤC'!C72</f>
        <v>Cái</v>
      </c>
      <c r="D74" s="6"/>
      <c r="E74" s="6"/>
      <c r="F74" s="6" t="e">
        <f>#REF!</f>
        <v>#REF!</v>
      </c>
      <c r="G74" s="7" t="e">
        <f>VLOOKUP(#REF!,[1]nhập!$A$6:$U$158,28,0)</f>
        <v>#REF!</v>
      </c>
      <c r="H74" s="6">
        <f>[1]CTY!T74+[1]HCNS!N74+[1]KD!N74+[1]KT!N74+[1]XDV!N74+[1]XNK!N74</f>
        <v>0</v>
      </c>
      <c r="I74" s="6" t="e">
        <f t="shared" si="7"/>
        <v>#REF!</v>
      </c>
      <c r="J74" s="8" t="e">
        <f t="shared" si="8"/>
        <v>#REF!</v>
      </c>
      <c r="K74" s="8" t="e">
        <f>VLOOKUP(#REF!,[1]nhập!D75:AD224,36,0)</f>
        <v>#REF!</v>
      </c>
      <c r="L74" s="9">
        <f>[1]CTY!U74+[1]HCNS!O74+[1]KD!O74+[1]KT!O74+[1]XDV!O74+[1]XNK!O74</f>
        <v>0</v>
      </c>
      <c r="M74" s="8" t="e">
        <f t="shared" si="9"/>
        <v>#REF!</v>
      </c>
      <c r="N74" s="8" t="e">
        <f t="shared" si="10"/>
        <v>#REF!</v>
      </c>
      <c r="O74" s="8" t="e">
        <f>VLOOKUP(#REF!,[1]nhập!$D$6:$AK$156,44,0)</f>
        <v>#REF!</v>
      </c>
      <c r="P74" s="9">
        <f>[1]CTY!V74+[1]HCNS!P74+[1]KD!P74+[1]KT!P74+[1]XDV!P74+[1]XNK!P74</f>
        <v>0</v>
      </c>
      <c r="Q74" s="8" t="e">
        <f t="shared" si="11"/>
        <v>#REF!</v>
      </c>
      <c r="R74" s="8" t="e">
        <f t="shared" si="12"/>
        <v>#REF!</v>
      </c>
      <c r="S74" s="8" t="e">
        <f>VLOOKUP(#REF!,[1]nhập!$D$6:$AK$156,44,0)</f>
        <v>#REF!</v>
      </c>
      <c r="T74" s="9">
        <f>[1]CTY!AF74+[1]HCNS!T74+[1]KD!T74+[1]KT!T74+[1]XDV!T74+[1]XNK!T74</f>
        <v>0</v>
      </c>
      <c r="U74" s="8" t="e">
        <f t="shared" si="13"/>
        <v>#REF!</v>
      </c>
    </row>
    <row r="75" spans="1:21" s="12" customFormat="1" ht="23.25" hidden="1" customHeight="1" x14ac:dyDescent="0.2">
      <c r="A75" s="10">
        <f>'[1]DANH MỤC'!A73</f>
        <v>71</v>
      </c>
      <c r="B75" s="11" t="str">
        <f>'[1]DANH MỤC'!B73</f>
        <v xml:space="preserve">Bìa nút </v>
      </c>
      <c r="C75" s="10" t="str">
        <f>'[1]DANH MỤC'!C73</f>
        <v>Cái</v>
      </c>
      <c r="D75" s="6"/>
      <c r="E75" s="6"/>
      <c r="F75" s="6" t="e">
        <f>#REF!</f>
        <v>#REF!</v>
      </c>
      <c r="G75" s="7" t="e">
        <f>VLOOKUP(#REF!,[1]nhập!$A$6:$U$158,28,0)</f>
        <v>#REF!</v>
      </c>
      <c r="H75" s="6">
        <f>[1]CTY!T75+[1]HCNS!N75+[1]KD!N75+[1]KT!N75+[1]XDV!N75+[1]XNK!N75</f>
        <v>0</v>
      </c>
      <c r="I75" s="6" t="e">
        <f t="shared" si="7"/>
        <v>#REF!</v>
      </c>
      <c r="J75" s="8" t="e">
        <f t="shared" si="8"/>
        <v>#REF!</v>
      </c>
      <c r="K75" s="8" t="e">
        <f>VLOOKUP(#REF!,[1]nhập!D76:AD225,36,0)</f>
        <v>#REF!</v>
      </c>
      <c r="L75" s="9">
        <f>[1]CTY!U75+[1]HCNS!O75+[1]KD!O75+[1]KT!O75+[1]XDV!O75+[1]XNK!O75</f>
        <v>0</v>
      </c>
      <c r="M75" s="8" t="e">
        <f t="shared" si="9"/>
        <v>#REF!</v>
      </c>
      <c r="N75" s="8" t="e">
        <f t="shared" si="10"/>
        <v>#REF!</v>
      </c>
      <c r="O75" s="8" t="e">
        <f>VLOOKUP(#REF!,[1]nhập!$D$6:$AK$156,44,0)</f>
        <v>#REF!</v>
      </c>
      <c r="P75" s="9">
        <f>[1]CTY!V75+[1]HCNS!P75+[1]KD!P75+[1]KT!P75+[1]XDV!P75+[1]XNK!P75</f>
        <v>0</v>
      </c>
      <c r="Q75" s="8" t="e">
        <f t="shared" si="11"/>
        <v>#REF!</v>
      </c>
      <c r="R75" s="8" t="e">
        <f t="shared" si="12"/>
        <v>#REF!</v>
      </c>
      <c r="S75" s="8" t="e">
        <f>VLOOKUP(#REF!,[1]nhập!$D$6:$AK$156,44,0)</f>
        <v>#REF!</v>
      </c>
      <c r="T75" s="9">
        <f>[1]CTY!AF75+[1]HCNS!T75+[1]KD!T75+[1]KT!T75+[1]XDV!T75+[1]XNK!T75</f>
        <v>0</v>
      </c>
      <c r="U75" s="8" t="e">
        <f t="shared" si="13"/>
        <v>#REF!</v>
      </c>
    </row>
    <row r="76" spans="1:21" s="12" customFormat="1" ht="23.25" customHeight="1" x14ac:dyDescent="0.2">
      <c r="A76" s="10">
        <f>'[1]DANH MỤC'!A74</f>
        <v>72</v>
      </c>
      <c r="B76" s="11" t="str">
        <f>'[1]DANH MỤC'!B74</f>
        <v xml:space="preserve">Bìa lỗ </v>
      </c>
      <c r="C76" s="10" t="s">
        <v>10</v>
      </c>
      <c r="D76" s="6">
        <v>1</v>
      </c>
      <c r="E76" s="6"/>
      <c r="F76" s="6" t="e">
        <f>#REF!</f>
        <v>#REF!</v>
      </c>
      <c r="G76" s="7" t="e">
        <f>VLOOKUP(#REF!,[1]nhập!$A$6:$U$158,28,0)</f>
        <v>#REF!</v>
      </c>
      <c r="H76" s="6">
        <f>[1]CTY!T76+[1]HCNS!N76+[1]KD!N76+[1]KT!N76+[1]XDV!N76+[1]XNK!N76</f>
        <v>0</v>
      </c>
      <c r="I76" s="6" t="e">
        <f t="shared" si="7"/>
        <v>#REF!</v>
      </c>
      <c r="J76" s="8" t="e">
        <f t="shared" si="8"/>
        <v>#REF!</v>
      </c>
      <c r="K76" s="8" t="e">
        <f>VLOOKUP(#REF!,[1]nhập!D77:AD226,36,0)</f>
        <v>#REF!</v>
      </c>
      <c r="L76" s="9">
        <f>[1]CTY!U76+[1]HCNS!O76+[1]KD!O76+[1]KT!O76+[1]XDV!O76+[1]XNK!O76</f>
        <v>0</v>
      </c>
      <c r="M76" s="8" t="e">
        <f t="shared" si="9"/>
        <v>#REF!</v>
      </c>
      <c r="N76" s="8" t="e">
        <f t="shared" si="10"/>
        <v>#REF!</v>
      </c>
      <c r="O76" s="8" t="e">
        <f>VLOOKUP(#REF!,[1]nhập!$D$6:$AK$156,44,0)</f>
        <v>#REF!</v>
      </c>
      <c r="P76" s="9">
        <f>[1]CTY!V76+[1]HCNS!P76+[1]KD!P76+[1]KT!P76+[1]XDV!P76+[1]XNK!P76</f>
        <v>0</v>
      </c>
      <c r="Q76" s="8" t="e">
        <f t="shared" si="11"/>
        <v>#REF!</v>
      </c>
      <c r="R76" s="8" t="e">
        <f t="shared" si="12"/>
        <v>#REF!</v>
      </c>
      <c r="S76" s="8" t="e">
        <f>VLOOKUP(#REF!,[1]nhập!$D$6:$AK$156,44,0)</f>
        <v>#REF!</v>
      </c>
      <c r="T76" s="9">
        <f>[1]CTY!AF76+[1]HCNS!T76+[1]KD!T76+[1]KT!T76+[1]XDV!T76+[1]XNK!T76</f>
        <v>0</v>
      </c>
      <c r="U76" s="8" t="e">
        <f t="shared" si="13"/>
        <v>#REF!</v>
      </c>
    </row>
    <row r="77" spans="1:21" s="12" customFormat="1" ht="23.25" hidden="1" customHeight="1" x14ac:dyDescent="0.2">
      <c r="A77" s="10">
        <f>'[1]DANH MỤC'!A75</f>
        <v>73</v>
      </c>
      <c r="B77" s="11" t="str">
        <f>'[1]DANH MỤC'!B75</f>
        <v>Bìa acco</v>
      </c>
      <c r="C77" s="10" t="str">
        <f>'[1]DANH MỤC'!C75</f>
        <v>Cái</v>
      </c>
      <c r="D77" s="6"/>
      <c r="E77" s="6"/>
      <c r="F77" s="6" t="e">
        <f>#REF!</f>
        <v>#REF!</v>
      </c>
      <c r="G77" s="7" t="e">
        <f>VLOOKUP(#REF!,[1]nhập!$A$6:$U$158,28,0)</f>
        <v>#REF!</v>
      </c>
      <c r="H77" s="6">
        <f>[1]CTY!T77+[1]HCNS!N77+[1]KD!N77+[1]KT!N77+[1]XDV!N77+[1]XNK!N77</f>
        <v>0</v>
      </c>
      <c r="I77" s="6" t="e">
        <f t="shared" si="7"/>
        <v>#REF!</v>
      </c>
      <c r="J77" s="8" t="e">
        <f t="shared" si="8"/>
        <v>#REF!</v>
      </c>
      <c r="K77" s="8" t="e">
        <f>VLOOKUP(#REF!,[1]nhập!D78:AD227,36,0)</f>
        <v>#REF!</v>
      </c>
      <c r="L77" s="9">
        <f>[1]CTY!U77+[1]HCNS!O77+[1]KD!O77+[1]KT!O77+[1]XDV!O77+[1]XNK!O77</f>
        <v>0</v>
      </c>
      <c r="M77" s="8" t="e">
        <f t="shared" si="9"/>
        <v>#REF!</v>
      </c>
      <c r="N77" s="8" t="e">
        <f t="shared" si="10"/>
        <v>#REF!</v>
      </c>
      <c r="O77" s="8" t="e">
        <f>VLOOKUP(#REF!,[1]nhập!$D$6:$AK$156,44,0)</f>
        <v>#REF!</v>
      </c>
      <c r="P77" s="9">
        <f>[1]CTY!V77+[1]HCNS!P77+[1]KD!P77+[1]KT!P77+[1]XDV!P77+[1]XNK!P77</f>
        <v>0</v>
      </c>
      <c r="Q77" s="8" t="e">
        <f t="shared" si="11"/>
        <v>#REF!</v>
      </c>
      <c r="R77" s="8" t="e">
        <f t="shared" si="12"/>
        <v>#REF!</v>
      </c>
      <c r="S77" s="8" t="e">
        <f>VLOOKUP(#REF!,[1]nhập!$D$6:$AK$156,44,0)</f>
        <v>#REF!</v>
      </c>
      <c r="T77" s="9">
        <f>[1]CTY!AF77+[1]HCNS!T77+[1]KD!T77+[1]KT!T77+[1]XDV!T77+[1]XNK!T77</f>
        <v>0</v>
      </c>
      <c r="U77" s="8" t="e">
        <f t="shared" si="13"/>
        <v>#REF!</v>
      </c>
    </row>
    <row r="78" spans="1:21" s="12" customFormat="1" ht="23.25" hidden="1" customHeight="1" x14ac:dyDescent="0.2">
      <c r="A78" s="10">
        <f>'[1]DANH MỤC'!A76</f>
        <v>74</v>
      </c>
      <c r="B78" s="11" t="str">
        <f>'[1]DANH MỤC'!B76</f>
        <v xml:space="preserve">Bìa phân trang 31 số </v>
      </c>
      <c r="C78" s="10" t="str">
        <f>'[1]DANH MỤC'!C76</f>
        <v>Xấp</v>
      </c>
      <c r="D78" s="6"/>
      <c r="E78" s="6"/>
      <c r="F78" s="6" t="e">
        <f>#REF!</f>
        <v>#REF!</v>
      </c>
      <c r="G78" s="7" t="e">
        <f>VLOOKUP(#REF!,[1]nhập!$A$6:$U$158,28,0)</f>
        <v>#REF!</v>
      </c>
      <c r="H78" s="6">
        <f>[1]CTY!T78+[1]HCNS!N78+[1]KD!N78+[1]KT!N78+[1]XDV!N78+[1]XNK!N78</f>
        <v>0</v>
      </c>
      <c r="I78" s="6" t="e">
        <f t="shared" si="7"/>
        <v>#REF!</v>
      </c>
      <c r="J78" s="8" t="e">
        <f t="shared" si="8"/>
        <v>#REF!</v>
      </c>
      <c r="K78" s="8" t="e">
        <f>VLOOKUP(#REF!,[1]nhập!D79:AD228,36,0)</f>
        <v>#REF!</v>
      </c>
      <c r="L78" s="9">
        <f>[1]CTY!U78+[1]HCNS!O78+[1]KD!O78+[1]KT!O78+[1]XDV!O78+[1]XNK!O78</f>
        <v>0</v>
      </c>
      <c r="M78" s="8" t="e">
        <f t="shared" si="9"/>
        <v>#REF!</v>
      </c>
      <c r="N78" s="8" t="e">
        <f t="shared" si="10"/>
        <v>#REF!</v>
      </c>
      <c r="O78" s="8" t="e">
        <f>VLOOKUP(#REF!,[1]nhập!$D$6:$AK$156,44,0)</f>
        <v>#REF!</v>
      </c>
      <c r="P78" s="9">
        <f>[1]CTY!V78+[1]HCNS!P78+[1]KD!P78+[1]KT!P78+[1]XDV!P78+[1]XNK!P78</f>
        <v>0</v>
      </c>
      <c r="Q78" s="8" t="e">
        <f t="shared" si="11"/>
        <v>#REF!</v>
      </c>
      <c r="R78" s="8" t="e">
        <f t="shared" si="12"/>
        <v>#REF!</v>
      </c>
      <c r="S78" s="8" t="e">
        <f>VLOOKUP(#REF!,[1]nhập!$D$6:$AK$156,44,0)</f>
        <v>#REF!</v>
      </c>
      <c r="T78" s="9">
        <f>[1]CTY!AF78+[1]HCNS!T78+[1]KD!T78+[1]KT!T78+[1]XDV!T78+[1]XNK!T78</f>
        <v>0</v>
      </c>
      <c r="U78" s="8" t="e">
        <f t="shared" si="13"/>
        <v>#REF!</v>
      </c>
    </row>
    <row r="79" spans="1:21" s="12" customFormat="1" ht="23.25" hidden="1" customHeight="1" x14ac:dyDescent="0.2">
      <c r="A79" s="10">
        <f>'[1]DANH MỤC'!A77</f>
        <v>75</v>
      </c>
      <c r="B79" s="11" t="str">
        <f>'[1]DANH MỤC'!B77</f>
        <v xml:space="preserve">Bìa phân trang 12 số </v>
      </c>
      <c r="C79" s="10" t="str">
        <f>'[1]DANH MỤC'!C77</f>
        <v>Xấp</v>
      </c>
      <c r="D79" s="6"/>
      <c r="E79" s="6"/>
      <c r="F79" s="6" t="e">
        <f>#REF!</f>
        <v>#REF!</v>
      </c>
      <c r="G79" s="7" t="e">
        <f>VLOOKUP(#REF!,[1]nhập!$A$6:$U$158,28,0)</f>
        <v>#REF!</v>
      </c>
      <c r="H79" s="6">
        <f>[1]CTY!T79+[1]HCNS!N79+[1]KD!N79+[1]KT!N79+[1]XDV!N79+[1]XNK!N79</f>
        <v>0</v>
      </c>
      <c r="I79" s="6" t="e">
        <f t="shared" si="7"/>
        <v>#REF!</v>
      </c>
      <c r="J79" s="8" t="e">
        <f t="shared" si="8"/>
        <v>#REF!</v>
      </c>
      <c r="K79" s="8" t="e">
        <f>VLOOKUP(#REF!,[1]nhập!D80:AD229,36,0)</f>
        <v>#REF!</v>
      </c>
      <c r="L79" s="9">
        <f>[1]CTY!U79+[1]HCNS!O79+[1]KD!O79+[1]KT!O79+[1]XDV!O79+[1]XNK!O79</f>
        <v>0</v>
      </c>
      <c r="M79" s="8" t="e">
        <f t="shared" si="9"/>
        <v>#REF!</v>
      </c>
      <c r="N79" s="8" t="e">
        <f t="shared" si="10"/>
        <v>#REF!</v>
      </c>
      <c r="O79" s="8" t="e">
        <f>VLOOKUP(#REF!,[1]nhập!$D$6:$AK$156,44,0)</f>
        <v>#REF!</v>
      </c>
      <c r="P79" s="9">
        <f>[1]CTY!V79+[1]HCNS!P79+[1]KD!P79+[1]KT!P79+[1]XDV!P79+[1]XNK!P79</f>
        <v>0</v>
      </c>
      <c r="Q79" s="8" t="e">
        <f t="shared" si="11"/>
        <v>#REF!</v>
      </c>
      <c r="R79" s="8" t="e">
        <f t="shared" si="12"/>
        <v>#REF!</v>
      </c>
      <c r="S79" s="8" t="e">
        <f>VLOOKUP(#REF!,[1]nhập!$D$6:$AK$156,44,0)</f>
        <v>#REF!</v>
      </c>
      <c r="T79" s="9">
        <f>[1]CTY!AF79+[1]HCNS!T79+[1]KD!T79+[1]KT!T79+[1]XDV!T79+[1]XNK!T79</f>
        <v>0</v>
      </c>
      <c r="U79" s="8" t="e">
        <f t="shared" si="13"/>
        <v>#REF!</v>
      </c>
    </row>
    <row r="80" spans="1:21" s="12" customFormat="1" ht="23.25" hidden="1" customHeight="1" x14ac:dyDescent="0.2">
      <c r="A80" s="10">
        <f>'[1]DANH MỤC'!A78</f>
        <v>76</v>
      </c>
      <c r="B80" s="11" t="str">
        <f>'[1]DANH MỤC'!B78</f>
        <v xml:space="preserve">Giấy giới thiệu </v>
      </c>
      <c r="C80" s="10" t="str">
        <f>'[1]DANH MỤC'!C78</f>
        <v xml:space="preserve">Cuốn </v>
      </c>
      <c r="D80" s="6"/>
      <c r="E80" s="6"/>
      <c r="F80" s="6" t="e">
        <f>#REF!</f>
        <v>#REF!</v>
      </c>
      <c r="G80" s="7" t="e">
        <f>VLOOKUP(#REF!,[1]nhập!$A$6:$U$158,28,0)</f>
        <v>#REF!</v>
      </c>
      <c r="H80" s="6">
        <f>[1]CTY!T80+[1]HCNS!N80+[1]KD!N80+[1]KT!N80+[1]XDV!N80+[1]XNK!N80</f>
        <v>0</v>
      </c>
      <c r="I80" s="6" t="e">
        <f t="shared" si="7"/>
        <v>#REF!</v>
      </c>
      <c r="J80" s="8" t="e">
        <f t="shared" si="8"/>
        <v>#REF!</v>
      </c>
      <c r="K80" s="8" t="e">
        <f>VLOOKUP(#REF!,[1]nhập!D81:AD230,36,0)</f>
        <v>#REF!</v>
      </c>
      <c r="L80" s="9">
        <f>[1]CTY!U80+[1]HCNS!O80+[1]KD!O80+[1]KT!O80+[1]XDV!O80+[1]XNK!O80</f>
        <v>0</v>
      </c>
      <c r="M80" s="8" t="e">
        <f t="shared" si="9"/>
        <v>#REF!</v>
      </c>
      <c r="N80" s="8" t="e">
        <f t="shared" si="10"/>
        <v>#REF!</v>
      </c>
      <c r="O80" s="8" t="e">
        <f>VLOOKUP(#REF!,[1]nhập!$D$6:$AK$156,44,0)</f>
        <v>#REF!</v>
      </c>
      <c r="P80" s="9">
        <f>[1]CTY!V80+[1]HCNS!P80+[1]KD!P80+[1]KT!P80+[1]XDV!P80+[1]XNK!P80</f>
        <v>0</v>
      </c>
      <c r="Q80" s="8" t="e">
        <f t="shared" si="11"/>
        <v>#REF!</v>
      </c>
      <c r="R80" s="8" t="e">
        <f t="shared" si="12"/>
        <v>#REF!</v>
      </c>
      <c r="S80" s="8" t="e">
        <f>VLOOKUP(#REF!,[1]nhập!$D$6:$AK$156,44,0)</f>
        <v>#REF!</v>
      </c>
      <c r="T80" s="9">
        <f>[1]CTY!AF80+[1]HCNS!T80+[1]KD!T80+[1]KT!T80+[1]XDV!T80+[1]XNK!T80</f>
        <v>0</v>
      </c>
      <c r="U80" s="8" t="e">
        <f t="shared" si="13"/>
        <v>#REF!</v>
      </c>
    </row>
    <row r="81" spans="1:21" s="12" customFormat="1" ht="23.25" hidden="1" customHeight="1" x14ac:dyDescent="0.2">
      <c r="A81" s="10">
        <f>'[1]DANH MỤC'!A79</f>
        <v>77</v>
      </c>
      <c r="B81" s="11" t="str">
        <f>'[1]DANH MỤC'!B79</f>
        <v xml:space="preserve">Giấy than </v>
      </c>
      <c r="C81" s="10" t="str">
        <f>'[1]DANH MỤC'!C79</f>
        <v>Xấp</v>
      </c>
      <c r="D81" s="6"/>
      <c r="E81" s="6"/>
      <c r="F81" s="6" t="e">
        <f>#REF!</f>
        <v>#REF!</v>
      </c>
      <c r="G81" s="7" t="e">
        <f>VLOOKUP(#REF!,[1]nhập!$A$6:$U$158,28,0)</f>
        <v>#REF!</v>
      </c>
      <c r="H81" s="6">
        <f>[1]CTY!T81+[1]HCNS!N81+[1]KD!N81+[1]KT!N81+[1]XDV!N81+[1]XNK!N81</f>
        <v>0</v>
      </c>
      <c r="I81" s="6" t="e">
        <f t="shared" si="7"/>
        <v>#REF!</v>
      </c>
      <c r="J81" s="8" t="e">
        <f t="shared" si="8"/>
        <v>#REF!</v>
      </c>
      <c r="K81" s="8" t="e">
        <f>VLOOKUP(#REF!,[1]nhập!D82:AD231,36,0)</f>
        <v>#REF!</v>
      </c>
      <c r="L81" s="9">
        <f>[1]CTY!U81+[1]HCNS!O81+[1]KD!O81+[1]KT!O81+[1]XDV!O81+[1]XNK!O81</f>
        <v>0</v>
      </c>
      <c r="M81" s="8" t="e">
        <f t="shared" si="9"/>
        <v>#REF!</v>
      </c>
      <c r="N81" s="8" t="e">
        <f t="shared" si="10"/>
        <v>#REF!</v>
      </c>
      <c r="O81" s="8" t="e">
        <f>VLOOKUP(#REF!,[1]nhập!$D$6:$AK$156,44,0)</f>
        <v>#REF!</v>
      </c>
      <c r="P81" s="9">
        <f>[1]CTY!V81+[1]HCNS!P81+[1]KD!P81+[1]KT!P81+[1]XDV!P81+[1]XNK!P81</f>
        <v>0</v>
      </c>
      <c r="Q81" s="8" t="e">
        <f t="shared" si="11"/>
        <v>#REF!</v>
      </c>
      <c r="R81" s="8" t="e">
        <f t="shared" si="12"/>
        <v>#REF!</v>
      </c>
      <c r="S81" s="8" t="e">
        <f>VLOOKUP(#REF!,[1]nhập!$D$6:$AK$156,44,0)</f>
        <v>#REF!</v>
      </c>
      <c r="T81" s="9">
        <f>[1]CTY!AF81+[1]HCNS!T81+[1]KD!T81+[1]KT!T81+[1]XDV!T81+[1]XNK!T81</f>
        <v>0</v>
      </c>
      <c r="U81" s="8" t="e">
        <f t="shared" si="13"/>
        <v>#REF!</v>
      </c>
    </row>
    <row r="82" spans="1:21" s="12" customFormat="1" ht="23.25" hidden="1" customHeight="1" x14ac:dyDescent="0.2">
      <c r="A82" s="10">
        <f>'[1]DANH MỤC'!A80</f>
        <v>78</v>
      </c>
      <c r="B82" s="11" t="str">
        <f>'[1]DANH MỤC'!B80</f>
        <v>Bìa Thái (hồng)</v>
      </c>
      <c r="C82" s="10" t="str">
        <f>'[1]DANH MỤC'!C80</f>
        <v>Tờ</v>
      </c>
      <c r="D82" s="6"/>
      <c r="E82" s="6"/>
      <c r="F82" s="6" t="e">
        <f>#REF!</f>
        <v>#REF!</v>
      </c>
      <c r="G82" s="7" t="e">
        <f>VLOOKUP(#REF!,[1]nhập!$A$6:$U$158,28,0)</f>
        <v>#REF!</v>
      </c>
      <c r="H82" s="6">
        <f>[1]CTY!T82+[1]HCNS!N82+[1]KD!N82+[1]KT!N82+[1]XDV!N82+[1]XNK!N82</f>
        <v>0</v>
      </c>
      <c r="I82" s="6" t="e">
        <f t="shared" si="7"/>
        <v>#REF!</v>
      </c>
      <c r="J82" s="8" t="e">
        <f t="shared" si="8"/>
        <v>#REF!</v>
      </c>
      <c r="K82" s="8" t="e">
        <f>VLOOKUP(#REF!,[1]nhập!D83:AD232,36,0)</f>
        <v>#REF!</v>
      </c>
      <c r="L82" s="9">
        <f>[1]CTY!U82+[1]HCNS!O82+[1]KD!O82+[1]KT!O82+[1]XDV!O82+[1]XNK!O82</f>
        <v>0</v>
      </c>
      <c r="M82" s="8" t="e">
        <f t="shared" si="9"/>
        <v>#REF!</v>
      </c>
      <c r="N82" s="8" t="e">
        <f t="shared" si="10"/>
        <v>#REF!</v>
      </c>
      <c r="O82" s="8" t="e">
        <f>VLOOKUP(#REF!,[1]nhập!$D$6:$AK$156,44,0)</f>
        <v>#REF!</v>
      </c>
      <c r="P82" s="9">
        <f>[1]CTY!V82+[1]HCNS!P82+[1]KD!P82+[1]KT!P82+[1]XDV!P82+[1]XNK!P82</f>
        <v>0</v>
      </c>
      <c r="Q82" s="8" t="e">
        <f t="shared" si="11"/>
        <v>#REF!</v>
      </c>
      <c r="R82" s="8" t="e">
        <f t="shared" si="12"/>
        <v>#REF!</v>
      </c>
      <c r="S82" s="8" t="e">
        <f>VLOOKUP(#REF!,[1]nhập!$D$6:$AK$156,44,0)</f>
        <v>#REF!</v>
      </c>
      <c r="T82" s="9">
        <f>[1]CTY!AF82+[1]HCNS!T82+[1]KD!T82+[1]KT!T82+[1]XDV!T82+[1]XNK!T82</f>
        <v>0</v>
      </c>
      <c r="U82" s="8" t="e">
        <f t="shared" si="13"/>
        <v>#REF!</v>
      </c>
    </row>
    <row r="83" spans="1:21" s="16" customFormat="1" ht="23.25" hidden="1" customHeight="1" x14ac:dyDescent="0.2">
      <c r="A83" s="13">
        <f>'[1]DANH MỤC'!A81</f>
        <v>79</v>
      </c>
      <c r="B83" s="11" t="str">
        <f>'[1]DANH MỤC'!B81</f>
        <v xml:space="preserve">Giấy hồng mỏng </v>
      </c>
      <c r="C83" s="10" t="str">
        <f>'[1]DANH MỤC'!C81</f>
        <v>Tờ</v>
      </c>
      <c r="D83" s="6"/>
      <c r="E83" s="6"/>
      <c r="F83" s="6" t="e">
        <f>#REF!</f>
        <v>#REF!</v>
      </c>
      <c r="G83" s="7" t="e">
        <f>VLOOKUP(#REF!,[1]nhập!$A$6:$U$158,28,0)</f>
        <v>#REF!</v>
      </c>
      <c r="H83" s="6">
        <f>[1]CTY!T83+[1]HCNS!N83+[1]KD!N83+[1]KT!N83+[1]XDV!N83+[1]XNK!N83</f>
        <v>0</v>
      </c>
      <c r="I83" s="6" t="e">
        <f t="shared" si="7"/>
        <v>#REF!</v>
      </c>
      <c r="J83" s="14" t="e">
        <f t="shared" si="8"/>
        <v>#REF!</v>
      </c>
      <c r="K83" s="14" t="e">
        <f>VLOOKUP(#REF!,[1]nhập!D84:AD233,36,0)</f>
        <v>#REF!</v>
      </c>
      <c r="L83" s="15">
        <f>[1]CTY!U83+[1]HCNS!O83+[1]KD!O83+[1]KT!O83+[1]XDV!O83+[1]XNK!O83</f>
        <v>0</v>
      </c>
      <c r="M83" s="14" t="e">
        <f t="shared" si="9"/>
        <v>#REF!</v>
      </c>
      <c r="N83" s="8" t="e">
        <f t="shared" si="10"/>
        <v>#REF!</v>
      </c>
      <c r="O83" s="8" t="e">
        <f>VLOOKUP(#REF!,[1]nhập!$D$6:$AK$156,44,0)</f>
        <v>#REF!</v>
      </c>
      <c r="P83" s="9">
        <f>[1]CTY!V83+[1]HCNS!P83+[1]KD!P83+[1]KT!P83+[1]XDV!P83+[1]XNK!P83</f>
        <v>0</v>
      </c>
      <c r="Q83" s="8" t="e">
        <f t="shared" si="11"/>
        <v>#REF!</v>
      </c>
      <c r="R83" s="8" t="e">
        <f t="shared" si="12"/>
        <v>#REF!</v>
      </c>
      <c r="S83" s="8" t="e">
        <f>VLOOKUP(#REF!,[1]nhập!$D$6:$AK$156,44,0)</f>
        <v>#REF!</v>
      </c>
      <c r="T83" s="9">
        <f>[1]CTY!AF83+[1]HCNS!T83+[1]KD!T83+[1]KT!T83+[1]XDV!T83+[1]XNK!T83</f>
        <v>0</v>
      </c>
      <c r="U83" s="8" t="e">
        <f t="shared" si="13"/>
        <v>#REF!</v>
      </c>
    </row>
    <row r="84" spans="1:21" s="16" customFormat="1" ht="23.25" hidden="1" customHeight="1" x14ac:dyDescent="0.2">
      <c r="A84" s="13">
        <f>'[1]DANH MỤC'!A82</f>
        <v>80</v>
      </c>
      <c r="B84" s="11" t="str">
        <f>'[1]DANH MỤC'!B82</f>
        <v>Bìa Thái (xanh)</v>
      </c>
      <c r="C84" s="10" t="str">
        <f>'[1]DANH MỤC'!C82</f>
        <v>Tờ</v>
      </c>
      <c r="D84" s="6"/>
      <c r="E84" s="6"/>
      <c r="F84" s="6" t="e">
        <f>#REF!</f>
        <v>#REF!</v>
      </c>
      <c r="G84" s="7" t="e">
        <f>VLOOKUP(#REF!,[1]nhập!$A$6:$U$158,28,0)</f>
        <v>#REF!</v>
      </c>
      <c r="H84" s="6">
        <f>[1]CTY!T84+[1]HCNS!N84+[1]KD!N84+[1]KT!N84+[1]XDV!N84+[1]XNK!N84</f>
        <v>0</v>
      </c>
      <c r="I84" s="6" t="e">
        <f t="shared" si="7"/>
        <v>#REF!</v>
      </c>
      <c r="J84" s="14" t="e">
        <f t="shared" si="8"/>
        <v>#REF!</v>
      </c>
      <c r="K84" s="14" t="e">
        <f>VLOOKUP(#REF!,[1]nhập!D85:AD234,36,0)</f>
        <v>#REF!</v>
      </c>
      <c r="L84" s="15">
        <f>[1]CTY!U84+[1]HCNS!O84+[1]KD!O84+[1]KT!O84+[1]XDV!O84+[1]XNK!O84</f>
        <v>0</v>
      </c>
      <c r="M84" s="14" t="e">
        <f t="shared" si="9"/>
        <v>#REF!</v>
      </c>
      <c r="N84" s="8" t="e">
        <f t="shared" si="10"/>
        <v>#REF!</v>
      </c>
      <c r="O84" s="8" t="e">
        <f>VLOOKUP(#REF!,[1]nhập!$D$6:$AK$156,44,0)</f>
        <v>#REF!</v>
      </c>
      <c r="P84" s="9">
        <f>[1]CTY!V84+[1]HCNS!P84+[1]KD!P84+[1]KT!P84+[1]XDV!P84+[1]XNK!P84</f>
        <v>0</v>
      </c>
      <c r="Q84" s="8" t="e">
        <f t="shared" si="11"/>
        <v>#REF!</v>
      </c>
      <c r="R84" s="8" t="e">
        <f t="shared" si="12"/>
        <v>#REF!</v>
      </c>
      <c r="S84" s="8" t="e">
        <f>VLOOKUP(#REF!,[1]nhập!$D$6:$AK$156,44,0)</f>
        <v>#REF!</v>
      </c>
      <c r="T84" s="9">
        <f>[1]CTY!AF84+[1]HCNS!T84+[1]KD!T84+[1]KT!T84+[1]XDV!T84+[1]XNK!T84</f>
        <v>0</v>
      </c>
      <c r="U84" s="8" t="e">
        <f t="shared" si="13"/>
        <v>#REF!</v>
      </c>
    </row>
    <row r="85" spans="1:21" s="16" customFormat="1" ht="23.25" hidden="1" customHeight="1" x14ac:dyDescent="0.2">
      <c r="A85" s="13">
        <f>'[1]DANH MỤC'!A83</f>
        <v>81</v>
      </c>
      <c r="B85" s="11" t="str">
        <f>'[1]DANH MỤC'!B83</f>
        <v xml:space="preserve">Giấy xanh mỏng </v>
      </c>
      <c r="C85" s="10" t="str">
        <f>'[1]DANH MỤC'!C83</f>
        <v>Tờ</v>
      </c>
      <c r="D85" s="6"/>
      <c r="E85" s="6"/>
      <c r="F85" s="6" t="e">
        <f>#REF!</f>
        <v>#REF!</v>
      </c>
      <c r="G85" s="7" t="e">
        <f>VLOOKUP(#REF!,[1]nhập!$A$6:$U$158,28,0)</f>
        <v>#REF!</v>
      </c>
      <c r="H85" s="6">
        <f>[1]CTY!T85+[1]HCNS!N85+[1]KD!N85+[1]KT!N85+[1]XDV!N85+[1]XNK!N85</f>
        <v>0</v>
      </c>
      <c r="I85" s="6" t="e">
        <f t="shared" si="7"/>
        <v>#REF!</v>
      </c>
      <c r="J85" s="14" t="e">
        <f t="shared" si="8"/>
        <v>#REF!</v>
      </c>
      <c r="K85" s="14" t="e">
        <f>VLOOKUP(#REF!,[1]nhập!D86:AD235,36,0)</f>
        <v>#REF!</v>
      </c>
      <c r="L85" s="15">
        <f>[1]CTY!U85+[1]HCNS!O85+[1]KD!O85+[1]KT!O85+[1]XDV!O85+[1]XNK!O85</f>
        <v>0</v>
      </c>
      <c r="M85" s="14" t="e">
        <f t="shared" si="9"/>
        <v>#REF!</v>
      </c>
      <c r="N85" s="8" t="e">
        <f t="shared" si="10"/>
        <v>#REF!</v>
      </c>
      <c r="O85" s="8" t="e">
        <f>VLOOKUP(#REF!,[1]nhập!$D$6:$AK$156,44,0)</f>
        <v>#REF!</v>
      </c>
      <c r="P85" s="9">
        <f>[1]CTY!V85+[1]HCNS!P85+[1]KD!P85+[1]KT!P85+[1]XDV!P85+[1]XNK!P85</f>
        <v>0</v>
      </c>
      <c r="Q85" s="8" t="e">
        <f t="shared" si="11"/>
        <v>#REF!</v>
      </c>
      <c r="R85" s="8" t="e">
        <f t="shared" si="12"/>
        <v>#REF!</v>
      </c>
      <c r="S85" s="8" t="e">
        <f>VLOOKUP(#REF!,[1]nhập!$D$6:$AK$156,44,0)</f>
        <v>#REF!</v>
      </c>
      <c r="T85" s="9">
        <f>[1]CTY!AF85+[1]HCNS!T85+[1]KD!T85+[1]KT!T85+[1]XDV!T85+[1]XNK!T85</f>
        <v>0</v>
      </c>
      <c r="U85" s="8" t="e">
        <f t="shared" si="13"/>
        <v>#REF!</v>
      </c>
    </row>
    <row r="86" spans="1:21" s="16" customFormat="1" ht="23.25" hidden="1" customHeight="1" x14ac:dyDescent="0.2">
      <c r="A86" s="13">
        <f>'[1]DANH MỤC'!A84</f>
        <v>82</v>
      </c>
      <c r="B86" s="11" t="str">
        <f>'[1]DANH MỤC'!B84</f>
        <v>Bìa Thái (vàng)</v>
      </c>
      <c r="C86" s="10" t="str">
        <f>'[1]DANH MỤC'!C84</f>
        <v>Tờ</v>
      </c>
      <c r="D86" s="6"/>
      <c r="E86" s="6"/>
      <c r="F86" s="6" t="e">
        <f>#REF!</f>
        <v>#REF!</v>
      </c>
      <c r="G86" s="7" t="e">
        <f>VLOOKUP(#REF!,[1]nhập!$A$6:$U$158,28,0)</f>
        <v>#REF!</v>
      </c>
      <c r="H86" s="6">
        <f>[1]CTY!T86+[1]HCNS!N86+[1]KD!N86+[1]KT!N86+[1]XDV!N86+[1]XNK!N86</f>
        <v>0</v>
      </c>
      <c r="I86" s="6" t="e">
        <f t="shared" si="7"/>
        <v>#REF!</v>
      </c>
      <c r="J86" s="14" t="e">
        <f t="shared" si="8"/>
        <v>#REF!</v>
      </c>
      <c r="K86" s="14" t="e">
        <f>VLOOKUP(#REF!,[1]nhập!D87:AD236,36,0)</f>
        <v>#REF!</v>
      </c>
      <c r="L86" s="15">
        <f>[1]CTY!U86+[1]HCNS!O86+[1]KD!O86+[1]KT!O86+[1]XDV!O86+[1]XNK!O86</f>
        <v>0</v>
      </c>
      <c r="M86" s="14" t="e">
        <f t="shared" si="9"/>
        <v>#REF!</v>
      </c>
      <c r="N86" s="8" t="e">
        <f t="shared" si="10"/>
        <v>#REF!</v>
      </c>
      <c r="O86" s="8" t="e">
        <f>VLOOKUP(#REF!,[1]nhập!$D$6:$AK$156,44,0)</f>
        <v>#REF!</v>
      </c>
      <c r="P86" s="9">
        <f>[1]CTY!V86+[1]HCNS!P86+[1]KD!P86+[1]KT!P86+[1]XDV!P86+[1]XNK!P86</f>
        <v>0</v>
      </c>
      <c r="Q86" s="8" t="e">
        <f t="shared" si="11"/>
        <v>#REF!</v>
      </c>
      <c r="R86" s="8" t="e">
        <f t="shared" si="12"/>
        <v>#REF!</v>
      </c>
      <c r="S86" s="8" t="e">
        <f>VLOOKUP(#REF!,[1]nhập!$D$6:$AK$156,44,0)</f>
        <v>#REF!</v>
      </c>
      <c r="T86" s="9">
        <f>[1]CTY!AF86+[1]HCNS!T86+[1]KD!T86+[1]KT!T86+[1]XDV!T86+[1]XNK!T86</f>
        <v>0</v>
      </c>
      <c r="U86" s="8" t="e">
        <f t="shared" si="13"/>
        <v>#REF!</v>
      </c>
    </row>
    <row r="87" spans="1:21" s="12" customFormat="1" ht="23.25" hidden="1" customHeight="1" x14ac:dyDescent="0.2">
      <c r="A87" s="10">
        <f>'[1]DANH MỤC'!A85</f>
        <v>83</v>
      </c>
      <c r="B87" s="11" t="str">
        <f>'[1]DANH MỤC'!B85</f>
        <v>Bao thư trắng 12x18</v>
      </c>
      <c r="C87" s="10" t="s">
        <v>10</v>
      </c>
      <c r="D87" s="6"/>
      <c r="E87" s="6"/>
      <c r="F87" s="6" t="e">
        <f>#REF!</f>
        <v>#REF!</v>
      </c>
      <c r="G87" s="7" t="e">
        <f>VLOOKUP(#REF!,[1]nhập!$A$6:$U$158,28,0)</f>
        <v>#REF!</v>
      </c>
      <c r="H87" s="6">
        <f>[1]CTY!T87+[1]HCNS!N87+[1]KD!N87+[1]KT!N87+[1]XDV!N87+[1]XNK!N87</f>
        <v>0</v>
      </c>
      <c r="I87" s="6" t="e">
        <f t="shared" si="7"/>
        <v>#REF!</v>
      </c>
      <c r="J87" s="8" t="e">
        <f t="shared" si="8"/>
        <v>#REF!</v>
      </c>
      <c r="K87" s="8" t="e">
        <f>VLOOKUP(#REF!,[1]nhập!D88:AD237,36,0)</f>
        <v>#REF!</v>
      </c>
      <c r="L87" s="9">
        <f>[1]CTY!U87+[1]HCNS!O87+[1]KD!O87+[1]KT!O87+[1]XDV!O87+[1]XNK!O87</f>
        <v>0</v>
      </c>
      <c r="M87" s="8" t="e">
        <f t="shared" si="9"/>
        <v>#REF!</v>
      </c>
      <c r="N87" s="8" t="e">
        <f t="shared" si="10"/>
        <v>#REF!</v>
      </c>
      <c r="O87" s="8" t="e">
        <f>VLOOKUP(#REF!,[1]nhập!$D$6:$AK$156,44,0)</f>
        <v>#REF!</v>
      </c>
      <c r="P87" s="9">
        <f>[1]CTY!V87+[1]HCNS!P87+[1]KD!P87+[1]KT!P87+[1]XDV!P87+[1]XNK!P87</f>
        <v>0</v>
      </c>
      <c r="Q87" s="8" t="e">
        <f t="shared" si="11"/>
        <v>#REF!</v>
      </c>
      <c r="R87" s="8" t="e">
        <f t="shared" si="12"/>
        <v>#REF!</v>
      </c>
      <c r="S87" s="8" t="e">
        <f>VLOOKUP(#REF!,[1]nhập!$D$6:$AK$156,44,0)</f>
        <v>#REF!</v>
      </c>
      <c r="T87" s="9">
        <f>[1]CTY!AF87+[1]HCNS!T87+[1]KD!T87+[1]KT!T87+[1]XDV!T87+[1]XNK!T87</f>
        <v>0</v>
      </c>
      <c r="U87" s="8" t="e">
        <f t="shared" si="13"/>
        <v>#REF!</v>
      </c>
    </row>
    <row r="88" spans="1:21" s="12" customFormat="1" ht="23.25" customHeight="1" x14ac:dyDescent="0.2">
      <c r="A88" s="10">
        <f>'[1]DANH MỤC'!A86</f>
        <v>84</v>
      </c>
      <c r="B88" s="11" t="str">
        <f>'[1]DANH MỤC'!B86</f>
        <v>Giấy A4 72 Excel</v>
      </c>
      <c r="C88" s="10" t="str">
        <f>'[1]DANH MỤC'!C86</f>
        <v>Ram</v>
      </c>
      <c r="D88" s="6">
        <v>10</v>
      </c>
      <c r="E88" s="6"/>
      <c r="F88" s="6" t="e">
        <f>#REF!</f>
        <v>#REF!</v>
      </c>
      <c r="G88" s="7" t="e">
        <f>VLOOKUP(#REF!,[1]nhập!$A$6:$U$158,28,0)</f>
        <v>#REF!</v>
      </c>
      <c r="H88" s="6">
        <f>[1]CTY!T88+[1]HCNS!N88+[1]KD!N88+[1]KT!N88+[1]XDV!N88+[1]XNK!N88</f>
        <v>0</v>
      </c>
      <c r="I88" s="6" t="e">
        <f t="shared" si="7"/>
        <v>#REF!</v>
      </c>
      <c r="J88" s="8" t="e">
        <f t="shared" si="8"/>
        <v>#REF!</v>
      </c>
      <c r="K88" s="8" t="e">
        <f>VLOOKUP(#REF!,[1]nhập!D89:AD238,36,0)</f>
        <v>#REF!</v>
      </c>
      <c r="L88" s="9">
        <f>[1]CTY!U88+[1]HCNS!O88+[1]KD!O88+[1]KT!O88+[1]XDV!O88+[1]XNK!O88</f>
        <v>0</v>
      </c>
      <c r="M88" s="8" t="e">
        <f t="shared" si="9"/>
        <v>#REF!</v>
      </c>
      <c r="N88" s="8" t="e">
        <f t="shared" si="10"/>
        <v>#REF!</v>
      </c>
      <c r="O88" s="8" t="e">
        <f>VLOOKUP(#REF!,[1]nhập!$D$6:$AK$156,44,0)</f>
        <v>#REF!</v>
      </c>
      <c r="P88" s="9">
        <f>[1]CTY!V88+[1]HCNS!P88+[1]KD!P88+[1]KT!P88+[1]XDV!P88+[1]XNK!P88</f>
        <v>0</v>
      </c>
      <c r="Q88" s="8" t="e">
        <f t="shared" si="11"/>
        <v>#REF!</v>
      </c>
      <c r="R88" s="8" t="e">
        <f t="shared" si="12"/>
        <v>#REF!</v>
      </c>
      <c r="S88" s="8" t="e">
        <f>VLOOKUP(#REF!,[1]nhập!$D$6:$AK$156,44,0)</f>
        <v>#REF!</v>
      </c>
      <c r="T88" s="9">
        <f>[1]CTY!AF88+[1]HCNS!T88+[1]KD!T88+[1]KT!T88+[1]XDV!T88+[1]XNK!T88</f>
        <v>0</v>
      </c>
      <c r="U88" s="8" t="e">
        <f t="shared" si="13"/>
        <v>#REF!</v>
      </c>
    </row>
    <row r="89" spans="1:21" s="12" customFormat="1" ht="23.25" customHeight="1" x14ac:dyDescent="0.2">
      <c r="A89" s="10">
        <f>'[1]DANH MỤC'!A87</f>
        <v>85</v>
      </c>
      <c r="B89" s="11" t="str">
        <f>'[1]DANH MỤC'!B87</f>
        <v>Giấy A5 72 Excel</v>
      </c>
      <c r="C89" s="10" t="str">
        <f>'[1]DANH MỤC'!C87</f>
        <v>Ram</v>
      </c>
      <c r="D89" s="6">
        <v>5</v>
      </c>
      <c r="E89" s="6"/>
      <c r="F89" s="6" t="e">
        <f>#REF!</f>
        <v>#REF!</v>
      </c>
      <c r="G89" s="7" t="e">
        <f>VLOOKUP(#REF!,[1]nhập!$A$6:$U$158,28,0)</f>
        <v>#REF!</v>
      </c>
      <c r="H89" s="6">
        <f>[1]CTY!T89+[1]HCNS!N89+[1]KD!N89+[1]KT!N89+[1]XDV!N89+[1]XNK!N89</f>
        <v>0</v>
      </c>
      <c r="I89" s="6" t="e">
        <f t="shared" si="7"/>
        <v>#REF!</v>
      </c>
      <c r="J89" s="8" t="e">
        <f t="shared" si="8"/>
        <v>#REF!</v>
      </c>
      <c r="K89" s="8" t="e">
        <f>VLOOKUP(#REF!,[1]nhập!D90:AD239,36,0)</f>
        <v>#REF!</v>
      </c>
      <c r="L89" s="9">
        <f>[1]CTY!U89+[1]HCNS!O89+[1]KD!O89+[1]KT!O89+[1]XDV!O89+[1]XNK!O89</f>
        <v>0</v>
      </c>
      <c r="M89" s="8" t="e">
        <f t="shared" si="9"/>
        <v>#REF!</v>
      </c>
      <c r="N89" s="8" t="e">
        <f t="shared" si="10"/>
        <v>#REF!</v>
      </c>
      <c r="O89" s="8" t="e">
        <f>VLOOKUP(#REF!,[1]nhập!$D$6:$AK$156,44,0)</f>
        <v>#REF!</v>
      </c>
      <c r="P89" s="9">
        <f>[1]CTY!V89+[1]HCNS!P89+[1]KD!P89+[1]KT!P89+[1]XDV!P89+[1]XNK!P89</f>
        <v>0</v>
      </c>
      <c r="Q89" s="8" t="e">
        <f t="shared" si="11"/>
        <v>#REF!</v>
      </c>
      <c r="R89" s="8" t="e">
        <f t="shared" si="12"/>
        <v>#REF!</v>
      </c>
      <c r="S89" s="8" t="e">
        <f>VLOOKUP(#REF!,[1]nhập!$D$6:$AK$156,44,0)</f>
        <v>#REF!</v>
      </c>
      <c r="T89" s="9">
        <f>[1]CTY!AF89+[1]HCNS!T89+[1]KD!T89+[1]KT!T89+[1]XDV!T89+[1]XNK!T89</f>
        <v>0</v>
      </c>
      <c r="U89" s="8" t="e">
        <f t="shared" si="13"/>
        <v>#REF!</v>
      </c>
    </row>
    <row r="90" spans="1:21" s="8" customFormat="1" ht="23.25" hidden="1" customHeight="1" x14ac:dyDescent="0.2">
      <c r="A90" s="10">
        <f>'[1]DANH MỤC'!A88</f>
        <v>86</v>
      </c>
      <c r="B90" s="11" t="str">
        <f>'[1]DANH MỤC'!B88</f>
        <v>Hộp cắm viết XK 179</v>
      </c>
      <c r="C90" s="10" t="str">
        <f>'[1]DANH MỤC'!C88</f>
        <v>Cái</v>
      </c>
      <c r="D90" s="6"/>
      <c r="E90" s="6"/>
      <c r="F90" s="6" t="e">
        <f>#REF!</f>
        <v>#REF!</v>
      </c>
      <c r="G90" s="7" t="e">
        <f>VLOOKUP(#REF!,[1]nhập!$A$6:$U$158,28,0)</f>
        <v>#REF!</v>
      </c>
      <c r="H90" s="6">
        <f>[1]CTY!T90+[1]HCNS!N90+[1]KD!N90+[1]KT!N90+[1]XDV!N90+[1]XNK!N90</f>
        <v>0</v>
      </c>
      <c r="I90" s="6" t="e">
        <f t="shared" si="7"/>
        <v>#REF!</v>
      </c>
      <c r="J90" s="8" t="e">
        <f t="shared" si="8"/>
        <v>#REF!</v>
      </c>
      <c r="K90" s="8" t="e">
        <f>VLOOKUP(#REF!,[1]nhập!D91:AD240,36,0)</f>
        <v>#REF!</v>
      </c>
      <c r="L90" s="9">
        <f>[1]CTY!U90+[1]HCNS!O90+[1]KD!O90+[1]KT!O90+[1]XDV!O90+[1]XNK!O90</f>
        <v>0</v>
      </c>
      <c r="M90" s="8" t="e">
        <f t="shared" si="9"/>
        <v>#REF!</v>
      </c>
      <c r="N90" s="8" t="e">
        <f t="shared" si="10"/>
        <v>#REF!</v>
      </c>
      <c r="O90" s="8" t="e">
        <f>VLOOKUP(#REF!,[1]nhập!$D$6:$AK$156,44,0)</f>
        <v>#REF!</v>
      </c>
      <c r="P90" s="9">
        <f>[1]CTY!V90+[1]HCNS!P90+[1]KD!P90+[1]KT!P90+[1]XDV!P90+[1]XNK!P90</f>
        <v>0</v>
      </c>
      <c r="Q90" s="8" t="e">
        <f t="shared" si="11"/>
        <v>#REF!</v>
      </c>
      <c r="R90" s="8" t="e">
        <f t="shared" si="12"/>
        <v>#REF!</v>
      </c>
      <c r="S90" s="8" t="e">
        <f>VLOOKUP(#REF!,[1]nhập!$D$6:$AK$156,44,0)</f>
        <v>#REF!</v>
      </c>
      <c r="T90" s="9">
        <f>[1]CTY!AF90+[1]HCNS!T90+[1]KD!T90+[1]KT!T90+[1]XDV!T90+[1]XNK!T90</f>
        <v>0</v>
      </c>
      <c r="U90" s="8" t="e">
        <f t="shared" si="13"/>
        <v>#REF!</v>
      </c>
    </row>
    <row r="91" spans="1:21" s="18" customFormat="1" ht="23.25" customHeight="1" x14ac:dyDescent="0.2">
      <c r="A91" s="17">
        <f>'[1]DANH MỤC'!A89</f>
        <v>87</v>
      </c>
      <c r="B91" s="11" t="str">
        <f>'[1]DANH MỤC'!B89</f>
        <v xml:space="preserve">Giấy vệ sinh </v>
      </c>
      <c r="C91" s="10" t="str">
        <f>'[1]DANH MỤC'!C89</f>
        <v>Cuộn</v>
      </c>
      <c r="D91" s="6">
        <v>200</v>
      </c>
      <c r="E91" s="6"/>
      <c r="F91" s="6" t="e">
        <f>#REF!</f>
        <v>#REF!</v>
      </c>
      <c r="G91" s="7" t="e">
        <f>VLOOKUP(#REF!,[1]nhập!$A$6:$U$158,28,0)</f>
        <v>#REF!</v>
      </c>
      <c r="H91" s="6">
        <f>[1]CTY!T91+[1]HCNS!N91+[1]KD!N91+[1]KT!N91+[1]XDV!N91+[1]XNK!N91</f>
        <v>0</v>
      </c>
      <c r="I91" s="6" t="e">
        <f t="shared" si="7"/>
        <v>#REF!</v>
      </c>
      <c r="J91" s="8" t="e">
        <f t="shared" si="8"/>
        <v>#REF!</v>
      </c>
      <c r="K91" s="8" t="e">
        <f>VLOOKUP(#REF!,[1]nhập!D92:AD241,36,0)</f>
        <v>#REF!</v>
      </c>
      <c r="L91" s="9">
        <f>[1]CTY!U91+[1]HCNS!O91+[1]KD!O91+[1]KT!O91+[1]XDV!O91+[1]XNK!O91</f>
        <v>0</v>
      </c>
      <c r="M91" s="8" t="e">
        <f t="shared" si="9"/>
        <v>#REF!</v>
      </c>
      <c r="N91" s="8" t="e">
        <f t="shared" si="10"/>
        <v>#REF!</v>
      </c>
      <c r="O91" s="8" t="e">
        <f>VLOOKUP(#REF!,[1]nhập!$D$6:$AK$156,44,0)</f>
        <v>#REF!</v>
      </c>
      <c r="P91" s="9">
        <f>[1]CTY!V91+[1]HCNS!P91+[1]KD!P91+[1]KT!P91+[1]XDV!P91+[1]XNK!P91</f>
        <v>0</v>
      </c>
      <c r="Q91" s="8" t="e">
        <f t="shared" si="11"/>
        <v>#REF!</v>
      </c>
      <c r="R91" s="8" t="e">
        <f t="shared" si="12"/>
        <v>#REF!</v>
      </c>
      <c r="S91" s="8" t="e">
        <f>VLOOKUP(#REF!,[1]nhập!$D$6:$AK$156,44,0)</f>
        <v>#REF!</v>
      </c>
      <c r="T91" s="9">
        <f>[1]CTY!AF91+[1]HCNS!T91+[1]KD!T91+[1]KT!T91+[1]XDV!T91+[1]XNK!T91</f>
        <v>0</v>
      </c>
      <c r="U91" s="8" t="e">
        <f t="shared" si="13"/>
        <v>#REF!</v>
      </c>
    </row>
    <row r="92" spans="1:21" s="18" customFormat="1" ht="23.25" customHeight="1" x14ac:dyDescent="0.2">
      <c r="A92" s="17">
        <f>'[1]DANH MỤC'!A90</f>
        <v>88</v>
      </c>
      <c r="B92" s="11" t="str">
        <f>'[1]DANH MỤC'!B90</f>
        <v>Cuộn rác 3 màu ba cô gái (trung)</v>
      </c>
      <c r="C92" s="10" t="s">
        <v>11</v>
      </c>
      <c r="D92" s="6">
        <v>5</v>
      </c>
      <c r="E92" s="6"/>
      <c r="F92" s="6" t="e">
        <f>#REF!</f>
        <v>#REF!</v>
      </c>
      <c r="G92" s="7" t="e">
        <f>VLOOKUP(#REF!,[1]nhập!$A$6:$U$158,28,0)</f>
        <v>#REF!</v>
      </c>
      <c r="H92" s="6">
        <f>[1]CTY!T92+[1]HCNS!N92+[1]KD!N92+[1]KT!N92+[1]XDV!N92+[1]XNK!N92</f>
        <v>0</v>
      </c>
      <c r="I92" s="6" t="e">
        <f t="shared" si="7"/>
        <v>#REF!</v>
      </c>
      <c r="J92" s="8" t="e">
        <f t="shared" si="8"/>
        <v>#REF!</v>
      </c>
      <c r="K92" s="8" t="e">
        <f>VLOOKUP(#REF!,[1]nhập!D93:AD242,36,0)</f>
        <v>#REF!</v>
      </c>
      <c r="L92" s="9">
        <f>[1]CTY!U92+[1]HCNS!O92+[1]KD!O92+[1]KT!O92+[1]XDV!O92+[1]XNK!O92</f>
        <v>0</v>
      </c>
      <c r="M92" s="8" t="e">
        <f t="shared" si="9"/>
        <v>#REF!</v>
      </c>
      <c r="N92" s="8" t="e">
        <f t="shared" si="10"/>
        <v>#REF!</v>
      </c>
      <c r="O92" s="8" t="e">
        <f>VLOOKUP(#REF!,[1]nhập!$D$6:$AK$156,44,0)</f>
        <v>#REF!</v>
      </c>
      <c r="P92" s="9">
        <f>[1]CTY!V92+[1]HCNS!P92+[1]KD!P92+[1]KT!P92+[1]XDV!P92+[1]XNK!P92</f>
        <v>0</v>
      </c>
      <c r="Q92" s="8" t="e">
        <f t="shared" si="11"/>
        <v>#REF!</v>
      </c>
      <c r="R92" s="8" t="e">
        <f t="shared" si="12"/>
        <v>#REF!</v>
      </c>
      <c r="S92" s="8" t="e">
        <f>VLOOKUP(#REF!,[1]nhập!$D$6:$AK$156,44,0)</f>
        <v>#REF!</v>
      </c>
      <c r="T92" s="9">
        <f>[1]CTY!AF92+[1]HCNS!T92+[1]KD!T92+[1]KT!T92+[1]XDV!T92+[1]XNK!T92</f>
        <v>0</v>
      </c>
      <c r="U92" s="8" t="e">
        <f t="shared" si="13"/>
        <v>#REF!</v>
      </c>
    </row>
    <row r="93" spans="1:21" s="8" customFormat="1" ht="23.25" hidden="1" customHeight="1" x14ac:dyDescent="0.2">
      <c r="A93" s="10">
        <f>'[1]DANH MỤC'!A91</f>
        <v>89</v>
      </c>
      <c r="B93" s="11" t="str">
        <f>'[1]DANH MỤC'!B91</f>
        <v>Bút lông bảng WB - 03 (màu đỏ)</v>
      </c>
      <c r="C93" s="10" t="str">
        <f>'[1]DANH MỤC'!C91</f>
        <v xml:space="preserve">Cây </v>
      </c>
      <c r="D93" s="6"/>
      <c r="E93" s="6"/>
      <c r="F93" s="6" t="e">
        <f>#REF!</f>
        <v>#REF!</v>
      </c>
      <c r="G93" s="7" t="e">
        <f>VLOOKUP(#REF!,[1]nhập!$A$6:$U$158,28,0)</f>
        <v>#REF!</v>
      </c>
      <c r="H93" s="6">
        <f>[1]CTY!T93+[1]HCNS!N93+[1]KD!N93+[1]KT!N93+[1]XDV!N93+[1]XNK!N93</f>
        <v>0</v>
      </c>
      <c r="I93" s="6" t="e">
        <f t="shared" si="7"/>
        <v>#REF!</v>
      </c>
      <c r="J93" s="8" t="e">
        <f t="shared" si="8"/>
        <v>#REF!</v>
      </c>
      <c r="K93" s="8" t="e">
        <f>VLOOKUP(#REF!,[1]nhập!D94:AD243,36,0)</f>
        <v>#REF!</v>
      </c>
      <c r="L93" s="9">
        <f>[1]CTY!U93+[1]HCNS!O93+[1]KD!O93+[1]KT!O93+[1]XDV!O93+[1]XNK!O93</f>
        <v>0</v>
      </c>
      <c r="M93" s="8" t="e">
        <f t="shared" si="9"/>
        <v>#REF!</v>
      </c>
      <c r="N93" s="8" t="e">
        <f t="shared" si="10"/>
        <v>#REF!</v>
      </c>
      <c r="O93" s="8" t="e">
        <f>VLOOKUP(#REF!,[1]nhập!$D$6:$AK$156,44,0)</f>
        <v>#REF!</v>
      </c>
      <c r="P93" s="9">
        <f>[1]CTY!V93+[1]HCNS!P93+[1]KD!P93+[1]KT!P93+[1]XDV!P93+[1]XNK!P93</f>
        <v>0</v>
      </c>
      <c r="Q93" s="8" t="e">
        <f t="shared" si="11"/>
        <v>#REF!</v>
      </c>
      <c r="R93" s="8" t="e">
        <f t="shared" si="12"/>
        <v>#REF!</v>
      </c>
      <c r="S93" s="8" t="e">
        <f>VLOOKUP(#REF!,[1]nhập!$D$6:$AK$156,44,0)</f>
        <v>#REF!</v>
      </c>
      <c r="T93" s="9">
        <f>[1]CTY!AF93+[1]HCNS!T93+[1]KD!T93+[1]KT!T93+[1]XDV!T93+[1]XNK!T93</f>
        <v>0</v>
      </c>
      <c r="U93" s="8" t="e">
        <f t="shared" si="13"/>
        <v>#REF!</v>
      </c>
    </row>
    <row r="94" spans="1:21" s="18" customFormat="1" ht="23.25" customHeight="1" x14ac:dyDescent="0.2">
      <c r="A94" s="17">
        <f>'[1]DANH MỤC'!A92</f>
        <v>90</v>
      </c>
      <c r="B94" s="11" t="str">
        <f>'[1]DANH MỤC'!B92</f>
        <v>Nước lau sàn Gift 4L</v>
      </c>
      <c r="C94" s="10" t="str">
        <f>'[1]DANH MỤC'!C92</f>
        <v>Can</v>
      </c>
      <c r="D94" s="6">
        <v>3</v>
      </c>
      <c r="E94" s="6"/>
      <c r="F94" s="6" t="e">
        <f>#REF!</f>
        <v>#REF!</v>
      </c>
      <c r="G94" s="7" t="e">
        <f>VLOOKUP(#REF!,[1]nhập!$A$6:$U$158,28,0)</f>
        <v>#REF!</v>
      </c>
      <c r="H94" s="6">
        <f>[1]CTY!T94+[1]HCNS!N94+[1]KD!N94+[1]KT!N94+[1]XDV!N94+[1]XNK!N94</f>
        <v>0</v>
      </c>
      <c r="I94" s="6" t="e">
        <f t="shared" si="7"/>
        <v>#REF!</v>
      </c>
      <c r="J94" s="8" t="e">
        <f t="shared" si="8"/>
        <v>#REF!</v>
      </c>
      <c r="K94" s="8" t="e">
        <f>VLOOKUP(#REF!,[1]nhập!D95:AD244,36,0)</f>
        <v>#REF!</v>
      </c>
      <c r="L94" s="9">
        <f>[1]CTY!U94+[1]HCNS!O94+[1]KD!O94+[1]KT!O94+[1]XDV!O94+[1]XNK!O94</f>
        <v>0</v>
      </c>
      <c r="M94" s="8" t="e">
        <f t="shared" si="9"/>
        <v>#REF!</v>
      </c>
      <c r="N94" s="8" t="e">
        <f t="shared" si="10"/>
        <v>#REF!</v>
      </c>
      <c r="O94" s="8" t="e">
        <f>VLOOKUP(#REF!,[1]nhập!$D$6:$AK$156,44,0)</f>
        <v>#REF!</v>
      </c>
      <c r="P94" s="9">
        <f>[1]CTY!V94+[1]HCNS!P94+[1]KD!P94+[1]KT!P94+[1]XDV!P94+[1]XNK!P94</f>
        <v>0</v>
      </c>
      <c r="Q94" s="8" t="e">
        <f t="shared" si="11"/>
        <v>#REF!</v>
      </c>
      <c r="R94" s="8" t="e">
        <f t="shared" si="12"/>
        <v>#REF!</v>
      </c>
      <c r="S94" s="8" t="e">
        <f>VLOOKUP(#REF!,[1]nhập!$D$6:$AK$156,44,0)</f>
        <v>#REF!</v>
      </c>
      <c r="T94" s="9">
        <f>[1]CTY!AF94+[1]HCNS!T94+[1]KD!T94+[1]KT!T94+[1]XDV!T94+[1]XNK!T94</f>
        <v>0</v>
      </c>
      <c r="U94" s="8" t="e">
        <f t="shared" si="13"/>
        <v>#REF!</v>
      </c>
    </row>
    <row r="95" spans="1:21" s="18" customFormat="1" ht="23.25" hidden="1" customHeight="1" x14ac:dyDescent="0.2">
      <c r="A95" s="17">
        <f>'[1]DANH MỤC'!A93</f>
        <v>91</v>
      </c>
      <c r="B95" s="11" t="str">
        <f>'[1]DANH MỤC'!B93</f>
        <v>Tẩy bồn cầu Gift 1000 ml</v>
      </c>
      <c r="C95" s="10" t="str">
        <f>'[1]DANH MỤC'!C93</f>
        <v>Chai</v>
      </c>
      <c r="D95" s="6"/>
      <c r="E95" s="6"/>
      <c r="F95" s="6" t="e">
        <f>#REF!</f>
        <v>#REF!</v>
      </c>
      <c r="G95" s="7" t="e">
        <f>VLOOKUP(#REF!,[1]nhập!$A$6:$U$158,28,0)</f>
        <v>#REF!</v>
      </c>
      <c r="H95" s="6">
        <f>[1]CTY!T95+[1]HCNS!N95+[1]KD!N95+[1]KT!N95+[1]XDV!N95+[1]XNK!N95</f>
        <v>0</v>
      </c>
      <c r="I95" s="6" t="e">
        <f t="shared" si="7"/>
        <v>#REF!</v>
      </c>
      <c r="J95" s="8" t="e">
        <f t="shared" si="8"/>
        <v>#REF!</v>
      </c>
      <c r="K95" s="8" t="e">
        <f>VLOOKUP(#REF!,[1]nhập!D96:AD245,36,0)</f>
        <v>#REF!</v>
      </c>
      <c r="L95" s="9">
        <f>[1]CTY!U95+[1]HCNS!O95+[1]KD!O95+[1]KT!O95+[1]XDV!O95+[1]XNK!O95</f>
        <v>0</v>
      </c>
      <c r="M95" s="8" t="e">
        <f t="shared" si="9"/>
        <v>#REF!</v>
      </c>
      <c r="N95" s="8" t="e">
        <f t="shared" si="10"/>
        <v>#REF!</v>
      </c>
      <c r="O95" s="8" t="e">
        <f>VLOOKUP(#REF!,[1]nhập!$D$6:$AK$156,44,0)</f>
        <v>#REF!</v>
      </c>
      <c r="P95" s="9">
        <f>[1]CTY!V95+[1]HCNS!P95+[1]KD!P95+[1]KT!P95+[1]XDV!P95+[1]XNK!P95</f>
        <v>0</v>
      </c>
      <c r="Q95" s="8" t="e">
        <f t="shared" si="11"/>
        <v>#REF!</v>
      </c>
      <c r="R95" s="8" t="e">
        <f t="shared" si="12"/>
        <v>#REF!</v>
      </c>
      <c r="S95" s="8" t="e">
        <f>VLOOKUP(#REF!,[1]nhập!$D$6:$AK$156,44,0)</f>
        <v>#REF!</v>
      </c>
      <c r="T95" s="9">
        <f>[1]CTY!AF95+[1]HCNS!T95+[1]KD!T95+[1]KT!T95+[1]XDV!T95+[1]XNK!T95</f>
        <v>0</v>
      </c>
      <c r="U95" s="8" t="e">
        <f t="shared" si="13"/>
        <v>#REF!</v>
      </c>
    </row>
    <row r="96" spans="1:21" s="8" customFormat="1" ht="23.25" hidden="1" customHeight="1" x14ac:dyDescent="0.2">
      <c r="A96" s="10">
        <f>'[1]DANH MỤC'!A94</f>
        <v>92</v>
      </c>
      <c r="B96" s="11" t="str">
        <f>'[1]DANH MỤC'!B94</f>
        <v>Xà bông cục (Lifebouy táo)</v>
      </c>
      <c r="C96" s="10" t="str">
        <f>'[1]DANH MỤC'!C94</f>
        <v>Cục</v>
      </c>
      <c r="D96" s="6"/>
      <c r="E96" s="6"/>
      <c r="F96" s="6" t="e">
        <f>#REF!</f>
        <v>#REF!</v>
      </c>
      <c r="G96" s="7" t="e">
        <f>VLOOKUP(#REF!,[1]nhập!$A$6:$U$158,28,0)</f>
        <v>#REF!</v>
      </c>
      <c r="H96" s="6">
        <f>[1]CTY!T96+[1]HCNS!N96+[1]KD!N96+[1]KT!N96+[1]XDV!N96+[1]XNK!N96</f>
        <v>0</v>
      </c>
      <c r="I96" s="6" t="e">
        <f t="shared" si="7"/>
        <v>#REF!</v>
      </c>
      <c r="J96" s="8" t="e">
        <f t="shared" si="8"/>
        <v>#REF!</v>
      </c>
      <c r="K96" s="8" t="e">
        <f>VLOOKUP(#REF!,[1]nhập!D97:AD246,36,0)</f>
        <v>#REF!</v>
      </c>
      <c r="L96" s="9">
        <f>[1]CTY!U96+[1]HCNS!O96+[1]KD!O96+[1]KT!O96+[1]XDV!O96+[1]XNK!O96</f>
        <v>0</v>
      </c>
      <c r="M96" s="8" t="e">
        <f t="shared" si="9"/>
        <v>#REF!</v>
      </c>
      <c r="N96" s="8" t="e">
        <f t="shared" si="10"/>
        <v>#REF!</v>
      </c>
      <c r="O96" s="8" t="e">
        <f>VLOOKUP(#REF!,[1]nhập!$D$6:$AK$156,44,0)</f>
        <v>#REF!</v>
      </c>
      <c r="P96" s="9">
        <f>[1]CTY!V96+[1]HCNS!P96+[1]KD!P96+[1]KT!P96+[1]XDV!P96+[1]XNK!P96</f>
        <v>0</v>
      </c>
      <c r="Q96" s="8" t="e">
        <f t="shared" si="11"/>
        <v>#REF!</v>
      </c>
      <c r="R96" s="8" t="e">
        <f t="shared" si="12"/>
        <v>#REF!</v>
      </c>
      <c r="S96" s="8" t="e">
        <f>VLOOKUP(#REF!,[1]nhập!$D$6:$AK$156,44,0)</f>
        <v>#REF!</v>
      </c>
      <c r="T96" s="9">
        <f>[1]CTY!AF96+[1]HCNS!T96+[1]KD!T96+[1]KT!T96+[1]XDV!T96+[1]XNK!T96</f>
        <v>0</v>
      </c>
      <c r="U96" s="8" t="e">
        <f t="shared" si="13"/>
        <v>#REF!</v>
      </c>
    </row>
    <row r="97" spans="1:21" s="8" customFormat="1" ht="23.25" hidden="1" customHeight="1" x14ac:dyDescent="0.2">
      <c r="A97" s="10">
        <f>'[1]DANH MỤC'!A95</f>
        <v>93</v>
      </c>
      <c r="B97" s="11" t="s">
        <v>12</v>
      </c>
      <c r="C97" s="10" t="str">
        <f>'[1]DANH MỤC'!C95</f>
        <v>Miếng</v>
      </c>
      <c r="D97" s="6"/>
      <c r="E97" s="6"/>
      <c r="F97" s="6" t="e">
        <f>#REF!</f>
        <v>#REF!</v>
      </c>
      <c r="G97" s="7" t="e">
        <f>VLOOKUP(#REF!,[1]nhập!$A$6:$U$158,28,0)</f>
        <v>#REF!</v>
      </c>
      <c r="H97" s="6">
        <f>[1]CTY!T97+[1]HCNS!N97+[1]KD!N97+[1]KT!N97+[1]XDV!N97+[1]XNK!N97</f>
        <v>0</v>
      </c>
      <c r="I97" s="6" t="e">
        <f t="shared" si="7"/>
        <v>#REF!</v>
      </c>
      <c r="J97" s="8" t="e">
        <f t="shared" si="8"/>
        <v>#REF!</v>
      </c>
      <c r="K97" s="8" t="e">
        <f>VLOOKUP(#REF!,[1]nhập!D98:AD247,36,0)</f>
        <v>#REF!</v>
      </c>
      <c r="L97" s="9">
        <f>[1]CTY!U97+[1]HCNS!O97+[1]KD!O97+[1]KT!O97+[1]XDV!O97+[1]XNK!O97</f>
        <v>0</v>
      </c>
      <c r="M97" s="8" t="e">
        <f t="shared" si="9"/>
        <v>#REF!</v>
      </c>
      <c r="N97" s="8" t="e">
        <f t="shared" si="10"/>
        <v>#REF!</v>
      </c>
      <c r="O97" s="8" t="e">
        <f>VLOOKUP(#REF!,[1]nhập!$D$6:$AK$156,44,0)</f>
        <v>#REF!</v>
      </c>
      <c r="P97" s="9">
        <f>[1]CTY!V97+[1]HCNS!P97+[1]KD!P97+[1]KT!P97+[1]XDV!P97+[1]XNK!P97</f>
        <v>0</v>
      </c>
      <c r="Q97" s="8" t="e">
        <f t="shared" si="11"/>
        <v>#REF!</v>
      </c>
      <c r="R97" s="8" t="e">
        <f t="shared" si="12"/>
        <v>#REF!</v>
      </c>
      <c r="S97" s="8" t="e">
        <f>VLOOKUP(#REF!,[1]nhập!$D$6:$AK$156,44,0)</f>
        <v>#REF!</v>
      </c>
      <c r="T97" s="9">
        <f>[1]CTY!AF97+[1]HCNS!T97+[1]KD!T97+[1]KT!T97+[1]XDV!T97+[1]XNK!T97</f>
        <v>0</v>
      </c>
      <c r="U97" s="8" t="e">
        <f t="shared" si="13"/>
        <v>#REF!</v>
      </c>
    </row>
    <row r="98" spans="1:21" s="8" customFormat="1" ht="23.25" hidden="1" customHeight="1" x14ac:dyDescent="0.2">
      <c r="A98" s="10"/>
      <c r="B98" s="11" t="s">
        <v>14</v>
      </c>
      <c r="C98" s="10" t="str">
        <f>'[1]DANH MỤC'!C96</f>
        <v>Miếng</v>
      </c>
      <c r="D98" s="6"/>
      <c r="E98" s="6"/>
      <c r="F98" s="6"/>
      <c r="G98" s="7"/>
      <c r="H98" s="6"/>
      <c r="I98" s="6"/>
      <c r="L98" s="9"/>
      <c r="P98" s="9"/>
      <c r="T98" s="9"/>
    </row>
    <row r="99" spans="1:21" s="18" customFormat="1" ht="23.25" customHeight="1" x14ac:dyDescent="0.2">
      <c r="A99" s="17">
        <f>'[1]DANH MỤC'!A96</f>
        <v>94</v>
      </c>
      <c r="B99" s="11" t="str">
        <f>'[1]DANH MỤC'!B96</f>
        <v xml:space="preserve">Nước rửa chén </v>
      </c>
      <c r="C99" s="10" t="s">
        <v>13</v>
      </c>
      <c r="D99" s="6">
        <v>3</v>
      </c>
      <c r="E99" s="6"/>
      <c r="F99" s="6" t="e">
        <f>#REF!</f>
        <v>#REF!</v>
      </c>
      <c r="G99" s="7" t="e">
        <f>VLOOKUP(#REF!,[1]nhập!$A$6:$U$158,28,0)</f>
        <v>#REF!</v>
      </c>
      <c r="H99" s="6">
        <f>[1]CTY!T98+[1]HCNS!N98+[1]KD!N98+[1]KT!N98+[1]XDV!N98+[1]XNK!N98</f>
        <v>0</v>
      </c>
      <c r="I99" s="6" t="e">
        <f t="shared" si="7"/>
        <v>#REF!</v>
      </c>
      <c r="J99" s="8" t="e">
        <f t="shared" si="8"/>
        <v>#REF!</v>
      </c>
      <c r="K99" s="8" t="e">
        <f>VLOOKUP(#REF!,[1]nhập!D99:AD248,36,0)</f>
        <v>#REF!</v>
      </c>
      <c r="L99" s="9">
        <f>[1]CTY!U98+[1]HCNS!O98+[1]KD!O98+[1]KT!O98+[1]XDV!O98+[1]XNK!O98</f>
        <v>0</v>
      </c>
      <c r="M99" s="8" t="e">
        <f t="shared" si="9"/>
        <v>#REF!</v>
      </c>
      <c r="N99" s="8" t="e">
        <f t="shared" si="10"/>
        <v>#REF!</v>
      </c>
      <c r="O99" s="8" t="e">
        <f>VLOOKUP(#REF!,[1]nhập!$D$6:$AK$156,44,0)</f>
        <v>#REF!</v>
      </c>
      <c r="P99" s="9">
        <f>[1]CTY!V98+[1]HCNS!P98+[1]KD!P98+[1]KT!P98+[1]XDV!P98+[1]XNK!P98</f>
        <v>0</v>
      </c>
      <c r="Q99" s="8" t="e">
        <f t="shared" si="11"/>
        <v>#REF!</v>
      </c>
      <c r="R99" s="8" t="e">
        <f t="shared" si="12"/>
        <v>#REF!</v>
      </c>
      <c r="S99" s="8" t="e">
        <f>VLOOKUP(#REF!,[1]nhập!$D$6:$AK$156,44,0)</f>
        <v>#REF!</v>
      </c>
      <c r="T99" s="9">
        <f>[1]CTY!AF98+[1]HCNS!T98+[1]KD!T98+[1]KT!T98+[1]XDV!T98+[1]XNK!T98</f>
        <v>0</v>
      </c>
      <c r="U99" s="8" t="e">
        <f t="shared" si="13"/>
        <v>#REF!</v>
      </c>
    </row>
    <row r="100" spans="1:21" s="8" customFormat="1" ht="23.25" hidden="1" customHeight="1" x14ac:dyDescent="0.2">
      <c r="A100" s="10">
        <f>'[1]DANH MỤC'!A97</f>
        <v>95</v>
      </c>
      <c r="B100" s="11" t="str">
        <f>'[1]DANH MỤC'!B97</f>
        <v xml:space="preserve">Chổi nhựa quét nước </v>
      </c>
      <c r="C100" s="10" t="str">
        <f>'[1]DANH MỤC'!C97</f>
        <v xml:space="preserve">Cây </v>
      </c>
      <c r="D100" s="6"/>
      <c r="E100" s="6"/>
      <c r="F100" s="6" t="e">
        <f>#REF!</f>
        <v>#REF!</v>
      </c>
      <c r="G100" s="7" t="e">
        <f>VLOOKUP(#REF!,[1]nhập!$A$6:$U$158,28,0)</f>
        <v>#REF!</v>
      </c>
      <c r="H100" s="6">
        <f>[1]CTY!T99+[1]HCNS!N99+[1]KD!N99+[1]KT!N99+[1]XDV!N99+[1]XNK!N99</f>
        <v>0</v>
      </c>
      <c r="I100" s="6" t="e">
        <f t="shared" si="7"/>
        <v>#REF!</v>
      </c>
      <c r="J100" s="8" t="e">
        <f t="shared" si="8"/>
        <v>#REF!</v>
      </c>
      <c r="K100" s="8" t="e">
        <f>VLOOKUP(#REF!,[1]nhập!D100:AD249,36,0)</f>
        <v>#REF!</v>
      </c>
      <c r="L100" s="9">
        <f>[1]CTY!U99+[1]HCNS!O99+[1]KD!O99+[1]KT!O99+[1]XDV!O99+[1]XNK!O99</f>
        <v>0</v>
      </c>
      <c r="M100" s="8" t="e">
        <f t="shared" si="9"/>
        <v>#REF!</v>
      </c>
      <c r="N100" s="8" t="e">
        <f t="shared" si="10"/>
        <v>#REF!</v>
      </c>
      <c r="O100" s="8" t="e">
        <f>VLOOKUP(#REF!,[1]nhập!$D$6:$AK$156,44,0)</f>
        <v>#REF!</v>
      </c>
      <c r="P100" s="9">
        <f>[1]CTY!V99+[1]HCNS!P99+[1]KD!P99+[1]KT!P99+[1]XDV!P99+[1]XNK!P99</f>
        <v>0</v>
      </c>
      <c r="Q100" s="8" t="e">
        <f t="shared" si="11"/>
        <v>#REF!</v>
      </c>
      <c r="R100" s="8" t="e">
        <f t="shared" si="12"/>
        <v>#REF!</v>
      </c>
      <c r="S100" s="8" t="e">
        <f>VLOOKUP(#REF!,[1]nhập!$D$6:$AK$156,44,0)</f>
        <v>#REF!</v>
      </c>
      <c r="T100" s="9">
        <f>[1]CTY!AF99+[1]HCNS!T99+[1]KD!T99+[1]KT!T99+[1]XDV!T99+[1]XNK!T99</f>
        <v>0</v>
      </c>
      <c r="U100" s="8" t="e">
        <f t="shared" si="13"/>
        <v>#REF!</v>
      </c>
    </row>
    <row r="101" spans="1:21" s="8" customFormat="1" ht="23.25" hidden="1" customHeight="1" x14ac:dyDescent="0.2">
      <c r="A101" s="10">
        <f>'[1]DANH MỤC'!A98</f>
        <v>96</v>
      </c>
      <c r="B101" s="11" t="str">
        <f>'[1]DANH MỤC'!B98</f>
        <v xml:space="preserve">Cây lau nhà xoay </v>
      </c>
      <c r="C101" s="10" t="str">
        <f>'[1]DANH MỤC'!C98</f>
        <v xml:space="preserve">Cây </v>
      </c>
      <c r="D101" s="6"/>
      <c r="E101" s="6"/>
      <c r="F101" s="6" t="e">
        <f>#REF!</f>
        <v>#REF!</v>
      </c>
      <c r="G101" s="7" t="e">
        <f>VLOOKUP(#REF!,[1]nhập!$A$6:$U$158,28,0)</f>
        <v>#REF!</v>
      </c>
      <c r="H101" s="6">
        <f>[1]CTY!T100+[1]HCNS!N100+[1]KD!N100+[1]KT!N100+[1]XDV!N100+[1]XNK!N100</f>
        <v>0</v>
      </c>
      <c r="I101" s="6" t="e">
        <f t="shared" si="7"/>
        <v>#REF!</v>
      </c>
      <c r="J101" s="8" t="e">
        <f t="shared" si="8"/>
        <v>#REF!</v>
      </c>
      <c r="K101" s="8" t="e">
        <f>VLOOKUP(#REF!,[1]nhập!D101:AD250,36,0)</f>
        <v>#REF!</v>
      </c>
      <c r="L101" s="9">
        <f>[1]CTY!U100+[1]HCNS!O100+[1]KD!O100+[1]KT!O100+[1]XDV!O100+[1]XNK!O100</f>
        <v>0</v>
      </c>
      <c r="M101" s="8" t="e">
        <f t="shared" si="9"/>
        <v>#REF!</v>
      </c>
      <c r="N101" s="8" t="e">
        <f t="shared" si="10"/>
        <v>#REF!</v>
      </c>
      <c r="O101" s="8" t="e">
        <f>VLOOKUP(#REF!,[1]nhập!$D$6:$AK$156,44,0)</f>
        <v>#REF!</v>
      </c>
      <c r="P101" s="9">
        <f>[1]CTY!V100+[1]HCNS!P100+[1]KD!P100+[1]KT!P100+[1]XDV!P100+[1]XNK!P100</f>
        <v>0</v>
      </c>
      <c r="Q101" s="8" t="e">
        <f t="shared" si="11"/>
        <v>#REF!</v>
      </c>
      <c r="R101" s="8" t="e">
        <f t="shared" si="12"/>
        <v>#REF!</v>
      </c>
      <c r="S101" s="8" t="e">
        <f>VLOOKUP(#REF!,[1]nhập!$D$6:$AK$156,44,0)</f>
        <v>#REF!</v>
      </c>
      <c r="T101" s="9">
        <f>[1]CTY!AF100+[1]HCNS!T100+[1]KD!T100+[1]KT!T100+[1]XDV!T100+[1]XNK!T100</f>
        <v>0</v>
      </c>
      <c r="U101" s="8" t="e">
        <f t="shared" si="13"/>
        <v>#REF!</v>
      </c>
    </row>
    <row r="102" spans="1:21" s="8" customFormat="1" ht="23.25" customHeight="1" x14ac:dyDescent="0.2">
      <c r="A102" s="10">
        <f>'[1]DANH MỤC'!A99</f>
        <v>97</v>
      </c>
      <c r="B102" s="11" t="str">
        <f>'[1]DANH MỤC'!B99</f>
        <v>Bộ lau nhà xoay</v>
      </c>
      <c r="C102" s="10" t="str">
        <f>'[1]DANH MỤC'!C99</f>
        <v>Bộ</v>
      </c>
      <c r="D102" s="6">
        <v>1</v>
      </c>
      <c r="E102" s="6"/>
      <c r="F102" s="6" t="e">
        <f>#REF!</f>
        <v>#REF!</v>
      </c>
      <c r="G102" s="7" t="e">
        <f>VLOOKUP(#REF!,[1]nhập!$A$6:$U$158,28,0)</f>
        <v>#REF!</v>
      </c>
      <c r="H102" s="6">
        <f>[1]CTY!T101+[1]HCNS!N101+[1]KD!N101+[1]KT!N101+[1]XDV!N101+[1]XNK!N101</f>
        <v>0</v>
      </c>
      <c r="I102" s="6" t="e">
        <f t="shared" si="7"/>
        <v>#REF!</v>
      </c>
      <c r="J102" s="8" t="e">
        <f t="shared" si="8"/>
        <v>#REF!</v>
      </c>
      <c r="K102" s="8" t="e">
        <f>VLOOKUP(#REF!,[1]nhập!D102:AD251,36,0)</f>
        <v>#REF!</v>
      </c>
      <c r="L102" s="9">
        <f>[1]CTY!U101+[1]HCNS!O101+[1]KD!O101+[1]KT!O101+[1]XDV!O101+[1]XNK!O101</f>
        <v>0</v>
      </c>
      <c r="M102" s="8" t="e">
        <f t="shared" si="9"/>
        <v>#REF!</v>
      </c>
      <c r="N102" s="8" t="e">
        <f t="shared" si="10"/>
        <v>#REF!</v>
      </c>
      <c r="O102" s="8" t="e">
        <f>VLOOKUP(#REF!,[1]nhập!$D$6:$AK$156,44,0)</f>
        <v>#REF!</v>
      </c>
      <c r="P102" s="9">
        <f>[1]CTY!V101+[1]HCNS!P101+[1]KD!P101+[1]KT!P101+[1]XDV!P101+[1]XNK!P101</f>
        <v>0</v>
      </c>
      <c r="Q102" s="8" t="e">
        <f t="shared" si="11"/>
        <v>#REF!</v>
      </c>
      <c r="R102" s="8" t="e">
        <f t="shared" si="12"/>
        <v>#REF!</v>
      </c>
      <c r="S102" s="8" t="e">
        <f>VLOOKUP(#REF!,[1]nhập!$D$6:$AK$156,44,0)</f>
        <v>#REF!</v>
      </c>
      <c r="T102" s="9">
        <f>[1]CTY!AF101+[1]HCNS!T101+[1]KD!T101+[1]KT!T101+[1]XDV!T101+[1]XNK!T101</f>
        <v>0</v>
      </c>
      <c r="U102" s="8" t="e">
        <f t="shared" si="13"/>
        <v>#REF!</v>
      </c>
    </row>
    <row r="103" spans="1:21" s="8" customFormat="1" ht="23.25" hidden="1" customHeight="1" x14ac:dyDescent="0.2">
      <c r="A103" s="10">
        <f>'[1]DANH MỤC'!A100</f>
        <v>98</v>
      </c>
      <c r="B103" s="11" t="str">
        <f>'[1]DANH MỤC'!B100</f>
        <v xml:space="preserve">Nước lau kiếng </v>
      </c>
      <c r="C103" s="10" t="str">
        <f>'[1]DANH MỤC'!C100</f>
        <v>Chai</v>
      </c>
      <c r="D103" s="6"/>
      <c r="E103" s="6"/>
      <c r="F103" s="6" t="e">
        <f>#REF!</f>
        <v>#REF!</v>
      </c>
      <c r="G103" s="7" t="e">
        <f>VLOOKUP(#REF!,[1]nhập!$A$6:$U$158,28,0)</f>
        <v>#REF!</v>
      </c>
      <c r="H103" s="6">
        <f>[1]CTY!T102+[1]HCNS!N102+[1]KD!N102+[1]KT!N102+[1]XDV!N102+[1]XNK!N102</f>
        <v>0</v>
      </c>
      <c r="I103" s="6" t="e">
        <f t="shared" si="7"/>
        <v>#REF!</v>
      </c>
      <c r="J103" s="8" t="e">
        <f t="shared" si="8"/>
        <v>#REF!</v>
      </c>
      <c r="K103" s="8" t="e">
        <f>VLOOKUP(#REF!,[1]nhập!D103:AD252,36,0)</f>
        <v>#REF!</v>
      </c>
      <c r="L103" s="9">
        <f>[1]CTY!U102+[1]HCNS!O102+[1]KD!O102+[1]KT!O102+[1]XDV!O102+[1]XNK!O102</f>
        <v>0</v>
      </c>
      <c r="M103" s="8" t="e">
        <f t="shared" si="9"/>
        <v>#REF!</v>
      </c>
      <c r="N103" s="8" t="e">
        <f t="shared" si="10"/>
        <v>#REF!</v>
      </c>
      <c r="O103" s="8" t="e">
        <f>VLOOKUP(#REF!,[1]nhập!$D$6:$AK$156,44,0)</f>
        <v>#REF!</v>
      </c>
      <c r="P103" s="9">
        <f>[1]CTY!V102+[1]HCNS!P102+[1]KD!P102+[1]KT!P102+[1]XDV!P102+[1]XNK!P102</f>
        <v>0</v>
      </c>
      <c r="Q103" s="8" t="e">
        <f t="shared" si="11"/>
        <v>#REF!</v>
      </c>
      <c r="R103" s="8" t="e">
        <f t="shared" si="12"/>
        <v>#REF!</v>
      </c>
      <c r="S103" s="8" t="e">
        <f>VLOOKUP(#REF!,[1]nhập!$D$6:$AK$156,44,0)</f>
        <v>#REF!</v>
      </c>
      <c r="T103" s="9">
        <f>[1]CTY!AF102+[1]HCNS!T102+[1]KD!T102+[1]KT!T102+[1]XDV!T102+[1]XNK!T102</f>
        <v>0</v>
      </c>
      <c r="U103" s="8" t="e">
        <f t="shared" si="13"/>
        <v>#REF!</v>
      </c>
    </row>
    <row r="104" spans="1:21" s="8" customFormat="1" ht="23.25" hidden="1" customHeight="1" x14ac:dyDescent="0.2">
      <c r="A104" s="10">
        <f>'[1]DANH MỤC'!A101</f>
        <v>99</v>
      </c>
      <c r="B104" s="11" t="str">
        <f>'[1]DANH MỤC'!B101</f>
        <v>Găng tay cao su</v>
      </c>
      <c r="C104" s="10" t="str">
        <f>'[1]DANH MỤC'!C101</f>
        <v>Đôi</v>
      </c>
      <c r="D104" s="6"/>
      <c r="E104" s="6"/>
      <c r="F104" s="6" t="e">
        <f>#REF!</f>
        <v>#REF!</v>
      </c>
      <c r="G104" s="7" t="e">
        <f>VLOOKUP(#REF!,[1]nhập!$A$6:$U$158,28,0)</f>
        <v>#REF!</v>
      </c>
      <c r="H104" s="6">
        <f>[1]CTY!T103+[1]HCNS!N103+[1]KD!N103+[1]KT!N103+[1]XDV!N103+[1]XNK!N103</f>
        <v>0</v>
      </c>
      <c r="I104" s="6" t="e">
        <f t="shared" si="7"/>
        <v>#REF!</v>
      </c>
      <c r="J104" s="8" t="e">
        <f t="shared" si="8"/>
        <v>#REF!</v>
      </c>
      <c r="K104" s="8" t="e">
        <f>VLOOKUP(#REF!,[1]nhập!D104:AD253,36,0)</f>
        <v>#REF!</v>
      </c>
      <c r="L104" s="9">
        <f>[1]CTY!U103+[1]HCNS!O103+[1]KD!O103+[1]KT!O103+[1]XDV!O103+[1]XNK!O103</f>
        <v>0</v>
      </c>
      <c r="M104" s="8" t="e">
        <f t="shared" si="9"/>
        <v>#REF!</v>
      </c>
      <c r="N104" s="8" t="e">
        <f t="shared" si="10"/>
        <v>#REF!</v>
      </c>
      <c r="O104" s="8" t="e">
        <f>VLOOKUP(#REF!,[1]nhập!$D$6:$AK$156,44,0)</f>
        <v>#REF!</v>
      </c>
      <c r="P104" s="9">
        <f>[1]CTY!V103+[1]HCNS!P103+[1]KD!P103+[1]KT!P103+[1]XDV!P103+[1]XNK!P103</f>
        <v>0</v>
      </c>
      <c r="Q104" s="8" t="e">
        <f t="shared" si="11"/>
        <v>#REF!</v>
      </c>
      <c r="R104" s="8" t="e">
        <f t="shared" si="12"/>
        <v>#REF!</v>
      </c>
      <c r="S104" s="8" t="e">
        <f>VLOOKUP(#REF!,[1]nhập!$D$6:$AK$156,44,0)</f>
        <v>#REF!</v>
      </c>
      <c r="T104" s="9">
        <f>[1]CTY!AF103+[1]HCNS!T103+[1]KD!T103+[1]KT!T103+[1]XDV!T103+[1]XNK!T103</f>
        <v>0</v>
      </c>
      <c r="U104" s="8" t="e">
        <f t="shared" si="13"/>
        <v>#REF!</v>
      </c>
    </row>
    <row r="105" spans="1:21" s="8" customFormat="1" ht="23.25" hidden="1" customHeight="1" x14ac:dyDescent="0.2">
      <c r="A105" s="10">
        <f>'[1]DANH MỤC'!A102</f>
        <v>100</v>
      </c>
      <c r="B105" s="11" t="str">
        <f>'[1]DANH MỤC'!B102</f>
        <v xml:space="preserve">Chổi nylong nhỏ </v>
      </c>
      <c r="C105" s="10" t="str">
        <f>'[1]DANH MỤC'!C102</f>
        <v xml:space="preserve">Cây </v>
      </c>
      <c r="D105" s="6"/>
      <c r="E105" s="6"/>
      <c r="F105" s="6" t="e">
        <f>#REF!</f>
        <v>#REF!</v>
      </c>
      <c r="G105" s="7" t="e">
        <f>VLOOKUP(#REF!,[1]nhập!$A$6:$U$158,28,0)</f>
        <v>#REF!</v>
      </c>
      <c r="H105" s="6">
        <f>[1]CTY!T104+[1]HCNS!N104+[1]KD!N104+[1]KT!N104+[1]XDV!N104+[1]XNK!N104</f>
        <v>0</v>
      </c>
      <c r="I105" s="6" t="e">
        <f t="shared" si="7"/>
        <v>#REF!</v>
      </c>
      <c r="J105" s="8" t="e">
        <f t="shared" si="8"/>
        <v>#REF!</v>
      </c>
      <c r="K105" s="8" t="e">
        <f>VLOOKUP(#REF!,[1]nhập!D105:AD254,36,0)</f>
        <v>#REF!</v>
      </c>
      <c r="L105" s="9">
        <f>[1]CTY!U104+[1]HCNS!O104+[1]KD!O104+[1]KT!O104+[1]XDV!O104+[1]XNK!O104</f>
        <v>0</v>
      </c>
      <c r="M105" s="8" t="e">
        <f t="shared" si="9"/>
        <v>#REF!</v>
      </c>
      <c r="N105" s="8" t="e">
        <f t="shared" si="10"/>
        <v>#REF!</v>
      </c>
      <c r="O105" s="8" t="e">
        <f>VLOOKUP(#REF!,[1]nhập!$D$6:$AK$156,44,0)</f>
        <v>#REF!</v>
      </c>
      <c r="P105" s="9">
        <f>[1]CTY!V104+[1]HCNS!P104+[1]KD!P104+[1]KT!P104+[1]XDV!P104+[1]XNK!P104</f>
        <v>0</v>
      </c>
      <c r="Q105" s="8" t="e">
        <f t="shared" si="11"/>
        <v>#REF!</v>
      </c>
      <c r="R105" s="8" t="e">
        <f t="shared" si="12"/>
        <v>#REF!</v>
      </c>
      <c r="S105" s="8" t="e">
        <f>VLOOKUP(#REF!,[1]nhập!$D$6:$AK$156,44,0)</f>
        <v>#REF!</v>
      </c>
      <c r="T105" s="9">
        <f>[1]CTY!AF104+[1]HCNS!T104+[1]KD!T104+[1]KT!T104+[1]XDV!T104+[1]XNK!T104</f>
        <v>0</v>
      </c>
      <c r="U105" s="8" t="e">
        <f t="shared" si="13"/>
        <v>#REF!</v>
      </c>
    </row>
    <row r="106" spans="1:21" s="8" customFormat="1" ht="23.25" hidden="1" customHeight="1" x14ac:dyDescent="0.2">
      <c r="A106" s="10">
        <f>'[1]DANH MỤC'!A103</f>
        <v>101</v>
      </c>
      <c r="B106" s="11" t="str">
        <f>'[1]DANH MỤC'!B103</f>
        <v xml:space="preserve">Khăn lau </v>
      </c>
      <c r="C106" s="10" t="str">
        <f>'[1]DANH MỤC'!C103</f>
        <v>Cái</v>
      </c>
      <c r="D106" s="6"/>
      <c r="E106" s="6"/>
      <c r="F106" s="6" t="e">
        <f>#REF!</f>
        <v>#REF!</v>
      </c>
      <c r="G106" s="7" t="e">
        <f>VLOOKUP(#REF!,[1]nhập!$A$6:$U$158,28,0)</f>
        <v>#REF!</v>
      </c>
      <c r="H106" s="6">
        <f>[1]CTY!T105+[1]HCNS!N105+[1]KD!N105+[1]KT!N105+[1]XDV!N105+[1]XNK!N105</f>
        <v>0</v>
      </c>
      <c r="I106" s="6" t="e">
        <f t="shared" si="7"/>
        <v>#REF!</v>
      </c>
      <c r="J106" s="8" t="e">
        <f t="shared" si="8"/>
        <v>#REF!</v>
      </c>
      <c r="K106" s="8" t="e">
        <f>VLOOKUP(#REF!,[1]nhập!D106:AD255,36,0)</f>
        <v>#REF!</v>
      </c>
      <c r="L106" s="9">
        <f>[1]CTY!U105+[1]HCNS!O105+[1]KD!O105+[1]KT!O105+[1]XDV!O105+[1]XNK!O105</f>
        <v>0</v>
      </c>
      <c r="M106" s="8" t="e">
        <f t="shared" si="9"/>
        <v>#REF!</v>
      </c>
      <c r="N106" s="8" t="e">
        <f t="shared" si="10"/>
        <v>#REF!</v>
      </c>
      <c r="O106" s="8" t="e">
        <f>VLOOKUP(#REF!,[1]nhập!$D$6:$AK$156,44,0)</f>
        <v>#REF!</v>
      </c>
      <c r="P106" s="9">
        <f>[1]CTY!V105+[1]HCNS!P105+[1]KD!P105+[1]KT!P105+[1]XDV!P105+[1]XNK!P105</f>
        <v>0</v>
      </c>
      <c r="Q106" s="8" t="e">
        <f t="shared" si="11"/>
        <v>#REF!</v>
      </c>
      <c r="R106" s="8" t="e">
        <f t="shared" si="12"/>
        <v>#REF!</v>
      </c>
      <c r="S106" s="8" t="e">
        <f>VLOOKUP(#REF!,[1]nhập!$D$6:$AK$156,44,0)</f>
        <v>#REF!</v>
      </c>
      <c r="T106" s="9">
        <f>[1]CTY!AF105+[1]HCNS!T105+[1]KD!T105+[1]KT!T105+[1]XDV!T105+[1]XNK!T105</f>
        <v>0</v>
      </c>
      <c r="U106" s="8" t="e">
        <f t="shared" si="13"/>
        <v>#REF!</v>
      </c>
    </row>
    <row r="107" spans="1:21" s="8" customFormat="1" ht="23.25" hidden="1" customHeight="1" x14ac:dyDescent="0.2">
      <c r="A107" s="10">
        <f>'[1]DANH MỤC'!A104</f>
        <v>102</v>
      </c>
      <c r="B107" s="11" t="str">
        <f>'[1]DANH MỤC'!B104</f>
        <v>Xịt muỗi Raid 600ml</v>
      </c>
      <c r="C107" s="10" t="str">
        <f>'[1]DANH MỤC'!C104</f>
        <v>Chai</v>
      </c>
      <c r="D107" s="6"/>
      <c r="E107" s="6"/>
      <c r="F107" s="6" t="e">
        <f>#REF!</f>
        <v>#REF!</v>
      </c>
      <c r="G107" s="7" t="e">
        <f>VLOOKUP(#REF!,[1]nhập!$A$6:$U$158,28,0)</f>
        <v>#REF!</v>
      </c>
      <c r="H107" s="6">
        <f>[1]CTY!T106+[1]HCNS!N106+[1]KD!N106+[1]KT!N106+[1]XDV!N106+[1]XNK!N106</f>
        <v>0</v>
      </c>
      <c r="I107" s="6" t="e">
        <f t="shared" si="7"/>
        <v>#REF!</v>
      </c>
      <c r="J107" s="8" t="e">
        <f t="shared" si="8"/>
        <v>#REF!</v>
      </c>
      <c r="K107" s="8" t="e">
        <f>VLOOKUP(#REF!,[1]nhập!D107:AD256,36,0)</f>
        <v>#REF!</v>
      </c>
      <c r="L107" s="9">
        <f>[1]CTY!U106+[1]HCNS!O106+[1]KD!O106+[1]KT!O106+[1]XDV!O106+[1]XNK!O106</f>
        <v>0</v>
      </c>
      <c r="M107" s="8" t="e">
        <f t="shared" si="9"/>
        <v>#REF!</v>
      </c>
      <c r="N107" s="8" t="e">
        <f t="shared" si="10"/>
        <v>#REF!</v>
      </c>
      <c r="O107" s="8" t="e">
        <f>VLOOKUP(#REF!,[1]nhập!$D$6:$AK$156,44,0)</f>
        <v>#REF!</v>
      </c>
      <c r="P107" s="9">
        <f>[1]CTY!V106+[1]HCNS!P106+[1]KD!P106+[1]KT!P106+[1]XDV!P106+[1]XNK!P106</f>
        <v>0</v>
      </c>
      <c r="Q107" s="8" t="e">
        <f t="shared" si="11"/>
        <v>#REF!</v>
      </c>
      <c r="R107" s="8" t="e">
        <f t="shared" si="12"/>
        <v>#REF!</v>
      </c>
      <c r="S107" s="8" t="e">
        <f>VLOOKUP(#REF!,[1]nhập!$D$6:$AK$156,44,0)</f>
        <v>#REF!</v>
      </c>
      <c r="T107" s="9">
        <f>[1]CTY!AF106+[1]HCNS!T106+[1]KD!T106+[1]KT!T106+[1]XDV!T106+[1]XNK!T106</f>
        <v>0</v>
      </c>
      <c r="U107" s="8" t="e">
        <f t="shared" si="13"/>
        <v>#REF!</v>
      </c>
    </row>
    <row r="108" spans="1:21" s="8" customFormat="1" ht="23.25" hidden="1" customHeight="1" x14ac:dyDescent="0.2">
      <c r="A108" s="10">
        <f>'[1]DANH MỤC'!A105</f>
        <v>103</v>
      </c>
      <c r="B108" s="11" t="str">
        <f>'[1]DANH MỤC'!B105</f>
        <v xml:space="preserve">Xịt phòng </v>
      </c>
      <c r="C108" s="10" t="str">
        <f>'[1]DANH MỤC'!C105</f>
        <v>Chai</v>
      </c>
      <c r="D108" s="6"/>
      <c r="E108" s="6"/>
      <c r="F108" s="6" t="e">
        <f>#REF!</f>
        <v>#REF!</v>
      </c>
      <c r="G108" s="7" t="e">
        <f>VLOOKUP(#REF!,[1]nhập!$A$6:$U$158,28,0)</f>
        <v>#REF!</v>
      </c>
      <c r="H108" s="6">
        <f>[1]CTY!T107+[1]HCNS!N107+[1]KD!N107+[1]KT!N107+[1]XDV!N107+[1]XNK!N107</f>
        <v>0</v>
      </c>
      <c r="I108" s="6" t="e">
        <f t="shared" si="7"/>
        <v>#REF!</v>
      </c>
      <c r="J108" s="8" t="e">
        <f t="shared" si="8"/>
        <v>#REF!</v>
      </c>
      <c r="K108" s="8" t="e">
        <f>VLOOKUP(#REF!,[1]nhập!D108:AD257,36,0)</f>
        <v>#REF!</v>
      </c>
      <c r="L108" s="9">
        <f>[1]CTY!U107+[1]HCNS!O107+[1]KD!O107+[1]KT!O107+[1]XDV!O107+[1]XNK!O107</f>
        <v>0</v>
      </c>
      <c r="M108" s="8" t="e">
        <f t="shared" si="9"/>
        <v>#REF!</v>
      </c>
      <c r="N108" s="8" t="e">
        <f t="shared" si="10"/>
        <v>#REF!</v>
      </c>
      <c r="O108" s="8" t="e">
        <f>VLOOKUP(#REF!,[1]nhập!$D$6:$AK$156,44,0)</f>
        <v>#REF!</v>
      </c>
      <c r="P108" s="9">
        <f>[1]CTY!V107+[1]HCNS!P107+[1]KD!P107+[1]KT!P107+[1]XDV!P107+[1]XNK!P107</f>
        <v>0</v>
      </c>
      <c r="Q108" s="8" t="e">
        <f t="shared" si="11"/>
        <v>#REF!</v>
      </c>
      <c r="R108" s="8" t="e">
        <f t="shared" si="12"/>
        <v>#REF!</v>
      </c>
      <c r="S108" s="8" t="e">
        <f>VLOOKUP(#REF!,[1]nhập!$D$6:$AK$156,44,0)</f>
        <v>#REF!</v>
      </c>
      <c r="T108" s="9">
        <f>[1]CTY!AF107+[1]HCNS!T107+[1]KD!T107+[1]KT!T107+[1]XDV!T107+[1]XNK!T107</f>
        <v>0</v>
      </c>
      <c r="U108" s="8" t="e">
        <f t="shared" si="13"/>
        <v>#REF!</v>
      </c>
    </row>
    <row r="109" spans="1:21" s="8" customFormat="1" ht="23.25" hidden="1" customHeight="1" x14ac:dyDescent="0.2">
      <c r="A109" s="10">
        <f>'[1]DANH MỤC'!A106</f>
        <v>104</v>
      </c>
      <c r="B109" s="11" t="str">
        <f>'[1]DANH MỤC'!B106</f>
        <v>Sổ danh bạ ABC</v>
      </c>
      <c r="C109" s="10" t="str">
        <f>'[1]DANH MỤC'!C106</f>
        <v xml:space="preserve">Cuốn </v>
      </c>
      <c r="D109" s="6"/>
      <c r="E109" s="6"/>
      <c r="F109" s="6" t="e">
        <f>#REF!</f>
        <v>#REF!</v>
      </c>
      <c r="G109" s="7" t="e">
        <f>VLOOKUP(#REF!,[1]nhập!$A$6:$U$158,28,0)</f>
        <v>#REF!</v>
      </c>
      <c r="H109" s="6">
        <f>[1]CTY!T108+[1]HCNS!N108+[1]KD!N108+[1]KT!N108+[1]XDV!N108+[1]XNK!N108</f>
        <v>0</v>
      </c>
      <c r="I109" s="6" t="e">
        <f t="shared" si="7"/>
        <v>#REF!</v>
      </c>
      <c r="J109" s="8" t="e">
        <f t="shared" si="8"/>
        <v>#REF!</v>
      </c>
      <c r="K109" s="8" t="e">
        <f>VLOOKUP(#REF!,[1]nhập!D109:AD258,36,0)</f>
        <v>#REF!</v>
      </c>
      <c r="L109" s="9">
        <f>[1]CTY!U108+[1]HCNS!O108+[1]KD!O108+[1]KT!O108+[1]XDV!O108+[1]XNK!O108</f>
        <v>0</v>
      </c>
      <c r="M109" s="8" t="e">
        <f t="shared" si="9"/>
        <v>#REF!</v>
      </c>
      <c r="N109" s="8" t="e">
        <f t="shared" si="10"/>
        <v>#REF!</v>
      </c>
      <c r="O109" s="8" t="e">
        <f>VLOOKUP(#REF!,[1]nhập!$D$6:$AK$156,44,0)</f>
        <v>#REF!</v>
      </c>
      <c r="P109" s="9">
        <f>[1]CTY!V108+[1]HCNS!P108+[1]KD!P108+[1]KT!P108+[1]XDV!P108+[1]XNK!P108</f>
        <v>0</v>
      </c>
      <c r="Q109" s="8" t="e">
        <f t="shared" si="11"/>
        <v>#REF!</v>
      </c>
      <c r="R109" s="8" t="e">
        <f t="shared" si="12"/>
        <v>#REF!</v>
      </c>
      <c r="S109" s="8" t="e">
        <f>VLOOKUP(#REF!,[1]nhập!$D$6:$AK$156,44,0)</f>
        <v>#REF!</v>
      </c>
      <c r="T109" s="9">
        <f>[1]CTY!AF108+[1]HCNS!T108+[1]KD!T108+[1]KT!T108+[1]XDV!T108+[1]XNK!T108</f>
        <v>0</v>
      </c>
      <c r="U109" s="8" t="e">
        <f t="shared" si="13"/>
        <v>#REF!</v>
      </c>
    </row>
    <row r="110" spans="1:21" s="8" customFormat="1" ht="23.25" hidden="1" customHeight="1" x14ac:dyDescent="0.2">
      <c r="A110" s="10">
        <f>'[1]DANH MỤC'!A107</f>
        <v>105</v>
      </c>
      <c r="B110" s="11" t="str">
        <f>'[1]DANH MỤC'!B107</f>
        <v xml:space="preserve">Mực viết lông bảng </v>
      </c>
      <c r="C110" s="10" t="str">
        <f>'[1]DANH MỤC'!C107</f>
        <v>Hộp</v>
      </c>
      <c r="D110" s="6"/>
      <c r="E110" s="6"/>
      <c r="F110" s="6" t="e">
        <f>#REF!</f>
        <v>#REF!</v>
      </c>
      <c r="G110" s="7" t="e">
        <f>VLOOKUP(#REF!,[1]nhập!$A$6:$U$158,28,0)</f>
        <v>#REF!</v>
      </c>
      <c r="H110" s="6">
        <f>[1]CTY!T109+[1]HCNS!N109+[1]KD!N109+[1]KT!N109+[1]XDV!N109+[1]XNK!N109</f>
        <v>0</v>
      </c>
      <c r="I110" s="6" t="e">
        <f t="shared" si="7"/>
        <v>#REF!</v>
      </c>
      <c r="J110" s="8" t="e">
        <f t="shared" si="8"/>
        <v>#REF!</v>
      </c>
      <c r="K110" s="8" t="e">
        <f>VLOOKUP(#REF!,[1]nhập!D110:AD259,36,0)</f>
        <v>#REF!</v>
      </c>
      <c r="L110" s="9">
        <f>[1]CTY!U109+[1]HCNS!O109+[1]KD!O109+[1]KT!O109+[1]XDV!O109+[1]XNK!O109</f>
        <v>0</v>
      </c>
      <c r="M110" s="8" t="e">
        <f t="shared" si="9"/>
        <v>#REF!</v>
      </c>
      <c r="N110" s="8" t="e">
        <f t="shared" si="10"/>
        <v>#REF!</v>
      </c>
      <c r="O110" s="8" t="e">
        <f>VLOOKUP(#REF!,[1]nhập!$D$6:$AK$156,44,0)</f>
        <v>#REF!</v>
      </c>
      <c r="P110" s="9">
        <f>[1]CTY!V109+[1]HCNS!P109+[1]KD!P109+[1]KT!P109+[1]XDV!P109+[1]XNK!P109</f>
        <v>0</v>
      </c>
      <c r="Q110" s="8" t="e">
        <f t="shared" si="11"/>
        <v>#REF!</v>
      </c>
      <c r="R110" s="8" t="e">
        <f t="shared" si="12"/>
        <v>#REF!</v>
      </c>
      <c r="S110" s="8" t="e">
        <f>VLOOKUP(#REF!,[1]nhập!$D$6:$AK$156,44,0)</f>
        <v>#REF!</v>
      </c>
      <c r="T110" s="9">
        <f>[1]CTY!AF109+[1]HCNS!T109+[1]KD!T109+[1]KT!T109+[1]XDV!T109+[1]XNK!T109</f>
        <v>0</v>
      </c>
      <c r="U110" s="8" t="e">
        <f t="shared" si="13"/>
        <v>#REF!</v>
      </c>
    </row>
    <row r="111" spans="1:21" s="3" customFormat="1" ht="23.25" hidden="1" customHeight="1" x14ac:dyDescent="0.2">
      <c r="A111" s="10">
        <f>'[1]DANH MỤC'!A108</f>
        <v>106</v>
      </c>
      <c r="B111" s="11" t="str">
        <f>'[1]DANH MỤC'!B108</f>
        <v xml:space="preserve">Note mũi tên </v>
      </c>
      <c r="C111" s="10" t="str">
        <f>'[1]DANH MỤC'!C108</f>
        <v>Xấp</v>
      </c>
      <c r="D111" s="6"/>
      <c r="E111" s="6"/>
      <c r="F111" s="6" t="e">
        <f>#REF!</f>
        <v>#REF!</v>
      </c>
      <c r="G111" s="7" t="e">
        <f>VLOOKUP(#REF!,[1]nhập!$A$6:$U$158,28,0)</f>
        <v>#REF!</v>
      </c>
      <c r="H111" s="6">
        <f>[1]CTY!T110+[1]HCNS!N110+[1]KD!N110+[1]KT!N110+[1]XDV!N110+[1]XNK!N110</f>
        <v>0</v>
      </c>
      <c r="I111" s="6" t="e">
        <f t="shared" si="7"/>
        <v>#REF!</v>
      </c>
      <c r="J111" s="8" t="e">
        <f t="shared" si="8"/>
        <v>#REF!</v>
      </c>
      <c r="K111" s="8" t="e">
        <f>VLOOKUP(#REF!,[1]nhập!D111:AD260,36,0)</f>
        <v>#REF!</v>
      </c>
      <c r="L111" s="9">
        <f>[1]CTY!U110+[1]HCNS!O110+[1]KD!O110+[1]KT!O110+[1]XDV!O110+[1]XNK!O110</f>
        <v>0</v>
      </c>
      <c r="M111" s="8" t="e">
        <f t="shared" si="9"/>
        <v>#REF!</v>
      </c>
      <c r="N111" s="8" t="e">
        <f t="shared" si="10"/>
        <v>#REF!</v>
      </c>
      <c r="O111" s="8" t="e">
        <f>VLOOKUP(#REF!,[1]nhập!$D$6:$AK$156,44,0)</f>
        <v>#REF!</v>
      </c>
      <c r="P111" s="9">
        <f>[1]CTY!V110+[1]HCNS!P110+[1]KD!P110+[1]KT!P110+[1]XDV!P110+[1]XNK!P110</f>
        <v>0</v>
      </c>
      <c r="Q111" s="8" t="e">
        <f t="shared" si="11"/>
        <v>#REF!</v>
      </c>
      <c r="R111" s="8" t="e">
        <f t="shared" si="12"/>
        <v>#REF!</v>
      </c>
      <c r="S111" s="8" t="e">
        <f>VLOOKUP(#REF!,[1]nhập!$D$6:$AK$156,44,0)</f>
        <v>#REF!</v>
      </c>
      <c r="T111" s="9">
        <f>[1]CTY!AF110+[1]HCNS!T110+[1]KD!T110+[1]KT!T110+[1]XDV!T110+[1]XNK!T110</f>
        <v>0</v>
      </c>
      <c r="U111" s="8" t="e">
        <f t="shared" si="13"/>
        <v>#REF!</v>
      </c>
    </row>
    <row r="112" spans="1:21" s="3" customFormat="1" ht="23.25" hidden="1" customHeight="1" x14ac:dyDescent="0.2">
      <c r="A112" s="10">
        <f>'[1]DANH MỤC'!A109</f>
        <v>107</v>
      </c>
      <c r="B112" s="11" t="str">
        <f>'[1]DANH MỤC'!B109</f>
        <v>Bìa còng cua si 3.5P A4</v>
      </c>
      <c r="C112" s="10" t="str">
        <f>'[1]DANH MỤC'!C109</f>
        <v>Cái</v>
      </c>
      <c r="D112" s="6"/>
      <c r="E112" s="6"/>
      <c r="F112" s="6" t="e">
        <f>#REF!</f>
        <v>#REF!</v>
      </c>
      <c r="G112" s="7" t="e">
        <f>VLOOKUP(#REF!,[1]nhập!$A$6:$U$158,28,0)</f>
        <v>#REF!</v>
      </c>
      <c r="H112" s="6">
        <f>[1]CTY!T111+[1]HCNS!N111+[1]KD!N111+[1]KT!N111+[1]XDV!N111+[1]XNK!N111</f>
        <v>0</v>
      </c>
      <c r="I112" s="6" t="e">
        <f t="shared" si="7"/>
        <v>#REF!</v>
      </c>
      <c r="J112" s="8" t="e">
        <f t="shared" si="8"/>
        <v>#REF!</v>
      </c>
      <c r="K112" s="8" t="e">
        <f>VLOOKUP(#REF!,[1]nhập!D112:AD261,36,0)</f>
        <v>#REF!</v>
      </c>
      <c r="L112" s="9">
        <f>[1]CTY!U111+[1]HCNS!O111+[1]KD!O111+[1]KT!O111+[1]XDV!O111+[1]XNK!O111</f>
        <v>0</v>
      </c>
      <c r="M112" s="8" t="e">
        <f t="shared" si="9"/>
        <v>#REF!</v>
      </c>
      <c r="N112" s="8" t="e">
        <f t="shared" si="10"/>
        <v>#REF!</v>
      </c>
      <c r="O112" s="8" t="e">
        <f>VLOOKUP(#REF!,[1]nhập!$D$6:$AK$156,44,0)</f>
        <v>#REF!</v>
      </c>
      <c r="P112" s="9">
        <f>[1]CTY!V111+[1]HCNS!P111+[1]KD!P111+[1]KT!P111+[1]XDV!P111+[1]XNK!P111</f>
        <v>0</v>
      </c>
      <c r="Q112" s="8" t="e">
        <f t="shared" si="11"/>
        <v>#REF!</v>
      </c>
      <c r="R112" s="8" t="e">
        <f t="shared" si="12"/>
        <v>#REF!</v>
      </c>
      <c r="S112" s="8" t="e">
        <f>VLOOKUP(#REF!,[1]nhập!$D$6:$AK$156,44,0)</f>
        <v>#REF!</v>
      </c>
      <c r="T112" s="9">
        <f>[1]CTY!AF111+[1]HCNS!T111+[1]KD!T111+[1]KT!T111+[1]XDV!T111+[1]XNK!T111</f>
        <v>0</v>
      </c>
      <c r="U112" s="8" t="e">
        <f t="shared" si="13"/>
        <v>#REF!</v>
      </c>
    </row>
    <row r="113" spans="1:21" s="8" customFormat="1" ht="23.25" hidden="1" customHeight="1" x14ac:dyDescent="0.2">
      <c r="A113" s="10">
        <f>'[1]DANH MỤC'!A110</f>
        <v>108</v>
      </c>
      <c r="B113" s="11" t="str">
        <f>'[1]DANH MỤC'!B110</f>
        <v>Đinh ghim bảng</v>
      </c>
      <c r="C113" s="10" t="str">
        <f>'[1]DANH MỤC'!C110</f>
        <v>Bịch</v>
      </c>
      <c r="D113" s="6"/>
      <c r="E113" s="6"/>
      <c r="F113" s="6" t="e">
        <f>#REF!</f>
        <v>#REF!</v>
      </c>
      <c r="G113" s="7" t="e">
        <f>VLOOKUP(#REF!,[1]nhập!$A$6:$U$158,28,0)</f>
        <v>#REF!</v>
      </c>
      <c r="H113" s="6">
        <f>[1]CTY!T112+[1]HCNS!N112+[1]KD!N112+[1]KT!N112+[1]XDV!N112+[1]XNK!N112</f>
        <v>0</v>
      </c>
      <c r="I113" s="6" t="e">
        <f t="shared" si="7"/>
        <v>#REF!</v>
      </c>
      <c r="J113" s="8" t="e">
        <f t="shared" si="8"/>
        <v>#REF!</v>
      </c>
      <c r="K113" s="8" t="e">
        <f>VLOOKUP(#REF!,[1]nhập!D113:AD262,36,0)</f>
        <v>#REF!</v>
      </c>
      <c r="L113" s="9">
        <f>[1]CTY!U112+[1]HCNS!O112+[1]KD!O112+[1]KT!O112+[1]XDV!O112+[1]XNK!O112</f>
        <v>0</v>
      </c>
      <c r="M113" s="8" t="e">
        <f t="shared" si="9"/>
        <v>#REF!</v>
      </c>
      <c r="N113" s="8" t="e">
        <f t="shared" si="10"/>
        <v>#REF!</v>
      </c>
      <c r="O113" s="8" t="e">
        <f>VLOOKUP(#REF!,[1]nhập!$D$6:$AK$156,44,0)</f>
        <v>#REF!</v>
      </c>
      <c r="P113" s="9">
        <f>[1]CTY!V112+[1]HCNS!P112+[1]KD!P112+[1]KT!P112+[1]XDV!P112+[1]XNK!P112</f>
        <v>0</v>
      </c>
      <c r="Q113" s="8" t="e">
        <f t="shared" si="11"/>
        <v>#REF!</v>
      </c>
      <c r="R113" s="8" t="e">
        <f t="shared" si="12"/>
        <v>#REF!</v>
      </c>
      <c r="S113" s="8" t="e">
        <f>VLOOKUP(#REF!,[1]nhập!$D$6:$AK$156,44,0)</f>
        <v>#REF!</v>
      </c>
      <c r="T113" s="9">
        <f>[1]CTY!AF112+[1]HCNS!T112+[1]KD!T112+[1]KT!T112+[1]XDV!T112+[1]XNK!T112</f>
        <v>0</v>
      </c>
      <c r="U113" s="8" t="e">
        <f t="shared" si="13"/>
        <v>#REF!</v>
      </c>
    </row>
    <row r="114" spans="1:21" s="3" customFormat="1" ht="23.25" hidden="1" customHeight="1" x14ac:dyDescent="0.2">
      <c r="A114" s="10">
        <f>'[1]DANH MỤC'!A111</f>
        <v>109</v>
      </c>
      <c r="B114" s="11" t="str">
        <f>'[1]DANH MỤC'!B111</f>
        <v xml:space="preserve">Kệ mica 3 tầng </v>
      </c>
      <c r="C114" s="10" t="str">
        <f>'[1]DANH MỤC'!C111</f>
        <v>Cái</v>
      </c>
      <c r="D114" s="6"/>
      <c r="E114" s="6"/>
      <c r="F114" s="6" t="e">
        <f>#REF!</f>
        <v>#REF!</v>
      </c>
      <c r="G114" s="7" t="e">
        <f>VLOOKUP(#REF!,[1]nhập!$A$6:$U$158,28,0)</f>
        <v>#REF!</v>
      </c>
      <c r="H114" s="6">
        <f>[1]CTY!T113+[1]HCNS!N113+[1]KD!N113+[1]KT!N113+[1]XDV!N113+[1]XNK!N113</f>
        <v>0</v>
      </c>
      <c r="I114" s="6" t="e">
        <f t="shared" si="7"/>
        <v>#REF!</v>
      </c>
      <c r="J114" s="8" t="e">
        <f t="shared" si="8"/>
        <v>#REF!</v>
      </c>
      <c r="K114" s="8" t="e">
        <f>VLOOKUP(#REF!,[1]nhập!D114:AD263,36,0)</f>
        <v>#REF!</v>
      </c>
      <c r="L114" s="9">
        <f>[1]CTY!U113+[1]HCNS!O113+[1]KD!O113+[1]KT!O113+[1]XDV!O113+[1]XNK!O113</f>
        <v>0</v>
      </c>
      <c r="M114" s="8" t="e">
        <f t="shared" si="9"/>
        <v>#REF!</v>
      </c>
      <c r="N114" s="8" t="e">
        <f t="shared" si="10"/>
        <v>#REF!</v>
      </c>
      <c r="O114" s="8" t="e">
        <f>VLOOKUP(#REF!,[1]nhập!$D$6:$AK$156,44,0)</f>
        <v>#REF!</v>
      </c>
      <c r="P114" s="9">
        <f>[1]CTY!V113+[1]HCNS!P113+[1]KD!P113+[1]KT!P113+[1]XDV!P113+[1]XNK!P113</f>
        <v>0</v>
      </c>
      <c r="Q114" s="8" t="e">
        <f t="shared" si="11"/>
        <v>#REF!</v>
      </c>
      <c r="R114" s="8" t="e">
        <f t="shared" si="12"/>
        <v>#REF!</v>
      </c>
      <c r="S114" s="8" t="e">
        <f>VLOOKUP(#REF!,[1]nhập!$D$6:$AK$156,44,0)</f>
        <v>#REF!</v>
      </c>
      <c r="T114" s="9">
        <f>[1]CTY!AF113+[1]HCNS!T113+[1]KD!T113+[1]KT!T113+[1]XDV!T113+[1]XNK!T113</f>
        <v>0</v>
      </c>
      <c r="U114" s="8" t="e">
        <f t="shared" si="13"/>
        <v>#REF!</v>
      </c>
    </row>
    <row r="115" spans="1:21" s="3" customFormat="1" ht="23.25" hidden="1" customHeight="1" x14ac:dyDescent="0.2">
      <c r="A115" s="10">
        <f>'[1]DANH MỤC'!A112</f>
        <v>110</v>
      </c>
      <c r="B115" s="11" t="str">
        <f>'[1]DANH MỤC'!B112</f>
        <v>Long não</v>
      </c>
      <c r="C115" s="10" t="str">
        <f>'[1]DANH MỤC'!C112</f>
        <v>Cục</v>
      </c>
      <c r="D115" s="6"/>
      <c r="E115" s="6"/>
      <c r="F115" s="6" t="e">
        <f>#REF!</f>
        <v>#REF!</v>
      </c>
      <c r="G115" s="7" t="e">
        <f>VLOOKUP(#REF!,[1]nhập!$A$6:$U$158,28,0)</f>
        <v>#REF!</v>
      </c>
      <c r="H115" s="6">
        <f>[1]CTY!T114+[1]HCNS!N114+[1]KD!N114+[1]KT!N114+[1]XDV!N114+[1]XNK!N114</f>
        <v>0</v>
      </c>
      <c r="I115" s="6" t="e">
        <f t="shared" si="7"/>
        <v>#REF!</v>
      </c>
      <c r="J115" s="8" t="e">
        <f t="shared" si="8"/>
        <v>#REF!</v>
      </c>
      <c r="K115" s="8" t="e">
        <f>VLOOKUP(#REF!,[1]nhập!D115:AD264,36,0)</f>
        <v>#REF!</v>
      </c>
      <c r="L115" s="9">
        <f>[1]CTY!U114+[1]HCNS!O114+[1]KD!O114+[1]KT!O114+[1]XDV!O114+[1]XNK!O114</f>
        <v>0</v>
      </c>
      <c r="M115" s="8" t="e">
        <f t="shared" si="9"/>
        <v>#REF!</v>
      </c>
      <c r="N115" s="8" t="e">
        <f t="shared" si="10"/>
        <v>#REF!</v>
      </c>
      <c r="O115" s="8" t="e">
        <f>VLOOKUP(#REF!,[1]nhập!$D$6:$AK$156,44,0)</f>
        <v>#REF!</v>
      </c>
      <c r="P115" s="9">
        <f>[1]CTY!V114+[1]HCNS!P114+[1]KD!P114+[1]KT!P114+[1]XDV!P114+[1]XNK!P114</f>
        <v>0</v>
      </c>
      <c r="Q115" s="8" t="e">
        <f t="shared" si="11"/>
        <v>#REF!</v>
      </c>
      <c r="R115" s="8" t="e">
        <f t="shared" si="12"/>
        <v>#REF!</v>
      </c>
      <c r="S115" s="8" t="e">
        <f>VLOOKUP(#REF!,[1]nhập!$D$6:$AK$156,44,0)</f>
        <v>#REF!</v>
      </c>
      <c r="T115" s="9">
        <f>[1]CTY!AF114+[1]HCNS!T114+[1]KD!T114+[1]KT!T114+[1]XDV!T114+[1]XNK!T114</f>
        <v>0</v>
      </c>
      <c r="U115" s="8" t="e">
        <f t="shared" si="13"/>
        <v>#REF!</v>
      </c>
    </row>
    <row r="116" spans="1:21" s="3" customFormat="1" ht="23.25" hidden="1" customHeight="1" x14ac:dyDescent="0.2">
      <c r="A116" s="10">
        <f>'[1]DANH MỤC'!A113</f>
        <v>111</v>
      </c>
      <c r="B116" s="11" t="str">
        <f>'[1]DANH MỤC'!B113</f>
        <v>Long não</v>
      </c>
      <c r="C116" s="10" t="str">
        <f>'[1]DANH MỤC'!C113</f>
        <v>Kg</v>
      </c>
      <c r="D116" s="6"/>
      <c r="E116" s="6"/>
      <c r="F116" s="6" t="e">
        <f>#REF!</f>
        <v>#REF!</v>
      </c>
      <c r="G116" s="7" t="e">
        <f>VLOOKUP(#REF!,[1]nhập!$A$6:$U$158,28,0)</f>
        <v>#REF!</v>
      </c>
      <c r="H116" s="6">
        <f>[1]CTY!T115+[1]HCNS!N115+[1]KD!N115+[1]KT!N115+[1]XDV!N115+[1]XNK!N115</f>
        <v>0</v>
      </c>
      <c r="I116" s="6" t="e">
        <f t="shared" si="7"/>
        <v>#REF!</v>
      </c>
      <c r="J116" s="8" t="e">
        <f t="shared" si="8"/>
        <v>#REF!</v>
      </c>
      <c r="K116" s="8" t="e">
        <f>VLOOKUP(#REF!,[1]nhập!D116:AD265,36,0)</f>
        <v>#REF!</v>
      </c>
      <c r="L116" s="9">
        <f>[1]CTY!U115+[1]HCNS!O115+[1]KD!O115+[1]KT!O115+[1]XDV!O115+[1]XNK!O115</f>
        <v>0</v>
      </c>
      <c r="M116" s="8" t="e">
        <f t="shared" si="9"/>
        <v>#REF!</v>
      </c>
      <c r="N116" s="8" t="e">
        <f t="shared" si="10"/>
        <v>#REF!</v>
      </c>
      <c r="O116" s="8" t="e">
        <f>VLOOKUP(#REF!,[1]nhập!$D$6:$AK$156,44,0)</f>
        <v>#REF!</v>
      </c>
      <c r="P116" s="9">
        <f>[1]CTY!V115+[1]HCNS!P115+[1]KD!P115+[1]KT!P115+[1]XDV!P115+[1]XNK!P115</f>
        <v>0</v>
      </c>
      <c r="Q116" s="8" t="e">
        <f t="shared" si="11"/>
        <v>#REF!</v>
      </c>
      <c r="R116" s="8" t="e">
        <f t="shared" si="12"/>
        <v>#REF!</v>
      </c>
      <c r="S116" s="8" t="e">
        <f>VLOOKUP(#REF!,[1]nhập!$D$6:$AK$156,44,0)</f>
        <v>#REF!</v>
      </c>
      <c r="T116" s="9">
        <f>[1]CTY!AF115+[1]HCNS!T115+[1]KD!T115+[1]KT!T115+[1]XDV!T115+[1]XNK!T115</f>
        <v>0</v>
      </c>
      <c r="U116" s="8" t="e">
        <f t="shared" si="13"/>
        <v>#REF!</v>
      </c>
    </row>
    <row r="117" spans="1:21" s="3" customFormat="1" ht="23.25" hidden="1" customHeight="1" x14ac:dyDescent="0.2">
      <c r="A117" s="10">
        <f>'[1]DANH MỤC'!A114</f>
        <v>112</v>
      </c>
      <c r="B117" s="11" t="str">
        <f>'[1]DANH MỤC'!B114</f>
        <v xml:space="preserve">Chùi bảng </v>
      </c>
      <c r="C117" s="10" t="str">
        <f>'[1]DANH MỤC'!C114</f>
        <v>Miếng</v>
      </c>
      <c r="D117" s="6"/>
      <c r="E117" s="6"/>
      <c r="F117" s="6" t="e">
        <f>#REF!</f>
        <v>#REF!</v>
      </c>
      <c r="G117" s="7" t="e">
        <f>VLOOKUP(#REF!,[1]nhập!$A$6:$U$158,28,0)</f>
        <v>#REF!</v>
      </c>
      <c r="H117" s="6">
        <f>[1]CTY!T116+[1]HCNS!N116+[1]KD!N116+[1]KT!N116+[1]XDV!N116+[1]XNK!N116</f>
        <v>0</v>
      </c>
      <c r="I117" s="6" t="e">
        <f t="shared" si="7"/>
        <v>#REF!</v>
      </c>
      <c r="J117" s="8" t="e">
        <f t="shared" si="8"/>
        <v>#REF!</v>
      </c>
      <c r="K117" s="8" t="e">
        <f>VLOOKUP(#REF!,[1]nhập!D117:AD266,36,0)</f>
        <v>#REF!</v>
      </c>
      <c r="L117" s="9">
        <f>[1]CTY!U116+[1]HCNS!O116+[1]KD!O116+[1]KT!O116+[1]XDV!O116+[1]XNK!O116</f>
        <v>0</v>
      </c>
      <c r="M117" s="8" t="e">
        <f t="shared" si="9"/>
        <v>#REF!</v>
      </c>
      <c r="N117" s="8" t="e">
        <f t="shared" si="10"/>
        <v>#REF!</v>
      </c>
      <c r="O117" s="8" t="e">
        <f>VLOOKUP(#REF!,[1]nhập!$D$6:$AK$156,44,0)</f>
        <v>#REF!</v>
      </c>
      <c r="P117" s="9">
        <f>[1]CTY!V116+[1]HCNS!P116+[1]KD!P116+[1]KT!P116+[1]XDV!P116+[1]XNK!P116</f>
        <v>0</v>
      </c>
      <c r="Q117" s="8" t="e">
        <f t="shared" si="11"/>
        <v>#REF!</v>
      </c>
      <c r="R117" s="8" t="e">
        <f t="shared" si="12"/>
        <v>#REF!</v>
      </c>
      <c r="S117" s="8" t="e">
        <f>VLOOKUP(#REF!,[1]nhập!$D$6:$AK$156,44,0)</f>
        <v>#REF!</v>
      </c>
      <c r="T117" s="9">
        <f>[1]CTY!AF116+[1]HCNS!T116+[1]KD!T116+[1]KT!T116+[1]XDV!T116+[1]XNK!T116</f>
        <v>0</v>
      </c>
      <c r="U117" s="8" t="e">
        <f t="shared" si="13"/>
        <v>#REF!</v>
      </c>
    </row>
    <row r="118" spans="1:21" s="3" customFormat="1" ht="23.25" hidden="1" customHeight="1" x14ac:dyDescent="0.2">
      <c r="A118" s="10">
        <f>'[1]DANH MỤC'!A115</f>
        <v>113</v>
      </c>
      <c r="B118" s="11" t="str">
        <f>'[1]DANH MỤC'!B115</f>
        <v xml:space="preserve">Chổi cỏ dày </v>
      </c>
      <c r="C118" s="10" t="str">
        <f>'[1]DANH MỤC'!C115</f>
        <v xml:space="preserve">Cây </v>
      </c>
      <c r="D118" s="6"/>
      <c r="E118" s="6"/>
      <c r="F118" s="6" t="e">
        <f>#REF!</f>
        <v>#REF!</v>
      </c>
      <c r="G118" s="7" t="e">
        <f>VLOOKUP(#REF!,[1]nhập!$A$6:$U$158,28,0)</f>
        <v>#REF!</v>
      </c>
      <c r="H118" s="6">
        <f>[1]CTY!T117+[1]HCNS!N117+[1]KD!N117+[1]KT!N117+[1]XDV!N117+[1]XNK!N117</f>
        <v>0</v>
      </c>
      <c r="I118" s="6" t="e">
        <f t="shared" si="7"/>
        <v>#REF!</v>
      </c>
      <c r="J118" s="8" t="e">
        <f t="shared" si="8"/>
        <v>#REF!</v>
      </c>
      <c r="K118" s="8" t="e">
        <f>VLOOKUP(#REF!,[1]nhập!D118:AD267,36,0)</f>
        <v>#REF!</v>
      </c>
      <c r="L118" s="9">
        <f>[1]CTY!U117+[1]HCNS!O117+[1]KD!O117+[1]KT!O117+[1]XDV!O117+[1]XNK!O117</f>
        <v>0</v>
      </c>
      <c r="M118" s="8" t="e">
        <f t="shared" si="9"/>
        <v>#REF!</v>
      </c>
      <c r="N118" s="8" t="e">
        <f t="shared" si="10"/>
        <v>#REF!</v>
      </c>
      <c r="O118" s="8" t="e">
        <f>VLOOKUP(#REF!,[1]nhập!$D$6:$AK$156,44,0)</f>
        <v>#REF!</v>
      </c>
      <c r="P118" s="9">
        <f>[1]CTY!V117+[1]HCNS!P117+[1]KD!P117+[1]KT!P117+[1]XDV!P117+[1]XNK!P117</f>
        <v>0</v>
      </c>
      <c r="Q118" s="8" t="e">
        <f t="shared" si="11"/>
        <v>#REF!</v>
      </c>
      <c r="R118" s="8" t="e">
        <f t="shared" si="12"/>
        <v>#REF!</v>
      </c>
      <c r="S118" s="8" t="e">
        <f>VLOOKUP(#REF!,[1]nhập!$D$6:$AK$156,44,0)</f>
        <v>#REF!</v>
      </c>
      <c r="T118" s="9">
        <f>[1]CTY!AF117+[1]HCNS!T117+[1]KD!T117+[1]KT!T117+[1]XDV!T117+[1]XNK!T117</f>
        <v>0</v>
      </c>
      <c r="U118" s="8" t="e">
        <f t="shared" si="13"/>
        <v>#REF!</v>
      </c>
    </row>
    <row r="119" spans="1:21" s="3" customFormat="1" ht="23.25" hidden="1" customHeight="1" x14ac:dyDescent="0.2">
      <c r="A119" s="10">
        <f>'[1]DANH MỤC'!A116</f>
        <v>114</v>
      </c>
      <c r="B119" s="11" t="str">
        <f>'[1]DANH MỤC'!B116</f>
        <v>Bìa còng bật 07p Kokuyo</v>
      </c>
      <c r="C119" s="10" t="str">
        <f>'[1]DANH MỤC'!C116</f>
        <v>Cái</v>
      </c>
      <c r="D119" s="6"/>
      <c r="E119" s="6"/>
      <c r="F119" s="6" t="e">
        <f>#REF!</f>
        <v>#REF!</v>
      </c>
      <c r="G119" s="7" t="e">
        <f>VLOOKUP(#REF!,[1]nhập!$A$6:$U$158,28,0)</f>
        <v>#REF!</v>
      </c>
      <c r="H119" s="6">
        <f>[1]CTY!T118+[1]HCNS!N118+[1]KD!N118+[1]KT!N118+[1]XDV!N118+[1]XNK!N118</f>
        <v>0</v>
      </c>
      <c r="I119" s="6" t="e">
        <f t="shared" si="7"/>
        <v>#REF!</v>
      </c>
      <c r="J119" s="8" t="e">
        <f t="shared" si="8"/>
        <v>#REF!</v>
      </c>
      <c r="K119" s="8" t="e">
        <f>VLOOKUP(#REF!,[1]nhập!D119:AD268,36,0)</f>
        <v>#REF!</v>
      </c>
      <c r="L119" s="9">
        <f>[1]CTY!U118+[1]HCNS!O118+[1]KD!O118+[1]KT!O118+[1]XDV!O118+[1]XNK!O118</f>
        <v>0</v>
      </c>
      <c r="M119" s="8" t="e">
        <f t="shared" si="9"/>
        <v>#REF!</v>
      </c>
      <c r="N119" s="8" t="e">
        <f t="shared" si="10"/>
        <v>#REF!</v>
      </c>
      <c r="O119" s="8" t="e">
        <f>VLOOKUP(#REF!,[1]nhập!$D$6:$AK$156,44,0)</f>
        <v>#REF!</v>
      </c>
      <c r="P119" s="9">
        <f>[1]CTY!V118+[1]HCNS!P118+[1]KD!P118+[1]KT!P118+[1]XDV!P118+[1]XNK!P118</f>
        <v>0</v>
      </c>
      <c r="Q119" s="8" t="e">
        <f t="shared" si="11"/>
        <v>#REF!</v>
      </c>
      <c r="R119" s="8" t="e">
        <f t="shared" si="12"/>
        <v>#REF!</v>
      </c>
      <c r="S119" s="8" t="e">
        <f>VLOOKUP(#REF!,[1]nhập!$D$6:$AK$156,44,0)</f>
        <v>#REF!</v>
      </c>
      <c r="T119" s="9">
        <f>[1]CTY!AF118+[1]HCNS!T118+[1]KD!T118+[1]KT!T118+[1]XDV!T118+[1]XNK!T118</f>
        <v>0</v>
      </c>
      <c r="U119" s="8" t="e">
        <f t="shared" si="13"/>
        <v>#REF!</v>
      </c>
    </row>
    <row r="120" spans="1:21" s="3" customFormat="1" ht="23.25" hidden="1" customHeight="1" x14ac:dyDescent="0.2">
      <c r="A120" s="10">
        <f>'[1]DANH MỤC'!A117</f>
        <v>115</v>
      </c>
      <c r="B120" s="11" t="str">
        <f>'[1]DANH MỤC'!B117</f>
        <v xml:space="preserve">Sổ namecard </v>
      </c>
      <c r="C120" s="10" t="str">
        <f>'[1]DANH MỤC'!C117</f>
        <v xml:space="preserve">Cuốn </v>
      </c>
      <c r="D120" s="6"/>
      <c r="E120" s="6"/>
      <c r="F120" s="6" t="e">
        <f>#REF!</f>
        <v>#REF!</v>
      </c>
      <c r="G120" s="7" t="e">
        <f>VLOOKUP(#REF!,[1]nhập!$A$6:$U$158,28,0)</f>
        <v>#REF!</v>
      </c>
      <c r="H120" s="6">
        <f>[1]CTY!T119+[1]HCNS!N119+[1]KD!N119+[1]KT!N119+[1]XDV!N119+[1]XNK!N119</f>
        <v>0</v>
      </c>
      <c r="I120" s="6" t="e">
        <f t="shared" si="7"/>
        <v>#REF!</v>
      </c>
      <c r="J120" s="8" t="e">
        <f t="shared" si="8"/>
        <v>#REF!</v>
      </c>
      <c r="K120" s="8" t="e">
        <f>VLOOKUP(#REF!,[1]nhập!D120:AD269,36,0)</f>
        <v>#REF!</v>
      </c>
      <c r="L120" s="9">
        <f>[1]CTY!U119+[1]HCNS!O119+[1]KD!O119+[1]KT!O119+[1]XDV!O119+[1]XNK!O119</f>
        <v>0</v>
      </c>
      <c r="M120" s="8" t="e">
        <f t="shared" si="9"/>
        <v>#REF!</v>
      </c>
      <c r="N120" s="8" t="e">
        <f t="shared" si="10"/>
        <v>#REF!</v>
      </c>
      <c r="O120" s="8" t="e">
        <f>VLOOKUP(#REF!,[1]nhập!$D$6:$AK$156,44,0)</f>
        <v>#REF!</v>
      </c>
      <c r="P120" s="9">
        <f>[1]CTY!V119+[1]HCNS!P119+[1]KD!P119+[1]KT!P119+[1]XDV!P119+[1]XNK!P119</f>
        <v>0</v>
      </c>
      <c r="Q120" s="8" t="e">
        <f t="shared" si="11"/>
        <v>#REF!</v>
      </c>
      <c r="R120" s="8" t="e">
        <f t="shared" si="12"/>
        <v>#REF!</v>
      </c>
      <c r="S120" s="8" t="e">
        <f>VLOOKUP(#REF!,[1]nhập!$D$6:$AK$156,44,0)</f>
        <v>#REF!</v>
      </c>
      <c r="T120" s="9">
        <f>[1]CTY!AF119+[1]HCNS!T119+[1]KD!T119+[1]KT!T119+[1]XDV!T119+[1]XNK!T119</f>
        <v>0</v>
      </c>
      <c r="U120" s="8" t="e">
        <f t="shared" si="13"/>
        <v>#REF!</v>
      </c>
    </row>
    <row r="121" spans="1:21" s="3" customFormat="1" ht="23.25" hidden="1" customHeight="1" x14ac:dyDescent="0.2">
      <c r="A121" s="10">
        <v>0</v>
      </c>
      <c r="B121" s="11" t="str">
        <f>'[1]DANH MỤC'!B118</f>
        <v xml:space="preserve">Bảng tên dẻo đứng + dây đeo móc </v>
      </c>
      <c r="C121" s="10" t="str">
        <f>'[1]DANH MỤC'!C118</f>
        <v>Cái</v>
      </c>
      <c r="D121" s="6"/>
      <c r="E121" s="6"/>
      <c r="F121" s="6" t="e">
        <f>#REF!</f>
        <v>#REF!</v>
      </c>
      <c r="G121" s="7" t="e">
        <f>VLOOKUP(#REF!,[1]nhập!$A$6:$U$158,28,0)</f>
        <v>#REF!</v>
      </c>
      <c r="H121" s="6">
        <f>[1]CTY!T120+[1]HCNS!N120+[1]KD!N120+[1]KT!N120+[1]XDV!N120+[1]XNK!N120</f>
        <v>0</v>
      </c>
      <c r="I121" s="6" t="e">
        <f t="shared" si="7"/>
        <v>#REF!</v>
      </c>
      <c r="J121" s="8" t="e">
        <f t="shared" si="8"/>
        <v>#REF!</v>
      </c>
      <c r="K121" s="8" t="e">
        <f>VLOOKUP(#REF!,[1]nhập!D121:AD270,36,0)</f>
        <v>#REF!</v>
      </c>
      <c r="L121" s="9">
        <f>[1]CTY!U120+[1]HCNS!O120+[1]KD!O120+[1]KT!O120+[1]XDV!O120+[1]XNK!O120</f>
        <v>0</v>
      </c>
      <c r="M121" s="8" t="e">
        <f t="shared" si="9"/>
        <v>#REF!</v>
      </c>
      <c r="N121" s="8" t="e">
        <f t="shared" si="10"/>
        <v>#REF!</v>
      </c>
      <c r="O121" s="8" t="e">
        <f>VLOOKUP(#REF!,[1]nhập!$D$6:$AK$156,44,0)</f>
        <v>#REF!</v>
      </c>
      <c r="P121" s="9">
        <f>[1]CTY!V120+[1]HCNS!P120+[1]KD!P120+[1]KT!P120+[1]XDV!P120+[1]XNK!P120</f>
        <v>0</v>
      </c>
      <c r="Q121" s="8" t="e">
        <f t="shared" si="11"/>
        <v>#REF!</v>
      </c>
      <c r="R121" s="8" t="e">
        <f t="shared" si="12"/>
        <v>#REF!</v>
      </c>
      <c r="S121" s="8" t="e">
        <f>VLOOKUP(#REF!,[1]nhập!$D$6:$AK$156,44,0)</f>
        <v>#REF!</v>
      </c>
      <c r="T121" s="9">
        <f>[1]CTY!AF120+[1]HCNS!T120+[1]KD!T120+[1]KT!T120+[1]XDV!T120+[1]XNK!T120</f>
        <v>0</v>
      </c>
      <c r="U121" s="8" t="e">
        <f t="shared" si="13"/>
        <v>#REF!</v>
      </c>
    </row>
    <row r="122" spans="1:21" s="3" customFormat="1" ht="23.25" hidden="1" customHeight="1" x14ac:dyDescent="0.2">
      <c r="A122" s="10">
        <f>'[1]DANH MỤC'!A119</f>
        <v>117</v>
      </c>
      <c r="B122" s="11" t="str">
        <f>'[1]DANH MỤC'!B119</f>
        <v>Chổi lông gà</v>
      </c>
      <c r="C122" s="10" t="str">
        <f>'[1]DANH MỤC'!C119</f>
        <v xml:space="preserve">Cây </v>
      </c>
      <c r="D122" s="6"/>
      <c r="E122" s="6"/>
      <c r="F122" s="6" t="e">
        <f>#REF!</f>
        <v>#REF!</v>
      </c>
      <c r="G122" s="7" t="e">
        <f>VLOOKUP(#REF!,[1]nhập!$A$6:$U$158,28,0)</f>
        <v>#REF!</v>
      </c>
      <c r="H122" s="6">
        <f>[1]CTY!T121+[1]HCNS!N121+[1]KD!N121+[1]KT!N121+[1]XDV!N121+[1]XNK!N121</f>
        <v>0</v>
      </c>
      <c r="I122" s="6" t="e">
        <f t="shared" si="7"/>
        <v>#REF!</v>
      </c>
      <c r="J122" s="8" t="e">
        <f t="shared" si="8"/>
        <v>#REF!</v>
      </c>
      <c r="K122" s="8" t="e">
        <f>VLOOKUP(#REF!,[1]nhập!D122:AD271,36,0)</f>
        <v>#REF!</v>
      </c>
      <c r="L122" s="9">
        <f>[1]CTY!U121+[1]HCNS!O121+[1]KD!O121+[1]KT!O121+[1]XDV!O121+[1]XNK!O121</f>
        <v>0</v>
      </c>
      <c r="M122" s="8" t="e">
        <f t="shared" si="9"/>
        <v>#REF!</v>
      </c>
      <c r="N122" s="8" t="e">
        <f t="shared" si="10"/>
        <v>#REF!</v>
      </c>
      <c r="O122" s="8" t="e">
        <f>VLOOKUP(#REF!,[1]nhập!$D$6:$AK$156,44,0)</f>
        <v>#REF!</v>
      </c>
      <c r="P122" s="9">
        <f>[1]CTY!V121+[1]HCNS!P121+[1]KD!P121+[1]KT!P121+[1]XDV!P121+[1]XNK!P121</f>
        <v>0</v>
      </c>
      <c r="Q122" s="8" t="e">
        <f t="shared" si="11"/>
        <v>#REF!</v>
      </c>
      <c r="R122" s="8" t="e">
        <f t="shared" si="12"/>
        <v>#REF!</v>
      </c>
      <c r="S122" s="8" t="e">
        <f>VLOOKUP(#REF!,[1]nhập!$D$6:$AK$156,44,0)</f>
        <v>#REF!</v>
      </c>
      <c r="T122" s="9">
        <f>[1]CTY!AF121+[1]HCNS!T121+[1]KD!T121+[1]KT!T121+[1]XDV!T121+[1]XNK!T121</f>
        <v>0</v>
      </c>
      <c r="U122" s="8" t="e">
        <f t="shared" si="13"/>
        <v>#REF!</v>
      </c>
    </row>
    <row r="123" spans="1:21" s="3" customFormat="1" ht="23.25" hidden="1" customHeight="1" x14ac:dyDescent="0.2">
      <c r="A123" s="10">
        <f>'[1]DANH MỤC'!A120</f>
        <v>118</v>
      </c>
      <c r="B123" s="11" t="str">
        <f>'[1]DANH MỤC'!B120</f>
        <v xml:space="preserve">Thảm nhựa </v>
      </c>
      <c r="C123" s="10" t="str">
        <f>'[1]DANH MỤC'!C120</f>
        <v>Cái</v>
      </c>
      <c r="D123" s="6"/>
      <c r="E123" s="6"/>
      <c r="F123" s="6" t="e">
        <f>#REF!</f>
        <v>#REF!</v>
      </c>
      <c r="G123" s="7" t="e">
        <f>VLOOKUP(#REF!,[1]nhập!$A$6:$U$158,28,0)</f>
        <v>#REF!</v>
      </c>
      <c r="H123" s="6">
        <f>[1]CTY!T122+[1]HCNS!N122+[1]KD!N122+[1]KT!N122+[1]XDV!N122+[1]XNK!N122</f>
        <v>0</v>
      </c>
      <c r="I123" s="6" t="e">
        <f t="shared" si="7"/>
        <v>#REF!</v>
      </c>
      <c r="J123" s="8" t="e">
        <f t="shared" si="8"/>
        <v>#REF!</v>
      </c>
      <c r="K123" s="8" t="e">
        <f>VLOOKUP(#REF!,[1]nhập!D123:AD272,36,0)</f>
        <v>#REF!</v>
      </c>
      <c r="L123" s="9">
        <f>[1]CTY!U122+[1]HCNS!O122+[1]KD!O122+[1]KT!O122+[1]XDV!O122+[1]XNK!O122</f>
        <v>0</v>
      </c>
      <c r="M123" s="8" t="e">
        <f t="shared" si="9"/>
        <v>#REF!</v>
      </c>
      <c r="N123" s="8" t="e">
        <f t="shared" si="10"/>
        <v>#REF!</v>
      </c>
      <c r="O123" s="8" t="e">
        <f>VLOOKUP(#REF!,[1]nhập!$D$6:$AK$156,44,0)</f>
        <v>#REF!</v>
      </c>
      <c r="P123" s="9">
        <f>[1]CTY!V122+[1]HCNS!P122+[1]KD!P122+[1]KT!P122+[1]XDV!P122+[1]XNK!P122</f>
        <v>0</v>
      </c>
      <c r="Q123" s="8" t="e">
        <f t="shared" si="11"/>
        <v>#REF!</v>
      </c>
      <c r="R123" s="8" t="e">
        <f t="shared" si="12"/>
        <v>#REF!</v>
      </c>
      <c r="S123" s="8" t="e">
        <f>VLOOKUP(#REF!,[1]nhập!$D$6:$AK$156,44,0)</f>
        <v>#REF!</v>
      </c>
      <c r="T123" s="9">
        <f>[1]CTY!AF122+[1]HCNS!T122+[1]KD!T122+[1]KT!T122+[1]XDV!T122+[1]XNK!T122</f>
        <v>0</v>
      </c>
      <c r="U123" s="8" t="e">
        <f t="shared" si="13"/>
        <v>#REF!</v>
      </c>
    </row>
    <row r="124" spans="1:21" s="3" customFormat="1" ht="23.25" hidden="1" customHeight="1" x14ac:dyDescent="0.2">
      <c r="A124" s="10">
        <f>'[1]DANH MỤC'!A121</f>
        <v>119</v>
      </c>
      <c r="B124" s="11" t="str">
        <f>'[1]DANH MỤC'!B121</f>
        <v>Máy tính casio 14 số</v>
      </c>
      <c r="C124" s="10" t="str">
        <f>'[1]DANH MỤC'!C121</f>
        <v>Cái</v>
      </c>
      <c r="D124" s="6"/>
      <c r="E124" s="6"/>
      <c r="F124" s="6" t="e">
        <f>#REF!</f>
        <v>#REF!</v>
      </c>
      <c r="G124" s="7" t="e">
        <f>VLOOKUP(#REF!,[1]nhập!$A$6:$U$158,28,0)</f>
        <v>#REF!</v>
      </c>
      <c r="H124" s="6">
        <f>[1]CTY!T123+[1]HCNS!N123+[1]KD!N123+[1]KT!N123+[1]XDV!N123+[1]XNK!N123</f>
        <v>0</v>
      </c>
      <c r="I124" s="6" t="e">
        <f t="shared" si="7"/>
        <v>#REF!</v>
      </c>
      <c r="J124" s="8" t="e">
        <f t="shared" si="8"/>
        <v>#REF!</v>
      </c>
      <c r="K124" s="8" t="e">
        <f>VLOOKUP(#REF!,[1]nhập!D124:AD273,36,0)</f>
        <v>#REF!</v>
      </c>
      <c r="L124" s="9">
        <f>[1]CTY!U123+[1]HCNS!O123+[1]KD!O123+[1]KT!O123+[1]XDV!O123+[1]XNK!O123</f>
        <v>0</v>
      </c>
      <c r="M124" s="8" t="e">
        <f t="shared" si="9"/>
        <v>#REF!</v>
      </c>
      <c r="N124" s="8" t="e">
        <f t="shared" si="10"/>
        <v>#REF!</v>
      </c>
      <c r="O124" s="8" t="e">
        <f>VLOOKUP(#REF!,[1]nhập!$D$6:$AK$156,44,0)</f>
        <v>#REF!</v>
      </c>
      <c r="P124" s="9">
        <f>[1]CTY!V123+[1]HCNS!P123+[1]KD!P123+[1]KT!P123+[1]XDV!P123+[1]XNK!P123</f>
        <v>0</v>
      </c>
      <c r="Q124" s="8" t="e">
        <f t="shared" si="11"/>
        <v>#REF!</v>
      </c>
      <c r="R124" s="8" t="e">
        <f t="shared" si="12"/>
        <v>#REF!</v>
      </c>
      <c r="S124" s="8" t="e">
        <f>VLOOKUP(#REF!,[1]nhập!$D$6:$AK$156,44,0)</f>
        <v>#REF!</v>
      </c>
      <c r="T124" s="9">
        <f>[1]CTY!AF123+[1]HCNS!T123+[1]KD!T123+[1]KT!T123+[1]XDV!T123+[1]XNK!T123</f>
        <v>0</v>
      </c>
      <c r="U124" s="8" t="e">
        <f t="shared" si="13"/>
        <v>#REF!</v>
      </c>
    </row>
    <row r="125" spans="1:21" s="3" customFormat="1" ht="23.25" hidden="1" customHeight="1" x14ac:dyDescent="0.2">
      <c r="A125" s="10">
        <f>'[1]DANH MỤC'!A122</f>
        <v>120</v>
      </c>
      <c r="B125" s="11" t="str">
        <f>'[1]DANH MỤC'!B122</f>
        <v>Bảng Mica trắng 80*1,2</v>
      </c>
      <c r="C125" s="10" t="str">
        <f>'[1]DANH MỤC'!C122</f>
        <v>Cái</v>
      </c>
      <c r="D125" s="6"/>
      <c r="E125" s="6"/>
      <c r="F125" s="6" t="e">
        <f>#REF!</f>
        <v>#REF!</v>
      </c>
      <c r="G125" s="7" t="e">
        <f>VLOOKUP(#REF!,[1]nhập!$A$6:$U$158,28,0)</f>
        <v>#REF!</v>
      </c>
      <c r="H125" s="6">
        <f>[1]CTY!T124+[1]HCNS!N124+[1]KD!N124+[1]KT!N124+[1]XDV!N124+[1]XNK!N124</f>
        <v>0</v>
      </c>
      <c r="I125" s="6" t="e">
        <f t="shared" si="7"/>
        <v>#REF!</v>
      </c>
      <c r="J125" s="8" t="e">
        <f t="shared" si="8"/>
        <v>#REF!</v>
      </c>
      <c r="K125" s="8" t="e">
        <f>VLOOKUP(#REF!,[1]nhập!D125:AD274,36,0)</f>
        <v>#REF!</v>
      </c>
      <c r="L125" s="9">
        <f>[1]CTY!U124+[1]HCNS!O124+[1]KD!O124+[1]KT!O124+[1]XDV!O124+[1]XNK!O124</f>
        <v>0</v>
      </c>
      <c r="M125" s="8" t="e">
        <f t="shared" si="9"/>
        <v>#REF!</v>
      </c>
      <c r="N125" s="8" t="e">
        <f t="shared" si="10"/>
        <v>#REF!</v>
      </c>
      <c r="O125" s="8" t="e">
        <f>VLOOKUP(#REF!,[1]nhập!$D$6:$AK$156,44,0)</f>
        <v>#REF!</v>
      </c>
      <c r="P125" s="9">
        <f>[1]CTY!V124+[1]HCNS!P124+[1]KD!P124+[1]KT!P124+[1]XDV!P124+[1]XNK!P124</f>
        <v>0</v>
      </c>
      <c r="Q125" s="8" t="e">
        <f t="shared" si="11"/>
        <v>#REF!</v>
      </c>
      <c r="R125" s="8" t="e">
        <f t="shared" si="12"/>
        <v>#REF!</v>
      </c>
      <c r="S125" s="8" t="e">
        <f>VLOOKUP(#REF!,[1]nhập!$D$6:$AK$156,44,0)</f>
        <v>#REF!</v>
      </c>
      <c r="T125" s="9">
        <f>[1]CTY!AF124+[1]HCNS!T124+[1]KD!T124+[1]KT!T124+[1]XDV!T124+[1]XNK!T124</f>
        <v>0</v>
      </c>
      <c r="U125" s="8" t="e">
        <f t="shared" si="13"/>
        <v>#REF!</v>
      </c>
    </row>
    <row r="126" spans="1:21" s="3" customFormat="1" ht="23.25" hidden="1" customHeight="1" x14ac:dyDescent="0.2">
      <c r="A126" s="10">
        <f>'[1]DANH MỤC'!A123</f>
        <v>121</v>
      </c>
      <c r="B126" s="11" t="str">
        <f>'[1]DANH MỤC'!B123</f>
        <v>Giấy fo màu A4-70 xanh</v>
      </c>
      <c r="C126" s="10" t="str">
        <f>'[1]DANH MỤC'!C123</f>
        <v>Ram</v>
      </c>
      <c r="D126" s="6"/>
      <c r="E126" s="6"/>
      <c r="F126" s="6" t="e">
        <f>#REF!</f>
        <v>#REF!</v>
      </c>
      <c r="G126" s="7" t="e">
        <f>VLOOKUP(#REF!,[1]nhập!$A$6:$U$158,28,0)</f>
        <v>#REF!</v>
      </c>
      <c r="H126" s="6">
        <f>[1]CTY!T125+[1]HCNS!N125+[1]KD!N125+[1]KT!N125+[1]XDV!N125+[1]XNK!N125</f>
        <v>0</v>
      </c>
      <c r="I126" s="6" t="e">
        <f t="shared" si="7"/>
        <v>#REF!</v>
      </c>
      <c r="J126" s="8" t="e">
        <f t="shared" si="8"/>
        <v>#REF!</v>
      </c>
      <c r="K126" s="8" t="e">
        <f>VLOOKUP(#REF!,[1]nhập!D126:AD275,36,0)</f>
        <v>#REF!</v>
      </c>
      <c r="L126" s="9">
        <f>[1]CTY!U125+[1]HCNS!O125+[1]KD!O125+[1]KT!O125+[1]XDV!O125+[1]XNK!O125</f>
        <v>0</v>
      </c>
      <c r="M126" s="8" t="e">
        <f t="shared" si="9"/>
        <v>#REF!</v>
      </c>
      <c r="N126" s="8" t="e">
        <f t="shared" si="10"/>
        <v>#REF!</v>
      </c>
      <c r="O126" s="8" t="e">
        <f>VLOOKUP(#REF!,[1]nhập!$D$6:$AK$156,44,0)</f>
        <v>#REF!</v>
      </c>
      <c r="P126" s="9">
        <f>[1]CTY!V125+[1]HCNS!P125+[1]KD!P125+[1]KT!P125+[1]XDV!P125+[1]XNK!P125</f>
        <v>0</v>
      </c>
      <c r="Q126" s="8" t="e">
        <f t="shared" si="11"/>
        <v>#REF!</v>
      </c>
      <c r="R126" s="8" t="e">
        <f t="shared" si="12"/>
        <v>#REF!</v>
      </c>
      <c r="S126" s="8" t="e">
        <f>VLOOKUP(#REF!,[1]nhập!$D$6:$AK$156,44,0)</f>
        <v>#REF!</v>
      </c>
      <c r="T126" s="9">
        <f>[1]CTY!AF125+[1]HCNS!T125+[1]KD!T125+[1]KT!T125+[1]XDV!T125+[1]XNK!T125</f>
        <v>0</v>
      </c>
      <c r="U126" s="8" t="e">
        <f t="shared" si="13"/>
        <v>#REF!</v>
      </c>
    </row>
    <row r="127" spans="1:21" s="3" customFormat="1" ht="23.25" hidden="1" customHeight="1" x14ac:dyDescent="0.2">
      <c r="A127" s="10">
        <f>'[1]DANH MỤC'!A124</f>
        <v>122</v>
      </c>
      <c r="B127" s="11" t="str">
        <f>'[1]DANH MỤC'!B124</f>
        <v>Giấy fo màu A4-80 vàng</v>
      </c>
      <c r="C127" s="10" t="str">
        <f>'[1]DANH MỤC'!C124</f>
        <v>Ram</v>
      </c>
      <c r="D127" s="6"/>
      <c r="E127" s="6"/>
      <c r="F127" s="6" t="e">
        <f>#REF!</f>
        <v>#REF!</v>
      </c>
      <c r="G127" s="7" t="e">
        <f>VLOOKUP(#REF!,[1]nhập!$A$6:$U$158,28,0)</f>
        <v>#REF!</v>
      </c>
      <c r="H127" s="6">
        <f>[1]CTY!T126+[1]HCNS!N126+[1]KD!N126+[1]KT!N126+[1]XDV!N126+[1]XNK!N126</f>
        <v>0</v>
      </c>
      <c r="I127" s="6" t="e">
        <f t="shared" si="7"/>
        <v>#REF!</v>
      </c>
      <c r="J127" s="8" t="e">
        <f t="shared" si="8"/>
        <v>#REF!</v>
      </c>
      <c r="K127" s="8" t="e">
        <f>VLOOKUP(#REF!,[1]nhập!D127:AD276,36,0)</f>
        <v>#REF!</v>
      </c>
      <c r="L127" s="9">
        <f>[1]CTY!U126+[1]HCNS!O126+[1]KD!O126+[1]KT!O126+[1]XDV!O126+[1]XNK!O126</f>
        <v>0</v>
      </c>
      <c r="M127" s="8" t="e">
        <f t="shared" si="9"/>
        <v>#REF!</v>
      </c>
      <c r="N127" s="8" t="e">
        <f t="shared" si="10"/>
        <v>#REF!</v>
      </c>
      <c r="O127" s="8" t="e">
        <f>VLOOKUP(#REF!,[1]nhập!$D$6:$AK$156,44,0)</f>
        <v>#REF!</v>
      </c>
      <c r="P127" s="9">
        <f>[1]CTY!V126+[1]HCNS!P126+[1]KD!P126+[1]KT!P126+[1]XDV!P126+[1]XNK!P126</f>
        <v>0</v>
      </c>
      <c r="Q127" s="8" t="e">
        <f t="shared" si="11"/>
        <v>#REF!</v>
      </c>
      <c r="R127" s="8" t="e">
        <f t="shared" si="12"/>
        <v>#REF!</v>
      </c>
      <c r="S127" s="8" t="e">
        <f>VLOOKUP(#REF!,[1]nhập!$D$6:$AK$156,44,0)</f>
        <v>#REF!</v>
      </c>
      <c r="T127" s="9">
        <f>[1]CTY!AF126+[1]HCNS!T126+[1]KD!T126+[1]KT!T126+[1]XDV!T126+[1]XNK!T126</f>
        <v>0</v>
      </c>
      <c r="U127" s="8" t="e">
        <f t="shared" si="13"/>
        <v>#REF!</v>
      </c>
    </row>
    <row r="128" spans="1:21" s="3" customFormat="1" ht="23.25" hidden="1" customHeight="1" x14ac:dyDescent="0.2">
      <c r="A128" s="10">
        <f>'[1]DANH MỤC'!A125</f>
        <v>123</v>
      </c>
      <c r="B128" s="11" t="str">
        <f>'[1]DANH MỤC'!B125</f>
        <v>Dấu hộp</v>
      </c>
      <c r="C128" s="10" t="str">
        <f>'[1]DANH MỤC'!C125</f>
        <v>hộp</v>
      </c>
      <c r="D128" s="6"/>
      <c r="E128" s="6"/>
      <c r="F128" s="6" t="e">
        <f>#REF!</f>
        <v>#REF!</v>
      </c>
      <c r="G128" s="7" t="e">
        <f>VLOOKUP(#REF!,[1]nhập!$A$6:$U$158,28,0)</f>
        <v>#REF!</v>
      </c>
      <c r="H128" s="6">
        <f>[1]CTY!T127+[1]HCNS!N127+[1]KD!N127+[1]KT!N127+[1]XDV!N127+[1]XNK!N127</f>
        <v>0</v>
      </c>
      <c r="I128" s="6" t="e">
        <f t="shared" si="7"/>
        <v>#REF!</v>
      </c>
      <c r="J128" s="8" t="e">
        <f t="shared" si="8"/>
        <v>#REF!</v>
      </c>
      <c r="K128" s="8" t="e">
        <f>VLOOKUP(#REF!,[1]nhập!D128:AD277,36,0)</f>
        <v>#REF!</v>
      </c>
      <c r="L128" s="9">
        <f>[1]CTY!U127+[1]HCNS!O127+[1]KD!O127+[1]KT!O127+[1]XDV!O127+[1]XNK!O127</f>
        <v>0</v>
      </c>
      <c r="M128" s="8" t="e">
        <f t="shared" si="9"/>
        <v>#REF!</v>
      </c>
      <c r="N128" s="8" t="e">
        <f t="shared" si="10"/>
        <v>#REF!</v>
      </c>
      <c r="O128" s="8" t="e">
        <f>VLOOKUP(#REF!,[1]nhập!$D$6:$AK$156,44,0)</f>
        <v>#REF!</v>
      </c>
      <c r="P128" s="9">
        <f>[1]CTY!V127+[1]HCNS!P127+[1]KD!P127+[1]KT!P127+[1]XDV!P127+[1]XNK!P127</f>
        <v>0</v>
      </c>
      <c r="Q128" s="8" t="e">
        <f t="shared" si="11"/>
        <v>#REF!</v>
      </c>
      <c r="R128" s="8" t="e">
        <f t="shared" si="12"/>
        <v>#REF!</v>
      </c>
      <c r="S128" s="8" t="e">
        <f>VLOOKUP(#REF!,[1]nhập!$D$6:$AK$156,44,0)</f>
        <v>#REF!</v>
      </c>
      <c r="T128" s="9">
        <f>[1]CTY!AF127+[1]HCNS!T127+[1]KD!T127+[1]KT!T127+[1]XDV!T127+[1]XNK!T127</f>
        <v>0</v>
      </c>
      <c r="U128" s="8" t="e">
        <f t="shared" si="13"/>
        <v>#REF!</v>
      </c>
    </row>
    <row r="129" spans="1:21" s="3" customFormat="1" ht="23.25" hidden="1" customHeight="1" x14ac:dyDescent="0.2">
      <c r="A129" s="10">
        <f>'[1]DANH MỤC'!A126</f>
        <v>124</v>
      </c>
      <c r="B129" s="11" t="str">
        <f>'[1]DANH MỤC'!B126</f>
        <v>Giấy A4 82 Excel</v>
      </c>
      <c r="C129" s="10" t="str">
        <f>'[1]DANH MỤC'!C126</f>
        <v>Ram</v>
      </c>
      <c r="D129" s="6"/>
      <c r="E129" s="6"/>
      <c r="F129" s="6" t="e">
        <f>#REF!</f>
        <v>#REF!</v>
      </c>
      <c r="G129" s="7" t="e">
        <f>VLOOKUP(#REF!,[1]nhập!$A$6:$U$158,28,0)</f>
        <v>#REF!</v>
      </c>
      <c r="H129" s="6">
        <f>[1]CTY!T128+[1]HCNS!N128+[1]KD!N128+[1]KT!N128+[1]XDV!N128+[1]XNK!N128</f>
        <v>0</v>
      </c>
      <c r="I129" s="6" t="e">
        <f t="shared" si="7"/>
        <v>#REF!</v>
      </c>
      <c r="J129" s="8" t="e">
        <f t="shared" si="8"/>
        <v>#REF!</v>
      </c>
      <c r="K129" s="8" t="e">
        <f>VLOOKUP(#REF!,[1]nhập!D129:AD278,36,0)</f>
        <v>#REF!</v>
      </c>
      <c r="L129" s="9">
        <f>[1]CTY!U128+[1]HCNS!O128+[1]KD!O128+[1]KT!O128+[1]XDV!O128+[1]XNK!O128</f>
        <v>0</v>
      </c>
      <c r="M129" s="8" t="e">
        <f t="shared" si="9"/>
        <v>#REF!</v>
      </c>
      <c r="N129" s="8" t="e">
        <f t="shared" si="10"/>
        <v>#REF!</v>
      </c>
      <c r="O129" s="8" t="e">
        <f>VLOOKUP(#REF!,[1]nhập!$D$6:$AK$156,44,0)</f>
        <v>#REF!</v>
      </c>
      <c r="P129" s="9">
        <f>[1]CTY!V128+[1]HCNS!P128+[1]KD!P128+[1]KT!P128+[1]XDV!P128+[1]XNK!P128</f>
        <v>0</v>
      </c>
      <c r="Q129" s="8" t="e">
        <f t="shared" si="11"/>
        <v>#REF!</v>
      </c>
      <c r="R129" s="8" t="e">
        <f t="shared" si="12"/>
        <v>#REF!</v>
      </c>
      <c r="S129" s="8" t="e">
        <f>VLOOKUP(#REF!,[1]nhập!$D$6:$AK$156,44,0)</f>
        <v>#REF!</v>
      </c>
      <c r="T129" s="9">
        <f>[1]CTY!AF128+[1]HCNS!T128+[1]KD!T128+[1]KT!T128+[1]XDV!T128+[1]XNK!T128</f>
        <v>0</v>
      </c>
      <c r="U129" s="8" t="e">
        <f t="shared" si="13"/>
        <v>#REF!</v>
      </c>
    </row>
    <row r="130" spans="1:21" s="3" customFormat="1" ht="23.25" customHeight="1" x14ac:dyDescent="0.2">
      <c r="A130" s="10">
        <f>'[1]DANH MỤC'!A127</f>
        <v>125</v>
      </c>
      <c r="B130" s="11" t="str">
        <f>'[1]DANH MỤC'!B127</f>
        <v>Xà bông Viso (800g)</v>
      </c>
      <c r="C130" s="10" t="str">
        <f>'[1]DANH MỤC'!C127</f>
        <v>bịch</v>
      </c>
      <c r="D130" s="6">
        <v>5</v>
      </c>
      <c r="E130" s="6"/>
      <c r="F130" s="6" t="e">
        <f>#REF!</f>
        <v>#REF!</v>
      </c>
      <c r="G130" s="7" t="e">
        <f>VLOOKUP(#REF!,[1]nhập!$A$6:$U$158,28,0)</f>
        <v>#REF!</v>
      </c>
      <c r="H130" s="6">
        <f>[1]CTY!T129+[1]HCNS!N129+[1]KD!N129+[1]KT!N129+[1]XDV!N129+[1]XNK!N129</f>
        <v>0</v>
      </c>
      <c r="I130" s="6" t="e">
        <f t="shared" si="7"/>
        <v>#REF!</v>
      </c>
      <c r="J130" s="8" t="e">
        <f t="shared" si="8"/>
        <v>#REF!</v>
      </c>
      <c r="K130" s="8" t="e">
        <f>VLOOKUP(#REF!,[1]nhập!D130:AD279,36,0)</f>
        <v>#REF!</v>
      </c>
      <c r="L130" s="9">
        <f>[1]CTY!U129+[1]HCNS!O129+[1]KD!O129+[1]KT!O129+[1]XDV!O129+[1]XNK!O129</f>
        <v>0</v>
      </c>
      <c r="M130" s="8" t="e">
        <f t="shared" si="9"/>
        <v>#REF!</v>
      </c>
      <c r="N130" s="8" t="e">
        <f t="shared" si="10"/>
        <v>#REF!</v>
      </c>
      <c r="O130" s="8" t="e">
        <f>VLOOKUP(#REF!,[1]nhập!$D$6:$AK$156,44,0)</f>
        <v>#REF!</v>
      </c>
      <c r="P130" s="9">
        <f>[1]CTY!V129+[1]HCNS!P129+[1]KD!P129+[1]KT!P129+[1]XDV!P129+[1]XNK!P129</f>
        <v>0</v>
      </c>
      <c r="Q130" s="8" t="e">
        <f t="shared" si="11"/>
        <v>#REF!</v>
      </c>
      <c r="R130" s="8" t="e">
        <f t="shared" si="12"/>
        <v>#REF!</v>
      </c>
      <c r="S130" s="8" t="e">
        <f>VLOOKUP(#REF!,[1]nhập!$D$6:$AK$156,44,0)</f>
        <v>#REF!</v>
      </c>
      <c r="T130" s="9">
        <f>[1]CTY!AF129+[1]HCNS!T129+[1]KD!T129+[1]KT!T129+[1]XDV!T129+[1]XNK!T129</f>
        <v>0</v>
      </c>
      <c r="U130" s="8" t="e">
        <f t="shared" si="13"/>
        <v>#REF!</v>
      </c>
    </row>
    <row r="131" spans="1:21" s="3" customFormat="1" ht="23.25" hidden="1" customHeight="1" x14ac:dyDescent="0.2">
      <c r="A131" s="11">
        <f>125+1</f>
        <v>126</v>
      </c>
      <c r="B131" s="11" t="str">
        <f>'[1]DANH MỤC'!B128</f>
        <v>Thước mica 20cm</v>
      </c>
      <c r="C131" s="10" t="str">
        <f>'[1]DANH MỤC'!C128</f>
        <v>cây</v>
      </c>
      <c r="D131" s="6"/>
      <c r="E131" s="6"/>
      <c r="F131" s="6" t="e">
        <f>#REF!</f>
        <v>#REF!</v>
      </c>
      <c r="G131" s="7" t="e">
        <f>VLOOKUP(#REF!,[1]nhập!$A$6:$U$158,28,0)</f>
        <v>#REF!</v>
      </c>
      <c r="H131" s="6">
        <f>[1]CTY!T130+[1]HCNS!N130+[1]KD!N130+[1]KT!N130+[1]XDV!N130+[1]XNK!N130</f>
        <v>0</v>
      </c>
      <c r="I131" s="6" t="e">
        <f t="shared" si="7"/>
        <v>#REF!</v>
      </c>
      <c r="J131" s="8" t="e">
        <f t="shared" si="8"/>
        <v>#REF!</v>
      </c>
      <c r="K131" s="8" t="e">
        <f>VLOOKUP(#REF!,[1]nhập!D131:AD280,36,0)</f>
        <v>#REF!</v>
      </c>
      <c r="L131" s="9">
        <f>[1]CTY!U130+[1]HCNS!O130+[1]KD!O130+[1]KT!O130+[1]XDV!O130+[1]XNK!O130</f>
        <v>0</v>
      </c>
      <c r="M131" s="8" t="e">
        <f t="shared" si="9"/>
        <v>#REF!</v>
      </c>
      <c r="N131" s="8" t="e">
        <f t="shared" si="10"/>
        <v>#REF!</v>
      </c>
      <c r="O131" s="8" t="e">
        <f>VLOOKUP(#REF!,[1]nhập!$D$6:$AK$156,44,0)</f>
        <v>#REF!</v>
      </c>
      <c r="P131" s="9">
        <f>[1]CTY!V130+[1]HCNS!P130+[1]KD!P130+[1]KT!P130+[1]XDV!P130+[1]XNK!P130</f>
        <v>0</v>
      </c>
      <c r="Q131" s="8" t="e">
        <f t="shared" si="11"/>
        <v>#REF!</v>
      </c>
      <c r="R131" s="8" t="e">
        <f t="shared" si="12"/>
        <v>#REF!</v>
      </c>
      <c r="S131" s="8" t="e">
        <f>VLOOKUP(#REF!,[1]nhập!$D$6:$AK$156,44,0)</f>
        <v>#REF!</v>
      </c>
      <c r="T131" s="9">
        <f>[1]CTY!AF130+[1]HCNS!T130+[1]KD!T130+[1]KT!T130+[1]XDV!T130+[1]XNK!T130</f>
        <v>0</v>
      </c>
      <c r="U131" s="8" t="e">
        <f t="shared" si="13"/>
        <v>#REF!</v>
      </c>
    </row>
    <row r="132" spans="1:21" s="8" customFormat="1" ht="23.25" hidden="1" customHeight="1" x14ac:dyDescent="0.2">
      <c r="A132" s="11">
        <f>A131+1</f>
        <v>127</v>
      </c>
      <c r="B132" s="11" t="str">
        <f>'[1]DANH MỤC'!B129</f>
        <v>Ca múc nước</v>
      </c>
      <c r="C132" s="10" t="str">
        <f>'[1]DANH MỤC'!C129</f>
        <v>cái</v>
      </c>
      <c r="D132" s="6"/>
      <c r="E132" s="6"/>
      <c r="F132" s="6" t="e">
        <f>#REF!</f>
        <v>#REF!</v>
      </c>
      <c r="G132" s="7" t="e">
        <f>VLOOKUP(#REF!,[1]nhập!$A$6:$U$158,28,0)</f>
        <v>#REF!</v>
      </c>
      <c r="H132" s="6">
        <f>[1]CTY!T131+[1]HCNS!N131+[1]KD!N131+[1]KT!N131+[1]XDV!N131+[1]XNK!N131</f>
        <v>0</v>
      </c>
      <c r="I132" s="6" t="e">
        <f t="shared" si="7"/>
        <v>#REF!</v>
      </c>
      <c r="J132" s="8" t="e">
        <f t="shared" si="8"/>
        <v>#REF!</v>
      </c>
      <c r="K132" s="8" t="e">
        <f>VLOOKUP(#REF!,[1]nhập!D132:AD281,36,0)</f>
        <v>#REF!</v>
      </c>
      <c r="L132" s="9">
        <f>[1]CTY!U131+[1]HCNS!O131+[1]KD!O131+[1]KT!O131+[1]XDV!O131+[1]XNK!O131</f>
        <v>0</v>
      </c>
      <c r="M132" s="8" t="e">
        <f t="shared" si="9"/>
        <v>#REF!</v>
      </c>
      <c r="N132" s="8" t="e">
        <f t="shared" si="10"/>
        <v>#REF!</v>
      </c>
      <c r="O132" s="8" t="e">
        <f>VLOOKUP(#REF!,[1]nhập!$D$6:$AK$156,44,0)</f>
        <v>#REF!</v>
      </c>
      <c r="P132" s="9">
        <f>[1]CTY!V131+[1]HCNS!P131+[1]KD!P131+[1]KT!P131+[1]XDV!P131+[1]XNK!P131</f>
        <v>0</v>
      </c>
      <c r="Q132" s="8" t="e">
        <f t="shared" si="11"/>
        <v>#REF!</v>
      </c>
      <c r="R132" s="8" t="e">
        <f t="shared" si="12"/>
        <v>#REF!</v>
      </c>
      <c r="S132" s="8" t="e">
        <f>VLOOKUP(#REF!,[1]nhập!$D$6:$AK$156,44,0)</f>
        <v>#REF!</v>
      </c>
      <c r="T132" s="9">
        <f>[1]CTY!AF131+[1]HCNS!T131+[1]KD!T131+[1]KT!T131+[1]XDV!T131+[1]XNK!T131</f>
        <v>0</v>
      </c>
      <c r="U132" s="8" t="e">
        <f t="shared" si="13"/>
        <v>#REF!</v>
      </c>
    </row>
    <row r="133" spans="1:21" s="8" customFormat="1" ht="23.25" hidden="1" customHeight="1" x14ac:dyDescent="0.2">
      <c r="A133" s="11">
        <f t="shared" ref="A133:A152" si="14">A132+1</f>
        <v>128</v>
      </c>
      <c r="B133" s="11" t="str">
        <f>'[1]DANH MỤC'!B130</f>
        <v>Bìa thư trắng 12*22</v>
      </c>
      <c r="C133" s="10" t="str">
        <f>'[1]DANH MỤC'!C130</f>
        <v>xấp</v>
      </c>
      <c r="D133" s="6"/>
      <c r="E133" s="6"/>
      <c r="F133" s="6" t="e">
        <f>#REF!</f>
        <v>#REF!</v>
      </c>
      <c r="G133" s="7" t="e">
        <f>VLOOKUP(#REF!,[1]nhập!$A$6:$U$158,28,0)</f>
        <v>#REF!</v>
      </c>
      <c r="H133" s="6">
        <f>[1]CTY!T132+[1]HCNS!N132+[1]KD!N132+[1]KT!N132+[1]XDV!N132+[1]XNK!N132</f>
        <v>0</v>
      </c>
      <c r="I133" s="6" t="e">
        <f t="shared" si="7"/>
        <v>#REF!</v>
      </c>
      <c r="J133" s="8" t="e">
        <f t="shared" si="8"/>
        <v>#REF!</v>
      </c>
      <c r="K133" s="8" t="e">
        <f>VLOOKUP(#REF!,[1]nhập!D133:AD282,36,0)</f>
        <v>#REF!</v>
      </c>
      <c r="L133" s="9">
        <f>[1]CTY!U132+[1]HCNS!O132+[1]KD!O132+[1]KT!O132+[1]XDV!O132+[1]XNK!O132</f>
        <v>0</v>
      </c>
      <c r="M133" s="8" t="e">
        <f t="shared" si="9"/>
        <v>#REF!</v>
      </c>
      <c r="N133" s="8" t="e">
        <f t="shared" si="10"/>
        <v>#REF!</v>
      </c>
      <c r="O133" s="8" t="e">
        <f>VLOOKUP(#REF!,[1]nhập!$D$6:$AK$156,44,0)</f>
        <v>#REF!</v>
      </c>
      <c r="P133" s="9">
        <f>[1]CTY!V132+[1]HCNS!P132+[1]KD!P132+[1]KT!P132+[1]XDV!P132+[1]XNK!P132</f>
        <v>0</v>
      </c>
      <c r="Q133" s="8" t="e">
        <f t="shared" si="11"/>
        <v>#REF!</v>
      </c>
      <c r="R133" s="8" t="e">
        <f t="shared" si="12"/>
        <v>#REF!</v>
      </c>
      <c r="S133" s="8" t="e">
        <f>VLOOKUP(#REF!,[1]nhập!$D$6:$AK$156,44,0)</f>
        <v>#REF!</v>
      </c>
      <c r="T133" s="9">
        <f>[1]CTY!AF132+[1]HCNS!T132+[1]KD!T132+[1]KT!T132+[1]XDV!T132+[1]XNK!T132</f>
        <v>0</v>
      </c>
      <c r="U133" s="8" t="e">
        <f t="shared" si="13"/>
        <v>#REF!</v>
      </c>
    </row>
    <row r="134" spans="1:21" s="8" customFormat="1" ht="23.25" hidden="1" customHeight="1" x14ac:dyDescent="0.2">
      <c r="A134" s="11">
        <f t="shared" si="14"/>
        <v>129</v>
      </c>
      <c r="B134" s="11" t="str">
        <f>'[1]DANH MỤC'!B131</f>
        <v>Viết bi TL-027 (đỏ)</v>
      </c>
      <c r="C134" s="10" t="str">
        <f>'[1]DANH MỤC'!C131</f>
        <v>cây</v>
      </c>
      <c r="D134" s="6"/>
      <c r="E134" s="6"/>
      <c r="F134" s="6" t="e">
        <f>#REF!</f>
        <v>#REF!</v>
      </c>
      <c r="G134" s="7" t="e">
        <f>VLOOKUP(#REF!,[1]nhập!$A$6:$U$158,28,0)</f>
        <v>#REF!</v>
      </c>
      <c r="H134" s="6">
        <f>[1]CTY!T133+[1]HCNS!N133+[1]KD!N133+[1]KT!N133+[1]XDV!N133+[1]XNK!N133</f>
        <v>0</v>
      </c>
      <c r="I134" s="6" t="e">
        <f t="shared" si="7"/>
        <v>#REF!</v>
      </c>
      <c r="J134" s="8" t="e">
        <f t="shared" si="8"/>
        <v>#REF!</v>
      </c>
      <c r="K134" s="8" t="e">
        <f>VLOOKUP(#REF!,[1]nhập!D134:AD283,36,0)</f>
        <v>#REF!</v>
      </c>
      <c r="L134" s="9">
        <f>[1]CTY!U133+[1]HCNS!O133+[1]KD!O133+[1]KT!O133+[1]XDV!O133+[1]XNK!O133</f>
        <v>0</v>
      </c>
      <c r="M134" s="8" t="e">
        <f t="shared" si="9"/>
        <v>#REF!</v>
      </c>
      <c r="N134" s="8" t="e">
        <f t="shared" si="10"/>
        <v>#REF!</v>
      </c>
      <c r="O134" s="8" t="e">
        <f>VLOOKUP(#REF!,[1]nhập!$D$6:$AK$156,44,0)</f>
        <v>#REF!</v>
      </c>
      <c r="P134" s="9">
        <f>[1]CTY!V133+[1]HCNS!P133+[1]KD!P133+[1]KT!P133+[1]XDV!P133+[1]XNK!P133</f>
        <v>0</v>
      </c>
      <c r="Q134" s="8" t="e">
        <f t="shared" si="11"/>
        <v>#REF!</v>
      </c>
      <c r="R134" s="8" t="e">
        <f t="shared" si="12"/>
        <v>#REF!</v>
      </c>
      <c r="S134" s="8" t="e">
        <f>VLOOKUP(#REF!,[1]nhập!$D$6:$AK$156,44,0)</f>
        <v>#REF!</v>
      </c>
      <c r="T134" s="9">
        <f>[1]CTY!AF133+[1]HCNS!T133+[1]KD!T133+[1]KT!T133+[1]XDV!T133+[1]XNK!T133</f>
        <v>0</v>
      </c>
      <c r="U134" s="8" t="e">
        <f t="shared" si="13"/>
        <v>#REF!</v>
      </c>
    </row>
    <row r="135" spans="1:21" s="8" customFormat="1" ht="23.25" hidden="1" customHeight="1" x14ac:dyDescent="0.2">
      <c r="A135" s="11">
        <f t="shared" si="14"/>
        <v>130</v>
      </c>
      <c r="B135" s="11" t="str">
        <f>'[1]DANH MỤC'!B132</f>
        <v>Kéo VP S108</v>
      </c>
      <c r="C135" s="10" t="str">
        <f>'[1]DANH MỤC'!C132</f>
        <v>cây</v>
      </c>
      <c r="D135" s="6"/>
      <c r="E135" s="6"/>
      <c r="F135" s="6" t="e">
        <f>#REF!</f>
        <v>#REF!</v>
      </c>
      <c r="G135" s="7" t="e">
        <f>VLOOKUP(#REF!,[1]nhập!$A$6:$U$158,28,0)</f>
        <v>#REF!</v>
      </c>
      <c r="H135" s="6">
        <f>[1]CTY!T134+[1]HCNS!N134+[1]KD!N134+[1]KT!N134+[1]XDV!N134+[1]XNK!N134</f>
        <v>0</v>
      </c>
      <c r="I135" s="6" t="e">
        <f t="shared" ref="I135:I149" si="15">F135+G135-H135</f>
        <v>#REF!</v>
      </c>
      <c r="J135" s="8" t="e">
        <f t="shared" ref="J135:J150" si="16">I135</f>
        <v>#REF!</v>
      </c>
      <c r="K135" s="8" t="e">
        <f>VLOOKUP(#REF!,[1]nhập!D135:AD284,36,0)</f>
        <v>#REF!</v>
      </c>
      <c r="L135" s="9">
        <f>[1]CTY!U134+[1]HCNS!O134+[1]KD!O134+[1]KT!O134+[1]XDV!O134+[1]XNK!O134</f>
        <v>0</v>
      </c>
      <c r="M135" s="8" t="e">
        <f t="shared" ref="M135:M150" si="17">J135+K135-L135</f>
        <v>#REF!</v>
      </c>
      <c r="N135" s="8" t="e">
        <f t="shared" ref="N135:N149" si="18">M135</f>
        <v>#REF!</v>
      </c>
      <c r="O135" s="8" t="e">
        <f>VLOOKUP(#REF!,[1]nhập!$D$6:$AK$156,44,0)</f>
        <v>#REF!</v>
      </c>
      <c r="P135" s="9">
        <f>[1]CTY!V134+[1]HCNS!P134+[1]KD!P134+[1]KT!P134+[1]XDV!P134+[1]XNK!P134</f>
        <v>0</v>
      </c>
      <c r="Q135" s="8" t="e">
        <f t="shared" ref="Q135:Q149" si="19">N135+O135-P135</f>
        <v>#REF!</v>
      </c>
      <c r="R135" s="8" t="e">
        <f t="shared" ref="R135:R149" si="20">Q135</f>
        <v>#REF!</v>
      </c>
      <c r="S135" s="8" t="e">
        <f>VLOOKUP(#REF!,[1]nhập!$D$6:$AK$156,44,0)</f>
        <v>#REF!</v>
      </c>
      <c r="T135" s="9">
        <f>[1]CTY!AF134+[1]HCNS!T134+[1]KD!T134+[1]KT!T134+[1]XDV!T134+[1]XNK!T134</f>
        <v>0</v>
      </c>
      <c r="U135" s="8" t="e">
        <f t="shared" ref="U135:U149" si="21">R135+S135-T135</f>
        <v>#REF!</v>
      </c>
    </row>
    <row r="136" spans="1:21" s="8" customFormat="1" ht="23.25" hidden="1" customHeight="1" x14ac:dyDescent="0.2">
      <c r="A136" s="11">
        <f t="shared" si="14"/>
        <v>131</v>
      </c>
      <c r="B136" s="11" t="str">
        <f>'[1]DANH MỤC'!B133</f>
        <v>Kéo lớn suremark</v>
      </c>
      <c r="C136" s="10" t="str">
        <f>'[1]DANH MỤC'!C133</f>
        <v>cây</v>
      </c>
      <c r="D136" s="6"/>
      <c r="E136" s="6"/>
      <c r="F136" s="6" t="e">
        <f>#REF!</f>
        <v>#REF!</v>
      </c>
      <c r="G136" s="7" t="e">
        <f>VLOOKUP(#REF!,[1]nhập!$A$6:$U$158,28,0)</f>
        <v>#REF!</v>
      </c>
      <c r="H136" s="6">
        <f>[1]CTY!T135+[1]HCNS!N135+[1]KD!N135+[1]KT!N135+[1]XDV!N135+[1]XNK!N135</f>
        <v>0</v>
      </c>
      <c r="I136" s="6" t="e">
        <f t="shared" si="15"/>
        <v>#REF!</v>
      </c>
      <c r="J136" s="8" t="e">
        <f t="shared" si="16"/>
        <v>#REF!</v>
      </c>
      <c r="K136" s="8" t="e">
        <f>VLOOKUP(#REF!,[1]nhập!D136:AD285,36,0)</f>
        <v>#REF!</v>
      </c>
      <c r="L136" s="9">
        <f>[1]CTY!U135+[1]HCNS!O135+[1]KD!O135+[1]KT!O135+[1]XDV!O135+[1]XNK!O135</f>
        <v>0</v>
      </c>
      <c r="M136" s="8" t="e">
        <f t="shared" si="17"/>
        <v>#REF!</v>
      </c>
      <c r="N136" s="8" t="e">
        <f t="shared" si="18"/>
        <v>#REF!</v>
      </c>
      <c r="O136" s="8" t="e">
        <f>VLOOKUP(#REF!,[1]nhập!$D$6:$AK$156,44,0)</f>
        <v>#REF!</v>
      </c>
      <c r="P136" s="9">
        <f>[1]CTY!V135+[1]HCNS!P135+[1]KD!P135+[1]KT!P135+[1]XDV!P135+[1]XNK!P135</f>
        <v>0</v>
      </c>
      <c r="Q136" s="8" t="e">
        <f t="shared" si="19"/>
        <v>#REF!</v>
      </c>
      <c r="R136" s="8" t="e">
        <f t="shared" si="20"/>
        <v>#REF!</v>
      </c>
      <c r="S136" s="8" t="e">
        <f>VLOOKUP(#REF!,[1]nhập!$D$6:$AK$156,44,0)</f>
        <v>#REF!</v>
      </c>
      <c r="T136" s="9">
        <f>[1]CTY!AF135+[1]HCNS!T135+[1]KD!T135+[1]KT!T135+[1]XDV!T135+[1]XNK!T135</f>
        <v>0</v>
      </c>
      <c r="U136" s="8" t="e">
        <f t="shared" si="21"/>
        <v>#REF!</v>
      </c>
    </row>
    <row r="137" spans="1:21" s="8" customFormat="1" ht="23.25" hidden="1" customHeight="1" x14ac:dyDescent="0.2">
      <c r="A137" s="11">
        <f t="shared" si="14"/>
        <v>132</v>
      </c>
      <c r="B137" s="11" t="str">
        <f>'[1]DANH MỤC'!B134</f>
        <v>Ribbon LQ 300 Fullmark</v>
      </c>
      <c r="C137" s="10" t="str">
        <f>'[1]DANH MỤC'!C134</f>
        <v>caí</v>
      </c>
      <c r="D137" s="6"/>
      <c r="E137" s="6"/>
      <c r="F137" s="6" t="e">
        <f>#REF!</f>
        <v>#REF!</v>
      </c>
      <c r="G137" s="7" t="e">
        <f>VLOOKUP(#REF!,[1]nhập!$A$6:$U$158,28,0)</f>
        <v>#REF!</v>
      </c>
      <c r="H137" s="6">
        <f>[1]CTY!T136+[1]HCNS!N136+[1]KD!N136+[1]KT!N136+[1]XDV!N136+[1]XNK!N136</f>
        <v>0</v>
      </c>
      <c r="I137" s="6" t="e">
        <f t="shared" si="15"/>
        <v>#REF!</v>
      </c>
      <c r="J137" s="8" t="e">
        <f t="shared" si="16"/>
        <v>#REF!</v>
      </c>
      <c r="K137" s="8" t="e">
        <f>VLOOKUP(#REF!,[1]nhập!D137:AD286,36,0)</f>
        <v>#REF!</v>
      </c>
      <c r="L137" s="9">
        <f>[1]CTY!U136+[1]HCNS!O136+[1]KD!O136+[1]KT!O136+[1]XDV!O136+[1]XNK!O136</f>
        <v>0</v>
      </c>
      <c r="M137" s="8" t="e">
        <f t="shared" si="17"/>
        <v>#REF!</v>
      </c>
      <c r="N137" s="8" t="e">
        <f t="shared" si="18"/>
        <v>#REF!</v>
      </c>
      <c r="O137" s="8" t="e">
        <f>VLOOKUP(#REF!,[1]nhập!$D$6:$AK$156,44,0)</f>
        <v>#REF!</v>
      </c>
      <c r="P137" s="9">
        <f>[1]CTY!V136+[1]HCNS!P136+[1]KD!P136+[1]KT!P136+[1]XDV!P136+[1]XNK!P136</f>
        <v>0</v>
      </c>
      <c r="Q137" s="8" t="e">
        <f t="shared" si="19"/>
        <v>#REF!</v>
      </c>
      <c r="R137" s="8" t="e">
        <f t="shared" si="20"/>
        <v>#REF!</v>
      </c>
      <c r="S137" s="8" t="e">
        <f>VLOOKUP(#REF!,[1]nhập!$D$6:$AK$156,44,0)</f>
        <v>#REF!</v>
      </c>
      <c r="T137" s="9">
        <f>[1]CTY!AF136+[1]HCNS!T136+[1]KD!T136+[1]KT!T136+[1]XDV!T136+[1]XNK!T136</f>
        <v>0</v>
      </c>
      <c r="U137" s="8" t="e">
        <f t="shared" si="21"/>
        <v>#REF!</v>
      </c>
    </row>
    <row r="138" spans="1:21" s="3" customFormat="1" ht="23.25" hidden="1" customHeight="1" x14ac:dyDescent="0.2">
      <c r="A138" s="11">
        <f t="shared" si="14"/>
        <v>133</v>
      </c>
      <c r="B138" s="11" t="str">
        <f>'[1]DANH MỤC'!B135</f>
        <v>Chổi cỏ nhựa</v>
      </c>
      <c r="C138" s="10" t="str">
        <f>'[1]DANH MỤC'!C135</f>
        <v>cây</v>
      </c>
      <c r="D138" s="6"/>
      <c r="E138" s="6"/>
      <c r="F138" s="6" t="e">
        <f>#REF!</f>
        <v>#REF!</v>
      </c>
      <c r="G138" s="7" t="e">
        <f>VLOOKUP(#REF!,[1]nhập!$A$6:$U$158,28,0)</f>
        <v>#REF!</v>
      </c>
      <c r="H138" s="6">
        <f>[1]CTY!T137+[1]HCNS!N137+[1]KD!N137+[1]KT!N137+[1]XDV!N137+[1]XNK!N137</f>
        <v>0</v>
      </c>
      <c r="I138" s="6" t="e">
        <f t="shared" si="15"/>
        <v>#REF!</v>
      </c>
      <c r="J138" s="8" t="e">
        <f t="shared" si="16"/>
        <v>#REF!</v>
      </c>
      <c r="K138" s="8" t="e">
        <f>VLOOKUP(#REF!,[1]nhập!D138:AD287,36,0)</f>
        <v>#REF!</v>
      </c>
      <c r="L138" s="9">
        <f>[1]CTY!U137+[1]HCNS!O137+[1]KD!O137+[1]KT!O137+[1]XDV!O137+[1]XNK!O137</f>
        <v>0</v>
      </c>
      <c r="M138" s="8" t="e">
        <f t="shared" si="17"/>
        <v>#REF!</v>
      </c>
      <c r="N138" s="8" t="e">
        <f t="shared" si="18"/>
        <v>#REF!</v>
      </c>
      <c r="O138" s="8" t="e">
        <f>VLOOKUP(#REF!,[1]nhập!$D$6:$AK$156,44,0)</f>
        <v>#REF!</v>
      </c>
      <c r="P138" s="9">
        <f>[1]CTY!V137+[1]HCNS!P137+[1]KD!P137+[1]KT!P137+[1]XDV!P137+[1]XNK!P137</f>
        <v>0</v>
      </c>
      <c r="Q138" s="8" t="e">
        <f t="shared" si="19"/>
        <v>#REF!</v>
      </c>
      <c r="R138" s="8" t="e">
        <f t="shared" si="20"/>
        <v>#REF!</v>
      </c>
      <c r="S138" s="8" t="e">
        <f>VLOOKUP(#REF!,[1]nhập!$D$6:$AK$156,44,0)</f>
        <v>#REF!</v>
      </c>
      <c r="T138" s="9">
        <f>[1]CTY!AF137+[1]HCNS!T137+[1]KD!T137+[1]KT!T137+[1]XDV!T137+[1]XNK!T137</f>
        <v>0</v>
      </c>
      <c r="U138" s="8" t="e">
        <f t="shared" si="21"/>
        <v>#REF!</v>
      </c>
    </row>
    <row r="139" spans="1:21" s="3" customFormat="1" ht="23.25" hidden="1" customHeight="1" x14ac:dyDescent="0.2">
      <c r="A139" s="11">
        <f t="shared" si="14"/>
        <v>134</v>
      </c>
      <c r="B139" s="11" t="str">
        <f>'[1]DANH MỤC'!B136</f>
        <v>Chổi chà</v>
      </c>
      <c r="C139" s="10" t="str">
        <f>'[1]DANH MỤC'!C136</f>
        <v>cây</v>
      </c>
      <c r="D139" s="6"/>
      <c r="E139" s="6"/>
      <c r="F139" s="6" t="e">
        <f>#REF!</f>
        <v>#REF!</v>
      </c>
      <c r="G139" s="7" t="e">
        <f>VLOOKUP(#REF!,[1]nhập!$A$6:$U$158,28,0)</f>
        <v>#REF!</v>
      </c>
      <c r="H139" s="6">
        <f>[1]CTY!T138+[1]HCNS!N138+[1]KD!N138+[1]KT!N138+[1]XDV!N138+[1]XNK!N138</f>
        <v>0</v>
      </c>
      <c r="I139" s="6" t="e">
        <f t="shared" si="15"/>
        <v>#REF!</v>
      </c>
      <c r="J139" s="8" t="e">
        <f t="shared" si="16"/>
        <v>#REF!</v>
      </c>
      <c r="K139" s="8" t="e">
        <f>VLOOKUP(#REF!,[1]nhập!D139:AD288,36,0)</f>
        <v>#REF!</v>
      </c>
      <c r="L139" s="9">
        <f>[1]CTY!U138+[1]HCNS!O138+[1]KD!O138+[1]KT!O138+[1]XDV!O138+[1]XNK!O138</f>
        <v>0</v>
      </c>
      <c r="M139" s="8" t="e">
        <f t="shared" si="17"/>
        <v>#REF!</v>
      </c>
      <c r="N139" s="8" t="e">
        <f t="shared" si="18"/>
        <v>#REF!</v>
      </c>
      <c r="O139" s="8" t="e">
        <f>VLOOKUP(#REF!,[1]nhập!$D$6:$AK$156,44,0)</f>
        <v>#REF!</v>
      </c>
      <c r="P139" s="9">
        <f>[1]CTY!V138+[1]HCNS!P138+[1]KD!P138+[1]KT!P138+[1]XDV!P138+[1]XNK!P138</f>
        <v>0</v>
      </c>
      <c r="Q139" s="8" t="e">
        <f t="shared" si="19"/>
        <v>#REF!</v>
      </c>
      <c r="R139" s="8" t="e">
        <f t="shared" si="20"/>
        <v>#REF!</v>
      </c>
      <c r="S139" s="8" t="e">
        <f>VLOOKUP(#REF!,[1]nhập!$D$6:$AK$156,44,0)</f>
        <v>#REF!</v>
      </c>
      <c r="T139" s="9">
        <f>[1]CTY!AF138+[1]HCNS!T138+[1]KD!T138+[1]KT!T138+[1]XDV!T138+[1]XNK!T138</f>
        <v>0</v>
      </c>
      <c r="U139" s="8" t="e">
        <f t="shared" si="21"/>
        <v>#REF!</v>
      </c>
    </row>
    <row r="140" spans="1:21" s="3" customFormat="1" ht="23.25" hidden="1" customHeight="1" x14ac:dyDescent="0.2">
      <c r="A140" s="11">
        <f t="shared" si="14"/>
        <v>135</v>
      </c>
      <c r="B140" s="11" t="str">
        <f>'[1]DANH MỤC'!B137</f>
        <v>Xô 18</v>
      </c>
      <c r="C140" s="10" t="str">
        <f>'[1]DANH MỤC'!C137</f>
        <v>cái</v>
      </c>
      <c r="D140" s="6"/>
      <c r="E140" s="6"/>
      <c r="F140" s="6" t="e">
        <f>#REF!</f>
        <v>#REF!</v>
      </c>
      <c r="G140" s="7" t="e">
        <f>VLOOKUP(#REF!,[1]nhập!$A$6:$U$158,28,0)</f>
        <v>#REF!</v>
      </c>
      <c r="H140" s="6">
        <f>[1]CTY!T139+[1]HCNS!N139+[1]KD!N139+[1]KT!N139+[1]XDV!N139+[1]XNK!N139</f>
        <v>0</v>
      </c>
      <c r="I140" s="6" t="e">
        <f t="shared" si="15"/>
        <v>#REF!</v>
      </c>
      <c r="J140" s="8" t="e">
        <f t="shared" si="16"/>
        <v>#REF!</v>
      </c>
      <c r="K140" s="8" t="e">
        <f>VLOOKUP(#REF!,[1]nhập!D140:AD289,36,0)</f>
        <v>#REF!</v>
      </c>
      <c r="L140" s="9">
        <f>[1]CTY!U139+[1]HCNS!O139+[1]KD!O139+[1]KT!O139+[1]XDV!O139+[1]XNK!O139</f>
        <v>0</v>
      </c>
      <c r="M140" s="8" t="e">
        <f t="shared" si="17"/>
        <v>#REF!</v>
      </c>
      <c r="N140" s="8" t="e">
        <f t="shared" si="18"/>
        <v>#REF!</v>
      </c>
      <c r="O140" s="8" t="e">
        <f>VLOOKUP(#REF!,[1]nhập!$D$6:$AK$156,44,0)</f>
        <v>#REF!</v>
      </c>
      <c r="P140" s="9">
        <f>[1]CTY!V139+[1]HCNS!P139+[1]KD!P139+[1]KT!P139+[1]XDV!P139+[1]XNK!P139</f>
        <v>0</v>
      </c>
      <c r="Q140" s="8" t="e">
        <f t="shared" si="19"/>
        <v>#REF!</v>
      </c>
      <c r="R140" s="8" t="e">
        <f t="shared" si="20"/>
        <v>#REF!</v>
      </c>
      <c r="S140" s="8" t="e">
        <f>VLOOKUP(#REF!,[1]nhập!$D$6:$AK$156,44,0)</f>
        <v>#REF!</v>
      </c>
      <c r="T140" s="9">
        <f>[1]CTY!AF139+[1]HCNS!T139+[1]KD!T139+[1]KT!T139+[1]XDV!T139+[1]XNK!T139</f>
        <v>0</v>
      </c>
      <c r="U140" s="8" t="e">
        <f t="shared" si="21"/>
        <v>#REF!</v>
      </c>
    </row>
    <row r="141" spans="1:21" s="3" customFormat="1" ht="23.25" hidden="1" customHeight="1" x14ac:dyDescent="0.2">
      <c r="A141" s="11">
        <f t="shared" si="14"/>
        <v>136</v>
      </c>
      <c r="B141" s="11" t="str">
        <f>'[1]DANH MỤC'!B138</f>
        <v>Thau</v>
      </c>
      <c r="C141" s="10" t="str">
        <f>'[1]DANH MỤC'!C138</f>
        <v>cái</v>
      </c>
      <c r="D141" s="6"/>
      <c r="E141" s="6"/>
      <c r="F141" s="6" t="e">
        <f>#REF!</f>
        <v>#REF!</v>
      </c>
      <c r="G141" s="7" t="e">
        <f>VLOOKUP(#REF!,[1]nhập!$A$6:$U$158,28,0)</f>
        <v>#REF!</v>
      </c>
      <c r="H141" s="6">
        <f>[1]CTY!T140+[1]HCNS!N140+[1]KD!N140+[1]KT!N140+[1]XDV!N140+[1]XNK!N140</f>
        <v>0</v>
      </c>
      <c r="I141" s="6" t="e">
        <f t="shared" si="15"/>
        <v>#REF!</v>
      </c>
      <c r="J141" s="8" t="e">
        <f t="shared" si="16"/>
        <v>#REF!</v>
      </c>
      <c r="K141" s="8" t="e">
        <f>VLOOKUP(#REF!,[1]nhập!D141:AD290,36,0)</f>
        <v>#REF!</v>
      </c>
      <c r="L141" s="9">
        <f>[1]CTY!U140+[1]HCNS!O140+[1]KD!O140+[1]KT!O140+[1]XDV!O140+[1]XNK!O140</f>
        <v>0</v>
      </c>
      <c r="M141" s="8" t="e">
        <f t="shared" si="17"/>
        <v>#REF!</v>
      </c>
      <c r="N141" s="8" t="e">
        <f t="shared" si="18"/>
        <v>#REF!</v>
      </c>
      <c r="O141" s="8" t="e">
        <f>VLOOKUP(#REF!,[1]nhập!$D$6:$AK$156,44,0)</f>
        <v>#REF!</v>
      </c>
      <c r="P141" s="9">
        <f>[1]CTY!V140+[1]HCNS!P140+[1]KD!P140+[1]KT!P140+[1]XDV!P140+[1]XNK!P140</f>
        <v>0</v>
      </c>
      <c r="Q141" s="8" t="e">
        <f t="shared" si="19"/>
        <v>#REF!</v>
      </c>
      <c r="R141" s="8" t="e">
        <f t="shared" si="20"/>
        <v>#REF!</v>
      </c>
      <c r="S141" s="8" t="e">
        <f>VLOOKUP(#REF!,[1]nhập!$D$6:$AK$156,44,0)</f>
        <v>#REF!</v>
      </c>
      <c r="T141" s="9">
        <f>[1]CTY!AF140+[1]HCNS!T140+[1]KD!T140+[1]KT!T140+[1]XDV!T140+[1]XNK!T140</f>
        <v>0</v>
      </c>
      <c r="U141" s="8" t="e">
        <f t="shared" si="21"/>
        <v>#REF!</v>
      </c>
    </row>
    <row r="142" spans="1:21" s="3" customFormat="1" ht="23.25" hidden="1" customHeight="1" x14ac:dyDescent="0.2">
      <c r="A142" s="11">
        <f t="shared" si="14"/>
        <v>137</v>
      </c>
      <c r="B142" s="11" t="str">
        <f>'[1]DANH MỤC'!B139</f>
        <v>Ghim găm giấy</v>
      </c>
      <c r="C142" s="10" t="str">
        <f>'[1]DANH MỤC'!C139</f>
        <v>cái</v>
      </c>
      <c r="D142" s="6"/>
      <c r="E142" s="6"/>
      <c r="F142" s="6" t="e">
        <f>#REF!</f>
        <v>#REF!</v>
      </c>
      <c r="G142" s="7" t="e">
        <f>VLOOKUP(#REF!,[1]nhập!$A$6:$U$158,28,0)</f>
        <v>#REF!</v>
      </c>
      <c r="H142" s="6">
        <f>[1]CTY!T141+[1]HCNS!N141+[1]KD!N141+[1]KT!N141+[1]XDV!N141+[1]XNK!N141</f>
        <v>0</v>
      </c>
      <c r="I142" s="6" t="e">
        <f t="shared" si="15"/>
        <v>#REF!</v>
      </c>
      <c r="J142" s="8" t="e">
        <f t="shared" si="16"/>
        <v>#REF!</v>
      </c>
      <c r="K142" s="8" t="e">
        <f>VLOOKUP(#REF!,[1]nhập!D142:AD291,36,0)</f>
        <v>#REF!</v>
      </c>
      <c r="L142" s="9">
        <f>[1]CTY!U141+[1]HCNS!O141+[1]KD!O141+[1]KT!O141+[1]XDV!O141+[1]XNK!O141</f>
        <v>0</v>
      </c>
      <c r="M142" s="8" t="e">
        <f t="shared" si="17"/>
        <v>#REF!</v>
      </c>
      <c r="N142" s="8" t="e">
        <f t="shared" si="18"/>
        <v>#REF!</v>
      </c>
      <c r="O142" s="8" t="e">
        <f>VLOOKUP(#REF!,[1]nhập!$D$6:$AK$156,44,0)</f>
        <v>#REF!</v>
      </c>
      <c r="P142" s="9">
        <f>[1]CTY!V141+[1]HCNS!P141+[1]KD!P141+[1]KT!P141+[1]XDV!P141+[1]XNK!P141</f>
        <v>0</v>
      </c>
      <c r="Q142" s="8" t="e">
        <f t="shared" si="19"/>
        <v>#REF!</v>
      </c>
      <c r="R142" s="8" t="e">
        <f t="shared" si="20"/>
        <v>#REF!</v>
      </c>
      <c r="S142" s="8" t="e">
        <f>VLOOKUP(#REF!,[1]nhập!$D$6:$AK$156,44,0)</f>
        <v>#REF!</v>
      </c>
      <c r="T142" s="9">
        <f>[1]CTY!AF141+[1]HCNS!T141+[1]KD!T141+[1]KT!T141+[1]XDV!T141+[1]XNK!T141</f>
        <v>0</v>
      </c>
      <c r="U142" s="8" t="e">
        <f t="shared" si="21"/>
        <v>#REF!</v>
      </c>
    </row>
    <row r="143" spans="1:21" s="3" customFormat="1" ht="23.25" hidden="1" customHeight="1" x14ac:dyDescent="0.2">
      <c r="A143" s="11">
        <f t="shared" si="14"/>
        <v>138</v>
      </c>
      <c r="B143" s="11" t="str">
        <f>'[1]DANH MỤC'!B140</f>
        <v>Bút lông dầu đầu to</v>
      </c>
      <c r="C143" s="10" t="str">
        <f>'[1]DANH MỤC'!C140</f>
        <v>cây</v>
      </c>
      <c r="D143" s="6"/>
      <c r="E143" s="6"/>
      <c r="F143" s="6" t="e">
        <f>#REF!</f>
        <v>#REF!</v>
      </c>
      <c r="G143" s="7" t="e">
        <f>VLOOKUP(#REF!,[1]nhập!$A$6:$U$158,28,0)</f>
        <v>#REF!</v>
      </c>
      <c r="H143" s="6">
        <f>[1]CTY!T142+[1]HCNS!N142+[1]KD!N142+[1]KT!N142+[1]XDV!N142+[1]XNK!N142</f>
        <v>0</v>
      </c>
      <c r="I143" s="6" t="e">
        <f t="shared" si="15"/>
        <v>#REF!</v>
      </c>
      <c r="J143" s="8" t="e">
        <f t="shared" si="16"/>
        <v>#REF!</v>
      </c>
      <c r="K143" s="8" t="e">
        <f>VLOOKUP(#REF!,[1]nhập!D143:AD292,36,0)</f>
        <v>#REF!</v>
      </c>
      <c r="L143" s="9">
        <f>[1]CTY!U142+[1]HCNS!O142+[1]KD!O142+[1]KT!O142+[1]XDV!O142+[1]XNK!O142</f>
        <v>0</v>
      </c>
      <c r="M143" s="8" t="e">
        <f t="shared" si="17"/>
        <v>#REF!</v>
      </c>
      <c r="N143" s="8" t="e">
        <f t="shared" si="18"/>
        <v>#REF!</v>
      </c>
      <c r="O143" s="8" t="e">
        <f>VLOOKUP(#REF!,[1]nhập!$D$6:$AK$156,44,0)</f>
        <v>#REF!</v>
      </c>
      <c r="P143" s="9">
        <f>[1]CTY!V142+[1]HCNS!P142+[1]KD!P142+[1]KT!P142+[1]XDV!P142+[1]XNK!P142</f>
        <v>0</v>
      </c>
      <c r="Q143" s="8" t="e">
        <f t="shared" si="19"/>
        <v>#REF!</v>
      </c>
      <c r="R143" s="8" t="e">
        <f t="shared" si="20"/>
        <v>#REF!</v>
      </c>
      <c r="S143" s="8" t="e">
        <f>VLOOKUP(#REF!,[1]nhập!$D$6:$AK$156,44,0)</f>
        <v>#REF!</v>
      </c>
      <c r="T143" s="9">
        <f>[1]CTY!AF142+[1]HCNS!T142+[1]KD!T142+[1]KT!T142+[1]XDV!T142+[1]XNK!T142</f>
        <v>0</v>
      </c>
      <c r="U143" s="8" t="e">
        <f t="shared" si="21"/>
        <v>#REF!</v>
      </c>
    </row>
    <row r="144" spans="1:21" s="3" customFormat="1" ht="23.25" hidden="1" customHeight="1" x14ac:dyDescent="0.2">
      <c r="A144" s="11">
        <f t="shared" si="14"/>
        <v>139</v>
      </c>
      <c r="B144" s="11" t="str">
        <f>'[1]DANH MỤC'!B141</f>
        <v>Giấy IK PLUS 80</v>
      </c>
      <c r="C144" s="10" t="str">
        <f>'[1]DANH MỤC'!C141</f>
        <v>Ram</v>
      </c>
      <c r="D144" s="6"/>
      <c r="E144" s="6"/>
      <c r="F144" s="6" t="e">
        <f>#REF!</f>
        <v>#REF!</v>
      </c>
      <c r="G144" s="7" t="e">
        <f>VLOOKUP(#REF!,[1]nhập!$A$6:$U$158,28,0)</f>
        <v>#REF!</v>
      </c>
      <c r="H144" s="6">
        <f>[1]CTY!T143+[1]HCNS!N143+[1]KD!N143+[1]KT!N143+[1]XDV!N143+[1]XNK!N143</f>
        <v>0</v>
      </c>
      <c r="I144" s="6" t="e">
        <f t="shared" si="15"/>
        <v>#REF!</v>
      </c>
      <c r="J144" s="8" t="e">
        <f t="shared" si="16"/>
        <v>#REF!</v>
      </c>
      <c r="K144" s="8" t="e">
        <f>VLOOKUP(#REF!,[1]nhập!D144:AD293,36,0)</f>
        <v>#REF!</v>
      </c>
      <c r="L144" s="9">
        <f>[1]CTY!U143+[1]HCNS!O143+[1]KD!O143+[1]KT!O143+[1]XDV!O143+[1]XNK!O143</f>
        <v>0</v>
      </c>
      <c r="M144" s="8" t="e">
        <f t="shared" si="17"/>
        <v>#REF!</v>
      </c>
      <c r="N144" s="8" t="e">
        <f t="shared" si="18"/>
        <v>#REF!</v>
      </c>
      <c r="O144" s="8" t="e">
        <f>VLOOKUP(#REF!,[1]nhập!$D$6:$AK$156,44,0)</f>
        <v>#REF!</v>
      </c>
      <c r="P144" s="9">
        <f>[1]CTY!V143+[1]HCNS!P143+[1]KD!P143+[1]KT!P143+[1]XDV!P143+[1]XNK!P143</f>
        <v>0</v>
      </c>
      <c r="Q144" s="8" t="e">
        <f t="shared" si="19"/>
        <v>#REF!</v>
      </c>
      <c r="R144" s="8" t="e">
        <f t="shared" si="20"/>
        <v>#REF!</v>
      </c>
      <c r="S144" s="8" t="e">
        <f>VLOOKUP(#REF!,[1]nhập!$D$6:$AK$156,44,0)</f>
        <v>#REF!</v>
      </c>
      <c r="T144" s="9">
        <f>[1]CTY!AF143+[1]HCNS!T143+[1]KD!T143+[1]KT!T143+[1]XDV!T143+[1]XNK!T143</f>
        <v>0</v>
      </c>
      <c r="U144" s="8" t="e">
        <f t="shared" si="21"/>
        <v>#REF!</v>
      </c>
    </row>
    <row r="145" spans="1:21" s="3" customFormat="1" ht="23.25" hidden="1" customHeight="1" x14ac:dyDescent="0.2">
      <c r="A145" s="11">
        <f t="shared" si="14"/>
        <v>140</v>
      </c>
      <c r="B145" s="11" t="str">
        <f>'[1]DANH MỤC'!B142</f>
        <v>Nước rửa tay</v>
      </c>
      <c r="C145" s="10" t="str">
        <f>'[1]DANH MỤC'!C142</f>
        <v>chai</v>
      </c>
      <c r="D145" s="6"/>
      <c r="E145" s="6"/>
      <c r="F145" s="6" t="e">
        <f>#REF!</f>
        <v>#REF!</v>
      </c>
      <c r="G145" s="7" t="e">
        <f>VLOOKUP(#REF!,[1]nhập!$A$6:$U$158,28,0)</f>
        <v>#REF!</v>
      </c>
      <c r="H145" s="6">
        <f>[1]CTY!T144+[1]HCNS!N144+[1]KD!N144+[1]KT!N144+[1]XDV!N144+[1]XNK!N144</f>
        <v>0</v>
      </c>
      <c r="I145" s="6" t="e">
        <f t="shared" si="15"/>
        <v>#REF!</v>
      </c>
      <c r="J145" s="8" t="e">
        <f t="shared" si="16"/>
        <v>#REF!</v>
      </c>
      <c r="K145" s="8" t="e">
        <f>VLOOKUP(#REF!,[1]nhập!D145:AD294,36,0)</f>
        <v>#REF!</v>
      </c>
      <c r="L145" s="9">
        <f>[1]CTY!U144+[1]HCNS!O144+[1]KD!O144+[1]KT!O144+[1]XDV!O144+[1]XNK!O144</f>
        <v>0</v>
      </c>
      <c r="M145" s="8" t="e">
        <f t="shared" si="17"/>
        <v>#REF!</v>
      </c>
      <c r="N145" s="8" t="e">
        <f t="shared" si="18"/>
        <v>#REF!</v>
      </c>
      <c r="O145" s="8" t="e">
        <f>VLOOKUP(#REF!,[1]nhập!$D$6:$AK$156,44,0)</f>
        <v>#REF!</v>
      </c>
      <c r="P145" s="9">
        <f>[1]CTY!V144+[1]HCNS!P144+[1]KD!P144+[1]KT!P144+[1]XDV!P144+[1]XNK!P144</f>
        <v>0</v>
      </c>
      <c r="Q145" s="8" t="e">
        <f t="shared" si="19"/>
        <v>#REF!</v>
      </c>
      <c r="R145" s="8" t="e">
        <f t="shared" si="20"/>
        <v>#REF!</v>
      </c>
      <c r="S145" s="8" t="e">
        <f>VLOOKUP(#REF!,[1]nhập!$D$6:$AK$156,44,0)</f>
        <v>#REF!</v>
      </c>
      <c r="T145" s="9">
        <f>[1]CTY!AF144+[1]HCNS!T144+[1]KD!T144+[1]KT!T144+[1]XDV!T144+[1]XNK!T144</f>
        <v>0</v>
      </c>
      <c r="U145" s="8" t="e">
        <f t="shared" si="21"/>
        <v>#REF!</v>
      </c>
    </row>
    <row r="146" spans="1:21" s="3" customFormat="1" ht="23.25" hidden="1" customHeight="1" x14ac:dyDescent="0.2">
      <c r="A146" s="11">
        <f t="shared" si="14"/>
        <v>141</v>
      </c>
      <c r="B146" s="11" t="str">
        <f>'[1]DANH MỤC'!B143</f>
        <v>Chà Toilet</v>
      </c>
      <c r="C146" s="10" t="str">
        <f>'[1]DANH MỤC'!C143</f>
        <v>cây</v>
      </c>
      <c r="D146" s="6"/>
      <c r="E146" s="6"/>
      <c r="F146" s="6" t="e">
        <f>#REF!</f>
        <v>#REF!</v>
      </c>
      <c r="G146" s="7" t="e">
        <f>VLOOKUP(#REF!,[1]nhập!$A$6:$U$158,28,0)</f>
        <v>#REF!</v>
      </c>
      <c r="H146" s="6">
        <f>[1]CTY!T145+[1]HCNS!N145+[1]KD!N145+[1]KT!N145+[1]XDV!N145+[1]XNK!N145</f>
        <v>0</v>
      </c>
      <c r="I146" s="6" t="e">
        <f t="shared" si="15"/>
        <v>#REF!</v>
      </c>
      <c r="J146" s="8" t="e">
        <f t="shared" si="16"/>
        <v>#REF!</v>
      </c>
      <c r="K146" s="8" t="e">
        <f>VLOOKUP(#REF!,[1]nhập!D146:AD295,36,0)</f>
        <v>#REF!</v>
      </c>
      <c r="L146" s="9">
        <f>[1]CTY!U145+[1]HCNS!O145+[1]KD!O145+[1]KT!O145+[1]XDV!O145+[1]XNK!O145</f>
        <v>0</v>
      </c>
      <c r="M146" s="8" t="e">
        <f t="shared" si="17"/>
        <v>#REF!</v>
      </c>
      <c r="N146" s="8" t="e">
        <f t="shared" si="18"/>
        <v>#REF!</v>
      </c>
      <c r="O146" s="8" t="e">
        <f>VLOOKUP(#REF!,[1]nhập!$D$6:$AK$156,44,0)</f>
        <v>#REF!</v>
      </c>
      <c r="P146" s="9">
        <f>[1]CTY!V145+[1]HCNS!P145+[1]KD!P145+[1]KT!P145+[1]XDV!P145+[1]XNK!P145</f>
        <v>0</v>
      </c>
      <c r="Q146" s="8" t="e">
        <f t="shared" si="19"/>
        <v>#REF!</v>
      </c>
      <c r="R146" s="8" t="e">
        <f t="shared" si="20"/>
        <v>#REF!</v>
      </c>
      <c r="S146" s="8" t="e">
        <f>VLOOKUP(#REF!,[1]nhập!$D$6:$AK$156,44,0)</f>
        <v>#REF!</v>
      </c>
      <c r="T146" s="9">
        <f>[1]CTY!AF145+[1]HCNS!T145+[1]KD!T145+[1]KT!T145+[1]XDV!T145+[1]XNK!T145</f>
        <v>0</v>
      </c>
      <c r="U146" s="8" t="e">
        <f t="shared" si="21"/>
        <v>#REF!</v>
      </c>
    </row>
    <row r="147" spans="1:21" s="3" customFormat="1" ht="23.25" hidden="1" customHeight="1" x14ac:dyDescent="0.2">
      <c r="A147" s="11">
        <f t="shared" si="14"/>
        <v>142</v>
      </c>
      <c r="B147" s="11" t="str">
        <f>'[1]DANH MỤC'!B144</f>
        <v>Sáp thơm</v>
      </c>
      <c r="C147" s="10" t="str">
        <f>'[1]DANH MỤC'!C144</f>
        <v>cái</v>
      </c>
      <c r="D147" s="6"/>
      <c r="E147" s="6"/>
      <c r="F147" s="6" t="e">
        <f>#REF!</f>
        <v>#REF!</v>
      </c>
      <c r="G147" s="7" t="e">
        <f>VLOOKUP(#REF!,[1]nhập!$A$6:$U$158,28,0)</f>
        <v>#REF!</v>
      </c>
      <c r="H147" s="6">
        <f>[1]CTY!T146+[1]HCNS!N146+[1]KD!N146+[1]KT!N146+[1]XDV!N146+[1]XNK!N146</f>
        <v>0</v>
      </c>
      <c r="I147" s="6" t="e">
        <f t="shared" si="15"/>
        <v>#REF!</v>
      </c>
      <c r="J147" s="8" t="e">
        <f t="shared" si="16"/>
        <v>#REF!</v>
      </c>
      <c r="K147" s="8" t="e">
        <f>VLOOKUP(#REF!,[1]nhập!D147:AD296,36,0)</f>
        <v>#REF!</v>
      </c>
      <c r="L147" s="9">
        <f>[1]CTY!U146+[1]HCNS!O146+[1]KD!O146+[1]KT!O146+[1]XDV!O146+[1]XNK!O146</f>
        <v>0</v>
      </c>
      <c r="M147" s="8" t="e">
        <f t="shared" si="17"/>
        <v>#REF!</v>
      </c>
      <c r="N147" s="8" t="e">
        <f t="shared" si="18"/>
        <v>#REF!</v>
      </c>
      <c r="O147" s="8" t="e">
        <f>VLOOKUP(#REF!,[1]nhập!$D$6:$AK$156,44,0)</f>
        <v>#REF!</v>
      </c>
      <c r="P147" s="9">
        <f>[1]CTY!V146+[1]HCNS!P146+[1]KD!P146+[1]KT!P146+[1]XDV!P146+[1]XNK!P146</f>
        <v>0</v>
      </c>
      <c r="Q147" s="8" t="e">
        <f t="shared" si="19"/>
        <v>#REF!</v>
      </c>
      <c r="R147" s="8" t="e">
        <f t="shared" si="20"/>
        <v>#REF!</v>
      </c>
      <c r="S147" s="8" t="e">
        <f>VLOOKUP(#REF!,[1]nhập!$D$6:$AK$156,44,0)</f>
        <v>#REF!</v>
      </c>
      <c r="T147" s="9">
        <f>[1]CTY!AF146+[1]HCNS!T146+[1]KD!T146+[1]KT!T146+[1]XDV!T146+[1]XNK!T146</f>
        <v>0</v>
      </c>
      <c r="U147" s="8" t="e">
        <f t="shared" si="21"/>
        <v>#REF!</v>
      </c>
    </row>
    <row r="148" spans="1:21" s="3" customFormat="1" ht="23.25" hidden="1" customHeight="1" x14ac:dyDescent="0.2">
      <c r="A148" s="19">
        <f t="shared" si="14"/>
        <v>143</v>
      </c>
      <c r="B148" s="19" t="str">
        <f>'[1]DANH MỤC'!B145</f>
        <v>Sổ tay nhỏ</v>
      </c>
      <c r="C148" s="20" t="str">
        <f>'[1]DANH MỤC'!C145</f>
        <v>quyển</v>
      </c>
      <c r="D148" s="6"/>
      <c r="E148" s="21"/>
      <c r="F148" s="21" t="e">
        <f>#REF!</f>
        <v>#REF!</v>
      </c>
      <c r="G148" s="22" t="e">
        <f>VLOOKUP(#REF!,[1]nhập!$A$6:$U$158,28,0)</f>
        <v>#REF!</v>
      </c>
      <c r="H148" s="21">
        <f>[1]CTY!T147+[1]HCNS!N147+[1]KD!N147+[1]KT!N147+[1]XDV!N147+[1]XNK!N147</f>
        <v>0</v>
      </c>
      <c r="I148" s="21" t="e">
        <f t="shared" si="15"/>
        <v>#REF!</v>
      </c>
      <c r="J148" s="8" t="e">
        <f t="shared" si="16"/>
        <v>#REF!</v>
      </c>
      <c r="K148" s="8" t="e">
        <f>VLOOKUP(#REF!,[1]nhập!D148:AD297,36,0)</f>
        <v>#REF!</v>
      </c>
      <c r="L148" s="9">
        <f>[1]CTY!U147+[1]HCNS!O147+[1]KD!O147+[1]KT!O147+[1]XDV!O147+[1]XNK!O147</f>
        <v>0</v>
      </c>
      <c r="M148" s="8" t="e">
        <f t="shared" si="17"/>
        <v>#REF!</v>
      </c>
      <c r="N148" s="8" t="e">
        <f t="shared" si="18"/>
        <v>#REF!</v>
      </c>
      <c r="O148" s="8" t="e">
        <f>VLOOKUP(#REF!,[1]nhập!$D$6:$AK$156,44,0)</f>
        <v>#REF!</v>
      </c>
      <c r="P148" s="9">
        <f>[1]CTY!V147+[1]HCNS!P147+[1]KD!P147+[1]KT!P147+[1]XDV!P147+[1]XNK!P147</f>
        <v>0</v>
      </c>
      <c r="Q148" s="8" t="e">
        <f t="shared" si="19"/>
        <v>#REF!</v>
      </c>
      <c r="R148" s="8" t="e">
        <f t="shared" si="20"/>
        <v>#REF!</v>
      </c>
      <c r="S148" s="8" t="e">
        <f>VLOOKUP(#REF!,[1]nhập!$D$6:$AK$156,44,0)</f>
        <v>#REF!</v>
      </c>
      <c r="T148" s="9">
        <f>[1]CTY!AF147+[1]HCNS!T147+[1]KD!T147+[1]KT!T147+[1]XDV!T147+[1]XNK!T147</f>
        <v>0</v>
      </c>
      <c r="U148" s="8" t="e">
        <f t="shared" si="21"/>
        <v>#REF!</v>
      </c>
    </row>
    <row r="149" spans="1:21" s="3" customFormat="1" ht="23.25" hidden="1" customHeight="1" x14ac:dyDescent="0.2">
      <c r="A149" s="11">
        <f t="shared" si="14"/>
        <v>144</v>
      </c>
      <c r="B149" s="11" t="str">
        <f>'[1]DANH MỤC'!B146</f>
        <v>Nước javel</v>
      </c>
      <c r="C149" s="10" t="str">
        <f>'[1]DANH MỤC'!C146</f>
        <v>chai</v>
      </c>
      <c r="D149" s="6"/>
      <c r="E149" s="6"/>
      <c r="F149" s="6" t="e">
        <f>#REF!</f>
        <v>#REF!</v>
      </c>
      <c r="G149" s="7" t="e">
        <f>VLOOKUP(#REF!,[1]nhập!$A$6:$U$158,28,0)</f>
        <v>#REF!</v>
      </c>
      <c r="H149" s="6">
        <f>[1]CTY!T148+[1]HCNS!N148+[1]KD!N148+[1]KT!N148+[1]XDV!N148+[1]XNK!N148</f>
        <v>0</v>
      </c>
      <c r="I149" s="6" t="e">
        <f t="shared" si="15"/>
        <v>#REF!</v>
      </c>
      <c r="J149" s="23" t="e">
        <f t="shared" si="16"/>
        <v>#REF!</v>
      </c>
      <c r="K149" s="23" t="e">
        <f>VLOOKUP(#REF!,[1]nhập!D149:AD298,36,0)</f>
        <v>#REF!</v>
      </c>
      <c r="L149" s="24">
        <f>[1]CTY!U148+[1]HCNS!O148+[1]KD!O148+[1]KT!O148+[1]XDV!O148+[1]XNK!O148</f>
        <v>0</v>
      </c>
      <c r="M149" s="23" t="e">
        <f t="shared" si="17"/>
        <v>#REF!</v>
      </c>
      <c r="N149" s="23" t="e">
        <f t="shared" si="18"/>
        <v>#REF!</v>
      </c>
      <c r="O149" s="23" t="e">
        <f>VLOOKUP(#REF!,[1]nhập!$D$6:$AK$156,44,0)</f>
        <v>#REF!</v>
      </c>
      <c r="P149" s="24">
        <f>[1]CTY!V148+[1]HCNS!P148+[1]KD!P148+[1]KT!P148+[1]XDV!P148+[1]XNK!P148</f>
        <v>0</v>
      </c>
      <c r="Q149" s="23" t="e">
        <f t="shared" si="19"/>
        <v>#REF!</v>
      </c>
      <c r="R149" s="23" t="e">
        <f t="shared" si="20"/>
        <v>#REF!</v>
      </c>
      <c r="S149" s="23" t="e">
        <f>VLOOKUP(#REF!,[1]nhập!$D$6:$AK$156,44,0)</f>
        <v>#REF!</v>
      </c>
      <c r="T149" s="24">
        <f>[1]CTY!AF148+[1]HCNS!T148+[1]KD!T148+[1]KT!T148+[1]XDV!T148+[1]XNK!T148</f>
        <v>0</v>
      </c>
      <c r="U149" s="23" t="e">
        <f t="shared" si="21"/>
        <v>#REF!</v>
      </c>
    </row>
    <row r="150" spans="1:21" s="3" customFormat="1" ht="23.25" hidden="1" customHeight="1" x14ac:dyDescent="0.2">
      <c r="A150" s="11">
        <f t="shared" si="14"/>
        <v>145</v>
      </c>
      <c r="B150" s="11" t="str">
        <f>'[1]DANH MỤC'!B147</f>
        <v>Dây nilong</v>
      </c>
      <c r="C150" s="10" t="str">
        <f>'[1]DANH MỤC'!C147</f>
        <v>cuộn</v>
      </c>
      <c r="D150" s="6"/>
      <c r="E150" s="7"/>
      <c r="F150" s="6"/>
      <c r="G150" s="7"/>
      <c r="H150" s="7"/>
      <c r="I150" s="6"/>
      <c r="J150" s="23">
        <f t="shared" si="16"/>
        <v>0</v>
      </c>
      <c r="K150" s="23" t="e">
        <f>VLOOKUP(#REF!,[1]nhập!$A$6:$U$158,28,0)</f>
        <v>#REF!</v>
      </c>
      <c r="L150" s="24">
        <f>[1]CTY!U149+[1]HCNS!O149+[1]KD!O149+[1]KT!O151+[1]XDV!O149+[1]XNK!O149</f>
        <v>0</v>
      </c>
      <c r="M150" s="23" t="e">
        <f t="shared" si="17"/>
        <v>#REF!</v>
      </c>
      <c r="N150" s="25"/>
      <c r="O150" s="25"/>
      <c r="P150" s="25"/>
      <c r="Q150" s="25"/>
      <c r="R150" s="25"/>
      <c r="S150" s="25"/>
      <c r="T150" s="25"/>
      <c r="U150" s="25"/>
    </row>
    <row r="151" spans="1:21" ht="23.25" hidden="1" customHeight="1" x14ac:dyDescent="0.2">
      <c r="A151" s="11">
        <f t="shared" si="14"/>
        <v>146</v>
      </c>
      <c r="B151" s="11" t="str">
        <f>'[1]DANH MỤC'!B148</f>
        <v>Bìa còng Kokuyo FC-S/9CM/650 sheet</v>
      </c>
      <c r="C151" s="10" t="str">
        <f>'[1]DANH MỤC'!C148</f>
        <v>cái</v>
      </c>
      <c r="D151" s="36"/>
      <c r="E151" s="26"/>
      <c r="F151" s="26"/>
      <c r="G151" s="26"/>
      <c r="H151" s="26"/>
      <c r="I151" s="27" t="e">
        <f>SUM(I4:I150)</f>
        <v>#REF!</v>
      </c>
      <c r="J151" s="27" t="e">
        <f>SUM(J4:J150)</f>
        <v>#REF!</v>
      </c>
      <c r="K151" s="27" t="e">
        <f>SUM(K4:K150)</f>
        <v>#REF!</v>
      </c>
      <c r="L151" s="27">
        <f>SUM(L4:L150)</f>
        <v>0</v>
      </c>
      <c r="M151" s="26"/>
      <c r="N151" s="26"/>
      <c r="O151" s="26"/>
      <c r="P151" s="26"/>
      <c r="Q151" s="26"/>
      <c r="R151" s="26"/>
      <c r="S151" s="26"/>
      <c r="T151" s="26"/>
      <c r="U151" s="26"/>
    </row>
    <row r="152" spans="1:21" ht="23.25" hidden="1" customHeight="1" x14ac:dyDescent="0.2">
      <c r="A152" s="11">
        <f t="shared" si="14"/>
        <v>147</v>
      </c>
      <c r="B152" s="11" t="s">
        <v>16</v>
      </c>
      <c r="C152" s="10" t="s">
        <v>15</v>
      </c>
      <c r="D152" s="3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</row>
    <row r="153" spans="1:21" ht="16.5" hidden="1" x14ac:dyDescent="0.2">
      <c r="A153" s="29"/>
      <c r="B153" s="11" t="s">
        <v>24</v>
      </c>
      <c r="C153" s="10" t="s">
        <v>25</v>
      </c>
      <c r="D153" s="36"/>
      <c r="E153" s="44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</row>
    <row r="154" spans="1:21" ht="16.5" hidden="1" x14ac:dyDescent="0.2">
      <c r="A154" s="29"/>
      <c r="B154" s="11">
        <f>'[1]DANH MỤC'!B152</f>
        <v>0</v>
      </c>
      <c r="C154" s="10">
        <f>'[1]DANH MỤC'!C152</f>
        <v>0</v>
      </c>
      <c r="D154" s="3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</row>
    <row r="155" spans="1:21" ht="16.5" hidden="1" x14ac:dyDescent="0.2">
      <c r="A155" s="29"/>
      <c r="B155" s="11">
        <f>'[1]DANH MỤC'!B153</f>
        <v>0</v>
      </c>
      <c r="C155" s="10">
        <f>'[1]DANH MỤC'!C153</f>
        <v>0</v>
      </c>
      <c r="D155" s="3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</row>
    <row r="156" spans="1:21" ht="16.5" hidden="1" x14ac:dyDescent="0.2">
      <c r="A156" s="29"/>
      <c r="B156" s="11">
        <f>'[1]DANH MỤC'!B154</f>
        <v>0</v>
      </c>
      <c r="C156" s="10">
        <f>'[1]DANH MỤC'!C154</f>
        <v>0</v>
      </c>
      <c r="D156" s="3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</row>
    <row r="157" spans="1:21" ht="16.5" hidden="1" x14ac:dyDescent="0.2">
      <c r="A157" s="29"/>
      <c r="B157" s="11">
        <f>'[1]DANH MỤC'!B155</f>
        <v>0</v>
      </c>
      <c r="C157" s="10">
        <f>'[1]DANH MỤC'!C155</f>
        <v>0</v>
      </c>
      <c r="D157" s="3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</row>
    <row r="158" spans="1:21" ht="16.5" hidden="1" x14ac:dyDescent="0.2">
      <c r="A158" s="29"/>
      <c r="B158" s="11">
        <f>'[1]DANH MỤC'!B156</f>
        <v>0</v>
      </c>
      <c r="C158" s="10">
        <f>'[1]DANH MỤC'!C156</f>
        <v>0</v>
      </c>
      <c r="D158" s="3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</row>
    <row r="159" spans="1:21" ht="16.5" hidden="1" x14ac:dyDescent="0.2">
      <c r="A159" s="30"/>
      <c r="B159" s="31">
        <f>'[1]DANH MỤC'!B157</f>
        <v>0</v>
      </c>
      <c r="C159" s="32">
        <f>'[1]DANH MỤC'!C157</f>
        <v>0</v>
      </c>
      <c r="D159" s="37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</row>
    <row r="161" spans="1:5" ht="20.25" x14ac:dyDescent="0.2">
      <c r="A161" s="49" t="s">
        <v>21</v>
      </c>
      <c r="B161" s="49"/>
      <c r="C161" s="49"/>
      <c r="D161" s="49"/>
      <c r="E161" s="49"/>
    </row>
    <row r="162" spans="1:5" x14ac:dyDescent="0.2">
      <c r="A162" s="29" t="s">
        <v>17</v>
      </c>
      <c r="B162" s="39" t="s">
        <v>18</v>
      </c>
      <c r="C162" s="40" t="s">
        <v>19</v>
      </c>
      <c r="D162" s="36"/>
      <c r="E162" s="26" t="s">
        <v>20</v>
      </c>
    </row>
    <row r="163" spans="1:5" ht="16.5" x14ac:dyDescent="0.2">
      <c r="A163" s="29"/>
      <c r="B163" s="11">
        <f>'[1]DANH MỤC'!B161</f>
        <v>0</v>
      </c>
      <c r="C163" s="10">
        <f>'[1]DANH MỤC'!C161</f>
        <v>0</v>
      </c>
      <c r="D163" s="36"/>
      <c r="E163" s="26"/>
    </row>
    <row r="164" spans="1:5" ht="16.5" x14ac:dyDescent="0.2">
      <c r="A164" s="29"/>
      <c r="B164" s="11">
        <f>'[1]DANH MỤC'!B162</f>
        <v>0</v>
      </c>
      <c r="C164" s="10">
        <f>'[1]DANH MỤC'!C162</f>
        <v>0</v>
      </c>
      <c r="D164" s="36"/>
      <c r="E164" s="26"/>
    </row>
    <row r="165" spans="1:5" ht="16.5" x14ac:dyDescent="0.2">
      <c r="A165" s="29"/>
      <c r="B165" s="11">
        <f>'[1]DANH MỤC'!B163</f>
        <v>0</v>
      </c>
      <c r="C165" s="10">
        <f>'[1]DANH MỤC'!C163</f>
        <v>0</v>
      </c>
      <c r="D165" s="36"/>
      <c r="E165" s="26"/>
    </row>
    <row r="166" spans="1:5" ht="16.5" x14ac:dyDescent="0.2">
      <c r="A166" s="29"/>
      <c r="B166" s="11">
        <f>'[1]DANH MỤC'!B164</f>
        <v>0</v>
      </c>
      <c r="C166" s="10">
        <f>'[1]DANH MỤC'!C164</f>
        <v>0</v>
      </c>
      <c r="D166" s="36"/>
      <c r="E166" s="26"/>
    </row>
    <row r="167" spans="1:5" ht="16.5" x14ac:dyDescent="0.2">
      <c r="A167" s="29"/>
      <c r="B167" s="11">
        <f>'[1]DANH MỤC'!B165</f>
        <v>0</v>
      </c>
      <c r="C167" s="10">
        <f>'[1]DANH MỤC'!C165</f>
        <v>0</v>
      </c>
      <c r="D167" s="36"/>
      <c r="E167" s="26"/>
    </row>
    <row r="168" spans="1:5" ht="16.5" x14ac:dyDescent="0.2">
      <c r="A168" s="30"/>
      <c r="B168" s="31">
        <f>'[1]DANH MỤC'!B166</f>
        <v>0</v>
      </c>
      <c r="C168" s="32">
        <f>'[1]DANH MỤC'!C166</f>
        <v>0</v>
      </c>
      <c r="D168" s="37"/>
      <c r="E168" s="33"/>
    </row>
  </sheetData>
  <autoFilter ref="A3:Q159">
    <filterColumn colId="3">
      <customFilters>
        <customFilter operator="notEqual" val=" "/>
      </customFilters>
    </filterColumn>
  </autoFilter>
  <mergeCells count="4">
    <mergeCell ref="A1:E1"/>
    <mergeCell ref="B2:C2"/>
    <mergeCell ref="D2:E2"/>
    <mergeCell ref="A161:E161"/>
  </mergeCells>
  <pageMargins left="0.3" right="0.15" top="0.17" bottom="0.15" header="0.17" footer="0.17"/>
  <pageSetup orientation="landscape" r:id="rId1"/>
  <headerFooter alignWithMargins="0">
    <oddFooter xml:space="preserve">&amp;L&amp;"Times New Roman,Regular"Ngày ban hành: 01/01/2012&amp;C&amp;"Times New Roman,Regular"Lần ban hành: 01&amp;RHCNS-QD-04/BM02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3" tint="0.39997558519241921"/>
  </sheetPr>
  <dimension ref="A1:U170"/>
  <sheetViews>
    <sheetView zoomScale="91" zoomScaleNormal="91" workbookViewId="0">
      <pane ySplit="3" topLeftCell="A4" activePane="bottomLeft" state="frozen"/>
      <selection pane="bottomLeft" activeCell="V132" sqref="V132"/>
    </sheetView>
  </sheetViews>
  <sheetFormatPr defaultRowHeight="15.75" x14ac:dyDescent="0.2"/>
  <cols>
    <col min="1" max="1" width="6" style="34" customWidth="1"/>
    <col min="2" max="2" width="30.6640625" style="34" customWidth="1"/>
    <col min="3" max="3" width="5.5546875" style="28" customWidth="1"/>
    <col min="4" max="4" width="16.88671875" style="38" customWidth="1"/>
    <col min="5" max="5" width="16.88671875" style="28" customWidth="1"/>
    <col min="6" max="13" width="8.88671875" style="28" hidden="1" customWidth="1"/>
    <col min="14" max="21" width="0" style="28" hidden="1" customWidth="1"/>
    <col min="22" max="16384" width="8.88671875" style="28"/>
  </cols>
  <sheetData>
    <row r="1" spans="1:21" s="1" customFormat="1" ht="21.75" customHeight="1" x14ac:dyDescent="0.2">
      <c r="A1" s="50" t="s">
        <v>22</v>
      </c>
      <c r="B1" s="50"/>
      <c r="C1" s="50"/>
      <c r="D1" s="50"/>
      <c r="E1" s="50"/>
    </row>
    <row r="2" spans="1:21" s="1" customFormat="1" ht="21" customHeight="1" x14ac:dyDescent="0.2">
      <c r="B2" s="52"/>
      <c r="C2" s="52"/>
      <c r="D2" s="51" t="s">
        <v>29</v>
      </c>
      <c r="E2" s="51"/>
    </row>
    <row r="3" spans="1:21" s="3" customFormat="1" ht="49.5" customHeight="1" x14ac:dyDescent="0.2">
      <c r="A3" s="35" t="s">
        <v>0</v>
      </c>
      <c r="B3" s="35" t="s">
        <v>1</v>
      </c>
      <c r="C3" s="35" t="s">
        <v>2</v>
      </c>
      <c r="D3" s="2" t="s">
        <v>3</v>
      </c>
      <c r="E3" s="2" t="s">
        <v>7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3</v>
      </c>
      <c r="O3" s="2" t="s">
        <v>4</v>
      </c>
      <c r="P3" s="2" t="s">
        <v>5</v>
      </c>
      <c r="Q3" s="2" t="s">
        <v>6</v>
      </c>
      <c r="R3" s="2" t="s">
        <v>3</v>
      </c>
      <c r="S3" s="2" t="s">
        <v>4</v>
      </c>
      <c r="T3" s="2" t="s">
        <v>5</v>
      </c>
      <c r="U3" s="2" t="s">
        <v>6</v>
      </c>
    </row>
    <row r="4" spans="1:21" s="8" customFormat="1" ht="23.25" customHeight="1" x14ac:dyDescent="0.2">
      <c r="A4" s="4">
        <f>'[1]DANH MỤC'!A3</f>
        <v>1</v>
      </c>
      <c r="B4" s="5" t="str">
        <f>'[1]DANH MỤC'!B3</f>
        <v>Bàn phím Genius 110X</v>
      </c>
      <c r="C4" s="4" t="str">
        <f>'[1]DANH MỤC'!C3</f>
        <v>Cái</v>
      </c>
      <c r="D4" s="6">
        <v>1</v>
      </c>
      <c r="E4" s="6"/>
      <c r="F4" s="6" t="e">
        <f>#REF!</f>
        <v>#REF!</v>
      </c>
      <c r="G4" s="7" t="e">
        <f>VLOOKUP(#REF!,[1]nhập!$A$6:$U$158,28,0)</f>
        <v>#REF!</v>
      </c>
      <c r="H4" s="6">
        <f>[1]CTY!T5+[1]HCNS!N5+[1]KD!N5+[1]KT!N5+[1]XDV!N5+[1]XNK!N5</f>
        <v>0</v>
      </c>
      <c r="I4" s="6" t="e">
        <f>F4+G4-H4</f>
        <v>#REF!</v>
      </c>
      <c r="J4" s="8" t="e">
        <f>I4</f>
        <v>#REF!</v>
      </c>
      <c r="K4" s="8" t="e">
        <f>VLOOKUP(#REF!,[1]nhập!D6:AD155,36,0)</f>
        <v>#REF!</v>
      </c>
      <c r="L4" s="9">
        <f>[1]CTY!U5+[1]HCNS!O5+[1]KD!O5+[1]KT!O5+[1]XDV!O5+[1]XNK!O5</f>
        <v>0</v>
      </c>
      <c r="M4" s="8" t="e">
        <f>J4+K4-L4</f>
        <v>#REF!</v>
      </c>
      <c r="N4" s="8" t="e">
        <f>M4</f>
        <v>#REF!</v>
      </c>
      <c r="O4" s="8" t="e">
        <f>VLOOKUP(#REF!,[1]nhập!$D$6:$AK$156,44,0)</f>
        <v>#REF!</v>
      </c>
      <c r="P4" s="9">
        <f>[1]CTY!V5+[1]HCNS!P5+[1]KD!P5+[1]KT!P5+[1]XDV!P5+[1]XNK!P5</f>
        <v>0</v>
      </c>
      <c r="Q4" s="8" t="e">
        <f>N4+O4-P4</f>
        <v>#REF!</v>
      </c>
      <c r="R4" s="8" t="e">
        <f>Q4</f>
        <v>#REF!</v>
      </c>
      <c r="S4" s="8" t="e">
        <f>VLOOKUP(#REF!,[1]nhập!$D$6:$AK$156,44,0)</f>
        <v>#REF!</v>
      </c>
      <c r="T4" s="9">
        <f>[1]CTY!AF5+[1]HCNS!T5+[1]KD!T5+[1]KT!T5+[1]XDV!T5+[1]XNK!T5</f>
        <v>0</v>
      </c>
      <c r="U4" s="8" t="e">
        <f>R4+S4-T4</f>
        <v>#REF!</v>
      </c>
    </row>
    <row r="5" spans="1:21" s="8" customFormat="1" ht="23.25" hidden="1" customHeight="1" x14ac:dyDescent="0.2">
      <c r="A5" s="10">
        <f>'[1]DANH MỤC'!A4</f>
        <v>2</v>
      </c>
      <c r="B5" s="11" t="str">
        <f>'[1]DANH MỤC'!B4</f>
        <v xml:space="preserve">Chuột Genius </v>
      </c>
      <c r="C5" s="10" t="str">
        <f>'[1]DANH MỤC'!C4</f>
        <v>Con</v>
      </c>
      <c r="D5" s="6"/>
      <c r="E5" s="6"/>
      <c r="F5" s="6" t="e">
        <f>#REF!</f>
        <v>#REF!</v>
      </c>
      <c r="G5" s="7" t="e">
        <f>VLOOKUP(#REF!,[1]nhập!$A$6:$U$158,28,0)</f>
        <v>#REF!</v>
      </c>
      <c r="H5" s="6">
        <f>[1]CTY!T6+[1]HCNS!N6+[1]KD!N6+[1]KT!N6+[1]XDV!N6+[1]XNK!N6</f>
        <v>0</v>
      </c>
      <c r="I5" s="6" t="e">
        <f t="shared" ref="I5:I69" si="0">F5+G5-H5</f>
        <v>#REF!</v>
      </c>
      <c r="J5" s="8" t="e">
        <f t="shared" ref="J5:J69" si="1">I5</f>
        <v>#REF!</v>
      </c>
      <c r="K5" s="8" t="e">
        <f>VLOOKUP(#REF!,[1]nhập!D7:AD156,36,0)</f>
        <v>#REF!</v>
      </c>
      <c r="L5" s="9">
        <f>[1]CTY!U6+[1]HCNS!O6+[1]KD!O6+[1]KT!O6+[1]XDV!O6+[1]XNK!O6</f>
        <v>0</v>
      </c>
      <c r="M5" s="8" t="e">
        <f t="shared" ref="M5:M69" si="2">J5+K5-L5</f>
        <v>#REF!</v>
      </c>
      <c r="N5" s="8" t="e">
        <f t="shared" ref="N5:N69" si="3">M5</f>
        <v>#REF!</v>
      </c>
      <c r="O5" s="8" t="e">
        <f>VLOOKUP(#REF!,[1]nhập!$D$6:$AK$156,44,0)</f>
        <v>#REF!</v>
      </c>
      <c r="P5" s="9">
        <f>[1]CTY!V6+[1]HCNS!P6+[1]KD!P6+[1]KT!P6+[1]XDV!P6+[1]XNK!P6</f>
        <v>0</v>
      </c>
      <c r="Q5" s="8" t="e">
        <f t="shared" ref="Q5:Q69" si="4">N5+O5-P5</f>
        <v>#REF!</v>
      </c>
      <c r="R5" s="8" t="e">
        <f t="shared" ref="R5:R69" si="5">Q5</f>
        <v>#REF!</v>
      </c>
      <c r="S5" s="8" t="e">
        <f>VLOOKUP(#REF!,[1]nhập!$D$6:$AK$156,44,0)</f>
        <v>#REF!</v>
      </c>
      <c r="T5" s="9">
        <f>[1]CTY!AF6+[1]HCNS!T6+[1]KD!T6+[1]KT!T6+[1]XDV!T6+[1]XNK!T6</f>
        <v>0</v>
      </c>
      <c r="U5" s="8" t="e">
        <f t="shared" ref="U5:U69" si="6">R5+S5-T5</f>
        <v>#REF!</v>
      </c>
    </row>
    <row r="6" spans="1:21" s="8" customFormat="1" ht="23.25" hidden="1" customHeight="1" x14ac:dyDescent="0.2">
      <c r="A6" s="10">
        <f>'[1]DANH MỤC'!A5</f>
        <v>3</v>
      </c>
      <c r="B6" s="11" t="str">
        <f>'[1]DANH MỤC'!B5</f>
        <v xml:space="preserve">Sổ car Tiến Phát lớn </v>
      </c>
      <c r="C6" s="10" t="str">
        <f>'[1]DANH MỤC'!C5</f>
        <v xml:space="preserve">Cuốn </v>
      </c>
      <c r="D6" s="6"/>
      <c r="E6" s="6"/>
      <c r="F6" s="6" t="e">
        <f>#REF!</f>
        <v>#REF!</v>
      </c>
      <c r="G6" s="7" t="e">
        <f>VLOOKUP(#REF!,[1]nhập!$A$6:$U$158,28,0)</f>
        <v>#REF!</v>
      </c>
      <c r="H6" s="6">
        <f>[1]CTY!T7+[1]HCNS!N7+[1]KD!N7+[1]KT!N7+[1]XDV!N7+[1]XNK!N7</f>
        <v>0</v>
      </c>
      <c r="I6" s="6" t="e">
        <f t="shared" si="0"/>
        <v>#REF!</v>
      </c>
      <c r="J6" s="8" t="e">
        <f t="shared" si="1"/>
        <v>#REF!</v>
      </c>
      <c r="K6" s="8" t="e">
        <f>VLOOKUP(#REF!,[1]nhập!D8:AD157,36,0)</f>
        <v>#REF!</v>
      </c>
      <c r="L6" s="9">
        <f>[1]CTY!U7+[1]HCNS!O7+[1]KD!O7+[1]KT!O7+[1]XDV!O7+[1]XNK!O7</f>
        <v>0</v>
      </c>
      <c r="M6" s="8" t="e">
        <f t="shared" si="2"/>
        <v>#REF!</v>
      </c>
      <c r="N6" s="8" t="e">
        <f t="shared" si="3"/>
        <v>#REF!</v>
      </c>
      <c r="O6" s="8" t="e">
        <f>VLOOKUP(#REF!,[1]nhập!$D$6:$AK$156,44,0)</f>
        <v>#REF!</v>
      </c>
      <c r="P6" s="9">
        <f>[1]CTY!V7+[1]HCNS!P7+[1]KD!P7+[1]KT!P7+[1]XDV!P7+[1]XNK!P7</f>
        <v>0</v>
      </c>
      <c r="Q6" s="8" t="e">
        <f t="shared" si="4"/>
        <v>#REF!</v>
      </c>
      <c r="R6" s="8" t="e">
        <f t="shared" si="5"/>
        <v>#REF!</v>
      </c>
      <c r="S6" s="8" t="e">
        <f>VLOOKUP(#REF!,[1]nhập!$D$6:$AK$156,44,0)</f>
        <v>#REF!</v>
      </c>
      <c r="T6" s="9">
        <f>[1]CTY!AF7+[1]HCNS!T7+[1]KD!T7+[1]KT!T7+[1]XDV!T7+[1]XNK!T7</f>
        <v>0</v>
      </c>
      <c r="U6" s="8" t="e">
        <f t="shared" si="6"/>
        <v>#REF!</v>
      </c>
    </row>
    <row r="7" spans="1:21" s="8" customFormat="1" ht="23.25" hidden="1" customHeight="1" x14ac:dyDescent="0.2">
      <c r="A7" s="10">
        <f>'[1]DANH MỤC'!A6</f>
        <v>4</v>
      </c>
      <c r="B7" s="11" t="str">
        <f>'[1]DANH MỤC'!B6</f>
        <v xml:space="preserve">Bìa 3 dây Thái Dương </v>
      </c>
      <c r="C7" s="10" t="str">
        <f>'[1]DANH MỤC'!C6</f>
        <v xml:space="preserve">Cái </v>
      </c>
      <c r="D7" s="6"/>
      <c r="E7" s="6"/>
      <c r="F7" s="6" t="e">
        <f>#REF!</f>
        <v>#REF!</v>
      </c>
      <c r="G7" s="7" t="e">
        <f>VLOOKUP(#REF!,[1]nhập!$A$6:$U$158,28,0)</f>
        <v>#REF!</v>
      </c>
      <c r="H7" s="6">
        <f>[1]CTY!T8+[1]HCNS!N8+[1]KD!N8+[1]KT!N8+[1]XDV!N8+[1]XNK!N8</f>
        <v>0</v>
      </c>
      <c r="I7" s="6" t="e">
        <f t="shared" si="0"/>
        <v>#REF!</v>
      </c>
      <c r="J7" s="8" t="e">
        <f t="shared" si="1"/>
        <v>#REF!</v>
      </c>
      <c r="K7" s="8" t="e">
        <f>VLOOKUP(#REF!,[1]nhập!D9:AD158,36,0)</f>
        <v>#REF!</v>
      </c>
      <c r="L7" s="9">
        <f>[1]CTY!U8+[1]HCNS!O8+[1]KD!O8+[1]KT!O8+[1]XDV!O8+[1]XNK!O8</f>
        <v>0</v>
      </c>
      <c r="M7" s="8" t="e">
        <f t="shared" si="2"/>
        <v>#REF!</v>
      </c>
      <c r="N7" s="8" t="e">
        <f t="shared" si="3"/>
        <v>#REF!</v>
      </c>
      <c r="O7" s="8" t="e">
        <f>VLOOKUP(#REF!,[1]nhập!$D$6:$AK$156,44,0)</f>
        <v>#REF!</v>
      </c>
      <c r="P7" s="9">
        <f>[1]CTY!V8+[1]HCNS!P8+[1]KD!P8+[1]KT!P8+[1]XDV!P8+[1]XNK!P8</f>
        <v>0</v>
      </c>
      <c r="Q7" s="8" t="e">
        <f t="shared" si="4"/>
        <v>#REF!</v>
      </c>
      <c r="R7" s="8" t="e">
        <f t="shared" si="5"/>
        <v>#REF!</v>
      </c>
      <c r="S7" s="8" t="e">
        <f>VLOOKUP(#REF!,[1]nhập!$D$6:$AK$156,44,0)</f>
        <v>#REF!</v>
      </c>
      <c r="T7" s="9">
        <f>[1]CTY!AF8+[1]HCNS!T8+[1]KD!T8+[1]KT!T8+[1]XDV!T8+[1]XNK!T8</f>
        <v>0</v>
      </c>
      <c r="U7" s="8" t="e">
        <f t="shared" si="6"/>
        <v>#REF!</v>
      </c>
    </row>
    <row r="8" spans="1:21" s="8" customFormat="1" ht="23.25" hidden="1" customHeight="1" x14ac:dyDescent="0.2">
      <c r="A8" s="10">
        <f>'[1]DANH MỤC'!A7</f>
        <v>5</v>
      </c>
      <c r="B8" s="11" t="str">
        <f>'[1]DANH MỤC'!B7</f>
        <v xml:space="preserve">Hộp Khăn giấy </v>
      </c>
      <c r="C8" s="10" t="str">
        <f>'[1]DANH MỤC'!C7</f>
        <v>Hộp</v>
      </c>
      <c r="D8" s="6"/>
      <c r="E8" s="6"/>
      <c r="F8" s="6" t="e">
        <f>#REF!</f>
        <v>#REF!</v>
      </c>
      <c r="G8" s="7" t="e">
        <f>VLOOKUP(#REF!,[1]nhập!$A$6:$U$158,28,0)</f>
        <v>#REF!</v>
      </c>
      <c r="H8" s="6">
        <f>[1]CTY!T9+[1]HCNS!N9+[1]KD!N9+[1]KT!N9+[1]XDV!N9+[1]XNK!N9</f>
        <v>0</v>
      </c>
      <c r="I8" s="6" t="e">
        <f t="shared" si="0"/>
        <v>#REF!</v>
      </c>
      <c r="J8" s="8" t="e">
        <f t="shared" si="1"/>
        <v>#REF!</v>
      </c>
      <c r="K8" s="8" t="e">
        <f>VLOOKUP(#REF!,[1]nhập!D10:AD159,36,0)</f>
        <v>#REF!</v>
      </c>
      <c r="L8" s="9">
        <f>[1]CTY!U9+[1]HCNS!O9+[1]KD!O9+[1]KT!O9+[1]XDV!O9+[1]XNK!O9</f>
        <v>0</v>
      </c>
      <c r="M8" s="8" t="e">
        <f t="shared" si="2"/>
        <v>#REF!</v>
      </c>
      <c r="N8" s="8" t="e">
        <f t="shared" si="3"/>
        <v>#REF!</v>
      </c>
      <c r="O8" s="8" t="e">
        <f>VLOOKUP(#REF!,[1]nhập!$D$6:$AK$156,44,0)</f>
        <v>#REF!</v>
      </c>
      <c r="P8" s="9">
        <f>[1]CTY!V9+[1]HCNS!P9+[1]KD!P9+[1]KT!P9+[1]XDV!P9+[1]XNK!P9</f>
        <v>0</v>
      </c>
      <c r="Q8" s="8" t="e">
        <f t="shared" si="4"/>
        <v>#REF!</v>
      </c>
      <c r="R8" s="8" t="e">
        <f t="shared" si="5"/>
        <v>#REF!</v>
      </c>
      <c r="S8" s="8" t="e">
        <f>VLOOKUP(#REF!,[1]nhập!$D$6:$AK$156,44,0)</f>
        <v>#REF!</v>
      </c>
      <c r="T8" s="9">
        <f>[1]CTY!AF9+[1]HCNS!T9+[1]KD!T9+[1]KT!T9+[1]XDV!T9+[1]XNK!T9</f>
        <v>0</v>
      </c>
      <c r="U8" s="8" t="e">
        <f t="shared" si="6"/>
        <v>#REF!</v>
      </c>
    </row>
    <row r="9" spans="1:21" s="8" customFormat="1" ht="23.25" hidden="1" customHeight="1" x14ac:dyDescent="0.2">
      <c r="A9" s="10">
        <f>'[1]DANH MỤC'!A8</f>
        <v>6</v>
      </c>
      <c r="B9" s="11" t="str">
        <f>'[1]DANH MỤC'!B8</f>
        <v>Phấn không bụi Mic</v>
      </c>
      <c r="C9" s="10" t="str">
        <f>'[1]DANH MỤC'!C8</f>
        <v xml:space="preserve">Hộp </v>
      </c>
      <c r="D9" s="6"/>
      <c r="E9" s="6"/>
      <c r="F9" s="6" t="e">
        <f>#REF!</f>
        <v>#REF!</v>
      </c>
      <c r="G9" s="7" t="e">
        <f>VLOOKUP(#REF!,[1]nhập!$A$6:$U$158,28,0)</f>
        <v>#REF!</v>
      </c>
      <c r="H9" s="6">
        <f>[1]CTY!T10+[1]HCNS!N10+[1]KD!N10+[1]KT!N10+[1]XDV!N10+[1]XNK!N10</f>
        <v>0</v>
      </c>
      <c r="I9" s="6" t="e">
        <f t="shared" si="0"/>
        <v>#REF!</v>
      </c>
      <c r="J9" s="8" t="e">
        <f t="shared" si="1"/>
        <v>#REF!</v>
      </c>
      <c r="K9" s="8" t="e">
        <f>VLOOKUP(#REF!,[1]nhập!D11:AD160,36,0)</f>
        <v>#REF!</v>
      </c>
      <c r="L9" s="9">
        <f>[1]CTY!U10+[1]HCNS!O10+[1]KD!O10+[1]KT!O10+[1]XDV!O10+[1]XNK!O10</f>
        <v>0</v>
      </c>
      <c r="M9" s="8" t="e">
        <f t="shared" si="2"/>
        <v>#REF!</v>
      </c>
      <c r="N9" s="8" t="e">
        <f t="shared" si="3"/>
        <v>#REF!</v>
      </c>
      <c r="O9" s="8" t="e">
        <f>VLOOKUP(#REF!,[1]nhập!$D$6:$AK$156,44,0)</f>
        <v>#REF!</v>
      </c>
      <c r="P9" s="9">
        <f>[1]CTY!V10+[1]HCNS!P10+[1]KD!P10+[1]KT!P10+[1]XDV!P10+[1]XNK!P10</f>
        <v>0</v>
      </c>
      <c r="Q9" s="8" t="e">
        <f t="shared" si="4"/>
        <v>#REF!</v>
      </c>
      <c r="R9" s="8" t="e">
        <f t="shared" si="5"/>
        <v>#REF!</v>
      </c>
      <c r="S9" s="8" t="e">
        <f>VLOOKUP(#REF!,[1]nhập!$D$6:$AK$156,44,0)</f>
        <v>#REF!</v>
      </c>
      <c r="T9" s="9">
        <f>[1]CTY!AF10+[1]HCNS!T10+[1]KD!T10+[1]KT!T10+[1]XDV!T10+[1]XNK!T10</f>
        <v>0</v>
      </c>
      <c r="U9" s="8" t="e">
        <f t="shared" si="6"/>
        <v>#REF!</v>
      </c>
    </row>
    <row r="10" spans="1:21" s="8" customFormat="1" ht="23.25" hidden="1" customHeight="1" x14ac:dyDescent="0.2">
      <c r="A10" s="10">
        <f>'[1]DANH MỤC'!A9</f>
        <v>7</v>
      </c>
      <c r="B10" s="11" t="str">
        <f>'[1]DANH MỤC'!B9</f>
        <v xml:space="preserve">Bấm lỗ lớn KW-trio </v>
      </c>
      <c r="C10" s="10" t="str">
        <f>'[1]DANH MỤC'!C9</f>
        <v xml:space="preserve">Cái </v>
      </c>
      <c r="D10" s="6"/>
      <c r="E10" s="6"/>
      <c r="F10" s="6" t="e">
        <f>#REF!</f>
        <v>#REF!</v>
      </c>
      <c r="G10" s="7" t="e">
        <f>VLOOKUP(#REF!,[1]nhập!$A$6:$U$158,28,0)</f>
        <v>#REF!</v>
      </c>
      <c r="H10" s="6">
        <f>[1]CTY!T11+[1]HCNS!N11+[1]KD!N11+[1]KT!N11+[1]XDV!N11+[1]XNK!N11</f>
        <v>0</v>
      </c>
      <c r="I10" s="6" t="e">
        <f t="shared" si="0"/>
        <v>#REF!</v>
      </c>
      <c r="J10" s="8" t="e">
        <f t="shared" si="1"/>
        <v>#REF!</v>
      </c>
      <c r="K10" s="8" t="e">
        <f>VLOOKUP(#REF!,[1]nhập!D12:AD161,36,0)</f>
        <v>#REF!</v>
      </c>
      <c r="L10" s="9">
        <f>[1]CTY!U11+[1]HCNS!O11+[1]KD!O11+[1]KT!O11+[1]XDV!O11+[1]XNK!O11</f>
        <v>0</v>
      </c>
      <c r="M10" s="8" t="e">
        <f t="shared" si="2"/>
        <v>#REF!</v>
      </c>
      <c r="N10" s="8" t="e">
        <f t="shared" si="3"/>
        <v>#REF!</v>
      </c>
      <c r="O10" s="8" t="e">
        <f>VLOOKUP(#REF!,[1]nhập!$D$6:$AK$156,44,0)</f>
        <v>#REF!</v>
      </c>
      <c r="P10" s="9">
        <f>[1]CTY!V11+[1]HCNS!P11+[1]KD!P11+[1]KT!P11+[1]XDV!P11+[1]XNK!P11</f>
        <v>0</v>
      </c>
      <c r="Q10" s="8" t="e">
        <f t="shared" si="4"/>
        <v>#REF!</v>
      </c>
      <c r="R10" s="8" t="e">
        <f t="shared" si="5"/>
        <v>#REF!</v>
      </c>
      <c r="S10" s="8" t="e">
        <f>VLOOKUP(#REF!,[1]nhập!$D$6:$AK$156,44,0)</f>
        <v>#REF!</v>
      </c>
      <c r="T10" s="9">
        <f>[1]CTY!AF11+[1]HCNS!T11+[1]KD!T11+[1]KT!T11+[1]XDV!T11+[1]XNK!T11</f>
        <v>0</v>
      </c>
      <c r="U10" s="8" t="e">
        <f t="shared" si="6"/>
        <v>#REF!</v>
      </c>
    </row>
    <row r="11" spans="1:21" s="8" customFormat="1" ht="23.25" hidden="1" customHeight="1" x14ac:dyDescent="0.2">
      <c r="A11" s="10">
        <f>'[1]DANH MỤC'!A10</f>
        <v>8</v>
      </c>
      <c r="B11" s="11" t="str">
        <f>'[1]DANH MỤC'!B10</f>
        <v>Bấm lỗ nhỏ SureMark</v>
      </c>
      <c r="C11" s="10" t="str">
        <f>'[1]DANH MỤC'!C10</f>
        <v xml:space="preserve">Cái </v>
      </c>
      <c r="D11" s="6"/>
      <c r="E11" s="6"/>
      <c r="F11" s="6" t="e">
        <f>#REF!</f>
        <v>#REF!</v>
      </c>
      <c r="G11" s="7" t="e">
        <f>VLOOKUP(#REF!,[1]nhập!$A$6:$U$158,28,0)</f>
        <v>#REF!</v>
      </c>
      <c r="H11" s="6">
        <f>[1]CTY!T12+[1]HCNS!N12+[1]KD!N12+[1]KT!N12+[1]XDV!N12+[1]XNK!N12</f>
        <v>0</v>
      </c>
      <c r="I11" s="6" t="e">
        <f t="shared" si="0"/>
        <v>#REF!</v>
      </c>
      <c r="J11" s="8" t="e">
        <f t="shared" si="1"/>
        <v>#REF!</v>
      </c>
      <c r="K11" s="8" t="e">
        <f>VLOOKUP(#REF!,[1]nhập!D13:AD162,36,0)</f>
        <v>#REF!</v>
      </c>
      <c r="L11" s="9">
        <f>[1]CTY!U12+[1]HCNS!O12+[1]KD!O12+[1]KT!O12+[1]XDV!O12+[1]XNK!O12</f>
        <v>0</v>
      </c>
      <c r="M11" s="8" t="e">
        <f t="shared" si="2"/>
        <v>#REF!</v>
      </c>
      <c r="N11" s="8" t="e">
        <f t="shared" si="3"/>
        <v>#REF!</v>
      </c>
      <c r="O11" s="8" t="e">
        <f>VLOOKUP(#REF!,[1]nhập!$D$6:$AK$156,44,0)</f>
        <v>#REF!</v>
      </c>
      <c r="P11" s="9">
        <f>[1]CTY!V12+[1]HCNS!P12+[1]KD!P12+[1]KT!P12+[1]XDV!P12+[1]XNK!P12</f>
        <v>0</v>
      </c>
      <c r="Q11" s="8" t="e">
        <f t="shared" si="4"/>
        <v>#REF!</v>
      </c>
      <c r="R11" s="8" t="e">
        <f t="shared" si="5"/>
        <v>#REF!</v>
      </c>
      <c r="S11" s="8" t="e">
        <f>VLOOKUP(#REF!,[1]nhập!$D$6:$AK$156,44,0)</f>
        <v>#REF!</v>
      </c>
      <c r="T11" s="9">
        <f>[1]CTY!AF12+[1]HCNS!T12+[1]KD!T12+[1]KT!T12+[1]XDV!T12+[1]XNK!T12</f>
        <v>0</v>
      </c>
      <c r="U11" s="8" t="e">
        <f t="shared" si="6"/>
        <v>#REF!</v>
      </c>
    </row>
    <row r="12" spans="1:21" s="8" customFormat="1" ht="23.25" hidden="1" customHeight="1" x14ac:dyDescent="0.2">
      <c r="A12" s="10">
        <f>'[1]DANH MỤC'!A11</f>
        <v>9</v>
      </c>
      <c r="B12" s="11" t="str">
        <f>'[1]DANH MỤC'!B11</f>
        <v xml:space="preserve">Băng keo xanh lớn </v>
      </c>
      <c r="C12" s="10" t="str">
        <f>'[1]DANH MỤC'!C11</f>
        <v>Cuộn</v>
      </c>
      <c r="D12" s="6"/>
      <c r="E12" s="6"/>
      <c r="F12" s="6" t="e">
        <f>#REF!</f>
        <v>#REF!</v>
      </c>
      <c r="G12" s="7" t="e">
        <f>VLOOKUP(#REF!,[1]nhập!$A$6:$U$158,28,0)</f>
        <v>#REF!</v>
      </c>
      <c r="H12" s="6">
        <f>[1]CTY!T13+[1]HCNS!N13+[1]KD!N13+[1]KT!N13+[1]XDV!N13+[1]XNK!N13</f>
        <v>0</v>
      </c>
      <c r="I12" s="6" t="e">
        <f t="shared" si="0"/>
        <v>#REF!</v>
      </c>
      <c r="J12" s="8" t="e">
        <f t="shared" si="1"/>
        <v>#REF!</v>
      </c>
      <c r="K12" s="8" t="e">
        <f>VLOOKUP(#REF!,[1]nhập!D14:AD163,36,0)</f>
        <v>#REF!</v>
      </c>
      <c r="L12" s="9">
        <f>[1]CTY!U13+[1]HCNS!O13+[1]KD!O13+[1]KT!O13+[1]XDV!O13+[1]XNK!O13</f>
        <v>0</v>
      </c>
      <c r="M12" s="8" t="e">
        <f t="shared" si="2"/>
        <v>#REF!</v>
      </c>
      <c r="N12" s="8" t="e">
        <f t="shared" si="3"/>
        <v>#REF!</v>
      </c>
      <c r="O12" s="8" t="e">
        <f>VLOOKUP(#REF!,[1]nhập!$D$6:$AK$156,44,0)</f>
        <v>#REF!</v>
      </c>
      <c r="P12" s="9">
        <f>[1]CTY!V13+[1]HCNS!P13+[1]KD!P13+[1]KT!P13+[1]XDV!P13+[1]XNK!P13</f>
        <v>0</v>
      </c>
      <c r="Q12" s="8" t="e">
        <f t="shared" si="4"/>
        <v>#REF!</v>
      </c>
      <c r="R12" s="8" t="e">
        <f t="shared" si="5"/>
        <v>#REF!</v>
      </c>
      <c r="S12" s="8" t="e">
        <f>VLOOKUP(#REF!,[1]nhập!$D$6:$AK$156,44,0)</f>
        <v>#REF!</v>
      </c>
      <c r="T12" s="9">
        <f>[1]CTY!AF13+[1]HCNS!T13+[1]KD!T13+[1]KT!T13+[1]XDV!T13+[1]XNK!T13</f>
        <v>0</v>
      </c>
      <c r="U12" s="8" t="e">
        <f t="shared" si="6"/>
        <v>#REF!</v>
      </c>
    </row>
    <row r="13" spans="1:21" s="8" customFormat="1" ht="23.25" hidden="1" customHeight="1" x14ac:dyDescent="0.2">
      <c r="A13" s="10">
        <f>'[1]DANH MỤC'!A12</f>
        <v>10</v>
      </c>
      <c r="B13" s="11" t="str">
        <f>'[1]DANH MỤC'!B12</f>
        <v>Băng keo 2 mặt 1,2cm</v>
      </c>
      <c r="C13" s="10" t="str">
        <f>'[1]DANH MỤC'!C12</f>
        <v>Cuộn</v>
      </c>
      <c r="D13" s="6"/>
      <c r="E13" s="6"/>
      <c r="F13" s="6" t="e">
        <f>#REF!</f>
        <v>#REF!</v>
      </c>
      <c r="G13" s="7" t="e">
        <f>VLOOKUP(#REF!,[1]nhập!$A$6:$U$158,28,0)</f>
        <v>#REF!</v>
      </c>
      <c r="H13" s="6">
        <f>[1]CTY!T14+[1]HCNS!N14+[1]KD!N14+[1]KT!N14+[1]XDV!N14+[1]XNK!N14</f>
        <v>0</v>
      </c>
      <c r="I13" s="6" t="e">
        <f t="shared" si="0"/>
        <v>#REF!</v>
      </c>
      <c r="J13" s="8" t="e">
        <f t="shared" si="1"/>
        <v>#REF!</v>
      </c>
      <c r="K13" s="8" t="e">
        <f>VLOOKUP(#REF!,[1]nhập!D15:AD164,36,0)</f>
        <v>#REF!</v>
      </c>
      <c r="L13" s="9">
        <f>[1]CTY!U14+[1]HCNS!O14+[1]KD!O14+[1]KT!O14+[1]XDV!O14+[1]XNK!O14</f>
        <v>0</v>
      </c>
      <c r="M13" s="8" t="e">
        <f t="shared" si="2"/>
        <v>#REF!</v>
      </c>
      <c r="N13" s="8" t="e">
        <f t="shared" si="3"/>
        <v>#REF!</v>
      </c>
      <c r="O13" s="8" t="e">
        <f>VLOOKUP(#REF!,[1]nhập!$D$6:$AK$156,44,0)</f>
        <v>#REF!</v>
      </c>
      <c r="P13" s="9">
        <f>[1]CTY!V14+[1]HCNS!P14+[1]KD!P14+[1]KT!P14+[1]XDV!P14+[1]XNK!P14</f>
        <v>0</v>
      </c>
      <c r="Q13" s="8" t="e">
        <f t="shared" si="4"/>
        <v>#REF!</v>
      </c>
      <c r="R13" s="8" t="e">
        <f t="shared" si="5"/>
        <v>#REF!</v>
      </c>
      <c r="S13" s="8" t="e">
        <f>VLOOKUP(#REF!,[1]nhập!$D$6:$AK$156,44,0)</f>
        <v>#REF!</v>
      </c>
      <c r="T13" s="9">
        <f>[1]CTY!AF14+[1]HCNS!T14+[1]KD!T14+[1]KT!T14+[1]XDV!T14+[1]XNK!T14</f>
        <v>0</v>
      </c>
      <c r="U13" s="8" t="e">
        <f t="shared" si="6"/>
        <v>#REF!</v>
      </c>
    </row>
    <row r="14" spans="1:21" s="8" customFormat="1" ht="23.25" hidden="1" customHeight="1" x14ac:dyDescent="0.2">
      <c r="A14" s="10">
        <f>'[1]DANH MỤC'!A13</f>
        <v>11</v>
      </c>
      <c r="B14" s="11" t="str">
        <f>'[1]DANH MỤC'!B13</f>
        <v>Băng keo giấy 2,3cm</v>
      </c>
      <c r="C14" s="10" t="str">
        <f>'[1]DANH MỤC'!C13</f>
        <v>Cuộn</v>
      </c>
      <c r="D14" s="6"/>
      <c r="E14" s="6"/>
      <c r="F14" s="6" t="e">
        <f>#REF!</f>
        <v>#REF!</v>
      </c>
      <c r="G14" s="7" t="e">
        <f>VLOOKUP(#REF!,[1]nhập!$A$6:$U$158,28,0)</f>
        <v>#REF!</v>
      </c>
      <c r="H14" s="6">
        <f>[1]CTY!T15+[1]HCNS!N15+[1]KD!N15+[1]KT!N15+[1]XDV!N15+[1]XNK!N15</f>
        <v>0</v>
      </c>
      <c r="I14" s="6" t="e">
        <f t="shared" si="0"/>
        <v>#REF!</v>
      </c>
      <c r="J14" s="8" t="e">
        <f t="shared" si="1"/>
        <v>#REF!</v>
      </c>
      <c r="K14" s="8" t="e">
        <f>VLOOKUP(#REF!,[1]nhập!D16:AD165,36,0)</f>
        <v>#REF!</v>
      </c>
      <c r="L14" s="9">
        <f>[1]CTY!U15+[1]HCNS!O15+[1]KD!O15+[1]KT!O15+[1]XDV!O15+[1]XNK!O15</f>
        <v>0</v>
      </c>
      <c r="M14" s="8" t="e">
        <f t="shared" si="2"/>
        <v>#REF!</v>
      </c>
      <c r="N14" s="8" t="e">
        <f t="shared" si="3"/>
        <v>#REF!</v>
      </c>
      <c r="O14" s="8" t="e">
        <f>VLOOKUP(#REF!,[1]nhập!$D$6:$AK$156,44,0)</f>
        <v>#REF!</v>
      </c>
      <c r="P14" s="9">
        <f>[1]CTY!V15+[1]HCNS!P15+[1]KD!P15+[1]KT!P15+[1]XDV!P15+[1]XNK!P15</f>
        <v>0</v>
      </c>
      <c r="Q14" s="8" t="e">
        <f t="shared" si="4"/>
        <v>#REF!</v>
      </c>
      <c r="R14" s="8" t="e">
        <f t="shared" si="5"/>
        <v>#REF!</v>
      </c>
      <c r="S14" s="8" t="e">
        <f>VLOOKUP(#REF!,[1]nhập!$D$6:$AK$156,44,0)</f>
        <v>#REF!</v>
      </c>
      <c r="T14" s="9">
        <f>[1]CTY!AF15+[1]HCNS!T15+[1]KD!T15+[1]KT!T15+[1]XDV!T15+[1]XNK!T15</f>
        <v>0</v>
      </c>
      <c r="U14" s="8" t="e">
        <f t="shared" si="6"/>
        <v>#REF!</v>
      </c>
    </row>
    <row r="15" spans="1:21" s="8" customFormat="1" ht="23.25" hidden="1" customHeight="1" x14ac:dyDescent="0.2">
      <c r="A15" s="10">
        <f>'[1]DANH MỤC'!A14</f>
        <v>12</v>
      </c>
      <c r="B15" s="11" t="str">
        <f>'[1]DANH MỤC'!B14</f>
        <v xml:space="preserve">Băng keo trong nhỏ </v>
      </c>
      <c r="C15" s="10" t="str">
        <f>'[1]DANH MỤC'!C14</f>
        <v>Cuộn</v>
      </c>
      <c r="D15" s="6"/>
      <c r="E15" s="6"/>
      <c r="F15" s="6" t="e">
        <f>#REF!</f>
        <v>#REF!</v>
      </c>
      <c r="G15" s="7" t="e">
        <f>VLOOKUP(#REF!,[1]nhập!$A$6:$U$158,28,0)</f>
        <v>#REF!</v>
      </c>
      <c r="H15" s="6">
        <f>[1]CTY!T16+[1]HCNS!N16+[1]KD!N16+[1]KT!N16+[1]XDV!N16+[1]XNK!N16</f>
        <v>0</v>
      </c>
      <c r="I15" s="6" t="e">
        <f t="shared" si="0"/>
        <v>#REF!</v>
      </c>
      <c r="J15" s="8" t="e">
        <f t="shared" si="1"/>
        <v>#REF!</v>
      </c>
      <c r="K15" s="8" t="e">
        <f>VLOOKUP(#REF!,[1]nhập!D17:AD166,36,0)</f>
        <v>#REF!</v>
      </c>
      <c r="L15" s="9">
        <f>[1]CTY!U16+[1]HCNS!O16+[1]KD!O16+[1]KT!O16+[1]XDV!O16+[1]XNK!O16</f>
        <v>0</v>
      </c>
      <c r="M15" s="8" t="e">
        <f t="shared" si="2"/>
        <v>#REF!</v>
      </c>
      <c r="N15" s="8" t="e">
        <f t="shared" si="3"/>
        <v>#REF!</v>
      </c>
      <c r="O15" s="8" t="e">
        <f>VLOOKUP(#REF!,[1]nhập!$D$6:$AK$156,44,0)</f>
        <v>#REF!</v>
      </c>
      <c r="P15" s="9">
        <f>[1]CTY!V16+[1]HCNS!P16+[1]KD!P16+[1]KT!P16+[1]XDV!P16+[1]XNK!P16</f>
        <v>0</v>
      </c>
      <c r="Q15" s="8" t="e">
        <f t="shared" si="4"/>
        <v>#REF!</v>
      </c>
      <c r="R15" s="8" t="e">
        <f t="shared" si="5"/>
        <v>#REF!</v>
      </c>
      <c r="S15" s="8" t="e">
        <f>VLOOKUP(#REF!,[1]nhập!$D$6:$AK$156,44,0)</f>
        <v>#REF!</v>
      </c>
      <c r="T15" s="9">
        <f>[1]CTY!AF16+[1]HCNS!T16+[1]KD!T16+[1]KT!T16+[1]XDV!T16+[1]XNK!T16</f>
        <v>0</v>
      </c>
      <c r="U15" s="8" t="e">
        <f t="shared" si="6"/>
        <v>#REF!</v>
      </c>
    </row>
    <row r="16" spans="1:21" s="8" customFormat="1" ht="23.25" hidden="1" customHeight="1" x14ac:dyDescent="0.2">
      <c r="A16" s="10">
        <f>'[1]DANH MỤC'!A15</f>
        <v>13</v>
      </c>
      <c r="B16" s="11" t="str">
        <f>'[1]DANH MỤC'!B15</f>
        <v xml:space="preserve">Băng keo trong lớn </v>
      </c>
      <c r="C16" s="10" t="str">
        <f>'[1]DANH MỤC'!C15</f>
        <v>Cuộn</v>
      </c>
      <c r="D16" s="6"/>
      <c r="E16" s="6"/>
      <c r="F16" s="6" t="e">
        <f>#REF!</f>
        <v>#REF!</v>
      </c>
      <c r="G16" s="7" t="e">
        <f>VLOOKUP(#REF!,[1]nhập!$A$6:$U$158,28,0)</f>
        <v>#REF!</v>
      </c>
      <c r="H16" s="6">
        <f>[1]CTY!T17+[1]HCNS!N17+[1]KD!N17+[1]KT!N17+[1]XDV!N17+[1]XNK!N17</f>
        <v>0</v>
      </c>
      <c r="I16" s="6" t="e">
        <f t="shared" si="0"/>
        <v>#REF!</v>
      </c>
      <c r="J16" s="8" t="e">
        <f t="shared" si="1"/>
        <v>#REF!</v>
      </c>
      <c r="K16" s="8" t="e">
        <f>VLOOKUP(#REF!,[1]nhập!D18:AD167,36,0)</f>
        <v>#REF!</v>
      </c>
      <c r="L16" s="9">
        <f>[1]CTY!U17+[1]HCNS!O17+[1]KD!O17+[1]KT!O17+[1]XDV!O17+[1]XNK!O17</f>
        <v>0</v>
      </c>
      <c r="M16" s="8" t="e">
        <f t="shared" si="2"/>
        <v>#REF!</v>
      </c>
      <c r="N16" s="8" t="e">
        <f t="shared" si="3"/>
        <v>#REF!</v>
      </c>
      <c r="O16" s="8" t="e">
        <f>VLOOKUP(#REF!,[1]nhập!$D$6:$AK$156,44,0)</f>
        <v>#REF!</v>
      </c>
      <c r="P16" s="9">
        <f>[1]CTY!V17+[1]HCNS!P17+[1]KD!P17+[1]KT!P17+[1]XDV!P17+[1]XNK!P17</f>
        <v>0</v>
      </c>
      <c r="Q16" s="8" t="e">
        <f t="shared" si="4"/>
        <v>#REF!</v>
      </c>
      <c r="R16" s="8" t="e">
        <f t="shared" si="5"/>
        <v>#REF!</v>
      </c>
      <c r="S16" s="8" t="e">
        <f>VLOOKUP(#REF!,[1]nhập!$D$6:$AK$156,44,0)</f>
        <v>#REF!</v>
      </c>
      <c r="T16" s="9">
        <f>[1]CTY!AF17+[1]HCNS!T17+[1]KD!T17+[1]KT!T17+[1]XDV!T17+[1]XNK!T17</f>
        <v>0</v>
      </c>
      <c r="U16" s="8" t="e">
        <f t="shared" si="6"/>
        <v>#REF!</v>
      </c>
    </row>
    <row r="17" spans="1:21" s="8" customFormat="1" ht="23.25" hidden="1" customHeight="1" x14ac:dyDescent="0.2">
      <c r="A17" s="10">
        <f>'[1]DANH MỤC'!A16</f>
        <v>14</v>
      </c>
      <c r="B17" s="11" t="str">
        <f>'[1]DANH MỤC'!B16</f>
        <v>Ribbon LQ300 (Việt Trân)</v>
      </c>
      <c r="C17" s="10" t="str">
        <f>'[1]DANH MỤC'!C16</f>
        <v>Cái</v>
      </c>
      <c r="D17" s="6"/>
      <c r="E17" s="6"/>
      <c r="F17" s="6" t="e">
        <f>#REF!</f>
        <v>#REF!</v>
      </c>
      <c r="G17" s="7" t="e">
        <f>VLOOKUP(#REF!,[1]nhập!$A$6:$U$158,28,0)</f>
        <v>#REF!</v>
      </c>
      <c r="H17" s="6">
        <f>[1]CTY!T18+[1]HCNS!N18+[1]KD!N18+[1]KT!N18+[1]XDV!N18+[1]XNK!N18</f>
        <v>0</v>
      </c>
      <c r="I17" s="6" t="e">
        <f t="shared" si="0"/>
        <v>#REF!</v>
      </c>
      <c r="J17" s="8" t="e">
        <f t="shared" si="1"/>
        <v>#REF!</v>
      </c>
      <c r="K17" s="8" t="e">
        <f>VLOOKUP(#REF!,[1]nhập!D19:AD168,36,0)</f>
        <v>#REF!</v>
      </c>
      <c r="L17" s="9">
        <f>[1]CTY!U18+[1]HCNS!O18+[1]KD!O18+[1]KT!O18+[1]XDV!O18+[1]XNK!O18</f>
        <v>0</v>
      </c>
      <c r="M17" s="8" t="e">
        <f t="shared" si="2"/>
        <v>#REF!</v>
      </c>
      <c r="N17" s="8" t="e">
        <f t="shared" si="3"/>
        <v>#REF!</v>
      </c>
      <c r="O17" s="8" t="e">
        <f>VLOOKUP(#REF!,[1]nhập!$D$6:$AK$156,44,0)</f>
        <v>#REF!</v>
      </c>
      <c r="P17" s="9">
        <f>[1]CTY!V18+[1]HCNS!P18+[1]KD!P18+[1]KT!P18+[1]XDV!P18+[1]XNK!P18</f>
        <v>0</v>
      </c>
      <c r="Q17" s="8" t="e">
        <f t="shared" si="4"/>
        <v>#REF!</v>
      </c>
      <c r="R17" s="8" t="e">
        <f t="shared" si="5"/>
        <v>#REF!</v>
      </c>
      <c r="S17" s="8" t="e">
        <f>VLOOKUP(#REF!,[1]nhập!$D$6:$AK$156,44,0)</f>
        <v>#REF!</v>
      </c>
      <c r="T17" s="9">
        <f>[1]CTY!AF18+[1]HCNS!T18+[1]KD!T18+[1]KT!T18+[1]XDV!T18+[1]XNK!T18</f>
        <v>0</v>
      </c>
      <c r="U17" s="8" t="e">
        <f t="shared" si="6"/>
        <v>#REF!</v>
      </c>
    </row>
    <row r="18" spans="1:21" s="8" customFormat="1" ht="23.25" hidden="1" customHeight="1" x14ac:dyDescent="0.2">
      <c r="A18" s="10">
        <f>'[1]DANH MỤC'!A17</f>
        <v>15</v>
      </c>
      <c r="B18" s="11" t="str">
        <f>'[1]DANH MỤC'!B17</f>
        <v>Ribbon LQ310 Fullmark</v>
      </c>
      <c r="C18" s="10" t="str">
        <f>'[1]DANH MỤC'!C17</f>
        <v>Cái</v>
      </c>
      <c r="D18" s="6"/>
      <c r="E18" s="6"/>
      <c r="F18" s="6" t="e">
        <f>#REF!</f>
        <v>#REF!</v>
      </c>
      <c r="G18" s="7" t="e">
        <f>VLOOKUP(#REF!,[1]nhập!$A$6:$U$158,28,0)</f>
        <v>#REF!</v>
      </c>
      <c r="H18" s="6">
        <f>[1]CTY!T19+[1]HCNS!N19+[1]KD!N19+[1]KT!N19+[1]XDV!N19+[1]XNK!N19</f>
        <v>0</v>
      </c>
      <c r="I18" s="6" t="e">
        <f t="shared" si="0"/>
        <v>#REF!</v>
      </c>
      <c r="J18" s="8" t="e">
        <f t="shared" si="1"/>
        <v>#REF!</v>
      </c>
      <c r="K18" s="8" t="e">
        <f>VLOOKUP(#REF!,[1]nhập!D20:AD169,36,0)</f>
        <v>#REF!</v>
      </c>
      <c r="L18" s="9">
        <f>[1]CTY!U19+[1]HCNS!O19+[1]KD!O19+[1]KT!O19+[1]XDV!O19+[1]XNK!O19</f>
        <v>0</v>
      </c>
      <c r="M18" s="8" t="e">
        <f t="shared" si="2"/>
        <v>#REF!</v>
      </c>
      <c r="N18" s="8" t="e">
        <f t="shared" si="3"/>
        <v>#REF!</v>
      </c>
      <c r="O18" s="8" t="e">
        <f>VLOOKUP(#REF!,[1]nhập!$D$6:$AK$156,44,0)</f>
        <v>#REF!</v>
      </c>
      <c r="P18" s="9">
        <f>[1]CTY!V19+[1]HCNS!P19+[1]KD!P19+[1]KT!P19+[1]XDV!P19+[1]XNK!P19</f>
        <v>0</v>
      </c>
      <c r="Q18" s="8" t="e">
        <f t="shared" si="4"/>
        <v>#REF!</v>
      </c>
      <c r="R18" s="8" t="e">
        <f t="shared" si="5"/>
        <v>#REF!</v>
      </c>
      <c r="S18" s="8" t="e">
        <f>VLOOKUP(#REF!,[1]nhập!$D$6:$AK$156,44,0)</f>
        <v>#REF!</v>
      </c>
      <c r="T18" s="9">
        <f>[1]CTY!AF19+[1]HCNS!T19+[1]KD!T19+[1]KT!T19+[1]XDV!T19+[1]XNK!T19</f>
        <v>0</v>
      </c>
      <c r="U18" s="8" t="e">
        <f t="shared" si="6"/>
        <v>#REF!</v>
      </c>
    </row>
    <row r="19" spans="1:21" s="8" customFormat="1" ht="23.25" hidden="1" customHeight="1" x14ac:dyDescent="0.2">
      <c r="A19" s="10">
        <f>'[1]DANH MỤC'!A18</f>
        <v>16</v>
      </c>
      <c r="B19" s="11" t="str">
        <f>'[1]DANH MỤC'!B18</f>
        <v>Nẹp giấy Unicorn No 968</v>
      </c>
      <c r="C19" s="10" t="str">
        <f>'[1]DANH MỤC'!C18</f>
        <v>Cái</v>
      </c>
      <c r="D19" s="6"/>
      <c r="E19" s="6"/>
      <c r="F19" s="6" t="e">
        <f>#REF!</f>
        <v>#REF!</v>
      </c>
      <c r="G19" s="7" t="e">
        <f>VLOOKUP(#REF!,[1]nhập!$A$6:$U$158,28,0)</f>
        <v>#REF!</v>
      </c>
      <c r="H19" s="6">
        <f>[1]CTY!T20+[1]HCNS!N20+[1]KD!N20+[1]KT!N20+[1]XDV!N20+[1]XNK!N20</f>
        <v>0</v>
      </c>
      <c r="I19" s="6" t="e">
        <f t="shared" si="0"/>
        <v>#REF!</v>
      </c>
      <c r="J19" s="8" t="e">
        <f t="shared" si="1"/>
        <v>#REF!</v>
      </c>
      <c r="K19" s="8" t="e">
        <f>VLOOKUP(#REF!,[1]nhập!D21:AD170,36,0)</f>
        <v>#REF!</v>
      </c>
      <c r="L19" s="9">
        <f>[1]CTY!U20+[1]HCNS!O20+[1]KD!O20+[1]KT!O20+[1]XDV!O20+[1]XNK!O20</f>
        <v>0</v>
      </c>
      <c r="M19" s="8" t="e">
        <f t="shared" si="2"/>
        <v>#REF!</v>
      </c>
      <c r="N19" s="8" t="e">
        <f t="shared" si="3"/>
        <v>#REF!</v>
      </c>
      <c r="O19" s="8" t="e">
        <f>VLOOKUP(#REF!,[1]nhập!$D$6:$AK$156,44,0)</f>
        <v>#REF!</v>
      </c>
      <c r="P19" s="9">
        <f>[1]CTY!V20+[1]HCNS!P20+[1]KD!P20+[1]KT!P20+[1]XDV!P20+[1]XNK!P20</f>
        <v>0</v>
      </c>
      <c r="Q19" s="8" t="e">
        <f t="shared" si="4"/>
        <v>#REF!</v>
      </c>
      <c r="R19" s="8" t="e">
        <f t="shared" si="5"/>
        <v>#REF!</v>
      </c>
      <c r="S19" s="8" t="e">
        <f>VLOOKUP(#REF!,[1]nhập!$D$6:$AK$156,44,0)</f>
        <v>#REF!</v>
      </c>
      <c r="T19" s="9">
        <f>[1]CTY!AF20+[1]HCNS!T20+[1]KD!T20+[1]KT!T20+[1]XDV!T20+[1]XNK!T20</f>
        <v>0</v>
      </c>
      <c r="U19" s="8" t="e">
        <f t="shared" si="6"/>
        <v>#REF!</v>
      </c>
    </row>
    <row r="20" spans="1:21" s="8" customFormat="1" ht="23.25" hidden="1" customHeight="1" x14ac:dyDescent="0.2">
      <c r="A20" s="10">
        <f>'[1]DANH MỤC'!A19</f>
        <v>17</v>
      </c>
      <c r="B20" s="11" t="str">
        <f>'[1]DANH MỤC'!B19</f>
        <v>Nẹp inox No 0946</v>
      </c>
      <c r="C20" s="10" t="str">
        <f>'[1]DANH MỤC'!C19</f>
        <v>Cái</v>
      </c>
      <c r="D20" s="6"/>
      <c r="E20" s="6"/>
      <c r="F20" s="6" t="e">
        <f>#REF!</f>
        <v>#REF!</v>
      </c>
      <c r="G20" s="7" t="e">
        <f>VLOOKUP(#REF!,[1]nhập!$A$6:$U$158,28,0)</f>
        <v>#REF!</v>
      </c>
      <c r="H20" s="6">
        <f>[1]CTY!T21+[1]HCNS!N21+[1]KD!N21+[1]KT!N21+[1]XDV!N21+[1]XNK!N21</f>
        <v>0</v>
      </c>
      <c r="I20" s="6" t="e">
        <f t="shared" si="0"/>
        <v>#REF!</v>
      </c>
      <c r="J20" s="8" t="e">
        <f t="shared" si="1"/>
        <v>#REF!</v>
      </c>
      <c r="K20" s="8" t="e">
        <f>VLOOKUP(#REF!,[1]nhập!D22:AD171,36,0)</f>
        <v>#REF!</v>
      </c>
      <c r="L20" s="9">
        <f>[1]CTY!U21+[1]HCNS!O21+[1]KD!O21+[1]KT!O21+[1]XDV!O21+[1]XNK!O21</f>
        <v>0</v>
      </c>
      <c r="M20" s="8" t="e">
        <f t="shared" si="2"/>
        <v>#REF!</v>
      </c>
      <c r="N20" s="8" t="e">
        <f t="shared" si="3"/>
        <v>#REF!</v>
      </c>
      <c r="O20" s="8" t="e">
        <f>VLOOKUP(#REF!,[1]nhập!$D$6:$AK$156,44,0)</f>
        <v>#REF!</v>
      </c>
      <c r="P20" s="9">
        <f>[1]CTY!V21+[1]HCNS!P21+[1]KD!P21+[1]KT!P21+[1]XDV!P21+[1]XNK!P21</f>
        <v>0</v>
      </c>
      <c r="Q20" s="8" t="e">
        <f t="shared" si="4"/>
        <v>#REF!</v>
      </c>
      <c r="R20" s="8" t="e">
        <f t="shared" si="5"/>
        <v>#REF!</v>
      </c>
      <c r="S20" s="8" t="e">
        <f>VLOOKUP(#REF!,[1]nhập!$D$6:$AK$156,44,0)</f>
        <v>#REF!</v>
      </c>
      <c r="T20" s="9">
        <f>[1]CTY!AF21+[1]HCNS!T21+[1]KD!T21+[1]KT!T21+[1]XDV!T21+[1]XNK!T21</f>
        <v>0</v>
      </c>
      <c r="U20" s="8" t="e">
        <f t="shared" si="6"/>
        <v>#REF!</v>
      </c>
    </row>
    <row r="21" spans="1:21" s="8" customFormat="1" ht="23.25" hidden="1" customHeight="1" x14ac:dyDescent="0.2">
      <c r="A21" s="10">
        <f>'[1]DANH MỤC'!A20</f>
        <v>18</v>
      </c>
      <c r="B21" s="11" t="str">
        <f>'[1]DANH MỤC'!B20</f>
        <v xml:space="preserve">Xóa kéo </v>
      </c>
      <c r="C21" s="10" t="str">
        <f>'[1]DANH MỤC'!C20</f>
        <v xml:space="preserve">Cây </v>
      </c>
      <c r="D21" s="6"/>
      <c r="E21" s="6"/>
      <c r="F21" s="6" t="e">
        <f>#REF!</f>
        <v>#REF!</v>
      </c>
      <c r="G21" s="7" t="e">
        <f>VLOOKUP(#REF!,[1]nhập!$A$6:$U$158,28,0)</f>
        <v>#REF!</v>
      </c>
      <c r="H21" s="6">
        <f>[1]CTY!T22+[1]HCNS!N22+[1]KD!N22+[1]KT!N22+[1]XDV!N22+[1]XNK!N22</f>
        <v>0</v>
      </c>
      <c r="I21" s="6" t="e">
        <f t="shared" si="0"/>
        <v>#REF!</v>
      </c>
      <c r="J21" s="8" t="e">
        <f t="shared" si="1"/>
        <v>#REF!</v>
      </c>
      <c r="K21" s="8" t="e">
        <f>VLOOKUP(#REF!,[1]nhập!D23:AD172,36,0)</f>
        <v>#REF!</v>
      </c>
      <c r="L21" s="9">
        <f>[1]CTY!U22+[1]HCNS!O22+[1]KD!O22+[1]KT!O22+[1]XDV!O22+[1]XNK!O22</f>
        <v>0</v>
      </c>
      <c r="M21" s="8" t="e">
        <f t="shared" si="2"/>
        <v>#REF!</v>
      </c>
      <c r="N21" s="8" t="e">
        <f t="shared" si="3"/>
        <v>#REF!</v>
      </c>
      <c r="O21" s="8" t="e">
        <f>VLOOKUP(#REF!,[1]nhập!$D$6:$AK$156,44,0)</f>
        <v>#REF!</v>
      </c>
      <c r="P21" s="9">
        <f>[1]CTY!V22+[1]HCNS!P22+[1]KD!P22+[1]KT!P22+[1]XDV!P22+[1]XNK!P22</f>
        <v>0</v>
      </c>
      <c r="Q21" s="8" t="e">
        <f t="shared" si="4"/>
        <v>#REF!</v>
      </c>
      <c r="R21" s="8" t="e">
        <f t="shared" si="5"/>
        <v>#REF!</v>
      </c>
      <c r="S21" s="8" t="e">
        <f>VLOOKUP(#REF!,[1]nhập!$D$6:$AK$156,44,0)</f>
        <v>#REF!</v>
      </c>
      <c r="T21" s="9">
        <f>[1]CTY!AF22+[1]HCNS!T22+[1]KD!T22+[1]KT!T22+[1]XDV!T22+[1]XNK!T22</f>
        <v>0</v>
      </c>
      <c r="U21" s="8" t="e">
        <f t="shared" si="6"/>
        <v>#REF!</v>
      </c>
    </row>
    <row r="22" spans="1:21" s="8" customFormat="1" ht="23.25" hidden="1" customHeight="1" x14ac:dyDescent="0.2">
      <c r="A22" s="10">
        <f>'[1]DANH MỤC'!A21</f>
        <v>19</v>
      </c>
      <c r="B22" s="11" t="str">
        <f>'[1]DANH MỤC'!B21</f>
        <v>Ruột xóa Plus 105 T</v>
      </c>
      <c r="C22" s="10" t="str">
        <f>'[1]DANH MỤC'!C21</f>
        <v xml:space="preserve">Cây </v>
      </c>
      <c r="D22" s="6"/>
      <c r="E22" s="6"/>
      <c r="F22" s="6" t="e">
        <f>#REF!</f>
        <v>#REF!</v>
      </c>
      <c r="G22" s="7" t="e">
        <f>VLOOKUP(#REF!,[1]nhập!$A$6:$U$158,28,0)</f>
        <v>#REF!</v>
      </c>
      <c r="H22" s="6">
        <f>[1]CTY!T23+[1]HCNS!N23+[1]KD!N23+[1]KT!N23+[1]XDV!N23+[1]XNK!N23</f>
        <v>0</v>
      </c>
      <c r="I22" s="6" t="e">
        <f t="shared" si="0"/>
        <v>#REF!</v>
      </c>
      <c r="J22" s="8" t="e">
        <f t="shared" si="1"/>
        <v>#REF!</v>
      </c>
      <c r="K22" s="8" t="e">
        <f>VLOOKUP(#REF!,[1]nhập!D24:AD173,36,0)</f>
        <v>#REF!</v>
      </c>
      <c r="L22" s="9">
        <f>[1]CTY!U23+[1]HCNS!O23+[1]KD!O23+[1]KT!O23+[1]XDV!O23+[1]XNK!O23</f>
        <v>0</v>
      </c>
      <c r="M22" s="8" t="e">
        <f t="shared" si="2"/>
        <v>#REF!</v>
      </c>
      <c r="N22" s="8" t="e">
        <f t="shared" si="3"/>
        <v>#REF!</v>
      </c>
      <c r="O22" s="8" t="e">
        <f>VLOOKUP(#REF!,[1]nhập!$D$6:$AK$156,44,0)</f>
        <v>#REF!</v>
      </c>
      <c r="P22" s="9">
        <f>[1]CTY!V23+[1]HCNS!P23+[1]KD!P23+[1]KT!P23+[1]XDV!P23+[1]XNK!P23</f>
        <v>0</v>
      </c>
      <c r="Q22" s="8" t="e">
        <f t="shared" si="4"/>
        <v>#REF!</v>
      </c>
      <c r="R22" s="8" t="e">
        <f t="shared" si="5"/>
        <v>#REF!</v>
      </c>
      <c r="S22" s="8" t="e">
        <f>VLOOKUP(#REF!,[1]nhập!$D$6:$AK$156,44,0)</f>
        <v>#REF!</v>
      </c>
      <c r="T22" s="9">
        <f>[1]CTY!AF23+[1]HCNS!T23+[1]KD!T23+[1]KT!T23+[1]XDV!T23+[1]XNK!T23</f>
        <v>0</v>
      </c>
      <c r="U22" s="8" t="e">
        <f t="shared" si="6"/>
        <v>#REF!</v>
      </c>
    </row>
    <row r="23" spans="1:21" s="8" customFormat="1" ht="23.25" hidden="1" customHeight="1" x14ac:dyDescent="0.2">
      <c r="A23" s="10">
        <f>'[1]DANH MỤC'!A22</f>
        <v>20</v>
      </c>
      <c r="B23" s="11" t="str">
        <f>'[1]DANH MỤC'!B22</f>
        <v>Bút xóa nước CP - 02</v>
      </c>
      <c r="C23" s="10" t="s">
        <v>27</v>
      </c>
      <c r="D23" s="6"/>
      <c r="E23" s="6"/>
      <c r="F23" s="6" t="e">
        <f>#REF!</f>
        <v>#REF!</v>
      </c>
      <c r="G23" s="7" t="e">
        <f>VLOOKUP(#REF!,[1]nhập!$A$6:$U$158,28,0)</f>
        <v>#REF!</v>
      </c>
      <c r="H23" s="6">
        <f>[1]CTY!T24+[1]HCNS!N24+[1]KD!N24+[1]KT!N24+[1]XDV!N24+[1]XNK!N24</f>
        <v>0</v>
      </c>
      <c r="I23" s="6" t="e">
        <f t="shared" si="0"/>
        <v>#REF!</v>
      </c>
      <c r="J23" s="8" t="e">
        <f t="shared" si="1"/>
        <v>#REF!</v>
      </c>
      <c r="K23" s="8" t="e">
        <f>VLOOKUP(#REF!,[1]nhập!D25:AD174,36,0)</f>
        <v>#REF!</v>
      </c>
      <c r="L23" s="9">
        <f>[1]CTY!U24+[1]HCNS!O24+[1]KD!O24+[1]KT!O24+[1]XDV!O24+[1]XNK!O24</f>
        <v>0</v>
      </c>
      <c r="M23" s="8" t="e">
        <f t="shared" si="2"/>
        <v>#REF!</v>
      </c>
      <c r="N23" s="8" t="e">
        <f t="shared" si="3"/>
        <v>#REF!</v>
      </c>
      <c r="O23" s="8" t="e">
        <f>VLOOKUP(#REF!,[1]nhập!$D$6:$AK$156,44,0)</f>
        <v>#REF!</v>
      </c>
      <c r="P23" s="9">
        <f>[1]CTY!V24+[1]HCNS!P24+[1]KD!P24+[1]KT!P24+[1]XDV!P24+[1]XNK!P24</f>
        <v>0</v>
      </c>
      <c r="Q23" s="8" t="e">
        <f t="shared" si="4"/>
        <v>#REF!</v>
      </c>
      <c r="R23" s="8" t="e">
        <f t="shared" si="5"/>
        <v>#REF!</v>
      </c>
      <c r="S23" s="8" t="e">
        <f>VLOOKUP(#REF!,[1]nhập!$D$6:$AK$156,44,0)</f>
        <v>#REF!</v>
      </c>
      <c r="T23" s="9">
        <f>[1]CTY!AF24+[1]HCNS!T24+[1]KD!T24+[1]KT!T24+[1]XDV!T24+[1]XNK!T24</f>
        <v>0</v>
      </c>
      <c r="U23" s="8" t="e">
        <f t="shared" si="6"/>
        <v>#REF!</v>
      </c>
    </row>
    <row r="24" spans="1:21" s="8" customFormat="1" ht="23.25" hidden="1" customHeight="1" x14ac:dyDescent="0.2">
      <c r="A24" s="10">
        <f>'[1]DANH MỤC'!A23</f>
        <v>21</v>
      </c>
      <c r="B24" s="11" t="str">
        <f>'[1]DANH MỤC'!B23</f>
        <v xml:space="preserve">Kéo văn phòng </v>
      </c>
      <c r="C24" s="10" t="str">
        <f>'[1]DANH MỤC'!C23</f>
        <v xml:space="preserve">Cây </v>
      </c>
      <c r="D24" s="6"/>
      <c r="E24" s="6"/>
      <c r="F24" s="6" t="e">
        <f>#REF!</f>
        <v>#REF!</v>
      </c>
      <c r="G24" s="7" t="e">
        <f>VLOOKUP(#REF!,[1]nhập!$A$6:$U$158,28,0)</f>
        <v>#REF!</v>
      </c>
      <c r="H24" s="6">
        <f>[1]CTY!T25+[1]HCNS!N25+[1]KD!N25+[1]KT!N25+[1]XDV!N25+[1]XNK!N25</f>
        <v>0</v>
      </c>
      <c r="I24" s="6" t="e">
        <f t="shared" si="0"/>
        <v>#REF!</v>
      </c>
      <c r="J24" s="8" t="e">
        <f t="shared" si="1"/>
        <v>#REF!</v>
      </c>
      <c r="K24" s="8" t="e">
        <f>VLOOKUP(#REF!,[1]nhập!D26:AD175,36,0)</f>
        <v>#REF!</v>
      </c>
      <c r="L24" s="9">
        <f>[1]CTY!U25+[1]HCNS!O25+[1]KD!O25+[1]KT!O25+[1]XDV!O25+[1]XNK!O25</f>
        <v>0</v>
      </c>
      <c r="M24" s="8" t="e">
        <f t="shared" si="2"/>
        <v>#REF!</v>
      </c>
      <c r="N24" s="8" t="e">
        <f t="shared" si="3"/>
        <v>#REF!</v>
      </c>
      <c r="O24" s="8" t="e">
        <f>VLOOKUP(#REF!,[1]nhập!$D$6:$AK$156,44,0)</f>
        <v>#REF!</v>
      </c>
      <c r="P24" s="9">
        <f>[1]CTY!V25+[1]HCNS!P25+[1]KD!P25+[1]KT!P25+[1]XDV!P25+[1]XNK!P25</f>
        <v>0</v>
      </c>
      <c r="Q24" s="8" t="e">
        <f t="shared" si="4"/>
        <v>#REF!</v>
      </c>
      <c r="R24" s="8" t="e">
        <f t="shared" si="5"/>
        <v>#REF!</v>
      </c>
      <c r="S24" s="8" t="e">
        <f>VLOOKUP(#REF!,[1]nhập!$D$6:$AK$156,44,0)</f>
        <v>#REF!</v>
      </c>
      <c r="T24" s="9">
        <f>[1]CTY!AF25+[1]HCNS!T25+[1]KD!T25+[1]KT!T25+[1]XDV!T25+[1]XNK!T25</f>
        <v>0</v>
      </c>
      <c r="U24" s="8" t="e">
        <f t="shared" si="6"/>
        <v>#REF!</v>
      </c>
    </row>
    <row r="25" spans="1:21" s="8" customFormat="1" ht="23.25" hidden="1" customHeight="1" x14ac:dyDescent="0.2">
      <c r="A25" s="10">
        <f>'[1]DANH MỤC'!A24</f>
        <v>22</v>
      </c>
      <c r="B25" s="11" t="str">
        <f>'[1]DANH MỤC'!B24</f>
        <v xml:space="preserve">Bấm Plus nhỏ </v>
      </c>
      <c r="C25" s="10" t="str">
        <f>'[1]DANH MỤC'!C24</f>
        <v xml:space="preserve">Cái </v>
      </c>
      <c r="D25" s="6"/>
      <c r="E25" s="6"/>
      <c r="F25" s="6" t="e">
        <f>#REF!</f>
        <v>#REF!</v>
      </c>
      <c r="G25" s="7" t="e">
        <f>VLOOKUP(#REF!,[1]nhập!$A$6:$U$158,28,0)</f>
        <v>#REF!</v>
      </c>
      <c r="H25" s="6">
        <f>[1]CTY!T26+[1]HCNS!N26+[1]KD!N26+[1]KT!N26+[1]XDV!N26+[1]XNK!N26</f>
        <v>0</v>
      </c>
      <c r="I25" s="6" t="e">
        <f t="shared" si="0"/>
        <v>#REF!</v>
      </c>
      <c r="J25" s="8" t="e">
        <f t="shared" si="1"/>
        <v>#REF!</v>
      </c>
      <c r="K25" s="8" t="e">
        <f>VLOOKUP(#REF!,[1]nhập!D27:AD176,36,0)</f>
        <v>#REF!</v>
      </c>
      <c r="L25" s="9">
        <f>[1]CTY!U26+[1]HCNS!O26+[1]KD!O26+[1]KT!O26+[1]XDV!O26+[1]XNK!O26</f>
        <v>0</v>
      </c>
      <c r="M25" s="8" t="e">
        <f t="shared" si="2"/>
        <v>#REF!</v>
      </c>
      <c r="N25" s="8" t="e">
        <f t="shared" si="3"/>
        <v>#REF!</v>
      </c>
      <c r="O25" s="8" t="e">
        <f>VLOOKUP(#REF!,[1]nhập!$D$6:$AK$156,44,0)</f>
        <v>#REF!</v>
      </c>
      <c r="P25" s="9">
        <f>[1]CTY!V26+[1]HCNS!P26+[1]KD!P26+[1]KT!P26+[1]XDV!P26+[1]XNK!P26</f>
        <v>0</v>
      </c>
      <c r="Q25" s="8" t="e">
        <f t="shared" si="4"/>
        <v>#REF!</v>
      </c>
      <c r="R25" s="8" t="e">
        <f t="shared" si="5"/>
        <v>#REF!</v>
      </c>
      <c r="S25" s="8" t="e">
        <f>VLOOKUP(#REF!,[1]nhập!$D$6:$AK$156,44,0)</f>
        <v>#REF!</v>
      </c>
      <c r="T25" s="9">
        <f>[1]CTY!AF26+[1]HCNS!T26+[1]KD!T26+[1]KT!T26+[1]XDV!T26+[1]XNK!T26</f>
        <v>0</v>
      </c>
      <c r="U25" s="8" t="e">
        <f t="shared" si="6"/>
        <v>#REF!</v>
      </c>
    </row>
    <row r="26" spans="1:21" s="8" customFormat="1" ht="23.25" hidden="1" customHeight="1" x14ac:dyDescent="0.2">
      <c r="A26" s="10">
        <f>'[1]DANH MỤC'!A25</f>
        <v>23</v>
      </c>
      <c r="B26" s="11" t="str">
        <f>'[1]DANH MỤC'!B25</f>
        <v>Thước mica 30cm</v>
      </c>
      <c r="C26" s="10" t="str">
        <f>'[1]DANH MỤC'!C25</f>
        <v xml:space="preserve">Cây </v>
      </c>
      <c r="D26" s="6"/>
      <c r="E26" s="6"/>
      <c r="F26" s="6" t="e">
        <f>#REF!</f>
        <v>#REF!</v>
      </c>
      <c r="G26" s="7" t="e">
        <f>VLOOKUP(#REF!,[1]nhập!$A$6:$U$158,28,0)</f>
        <v>#REF!</v>
      </c>
      <c r="H26" s="6">
        <f>[1]CTY!T27+[1]HCNS!N27+[1]KD!N27+[1]KT!N27+[1]XDV!N27+[1]XNK!N27</f>
        <v>0</v>
      </c>
      <c r="I26" s="6" t="e">
        <f t="shared" si="0"/>
        <v>#REF!</v>
      </c>
      <c r="J26" s="8" t="e">
        <f t="shared" si="1"/>
        <v>#REF!</v>
      </c>
      <c r="K26" s="8" t="e">
        <f>VLOOKUP(#REF!,[1]nhập!D28:AD177,36,0)</f>
        <v>#REF!</v>
      </c>
      <c r="L26" s="9">
        <f>[1]CTY!U27+[1]HCNS!O27+[1]KD!O27+[1]KT!O27+[1]XDV!O27+[1]XNK!O27</f>
        <v>0</v>
      </c>
      <c r="M26" s="8" t="e">
        <f t="shared" si="2"/>
        <v>#REF!</v>
      </c>
      <c r="N26" s="8" t="e">
        <f t="shared" si="3"/>
        <v>#REF!</v>
      </c>
      <c r="O26" s="8" t="e">
        <f>VLOOKUP(#REF!,[1]nhập!$D$6:$AK$156,44,0)</f>
        <v>#REF!</v>
      </c>
      <c r="P26" s="9">
        <f>[1]CTY!V27+[1]HCNS!P27+[1]KD!P27+[1]KT!P27+[1]XDV!P27+[1]XNK!P27</f>
        <v>0</v>
      </c>
      <c r="Q26" s="8" t="e">
        <f t="shared" si="4"/>
        <v>#REF!</v>
      </c>
      <c r="R26" s="8" t="e">
        <f t="shared" si="5"/>
        <v>#REF!</v>
      </c>
      <c r="S26" s="8" t="e">
        <f>VLOOKUP(#REF!,[1]nhập!$D$6:$AK$156,44,0)</f>
        <v>#REF!</v>
      </c>
      <c r="T26" s="9">
        <f>[1]CTY!AF27+[1]HCNS!T27+[1]KD!T27+[1]KT!T27+[1]XDV!T27+[1]XNK!T27</f>
        <v>0</v>
      </c>
      <c r="U26" s="8" t="e">
        <f t="shared" si="6"/>
        <v>#REF!</v>
      </c>
    </row>
    <row r="27" spans="1:21" s="8" customFormat="1" ht="23.25" hidden="1" customHeight="1" x14ac:dyDescent="0.2">
      <c r="A27" s="10">
        <f>'[1]DANH MỤC'!A26</f>
        <v>24</v>
      </c>
      <c r="B27" s="11" t="str">
        <f>'[1]DANH MỤC'!B26</f>
        <v>Bút dạ quang HL-03</v>
      </c>
      <c r="C27" s="10" t="str">
        <f>'[1]DANH MỤC'!C26</f>
        <v xml:space="preserve">Cây </v>
      </c>
      <c r="D27" s="6"/>
      <c r="E27" s="6"/>
      <c r="F27" s="6" t="e">
        <f>#REF!</f>
        <v>#REF!</v>
      </c>
      <c r="G27" s="7" t="e">
        <f>VLOOKUP(#REF!,[1]nhập!$A$6:$U$158,28,0)</f>
        <v>#REF!</v>
      </c>
      <c r="H27" s="6">
        <f>[1]CTY!T28+[1]HCNS!N28+[1]KD!N28+[1]KT!N28+[1]XDV!N28+[1]XNK!N28</f>
        <v>0</v>
      </c>
      <c r="I27" s="6" t="e">
        <f t="shared" si="0"/>
        <v>#REF!</v>
      </c>
      <c r="J27" s="8" t="e">
        <f t="shared" si="1"/>
        <v>#REF!</v>
      </c>
      <c r="K27" s="8" t="e">
        <f>VLOOKUP(#REF!,[1]nhập!D29:AD178,36,0)</f>
        <v>#REF!</v>
      </c>
      <c r="L27" s="9">
        <f>[1]CTY!U28+[1]HCNS!O28+[1]KD!O28+[1]KT!O28+[1]XDV!O28+[1]XNK!O28</f>
        <v>0</v>
      </c>
      <c r="M27" s="8" t="e">
        <f t="shared" si="2"/>
        <v>#REF!</v>
      </c>
      <c r="N27" s="8" t="e">
        <f t="shared" si="3"/>
        <v>#REF!</v>
      </c>
      <c r="O27" s="8" t="e">
        <f>VLOOKUP(#REF!,[1]nhập!$D$6:$AK$156,44,0)</f>
        <v>#REF!</v>
      </c>
      <c r="P27" s="9">
        <f>[1]CTY!V28+[1]HCNS!P28+[1]KD!P28+[1]KT!P28+[1]XDV!P28+[1]XNK!P28</f>
        <v>0</v>
      </c>
      <c r="Q27" s="8" t="e">
        <f t="shared" si="4"/>
        <v>#REF!</v>
      </c>
      <c r="R27" s="8" t="e">
        <f t="shared" si="5"/>
        <v>#REF!</v>
      </c>
      <c r="S27" s="8" t="e">
        <f>VLOOKUP(#REF!,[1]nhập!$D$6:$AK$156,44,0)</f>
        <v>#REF!</v>
      </c>
      <c r="T27" s="9">
        <f>[1]CTY!AF28+[1]HCNS!T28+[1]KD!T28+[1]KT!T28+[1]XDV!T28+[1]XNK!T28</f>
        <v>0</v>
      </c>
      <c r="U27" s="8" t="e">
        <f t="shared" si="6"/>
        <v>#REF!</v>
      </c>
    </row>
    <row r="28" spans="1:21" s="8" customFormat="1" ht="23.25" hidden="1" customHeight="1" x14ac:dyDescent="0.2">
      <c r="A28" s="10">
        <f>'[1]DANH MỤC'!A27</f>
        <v>25</v>
      </c>
      <c r="B28" s="11" t="str">
        <f>'[1]DANH MỤC'!B27</f>
        <v>Viết chì 2B vàng</v>
      </c>
      <c r="C28" s="10" t="str">
        <f>'[1]DANH MỤC'!C27</f>
        <v xml:space="preserve">Cây </v>
      </c>
      <c r="D28" s="6"/>
      <c r="E28" s="6"/>
      <c r="F28" s="6" t="e">
        <f>#REF!</f>
        <v>#REF!</v>
      </c>
      <c r="G28" s="7" t="e">
        <f>VLOOKUP(#REF!,[1]nhập!$A$6:$U$158,28,0)</f>
        <v>#REF!</v>
      </c>
      <c r="H28" s="6">
        <f>[1]CTY!T29+[1]HCNS!N29+[1]KD!N29+[1]KT!N29+[1]XDV!N29+[1]XNK!N29</f>
        <v>0</v>
      </c>
      <c r="I28" s="6" t="e">
        <f t="shared" si="0"/>
        <v>#REF!</v>
      </c>
      <c r="J28" s="8" t="e">
        <f t="shared" si="1"/>
        <v>#REF!</v>
      </c>
      <c r="K28" s="8" t="e">
        <f>VLOOKUP(#REF!,[1]nhập!D30:AD179,36,0)</f>
        <v>#REF!</v>
      </c>
      <c r="L28" s="9">
        <f>[1]CTY!U29+[1]HCNS!O29+[1]KD!O29+[1]KT!O29+[1]XDV!O29+[1]XNK!O29</f>
        <v>0</v>
      </c>
      <c r="M28" s="8" t="e">
        <f t="shared" si="2"/>
        <v>#REF!</v>
      </c>
      <c r="N28" s="8" t="e">
        <f t="shared" si="3"/>
        <v>#REF!</v>
      </c>
      <c r="O28" s="8" t="e">
        <f>VLOOKUP(#REF!,[1]nhập!$D$6:$AK$156,44,0)</f>
        <v>#REF!</v>
      </c>
      <c r="P28" s="9">
        <f>[1]CTY!V29+[1]HCNS!P29+[1]KD!P29+[1]KT!P29+[1]XDV!P29+[1]XNK!P29</f>
        <v>0</v>
      </c>
      <c r="Q28" s="8" t="e">
        <f t="shared" si="4"/>
        <v>#REF!</v>
      </c>
      <c r="R28" s="8" t="e">
        <f t="shared" si="5"/>
        <v>#REF!</v>
      </c>
      <c r="S28" s="8" t="e">
        <f>VLOOKUP(#REF!,[1]nhập!$D$6:$AK$156,44,0)</f>
        <v>#REF!</v>
      </c>
      <c r="T28" s="9">
        <f>[1]CTY!AF29+[1]HCNS!T29+[1]KD!T29+[1]KT!T29+[1]XDV!T29+[1]XNK!T29</f>
        <v>0</v>
      </c>
      <c r="U28" s="8" t="e">
        <f t="shared" si="6"/>
        <v>#REF!</v>
      </c>
    </row>
    <row r="29" spans="1:21" s="8" customFormat="1" ht="23.25" hidden="1" customHeight="1" x14ac:dyDescent="0.2">
      <c r="A29" s="10">
        <f>'[1]DANH MỤC'!A28</f>
        <v>26</v>
      </c>
      <c r="B29" s="11" t="str">
        <f>'[1]DANH MỤC'!B28</f>
        <v xml:space="preserve">Viết chì bấm </v>
      </c>
      <c r="C29" s="10" t="str">
        <f>'[1]DANH MỤC'!C28</f>
        <v xml:space="preserve">Cây </v>
      </c>
      <c r="D29" s="6"/>
      <c r="E29" s="6"/>
      <c r="F29" s="6" t="e">
        <f>#REF!</f>
        <v>#REF!</v>
      </c>
      <c r="G29" s="7" t="e">
        <f>VLOOKUP(#REF!,[1]nhập!$A$6:$U$158,28,0)</f>
        <v>#REF!</v>
      </c>
      <c r="H29" s="6">
        <f>[1]CTY!T30+[1]HCNS!N30+[1]KD!N30+[1]KT!N30+[1]XDV!N30+[1]XNK!N30</f>
        <v>0</v>
      </c>
      <c r="I29" s="6" t="e">
        <f t="shared" si="0"/>
        <v>#REF!</v>
      </c>
      <c r="J29" s="8" t="e">
        <f t="shared" si="1"/>
        <v>#REF!</v>
      </c>
      <c r="K29" s="8" t="e">
        <f>VLOOKUP(#REF!,[1]nhập!D31:AD180,36,0)</f>
        <v>#REF!</v>
      </c>
      <c r="L29" s="9">
        <f>[1]CTY!U30+[1]HCNS!O30+[1]KD!O30+[1]KT!O30+[1]XDV!O30+[1]XNK!O30</f>
        <v>0</v>
      </c>
      <c r="M29" s="8" t="e">
        <f t="shared" si="2"/>
        <v>#REF!</v>
      </c>
      <c r="N29" s="8" t="e">
        <f t="shared" si="3"/>
        <v>#REF!</v>
      </c>
      <c r="O29" s="8" t="e">
        <f>VLOOKUP(#REF!,[1]nhập!$D$6:$AK$156,44,0)</f>
        <v>#REF!</v>
      </c>
      <c r="P29" s="9">
        <f>[1]CTY!V30+[1]HCNS!P30+[1]KD!P30+[1]KT!P30+[1]XDV!P30+[1]XNK!P30</f>
        <v>0</v>
      </c>
      <c r="Q29" s="8" t="e">
        <f t="shared" si="4"/>
        <v>#REF!</v>
      </c>
      <c r="R29" s="8" t="e">
        <f t="shared" si="5"/>
        <v>#REF!</v>
      </c>
      <c r="S29" s="8" t="e">
        <f>VLOOKUP(#REF!,[1]nhập!$D$6:$AK$156,44,0)</f>
        <v>#REF!</v>
      </c>
      <c r="T29" s="9">
        <f>[1]CTY!AF30+[1]HCNS!T30+[1]KD!T30+[1]KT!T30+[1]XDV!T30+[1]XNK!T30</f>
        <v>0</v>
      </c>
      <c r="U29" s="8" t="e">
        <f t="shared" si="6"/>
        <v>#REF!</v>
      </c>
    </row>
    <row r="30" spans="1:21" s="8" customFormat="1" ht="23.25" hidden="1" customHeight="1" x14ac:dyDescent="0.2">
      <c r="A30" s="10">
        <f>'[1]DANH MỤC'!A29</f>
        <v>27</v>
      </c>
      <c r="B30" s="11" t="str">
        <f>'[1]DANH MỤC'!B29</f>
        <v xml:space="preserve">Gỡ kim bấm </v>
      </c>
      <c r="C30" s="10" t="str">
        <f>'[1]DANH MỤC'!C29</f>
        <v>Cái</v>
      </c>
      <c r="D30" s="6"/>
      <c r="E30" s="6"/>
      <c r="F30" s="6" t="e">
        <f>#REF!</f>
        <v>#REF!</v>
      </c>
      <c r="G30" s="7" t="e">
        <f>VLOOKUP(#REF!,[1]nhập!$A$6:$U$158,28,0)</f>
        <v>#REF!</v>
      </c>
      <c r="H30" s="6">
        <f>[1]CTY!T31+[1]HCNS!N31+[1]KD!N31+[1]KT!N31+[1]XDV!N31+[1]XNK!N31</f>
        <v>0</v>
      </c>
      <c r="I30" s="6" t="e">
        <f t="shared" si="0"/>
        <v>#REF!</v>
      </c>
      <c r="J30" s="8" t="e">
        <f t="shared" si="1"/>
        <v>#REF!</v>
      </c>
      <c r="K30" s="8" t="e">
        <f>VLOOKUP(#REF!,[1]nhập!D32:AD181,36,0)</f>
        <v>#REF!</v>
      </c>
      <c r="L30" s="9">
        <f>[1]CTY!U31+[1]HCNS!O31+[1]KD!O31+[1]KT!O31+[1]XDV!O31+[1]XNK!O31</f>
        <v>0</v>
      </c>
      <c r="M30" s="8" t="e">
        <f t="shared" si="2"/>
        <v>#REF!</v>
      </c>
      <c r="N30" s="8" t="e">
        <f t="shared" si="3"/>
        <v>#REF!</v>
      </c>
      <c r="O30" s="8" t="e">
        <f>VLOOKUP(#REF!,[1]nhập!$D$6:$AK$156,44,0)</f>
        <v>#REF!</v>
      </c>
      <c r="P30" s="9">
        <f>[1]CTY!V31+[1]HCNS!P31+[1]KD!P31+[1]KT!P31+[1]XDV!P31+[1]XNK!P31</f>
        <v>0</v>
      </c>
      <c r="Q30" s="8" t="e">
        <f t="shared" si="4"/>
        <v>#REF!</v>
      </c>
      <c r="R30" s="8" t="e">
        <f t="shared" si="5"/>
        <v>#REF!</v>
      </c>
      <c r="S30" s="8" t="e">
        <f>VLOOKUP(#REF!,[1]nhập!$D$6:$AK$156,44,0)</f>
        <v>#REF!</v>
      </c>
      <c r="T30" s="9">
        <f>[1]CTY!AF31+[1]HCNS!T31+[1]KD!T31+[1]KT!T31+[1]XDV!T31+[1]XNK!T31</f>
        <v>0</v>
      </c>
      <c r="U30" s="8" t="e">
        <f t="shared" si="6"/>
        <v>#REF!</v>
      </c>
    </row>
    <row r="31" spans="1:21" s="8" customFormat="1" ht="23.25" hidden="1" customHeight="1" x14ac:dyDescent="0.2">
      <c r="A31" s="10">
        <f>'[1]DANH MỤC'!A30</f>
        <v>28</v>
      </c>
      <c r="B31" s="11" t="str">
        <f>'[1]DANH MỤC'!B30</f>
        <v>Note ghi chú (vàng) Post - it 3x 4</v>
      </c>
      <c r="C31" s="10" t="str">
        <f>'[1]DANH MỤC'!C30</f>
        <v>Cái</v>
      </c>
      <c r="D31" s="6"/>
      <c r="E31" s="6"/>
      <c r="F31" s="6" t="e">
        <f>#REF!</f>
        <v>#REF!</v>
      </c>
      <c r="G31" s="7" t="e">
        <f>VLOOKUP(#REF!,[1]nhập!$A$6:$U$158,28,0)</f>
        <v>#REF!</v>
      </c>
      <c r="H31" s="6">
        <f>[1]CTY!T32+[1]HCNS!N32+[1]KD!N32+[1]KT!N32+[1]XDV!N32+[1]XNK!N32</f>
        <v>0</v>
      </c>
      <c r="I31" s="6" t="e">
        <f t="shared" si="0"/>
        <v>#REF!</v>
      </c>
      <c r="J31" s="8" t="e">
        <f t="shared" si="1"/>
        <v>#REF!</v>
      </c>
      <c r="K31" s="8" t="e">
        <f>VLOOKUP(#REF!,[1]nhập!D33:AD182,36,0)</f>
        <v>#REF!</v>
      </c>
      <c r="L31" s="9">
        <f>[1]CTY!U32+[1]HCNS!O32+[1]KD!O32+[1]KT!O32+[1]XDV!O32+[1]XNK!O32</f>
        <v>0</v>
      </c>
      <c r="M31" s="8" t="e">
        <f t="shared" si="2"/>
        <v>#REF!</v>
      </c>
      <c r="N31" s="8" t="e">
        <f t="shared" si="3"/>
        <v>#REF!</v>
      </c>
      <c r="O31" s="8" t="e">
        <f>VLOOKUP(#REF!,[1]nhập!$D$6:$AK$156,44,0)</f>
        <v>#REF!</v>
      </c>
      <c r="P31" s="9">
        <f>[1]CTY!V32+[1]HCNS!P32+[1]KD!P32+[1]KT!P32+[1]XDV!P32+[1]XNK!P32</f>
        <v>0</v>
      </c>
      <c r="Q31" s="8" t="e">
        <f t="shared" si="4"/>
        <v>#REF!</v>
      </c>
      <c r="R31" s="8" t="e">
        <f t="shared" si="5"/>
        <v>#REF!</v>
      </c>
      <c r="S31" s="8" t="e">
        <f>VLOOKUP(#REF!,[1]nhập!$D$6:$AK$156,44,0)</f>
        <v>#REF!</v>
      </c>
      <c r="T31" s="9">
        <f>[1]CTY!AF32+[1]HCNS!T32+[1]KD!T32+[1]KT!T32+[1]XDV!T32+[1]XNK!T32</f>
        <v>0</v>
      </c>
      <c r="U31" s="8" t="e">
        <f t="shared" si="6"/>
        <v>#REF!</v>
      </c>
    </row>
    <row r="32" spans="1:21" s="8" customFormat="1" ht="23.25" hidden="1" customHeight="1" x14ac:dyDescent="0.2">
      <c r="A32" s="10">
        <f>'[1]DANH MỤC'!A31</f>
        <v>29</v>
      </c>
      <c r="B32" s="11" t="str">
        <f>'[1]DANH MỤC'!B31</f>
        <v>Note nhiều màu</v>
      </c>
      <c r="C32" s="10" t="str">
        <f>'[1]DANH MỤC'!C31</f>
        <v>Cái</v>
      </c>
      <c r="D32" s="6"/>
      <c r="E32" s="6"/>
      <c r="F32" s="6" t="e">
        <f>#REF!</f>
        <v>#REF!</v>
      </c>
      <c r="G32" s="7" t="e">
        <f>VLOOKUP(#REF!,[1]nhập!$A$6:$U$158,28,0)</f>
        <v>#REF!</v>
      </c>
      <c r="H32" s="6">
        <f>[1]CTY!T33+[1]HCNS!N33+[1]KD!N33+[1]KT!N33+[1]XDV!N33+[1]XNK!N33</f>
        <v>0</v>
      </c>
      <c r="I32" s="6" t="e">
        <f t="shared" si="0"/>
        <v>#REF!</v>
      </c>
      <c r="J32" s="8" t="e">
        <f t="shared" si="1"/>
        <v>#REF!</v>
      </c>
      <c r="K32" s="8" t="e">
        <f>VLOOKUP(#REF!,[1]nhập!D34:AD183,36,0)</f>
        <v>#REF!</v>
      </c>
      <c r="L32" s="9">
        <f>[1]CTY!U33+[1]HCNS!O33+[1]KD!O33+[1]KT!O33+[1]XDV!O33+[1]XNK!O33</f>
        <v>0</v>
      </c>
      <c r="M32" s="8" t="e">
        <f t="shared" si="2"/>
        <v>#REF!</v>
      </c>
      <c r="N32" s="8" t="e">
        <f t="shared" si="3"/>
        <v>#REF!</v>
      </c>
      <c r="O32" s="8" t="e">
        <f>VLOOKUP(#REF!,[1]nhập!$D$6:$AK$156,44,0)</f>
        <v>#REF!</v>
      </c>
      <c r="P32" s="9">
        <f>[1]CTY!V33+[1]HCNS!P33+[1]KD!P33+[1]KT!P33+[1]XDV!P33+[1]XNK!P33</f>
        <v>0</v>
      </c>
      <c r="Q32" s="8" t="e">
        <f t="shared" si="4"/>
        <v>#REF!</v>
      </c>
      <c r="R32" s="8" t="e">
        <f t="shared" si="5"/>
        <v>#REF!</v>
      </c>
      <c r="S32" s="8" t="e">
        <f>VLOOKUP(#REF!,[1]nhập!$D$6:$AK$156,44,0)</f>
        <v>#REF!</v>
      </c>
      <c r="T32" s="9">
        <f>[1]CTY!AF33+[1]HCNS!T33+[1]KD!T33+[1]KT!T33+[1]XDV!T33+[1]XNK!T33</f>
        <v>0</v>
      </c>
      <c r="U32" s="8" t="e">
        <f t="shared" si="6"/>
        <v>#REF!</v>
      </c>
    </row>
    <row r="33" spans="1:21" s="8" customFormat="1" ht="23.25" hidden="1" customHeight="1" x14ac:dyDescent="0.2">
      <c r="A33" s="10">
        <f>'[1]DANH MỤC'!A32</f>
        <v>30</v>
      </c>
      <c r="B33" s="11" t="str">
        <f>'[1]DANH MỤC'!B32</f>
        <v>Pin 3A Maxell</v>
      </c>
      <c r="C33" s="10" t="str">
        <f>'[1]DANH MỤC'!C32</f>
        <v>Cặp</v>
      </c>
      <c r="D33" s="6"/>
      <c r="E33" s="6"/>
      <c r="F33" s="6" t="e">
        <f>#REF!</f>
        <v>#REF!</v>
      </c>
      <c r="G33" s="7" t="e">
        <f>VLOOKUP(#REF!,[1]nhập!$A$6:$U$158,28,0)</f>
        <v>#REF!</v>
      </c>
      <c r="H33" s="6">
        <f>[1]CTY!T34+[1]HCNS!N34+[1]KD!N34+[1]KT!N34+[1]XDV!N34+[1]XNK!N34</f>
        <v>0</v>
      </c>
      <c r="I33" s="6" t="e">
        <f t="shared" si="0"/>
        <v>#REF!</v>
      </c>
      <c r="J33" s="8" t="e">
        <f t="shared" si="1"/>
        <v>#REF!</v>
      </c>
      <c r="K33" s="8" t="e">
        <f>VLOOKUP(#REF!,[1]nhập!D35:AD184,36,0)</f>
        <v>#REF!</v>
      </c>
      <c r="L33" s="9">
        <f>[1]CTY!U34+[1]HCNS!O34+[1]KD!O34+[1]KT!O34+[1]XDV!O34+[1]XNK!O34</f>
        <v>0</v>
      </c>
      <c r="M33" s="8" t="e">
        <f t="shared" si="2"/>
        <v>#REF!</v>
      </c>
      <c r="N33" s="8" t="e">
        <f t="shared" si="3"/>
        <v>#REF!</v>
      </c>
      <c r="O33" s="8" t="e">
        <f>VLOOKUP(#REF!,[1]nhập!$D$6:$AK$156,44,0)</f>
        <v>#REF!</v>
      </c>
      <c r="P33" s="9">
        <f>[1]CTY!V34+[1]HCNS!P34+[1]KD!P34+[1]KT!P34+[1]XDV!P34+[1]XNK!P34</f>
        <v>0</v>
      </c>
      <c r="Q33" s="8" t="e">
        <f t="shared" si="4"/>
        <v>#REF!</v>
      </c>
      <c r="R33" s="8" t="e">
        <f t="shared" si="5"/>
        <v>#REF!</v>
      </c>
      <c r="S33" s="8" t="e">
        <f>VLOOKUP(#REF!,[1]nhập!$D$6:$AK$156,44,0)</f>
        <v>#REF!</v>
      </c>
      <c r="T33" s="9">
        <f>[1]CTY!AF34+[1]HCNS!T34+[1]KD!T34+[1]KT!T34+[1]XDV!T34+[1]XNK!T34</f>
        <v>0</v>
      </c>
      <c r="U33" s="8" t="e">
        <f t="shared" si="6"/>
        <v>#REF!</v>
      </c>
    </row>
    <row r="34" spans="1:21" s="8" customFormat="1" ht="23.25" hidden="1" customHeight="1" x14ac:dyDescent="0.2">
      <c r="A34" s="10">
        <f>'[1]DANH MỤC'!A33</f>
        <v>31</v>
      </c>
      <c r="B34" s="11" t="str">
        <f>'[1]DANH MỤC'!B33</f>
        <v xml:space="preserve">Pin 2A Maxell </v>
      </c>
      <c r="C34" s="10" t="str">
        <f>'[1]DANH MỤC'!C33</f>
        <v>Cặp</v>
      </c>
      <c r="D34" s="6"/>
      <c r="E34" s="6"/>
      <c r="F34" s="6" t="e">
        <f>#REF!</f>
        <v>#REF!</v>
      </c>
      <c r="G34" s="7" t="e">
        <f>VLOOKUP(#REF!,[1]nhập!$A$6:$U$158,28,0)</f>
        <v>#REF!</v>
      </c>
      <c r="H34" s="6">
        <f>[1]CTY!T35+[1]HCNS!N35+[1]KD!N35+[1]KT!N35+[1]XDV!N35+[1]XNK!N35</f>
        <v>0</v>
      </c>
      <c r="I34" s="6" t="e">
        <f t="shared" si="0"/>
        <v>#REF!</v>
      </c>
      <c r="J34" s="8" t="e">
        <f t="shared" si="1"/>
        <v>#REF!</v>
      </c>
      <c r="K34" s="8" t="e">
        <f>VLOOKUP(#REF!,[1]nhập!D36:AD185,36,0)</f>
        <v>#REF!</v>
      </c>
      <c r="L34" s="9">
        <f>[1]CTY!U35+[1]HCNS!O35+[1]KD!O35+[1]KT!O35+[1]XDV!O35+[1]XNK!O35</f>
        <v>0</v>
      </c>
      <c r="M34" s="8" t="e">
        <f t="shared" si="2"/>
        <v>#REF!</v>
      </c>
      <c r="N34" s="8" t="e">
        <f t="shared" si="3"/>
        <v>#REF!</v>
      </c>
      <c r="O34" s="8" t="e">
        <f>VLOOKUP(#REF!,[1]nhập!$D$6:$AK$156,44,0)</f>
        <v>#REF!</v>
      </c>
      <c r="P34" s="9">
        <f>[1]CTY!V35+[1]HCNS!P35+[1]KD!P35+[1]KT!P35+[1]XDV!P35+[1]XNK!P35</f>
        <v>0</v>
      </c>
      <c r="Q34" s="8" t="e">
        <f t="shared" si="4"/>
        <v>#REF!</v>
      </c>
      <c r="R34" s="8" t="e">
        <f t="shared" si="5"/>
        <v>#REF!</v>
      </c>
      <c r="S34" s="8" t="e">
        <f>VLOOKUP(#REF!,[1]nhập!$D$6:$AK$156,44,0)</f>
        <v>#REF!</v>
      </c>
      <c r="T34" s="9">
        <f>[1]CTY!AF35+[1]HCNS!T35+[1]KD!T35+[1]KT!T35+[1]XDV!T35+[1]XNK!T35</f>
        <v>0</v>
      </c>
      <c r="U34" s="8" t="e">
        <f t="shared" si="6"/>
        <v>#REF!</v>
      </c>
    </row>
    <row r="35" spans="1:21" s="8" customFormat="1" ht="23.25" hidden="1" customHeight="1" x14ac:dyDescent="0.2">
      <c r="A35" s="10">
        <f>'[1]DANH MỤC'!A34</f>
        <v>32</v>
      </c>
      <c r="B35" s="11" t="str">
        <f>'[1]DANH MỤC'!B34</f>
        <v xml:space="preserve">Keo gián giấy </v>
      </c>
      <c r="C35" s="10" t="str">
        <f>'[1]DANH MỤC'!C34</f>
        <v>Chai</v>
      </c>
      <c r="D35" s="6"/>
      <c r="E35" s="6"/>
      <c r="F35" s="6" t="e">
        <f>#REF!</f>
        <v>#REF!</v>
      </c>
      <c r="G35" s="7" t="e">
        <f>VLOOKUP(#REF!,[1]nhập!$A$6:$U$158,28,0)</f>
        <v>#REF!</v>
      </c>
      <c r="H35" s="6">
        <f>[1]CTY!T36+[1]HCNS!N36+[1]KD!N36+[1]KT!N36+[1]XDV!N36+[1]XNK!N36</f>
        <v>0</v>
      </c>
      <c r="I35" s="6" t="e">
        <f t="shared" si="0"/>
        <v>#REF!</v>
      </c>
      <c r="J35" s="8" t="e">
        <f t="shared" si="1"/>
        <v>#REF!</v>
      </c>
      <c r="K35" s="8" t="e">
        <f>VLOOKUP(#REF!,[1]nhập!D37:AD186,36,0)</f>
        <v>#REF!</v>
      </c>
      <c r="L35" s="9">
        <f>[1]CTY!U36+[1]HCNS!O36+[1]KD!O36+[1]KT!O36+[1]XDV!O36+[1]XNK!O36</f>
        <v>0</v>
      </c>
      <c r="M35" s="8" t="e">
        <f t="shared" si="2"/>
        <v>#REF!</v>
      </c>
      <c r="N35" s="8" t="e">
        <f t="shared" si="3"/>
        <v>#REF!</v>
      </c>
      <c r="O35" s="8" t="e">
        <f>VLOOKUP(#REF!,[1]nhập!$D$6:$AK$156,44,0)</f>
        <v>#REF!</v>
      </c>
      <c r="P35" s="9">
        <f>[1]CTY!V36+[1]HCNS!P36+[1]KD!P36+[1]KT!P36+[1]XDV!P36+[1]XNK!P36</f>
        <v>0</v>
      </c>
      <c r="Q35" s="8" t="e">
        <f t="shared" si="4"/>
        <v>#REF!</v>
      </c>
      <c r="R35" s="8" t="e">
        <f t="shared" si="5"/>
        <v>#REF!</v>
      </c>
      <c r="S35" s="8" t="e">
        <f>VLOOKUP(#REF!,[1]nhập!$D$6:$AK$156,44,0)</f>
        <v>#REF!</v>
      </c>
      <c r="T35" s="9">
        <f>[1]CTY!AF36+[1]HCNS!T36+[1]KD!T36+[1]KT!T36+[1]XDV!T36+[1]XNK!T36</f>
        <v>0</v>
      </c>
      <c r="U35" s="8" t="e">
        <f t="shared" si="6"/>
        <v>#REF!</v>
      </c>
    </row>
    <row r="36" spans="1:21" s="8" customFormat="1" ht="23.25" hidden="1" customHeight="1" x14ac:dyDescent="0.2">
      <c r="A36" s="10">
        <f>'[1]DANH MỤC'!A35</f>
        <v>33</v>
      </c>
      <c r="B36" s="11" t="str">
        <f>'[1]DANH MỤC'!B35</f>
        <v>Ngòi viết chì 2B</v>
      </c>
      <c r="C36" s="10" t="str">
        <f>'[1]DANH MỤC'!C35</f>
        <v>Hộp</v>
      </c>
      <c r="D36" s="6"/>
      <c r="E36" s="6"/>
      <c r="F36" s="6" t="e">
        <f>#REF!</f>
        <v>#REF!</v>
      </c>
      <c r="G36" s="7" t="e">
        <f>VLOOKUP(#REF!,[1]nhập!$A$6:$U$158,28,0)</f>
        <v>#REF!</v>
      </c>
      <c r="H36" s="6">
        <f>[1]CTY!T37+[1]HCNS!N37+[1]KD!N37+[1]KT!N37+[1]XDV!N37+[1]XNK!N37</f>
        <v>0</v>
      </c>
      <c r="I36" s="6" t="e">
        <f t="shared" si="0"/>
        <v>#REF!</v>
      </c>
      <c r="J36" s="8" t="e">
        <f t="shared" si="1"/>
        <v>#REF!</v>
      </c>
      <c r="K36" s="8" t="e">
        <f>VLOOKUP(#REF!,[1]nhập!D38:AD187,36,0)</f>
        <v>#REF!</v>
      </c>
      <c r="L36" s="9">
        <f>[1]CTY!U37+[1]HCNS!O37+[1]KD!O37+[1]KT!O37+[1]XDV!O37+[1]XNK!O37</f>
        <v>0</v>
      </c>
      <c r="M36" s="8" t="e">
        <f t="shared" si="2"/>
        <v>#REF!</v>
      </c>
      <c r="N36" s="8" t="e">
        <f t="shared" si="3"/>
        <v>#REF!</v>
      </c>
      <c r="O36" s="8" t="e">
        <f>VLOOKUP(#REF!,[1]nhập!$D$6:$AK$156,44,0)</f>
        <v>#REF!</v>
      </c>
      <c r="P36" s="9">
        <f>[1]CTY!V37+[1]HCNS!P37+[1]KD!P37+[1]KT!P37+[1]XDV!P37+[1]XNK!P37</f>
        <v>0</v>
      </c>
      <c r="Q36" s="8" t="e">
        <f t="shared" si="4"/>
        <v>#REF!</v>
      </c>
      <c r="R36" s="8" t="e">
        <f t="shared" si="5"/>
        <v>#REF!</v>
      </c>
      <c r="S36" s="8" t="e">
        <f>VLOOKUP(#REF!,[1]nhập!$D$6:$AK$156,44,0)</f>
        <v>#REF!</v>
      </c>
      <c r="T36" s="9">
        <f>[1]CTY!AF37+[1]HCNS!T37+[1]KD!T37+[1]KT!T37+[1]XDV!T37+[1]XNK!T37</f>
        <v>0</v>
      </c>
      <c r="U36" s="8" t="e">
        <f t="shared" si="6"/>
        <v>#REF!</v>
      </c>
    </row>
    <row r="37" spans="1:21" s="8" customFormat="1" ht="23.25" hidden="1" customHeight="1" x14ac:dyDescent="0.2">
      <c r="A37" s="10">
        <f>'[1]DANH MỤC'!A36</f>
        <v>34</v>
      </c>
      <c r="B37" s="11" t="str">
        <f>'[1]DANH MỤC'!B36</f>
        <v xml:space="preserve">Dao rọc giấy </v>
      </c>
      <c r="C37" s="10" t="str">
        <f>'[1]DANH MỤC'!C36</f>
        <v>Cái</v>
      </c>
      <c r="D37" s="6"/>
      <c r="E37" s="6"/>
      <c r="F37" s="6" t="e">
        <f>#REF!</f>
        <v>#REF!</v>
      </c>
      <c r="G37" s="7" t="e">
        <f>VLOOKUP(#REF!,[1]nhập!$A$6:$U$158,28,0)</f>
        <v>#REF!</v>
      </c>
      <c r="H37" s="6">
        <f>[1]CTY!T38+[1]HCNS!N38+[1]KD!N38+[1]KT!N38+[1]XDV!N38+[1]XNK!N38</f>
        <v>0</v>
      </c>
      <c r="I37" s="6" t="e">
        <f t="shared" si="0"/>
        <v>#REF!</v>
      </c>
      <c r="J37" s="8" t="e">
        <f t="shared" si="1"/>
        <v>#REF!</v>
      </c>
      <c r="K37" s="8" t="e">
        <f>VLOOKUP(#REF!,[1]nhập!D39:AD188,36,0)</f>
        <v>#REF!</v>
      </c>
      <c r="L37" s="9">
        <f>[1]CTY!U38+[1]HCNS!O38+[1]KD!O38+[1]KT!O38+[1]XDV!O38+[1]XNK!O38</f>
        <v>0</v>
      </c>
      <c r="M37" s="8" t="e">
        <f t="shared" si="2"/>
        <v>#REF!</v>
      </c>
      <c r="N37" s="8" t="e">
        <f t="shared" si="3"/>
        <v>#REF!</v>
      </c>
      <c r="O37" s="8" t="e">
        <f>VLOOKUP(#REF!,[1]nhập!$D$6:$AK$156,44,0)</f>
        <v>#REF!</v>
      </c>
      <c r="P37" s="9">
        <f>[1]CTY!V38+[1]HCNS!P38+[1]KD!P38+[1]KT!P38+[1]XDV!P38+[1]XNK!P38</f>
        <v>0</v>
      </c>
      <c r="Q37" s="8" t="e">
        <f t="shared" si="4"/>
        <v>#REF!</v>
      </c>
      <c r="R37" s="8" t="e">
        <f t="shared" si="5"/>
        <v>#REF!</v>
      </c>
      <c r="S37" s="8" t="e">
        <f>VLOOKUP(#REF!,[1]nhập!$D$6:$AK$156,44,0)</f>
        <v>#REF!</v>
      </c>
      <c r="T37" s="9">
        <f>[1]CTY!AF38+[1]HCNS!T38+[1]KD!T38+[1]KT!T38+[1]XDV!T38+[1]XNK!T38</f>
        <v>0</v>
      </c>
      <c r="U37" s="8" t="e">
        <f t="shared" si="6"/>
        <v>#REF!</v>
      </c>
    </row>
    <row r="38" spans="1:21" s="8" customFormat="1" ht="23.25" hidden="1" customHeight="1" x14ac:dyDescent="0.2">
      <c r="A38" s="10">
        <f>'[1]DANH MỤC'!A37</f>
        <v>35</v>
      </c>
      <c r="B38" s="11" t="str">
        <f>'[1]DANH MỤC'!B37</f>
        <v>Lưỡi dao rọc giấy</v>
      </c>
      <c r="C38" s="10" t="str">
        <f>'[1]DANH MỤC'!C37</f>
        <v>Hộp</v>
      </c>
      <c r="D38" s="6"/>
      <c r="E38" s="6"/>
      <c r="F38" s="6" t="e">
        <f>#REF!</f>
        <v>#REF!</v>
      </c>
      <c r="G38" s="7" t="e">
        <f>VLOOKUP(#REF!,[1]nhập!$A$6:$U$158,28,0)</f>
        <v>#REF!</v>
      </c>
      <c r="H38" s="6">
        <f>[1]CTY!T39+[1]HCNS!N39+[1]KD!N39+[1]KT!N39+[1]XDV!N39+[1]XNK!N39</f>
        <v>0</v>
      </c>
      <c r="I38" s="6" t="e">
        <f t="shared" si="0"/>
        <v>#REF!</v>
      </c>
      <c r="J38" s="8" t="e">
        <f t="shared" si="1"/>
        <v>#REF!</v>
      </c>
      <c r="K38" s="8" t="e">
        <f>VLOOKUP(#REF!,[1]nhập!D40:AD189,36,0)</f>
        <v>#REF!</v>
      </c>
      <c r="L38" s="9">
        <f>[1]CTY!U39+[1]HCNS!O39+[1]KD!O39+[1]KT!O39+[1]XDV!O39+[1]XNK!O39</f>
        <v>0</v>
      </c>
      <c r="M38" s="8" t="e">
        <f t="shared" si="2"/>
        <v>#REF!</v>
      </c>
      <c r="N38" s="8" t="e">
        <f t="shared" si="3"/>
        <v>#REF!</v>
      </c>
      <c r="O38" s="8" t="e">
        <f>VLOOKUP(#REF!,[1]nhập!$D$6:$AK$156,44,0)</f>
        <v>#REF!</v>
      </c>
      <c r="P38" s="9">
        <f>[1]CTY!V39+[1]HCNS!P39+[1]KD!P39+[1]KT!P39+[1]XDV!P39+[1]XNK!P39</f>
        <v>0</v>
      </c>
      <c r="Q38" s="8" t="e">
        <f t="shared" si="4"/>
        <v>#REF!</v>
      </c>
      <c r="R38" s="8" t="e">
        <f t="shared" si="5"/>
        <v>#REF!</v>
      </c>
      <c r="S38" s="8" t="e">
        <f>VLOOKUP(#REF!,[1]nhập!$D$6:$AK$156,44,0)</f>
        <v>#REF!</v>
      </c>
      <c r="T38" s="9">
        <f>[1]CTY!AF39+[1]HCNS!T39+[1]KD!T39+[1]KT!T39+[1]XDV!T39+[1]XNK!T39</f>
        <v>0</v>
      </c>
      <c r="U38" s="8" t="e">
        <f t="shared" si="6"/>
        <v>#REF!</v>
      </c>
    </row>
    <row r="39" spans="1:21" s="12" customFormat="1" ht="23.25" hidden="1" customHeight="1" x14ac:dyDescent="0.2">
      <c r="A39" s="10">
        <f>'[1]DANH MỤC'!A38</f>
        <v>36</v>
      </c>
      <c r="B39" s="11" t="str">
        <f>'[1]DANH MỤC'!B38</f>
        <v>Gôm</v>
      </c>
      <c r="C39" s="10" t="str">
        <f>'[1]DANH MỤC'!C38</f>
        <v>Cái</v>
      </c>
      <c r="D39" s="6"/>
      <c r="E39" s="6"/>
      <c r="F39" s="6" t="e">
        <f>#REF!</f>
        <v>#REF!</v>
      </c>
      <c r="G39" s="7" t="e">
        <f>VLOOKUP(#REF!,[1]nhập!$A$6:$U$158,28,0)</f>
        <v>#REF!</v>
      </c>
      <c r="H39" s="6">
        <f>[1]CTY!T40+[1]HCNS!N40+[1]KD!N40+[1]KT!N40+[1]XDV!N40+[1]XNK!N40</f>
        <v>0</v>
      </c>
      <c r="I39" s="6" t="e">
        <f t="shared" si="0"/>
        <v>#REF!</v>
      </c>
      <c r="J39" s="8" t="e">
        <f t="shared" si="1"/>
        <v>#REF!</v>
      </c>
      <c r="K39" s="8" t="e">
        <f>VLOOKUP(#REF!,[1]nhập!D41:AD190,36,0)</f>
        <v>#REF!</v>
      </c>
      <c r="L39" s="9">
        <f>[1]CTY!U40+[1]HCNS!O40+[1]KD!O40+[1]KT!O40+[1]XDV!O40+[1]XNK!O40</f>
        <v>0</v>
      </c>
      <c r="M39" s="8" t="e">
        <f t="shared" si="2"/>
        <v>#REF!</v>
      </c>
      <c r="N39" s="8" t="e">
        <f t="shared" si="3"/>
        <v>#REF!</v>
      </c>
      <c r="O39" s="8" t="e">
        <f>VLOOKUP(#REF!,[1]nhập!$D$6:$AK$156,44,0)</f>
        <v>#REF!</v>
      </c>
      <c r="P39" s="9">
        <f>[1]CTY!V40+[1]HCNS!P40+[1]KD!P40+[1]KT!P40+[1]XDV!P40+[1]XNK!P40</f>
        <v>0</v>
      </c>
      <c r="Q39" s="8" t="e">
        <f t="shared" si="4"/>
        <v>#REF!</v>
      </c>
      <c r="R39" s="8" t="e">
        <f t="shared" si="5"/>
        <v>#REF!</v>
      </c>
      <c r="S39" s="8" t="e">
        <f>VLOOKUP(#REF!,[1]nhập!$D$6:$AK$156,44,0)</f>
        <v>#REF!</v>
      </c>
      <c r="T39" s="9">
        <f>[1]CTY!AF40+[1]HCNS!T40+[1]KD!T40+[1]KT!T40+[1]XDV!T40+[1]XNK!T40</f>
        <v>0</v>
      </c>
      <c r="U39" s="8" t="e">
        <f t="shared" si="6"/>
        <v>#REF!</v>
      </c>
    </row>
    <row r="40" spans="1:21" s="12" customFormat="1" ht="23.25" hidden="1" customHeight="1" x14ac:dyDescent="0.2">
      <c r="A40" s="10">
        <f>'[1]DANH MỤC'!A39</f>
        <v>37</v>
      </c>
      <c r="B40" s="11" t="str">
        <f>'[1]DANH MỤC'!B39</f>
        <v xml:space="preserve">Gọt viết chì </v>
      </c>
      <c r="C40" s="10" t="str">
        <f>'[1]DANH MỤC'!C39</f>
        <v>Cái</v>
      </c>
      <c r="D40" s="6"/>
      <c r="E40" s="6"/>
      <c r="F40" s="6" t="e">
        <f>#REF!</f>
        <v>#REF!</v>
      </c>
      <c r="G40" s="7" t="e">
        <f>VLOOKUP(#REF!,[1]nhập!$A$6:$U$158,28,0)</f>
        <v>#REF!</v>
      </c>
      <c r="H40" s="6">
        <f>[1]CTY!T41+[1]HCNS!N41+[1]KD!N41+[1]KT!N41+[1]XDV!N41+[1]XNK!N41</f>
        <v>0</v>
      </c>
      <c r="I40" s="6" t="e">
        <f t="shared" si="0"/>
        <v>#REF!</v>
      </c>
      <c r="J40" s="8" t="e">
        <f t="shared" si="1"/>
        <v>#REF!</v>
      </c>
      <c r="K40" s="8" t="e">
        <f>VLOOKUP(#REF!,[1]nhập!D42:AD191,36,0)</f>
        <v>#REF!</v>
      </c>
      <c r="L40" s="9">
        <f>[1]CTY!U41+[1]HCNS!O41+[1]KD!O41+[1]KT!O41+[1]XDV!O41+[1]XNK!O41</f>
        <v>0</v>
      </c>
      <c r="M40" s="8" t="e">
        <f t="shared" si="2"/>
        <v>#REF!</v>
      </c>
      <c r="N40" s="8" t="e">
        <f t="shared" si="3"/>
        <v>#REF!</v>
      </c>
      <c r="O40" s="8" t="e">
        <f>VLOOKUP(#REF!,[1]nhập!$D$6:$AK$156,44,0)</f>
        <v>#REF!</v>
      </c>
      <c r="P40" s="9">
        <f>[1]CTY!V41+[1]HCNS!P41+[1]KD!P41+[1]KT!P41+[1]XDV!P41+[1]XNK!P41</f>
        <v>0</v>
      </c>
      <c r="Q40" s="8" t="e">
        <f t="shared" si="4"/>
        <v>#REF!</v>
      </c>
      <c r="R40" s="8" t="e">
        <f t="shared" si="5"/>
        <v>#REF!</v>
      </c>
      <c r="S40" s="8" t="e">
        <f>VLOOKUP(#REF!,[1]nhập!$D$6:$AK$156,44,0)</f>
        <v>#REF!</v>
      </c>
      <c r="T40" s="9">
        <f>[1]CTY!AF41+[1]HCNS!T41+[1]KD!T41+[1]KT!T41+[1]XDV!T41+[1]XNK!T41</f>
        <v>0</v>
      </c>
      <c r="U40" s="8" t="e">
        <f t="shared" si="6"/>
        <v>#REF!</v>
      </c>
    </row>
    <row r="41" spans="1:21" s="12" customFormat="1" ht="23.25" hidden="1" customHeight="1" x14ac:dyDescent="0.2">
      <c r="A41" s="10">
        <f>'[1]DANH MỤC'!A40</f>
        <v>38</v>
      </c>
      <c r="B41" s="11" t="str">
        <f>'[1]DANH MỤC'!B40</f>
        <v xml:space="preserve">Kim bấm N.3 Plus </v>
      </c>
      <c r="C41" s="10" t="str">
        <f>'[1]DANH MỤC'!C40</f>
        <v>Hộp</v>
      </c>
      <c r="D41" s="6"/>
      <c r="E41" s="6"/>
      <c r="F41" s="6" t="e">
        <f>#REF!</f>
        <v>#REF!</v>
      </c>
      <c r="G41" s="7" t="e">
        <f>VLOOKUP(#REF!,[1]nhập!$A$6:$U$158,28,0)</f>
        <v>#REF!</v>
      </c>
      <c r="H41" s="6">
        <f>[1]CTY!T42+[1]HCNS!N42+[1]KD!N42+[1]KT!N42+[1]XDV!N42+[1]XNK!N42</f>
        <v>0</v>
      </c>
      <c r="I41" s="6" t="e">
        <f t="shared" si="0"/>
        <v>#REF!</v>
      </c>
      <c r="J41" s="8" t="e">
        <f t="shared" si="1"/>
        <v>#REF!</v>
      </c>
      <c r="K41" s="8" t="e">
        <f>VLOOKUP(#REF!,[1]nhập!D43:AD192,36,0)</f>
        <v>#REF!</v>
      </c>
      <c r="L41" s="9">
        <f>[1]CTY!U42+[1]HCNS!O42+[1]KD!O42+[1]KT!O42+[1]XDV!O42+[1]XNK!O42</f>
        <v>0</v>
      </c>
      <c r="M41" s="8" t="e">
        <f t="shared" si="2"/>
        <v>#REF!</v>
      </c>
      <c r="N41" s="8" t="e">
        <f t="shared" si="3"/>
        <v>#REF!</v>
      </c>
      <c r="O41" s="8" t="e">
        <f>VLOOKUP(#REF!,[1]nhập!$D$6:$AK$156,44,0)</f>
        <v>#REF!</v>
      </c>
      <c r="P41" s="9">
        <f>[1]CTY!V42+[1]HCNS!P42+[1]KD!P42+[1]KT!P42+[1]XDV!P42+[1]XNK!P42</f>
        <v>0</v>
      </c>
      <c r="Q41" s="8" t="e">
        <f t="shared" si="4"/>
        <v>#REF!</v>
      </c>
      <c r="R41" s="8" t="e">
        <f t="shared" si="5"/>
        <v>#REF!</v>
      </c>
      <c r="S41" s="8" t="e">
        <f>VLOOKUP(#REF!,[1]nhập!$D$6:$AK$156,44,0)</f>
        <v>#REF!</v>
      </c>
      <c r="T41" s="9">
        <f>[1]CTY!AF42+[1]HCNS!T42+[1]KD!T42+[1]KT!T42+[1]XDV!T42+[1]XNK!T42</f>
        <v>0</v>
      </c>
      <c r="U41" s="8" t="e">
        <f t="shared" si="6"/>
        <v>#REF!</v>
      </c>
    </row>
    <row r="42" spans="1:21" s="12" customFormat="1" ht="23.25" hidden="1" customHeight="1" x14ac:dyDescent="0.2">
      <c r="A42" s="10">
        <f>'[1]DANH MỤC'!A41</f>
        <v>39</v>
      </c>
      <c r="B42" s="11" t="str">
        <f>'[1]DANH MỤC'!B41</f>
        <v xml:space="preserve">Kim bấm N.10 Plus </v>
      </c>
      <c r="C42" s="10" t="str">
        <f>'[1]DANH MỤC'!C41</f>
        <v>Hộp</v>
      </c>
      <c r="D42" s="6"/>
      <c r="E42" s="6"/>
      <c r="F42" s="6" t="e">
        <f>#REF!</f>
        <v>#REF!</v>
      </c>
      <c r="G42" s="7" t="e">
        <f>VLOOKUP(#REF!,[1]nhập!$A$6:$U$158,28,0)</f>
        <v>#REF!</v>
      </c>
      <c r="H42" s="6">
        <f>[1]CTY!T43+[1]HCNS!N43+[1]KD!N43+[1]KT!N43+[1]XDV!N43+[1]XNK!N43</f>
        <v>0</v>
      </c>
      <c r="I42" s="6" t="e">
        <f t="shared" si="0"/>
        <v>#REF!</v>
      </c>
      <c r="J42" s="8" t="e">
        <f t="shared" si="1"/>
        <v>#REF!</v>
      </c>
      <c r="K42" s="8" t="e">
        <f>VLOOKUP(#REF!,[1]nhập!D44:AD193,36,0)</f>
        <v>#REF!</v>
      </c>
      <c r="L42" s="9">
        <f>[1]CTY!U43+[1]HCNS!O43+[1]KD!O43+[1]KT!O43+[1]XDV!O43+[1]XNK!O43</f>
        <v>0</v>
      </c>
      <c r="M42" s="8" t="e">
        <f t="shared" si="2"/>
        <v>#REF!</v>
      </c>
      <c r="N42" s="8" t="e">
        <f t="shared" si="3"/>
        <v>#REF!</v>
      </c>
      <c r="O42" s="8" t="e">
        <f>VLOOKUP(#REF!,[1]nhập!$D$6:$AK$156,44,0)</f>
        <v>#REF!</v>
      </c>
      <c r="P42" s="9">
        <f>[1]CTY!V43+[1]HCNS!P43+[1]KD!P43+[1]KT!P43+[1]XDV!P43+[1]XNK!P43</f>
        <v>0</v>
      </c>
      <c r="Q42" s="8" t="e">
        <f t="shared" si="4"/>
        <v>#REF!</v>
      </c>
      <c r="R42" s="8" t="e">
        <f t="shared" si="5"/>
        <v>#REF!</v>
      </c>
      <c r="S42" s="8" t="e">
        <f>VLOOKUP(#REF!,[1]nhập!$D$6:$AK$156,44,0)</f>
        <v>#REF!</v>
      </c>
      <c r="T42" s="9">
        <f>[1]CTY!AF43+[1]HCNS!T43+[1]KD!T43+[1]KT!T43+[1]XDV!T43+[1]XNK!T43</f>
        <v>0</v>
      </c>
      <c r="U42" s="8" t="e">
        <f t="shared" si="6"/>
        <v>#REF!</v>
      </c>
    </row>
    <row r="43" spans="1:21" s="12" customFormat="1" ht="23.25" hidden="1" customHeight="1" x14ac:dyDescent="0.2">
      <c r="A43" s="10">
        <f>'[1]DANH MỤC'!A42</f>
        <v>40</v>
      </c>
      <c r="B43" s="11" t="str">
        <f>'[1]DANH MỤC'!B42</f>
        <v xml:space="preserve">Kẹp giấy C82 </v>
      </c>
      <c r="C43" s="10" t="str">
        <f>'[1]DANH MỤC'!C42</f>
        <v>Hộp</v>
      </c>
      <c r="D43" s="6"/>
      <c r="E43" s="6"/>
      <c r="F43" s="6" t="e">
        <f>#REF!</f>
        <v>#REF!</v>
      </c>
      <c r="G43" s="7" t="e">
        <f>VLOOKUP(#REF!,[1]nhập!$A$6:$U$158,28,0)</f>
        <v>#REF!</v>
      </c>
      <c r="H43" s="6">
        <f>[1]CTY!T44+[1]HCNS!N44+[1]KD!N44+[1]KT!N44+[1]XDV!N44+[1]XNK!N44</f>
        <v>0</v>
      </c>
      <c r="I43" s="6" t="e">
        <f t="shared" si="0"/>
        <v>#REF!</v>
      </c>
      <c r="J43" s="8" t="e">
        <f t="shared" si="1"/>
        <v>#REF!</v>
      </c>
      <c r="K43" s="8" t="e">
        <f>VLOOKUP(#REF!,[1]nhập!D45:AD194,36,0)</f>
        <v>#REF!</v>
      </c>
      <c r="L43" s="9">
        <f>[1]CTY!U44+[1]HCNS!O44+[1]KD!O44+[1]KT!O44+[1]XDV!O44+[1]XNK!O44</f>
        <v>0</v>
      </c>
      <c r="M43" s="8" t="e">
        <f t="shared" si="2"/>
        <v>#REF!</v>
      </c>
      <c r="N43" s="8" t="e">
        <f t="shared" si="3"/>
        <v>#REF!</v>
      </c>
      <c r="O43" s="8" t="e">
        <f>VLOOKUP(#REF!,[1]nhập!$D$6:$AK$156,44,0)</f>
        <v>#REF!</v>
      </c>
      <c r="P43" s="9">
        <f>[1]CTY!V44+[1]HCNS!P44+[1]KD!P44+[1]KT!P44+[1]XDV!P44+[1]XNK!P44</f>
        <v>0</v>
      </c>
      <c r="Q43" s="8" t="e">
        <f t="shared" si="4"/>
        <v>#REF!</v>
      </c>
      <c r="R43" s="8" t="e">
        <f t="shared" si="5"/>
        <v>#REF!</v>
      </c>
      <c r="S43" s="8" t="e">
        <f>VLOOKUP(#REF!,[1]nhập!$D$6:$AK$156,44,0)</f>
        <v>#REF!</v>
      </c>
      <c r="T43" s="9">
        <f>[1]CTY!AF44+[1]HCNS!T44+[1]KD!T44+[1]KT!T44+[1]XDV!T44+[1]XNK!T44</f>
        <v>0</v>
      </c>
      <c r="U43" s="8" t="e">
        <f t="shared" si="6"/>
        <v>#REF!</v>
      </c>
    </row>
    <row r="44" spans="1:21" s="12" customFormat="1" ht="23.25" hidden="1" customHeight="1" x14ac:dyDescent="0.2">
      <c r="A44" s="10">
        <f>'[1]DANH MỤC'!A43</f>
        <v>41</v>
      </c>
      <c r="B44" s="11" t="str">
        <f>'[1]DANH MỤC'!B43</f>
        <v>Kẹp giấy C32 (tròn)</v>
      </c>
      <c r="C44" s="10" t="str">
        <f>'[1]DANH MỤC'!C43</f>
        <v>Hộp</v>
      </c>
      <c r="D44" s="6"/>
      <c r="E44" s="6"/>
      <c r="F44" s="6" t="e">
        <f>#REF!</f>
        <v>#REF!</v>
      </c>
      <c r="G44" s="7" t="e">
        <f>VLOOKUP(#REF!,[1]nhập!$A$6:$U$158,28,0)</f>
        <v>#REF!</v>
      </c>
      <c r="H44" s="6">
        <f>[1]CTY!T45+[1]HCNS!N45+[1]KD!N45+[1]KT!N45+[1]XDV!N45+[1]XNK!N45</f>
        <v>0</v>
      </c>
      <c r="I44" s="6" t="e">
        <f t="shared" si="0"/>
        <v>#REF!</v>
      </c>
      <c r="J44" s="8" t="e">
        <f t="shared" si="1"/>
        <v>#REF!</v>
      </c>
      <c r="K44" s="8" t="e">
        <f>VLOOKUP(#REF!,[1]nhập!D46:AD195,36,0)</f>
        <v>#REF!</v>
      </c>
      <c r="L44" s="9">
        <f>[1]CTY!U45+[1]HCNS!O45+[1]KD!O45+[1]KT!O45+[1]XDV!O45+[1]XNK!O45</f>
        <v>0</v>
      </c>
      <c r="M44" s="8" t="e">
        <f t="shared" si="2"/>
        <v>#REF!</v>
      </c>
      <c r="N44" s="8" t="e">
        <f t="shared" si="3"/>
        <v>#REF!</v>
      </c>
      <c r="O44" s="8" t="e">
        <f>VLOOKUP(#REF!,[1]nhập!$D$6:$AK$156,44,0)</f>
        <v>#REF!</v>
      </c>
      <c r="P44" s="9">
        <f>[1]CTY!V45+[1]HCNS!P45+[1]KD!P45+[1]KT!P45+[1]XDV!P45+[1]XNK!P45</f>
        <v>0</v>
      </c>
      <c r="Q44" s="8" t="e">
        <f t="shared" si="4"/>
        <v>#REF!</v>
      </c>
      <c r="R44" s="8" t="e">
        <f t="shared" si="5"/>
        <v>#REF!</v>
      </c>
      <c r="S44" s="8" t="e">
        <f>VLOOKUP(#REF!,[1]nhập!$D$6:$AK$156,44,0)</f>
        <v>#REF!</v>
      </c>
      <c r="T44" s="9">
        <f>[1]CTY!AF45+[1]HCNS!T45+[1]KD!T45+[1]KT!T45+[1]XDV!T45+[1]XNK!T45</f>
        <v>0</v>
      </c>
      <c r="U44" s="8" t="e">
        <f t="shared" si="6"/>
        <v>#REF!</v>
      </c>
    </row>
    <row r="45" spans="1:21" s="12" customFormat="1" ht="23.25" hidden="1" customHeight="1" x14ac:dyDescent="0.2">
      <c r="A45" s="10">
        <f>'[1]DANH MỤC'!A44</f>
        <v>42</v>
      </c>
      <c r="B45" s="11" t="str">
        <f>'[1]DANH MỤC'!B44</f>
        <v>Kẹp giấy C62 (tam giác)</v>
      </c>
      <c r="C45" s="10" t="str">
        <f>'[1]DANH MỤC'!C44</f>
        <v>Hộp</v>
      </c>
      <c r="D45" s="6"/>
      <c r="E45" s="6"/>
      <c r="F45" s="6" t="e">
        <f>#REF!</f>
        <v>#REF!</v>
      </c>
      <c r="G45" s="7" t="e">
        <f>VLOOKUP(#REF!,[1]nhập!$A$6:$U$158,28,0)</f>
        <v>#REF!</v>
      </c>
      <c r="H45" s="6">
        <f>[1]CTY!T46+[1]HCNS!N46+[1]KD!N46+[1]KT!N46+[1]XDV!N46+[1]XNK!N46</f>
        <v>0</v>
      </c>
      <c r="I45" s="6" t="e">
        <f t="shared" si="0"/>
        <v>#REF!</v>
      </c>
      <c r="J45" s="8" t="e">
        <f t="shared" si="1"/>
        <v>#REF!</v>
      </c>
      <c r="K45" s="8" t="e">
        <f>VLOOKUP(#REF!,[1]nhập!D47:AD196,36,0)</f>
        <v>#REF!</v>
      </c>
      <c r="L45" s="9">
        <f>[1]CTY!U46+[1]HCNS!O46+[1]KD!O46+[1]KT!O46+[1]XDV!O46+[1]XNK!O46</f>
        <v>0</v>
      </c>
      <c r="M45" s="8" t="e">
        <f t="shared" si="2"/>
        <v>#REF!</v>
      </c>
      <c r="N45" s="8" t="e">
        <f t="shared" si="3"/>
        <v>#REF!</v>
      </c>
      <c r="O45" s="8" t="e">
        <f>VLOOKUP(#REF!,[1]nhập!$D$6:$AK$156,44,0)</f>
        <v>#REF!</v>
      </c>
      <c r="P45" s="9">
        <f>[1]CTY!V46+[1]HCNS!P46+[1]KD!P46+[1]KT!P46+[1]XDV!P46+[1]XNK!P46</f>
        <v>0</v>
      </c>
      <c r="Q45" s="8" t="e">
        <f t="shared" si="4"/>
        <v>#REF!</v>
      </c>
      <c r="R45" s="8" t="e">
        <f t="shared" si="5"/>
        <v>#REF!</v>
      </c>
      <c r="S45" s="8" t="e">
        <f>VLOOKUP(#REF!,[1]nhập!$D$6:$AK$156,44,0)</f>
        <v>#REF!</v>
      </c>
      <c r="T45" s="9">
        <f>[1]CTY!AF46+[1]HCNS!T46+[1]KD!T46+[1]KT!T46+[1]XDV!T46+[1]XNK!T46</f>
        <v>0</v>
      </c>
      <c r="U45" s="8" t="e">
        <f t="shared" si="6"/>
        <v>#REF!</v>
      </c>
    </row>
    <row r="46" spans="1:21" s="12" customFormat="1" ht="23.25" hidden="1" customHeight="1" x14ac:dyDescent="0.2">
      <c r="A46" s="10">
        <f>'[1]DANH MỤC'!A45</f>
        <v>43</v>
      </c>
      <c r="B46" s="11" t="str">
        <f>'[1]DANH MỤC'!B45</f>
        <v xml:space="preserve">Cắt băng keo </v>
      </c>
      <c r="C46" s="10" t="str">
        <f>'[1]DANH MỤC'!C45</f>
        <v>Cái</v>
      </c>
      <c r="D46" s="6"/>
      <c r="E46" s="6"/>
      <c r="F46" s="6" t="e">
        <f>#REF!</f>
        <v>#REF!</v>
      </c>
      <c r="G46" s="7" t="e">
        <f>VLOOKUP(#REF!,[1]nhập!$A$6:$U$158,28,0)</f>
        <v>#REF!</v>
      </c>
      <c r="H46" s="6">
        <f>[1]CTY!T47+[1]HCNS!N47+[1]KD!N47+[1]KT!N47+[1]XDV!N47+[1]XNK!N47</f>
        <v>0</v>
      </c>
      <c r="I46" s="6" t="e">
        <f t="shared" si="0"/>
        <v>#REF!</v>
      </c>
      <c r="J46" s="8" t="e">
        <f t="shared" si="1"/>
        <v>#REF!</v>
      </c>
      <c r="K46" s="8" t="e">
        <f>VLOOKUP(#REF!,[1]nhập!D48:AD197,36,0)</f>
        <v>#REF!</v>
      </c>
      <c r="L46" s="9">
        <f>[1]CTY!U47+[1]HCNS!O47+[1]KD!O47+[1]KT!O47+[1]XDV!O47+[1]XNK!O47</f>
        <v>0</v>
      </c>
      <c r="M46" s="8" t="e">
        <f t="shared" si="2"/>
        <v>#REF!</v>
      </c>
      <c r="N46" s="8" t="e">
        <f t="shared" si="3"/>
        <v>#REF!</v>
      </c>
      <c r="O46" s="8" t="e">
        <f>VLOOKUP(#REF!,[1]nhập!$D$6:$AK$156,44,0)</f>
        <v>#REF!</v>
      </c>
      <c r="P46" s="9">
        <f>[1]CTY!V47+[1]HCNS!P47+[1]KD!P47+[1]KT!P47+[1]XDV!P47+[1]XNK!P47</f>
        <v>0</v>
      </c>
      <c r="Q46" s="8" t="e">
        <f t="shared" si="4"/>
        <v>#REF!</v>
      </c>
      <c r="R46" s="8" t="e">
        <f t="shared" si="5"/>
        <v>#REF!</v>
      </c>
      <c r="S46" s="8" t="e">
        <f>VLOOKUP(#REF!,[1]nhập!$D$6:$AK$156,44,0)</f>
        <v>#REF!</v>
      </c>
      <c r="T46" s="9">
        <f>[1]CTY!AF47+[1]HCNS!T47+[1]KD!T47+[1]KT!T47+[1]XDV!T47+[1]XNK!T47</f>
        <v>0</v>
      </c>
      <c r="U46" s="8" t="e">
        <f t="shared" si="6"/>
        <v>#REF!</v>
      </c>
    </row>
    <row r="47" spans="1:21" s="12" customFormat="1" ht="23.25" hidden="1" customHeight="1" x14ac:dyDescent="0.2">
      <c r="A47" s="10">
        <f>'[1]DANH MỤC'!A46</f>
        <v>44</v>
      </c>
      <c r="B47" s="11" t="str">
        <f>'[1]DANH MỤC'!B46</f>
        <v>Máy tính casio 12 số</v>
      </c>
      <c r="C47" s="10" t="str">
        <f>'[1]DANH MỤC'!C46</f>
        <v>Cái</v>
      </c>
      <c r="D47" s="6"/>
      <c r="E47" s="6"/>
      <c r="F47" s="6" t="e">
        <f>#REF!</f>
        <v>#REF!</v>
      </c>
      <c r="G47" s="7" t="e">
        <f>VLOOKUP(#REF!,[1]nhập!$A$6:$U$158,28,0)</f>
        <v>#REF!</v>
      </c>
      <c r="H47" s="6">
        <f>[1]CTY!T48+[1]HCNS!N48+[1]KD!N48+[1]KT!N48+[1]XDV!N48+[1]XNK!N48</f>
        <v>0</v>
      </c>
      <c r="I47" s="6" t="e">
        <f t="shared" si="0"/>
        <v>#REF!</v>
      </c>
      <c r="J47" s="8" t="e">
        <f t="shared" si="1"/>
        <v>#REF!</v>
      </c>
      <c r="K47" s="8" t="e">
        <f>VLOOKUP(#REF!,[1]nhập!D49:AD198,36,0)</f>
        <v>#REF!</v>
      </c>
      <c r="L47" s="9">
        <f>[1]CTY!U48+[1]HCNS!O48+[1]KD!O48+[1]KT!O48+[1]XDV!O48+[1]XNK!O48</f>
        <v>0</v>
      </c>
      <c r="M47" s="8" t="e">
        <f t="shared" si="2"/>
        <v>#REF!</v>
      </c>
      <c r="N47" s="8" t="e">
        <f t="shared" si="3"/>
        <v>#REF!</v>
      </c>
      <c r="O47" s="8" t="e">
        <f>VLOOKUP(#REF!,[1]nhập!$D$6:$AK$156,44,0)</f>
        <v>#REF!</v>
      </c>
      <c r="P47" s="9">
        <f>[1]CTY!V48+[1]HCNS!P48+[1]KD!P48+[1]KT!P48+[1]XDV!P48+[1]XNK!P48</f>
        <v>0</v>
      </c>
      <c r="Q47" s="8" t="e">
        <f t="shared" si="4"/>
        <v>#REF!</v>
      </c>
      <c r="R47" s="8" t="e">
        <f t="shared" si="5"/>
        <v>#REF!</v>
      </c>
      <c r="S47" s="8" t="e">
        <f>VLOOKUP(#REF!,[1]nhập!$D$6:$AK$156,44,0)</f>
        <v>#REF!</v>
      </c>
      <c r="T47" s="9">
        <f>[1]CTY!AF48+[1]HCNS!T48+[1]KD!T48+[1]KT!T48+[1]XDV!T48+[1]XNK!T48</f>
        <v>0</v>
      </c>
      <c r="U47" s="8" t="e">
        <f t="shared" si="6"/>
        <v>#REF!</v>
      </c>
    </row>
    <row r="48" spans="1:21" s="12" customFormat="1" ht="23.25" hidden="1" customHeight="1" x14ac:dyDescent="0.2">
      <c r="A48" s="10">
        <f>'[1]DANH MỤC'!A47</f>
        <v>45</v>
      </c>
      <c r="B48" s="11" t="str">
        <f>'[1]DANH MỤC'!B47</f>
        <v>Bút lông bảng WB - 03 (màu xanh)</v>
      </c>
      <c r="C48" s="10" t="str">
        <f>'[1]DANH MỤC'!C47</f>
        <v xml:space="preserve">Cây </v>
      </c>
      <c r="D48" s="6"/>
      <c r="E48" s="6"/>
      <c r="F48" s="6" t="e">
        <f>#REF!</f>
        <v>#REF!</v>
      </c>
      <c r="G48" s="7" t="e">
        <f>VLOOKUP(#REF!,[1]nhập!$A$6:$U$158,28,0)</f>
        <v>#REF!</v>
      </c>
      <c r="H48" s="6">
        <f>[1]CTY!T49+[1]HCNS!N49+[1]KD!N49+[1]KT!N49+[1]XDV!N49+[1]XNK!N49</f>
        <v>0</v>
      </c>
      <c r="I48" s="6" t="e">
        <f t="shared" si="0"/>
        <v>#REF!</v>
      </c>
      <c r="J48" s="8" t="e">
        <f t="shared" si="1"/>
        <v>#REF!</v>
      </c>
      <c r="K48" s="8" t="e">
        <f>VLOOKUP(#REF!,[1]nhập!D50:AD199,36,0)</f>
        <v>#REF!</v>
      </c>
      <c r="L48" s="9">
        <f>[1]CTY!U49+[1]HCNS!O49+[1]KD!O49+[1]KT!O49+[1]XDV!O49+[1]XNK!O49</f>
        <v>0</v>
      </c>
      <c r="M48" s="8" t="e">
        <f t="shared" si="2"/>
        <v>#REF!</v>
      </c>
      <c r="N48" s="8" t="e">
        <f t="shared" si="3"/>
        <v>#REF!</v>
      </c>
      <c r="O48" s="8" t="e">
        <f>VLOOKUP(#REF!,[1]nhập!$D$6:$AK$156,44,0)</f>
        <v>#REF!</v>
      </c>
      <c r="P48" s="9">
        <f>[1]CTY!V49+[1]HCNS!P49+[1]KD!P49+[1]KT!P49+[1]XDV!P49+[1]XNK!P49</f>
        <v>0</v>
      </c>
      <c r="Q48" s="8" t="e">
        <f t="shared" si="4"/>
        <v>#REF!</v>
      </c>
      <c r="R48" s="8" t="e">
        <f t="shared" si="5"/>
        <v>#REF!</v>
      </c>
      <c r="S48" s="8" t="e">
        <f>VLOOKUP(#REF!,[1]nhập!$D$6:$AK$156,44,0)</f>
        <v>#REF!</v>
      </c>
      <c r="T48" s="9">
        <f>[1]CTY!AF49+[1]HCNS!T49+[1]KD!T49+[1]KT!T49+[1]XDV!T49+[1]XNK!T49</f>
        <v>0</v>
      </c>
      <c r="U48" s="8" t="e">
        <f t="shared" si="6"/>
        <v>#REF!</v>
      </c>
    </row>
    <row r="49" spans="1:21" s="12" customFormat="1" ht="23.25" hidden="1" customHeight="1" x14ac:dyDescent="0.2">
      <c r="A49" s="10">
        <f>'[1]DANH MỤC'!A48</f>
        <v>46</v>
      </c>
      <c r="B49" s="11" t="str">
        <f>'[1]DANH MỤC'!B48</f>
        <v>Bút lông dầu (màu đỏ)</v>
      </c>
      <c r="C49" s="10" t="str">
        <f>'[1]DANH MỤC'!C48</f>
        <v xml:space="preserve">Cây </v>
      </c>
      <c r="D49" s="6"/>
      <c r="E49" s="6"/>
      <c r="F49" s="6" t="e">
        <f>#REF!</f>
        <v>#REF!</v>
      </c>
      <c r="G49" s="7" t="e">
        <f>VLOOKUP(#REF!,[1]nhập!$A$6:$U$158,28,0)</f>
        <v>#REF!</v>
      </c>
      <c r="H49" s="6">
        <f>[1]CTY!T50+[1]HCNS!N50+[1]KD!N50+[1]KT!N50+[1]XDV!N50+[1]XNK!N50</f>
        <v>0</v>
      </c>
      <c r="I49" s="6" t="e">
        <f t="shared" si="0"/>
        <v>#REF!</v>
      </c>
      <c r="J49" s="8" t="e">
        <f t="shared" si="1"/>
        <v>#REF!</v>
      </c>
      <c r="K49" s="8" t="e">
        <f>VLOOKUP(#REF!,[1]nhập!D51:AD200,36,0)</f>
        <v>#REF!</v>
      </c>
      <c r="L49" s="9">
        <f>[1]CTY!U50+[1]HCNS!O50+[1]KD!O50+[1]KT!O50+[1]XDV!O50+[1]XNK!O50</f>
        <v>0</v>
      </c>
      <c r="M49" s="8" t="e">
        <f t="shared" si="2"/>
        <v>#REF!</v>
      </c>
      <c r="N49" s="8" t="e">
        <f t="shared" si="3"/>
        <v>#REF!</v>
      </c>
      <c r="O49" s="8" t="e">
        <f>VLOOKUP(#REF!,[1]nhập!$D$6:$AK$156,44,0)</f>
        <v>#REF!</v>
      </c>
      <c r="P49" s="9">
        <f>[1]CTY!V50+[1]HCNS!P50+[1]KD!P50+[1]KT!P50+[1]XDV!P50+[1]XNK!P50</f>
        <v>0</v>
      </c>
      <c r="Q49" s="8" t="e">
        <f t="shared" si="4"/>
        <v>#REF!</v>
      </c>
      <c r="R49" s="8" t="e">
        <f t="shared" si="5"/>
        <v>#REF!</v>
      </c>
      <c r="S49" s="8" t="e">
        <f>VLOOKUP(#REF!,[1]nhập!$D$6:$AK$156,44,0)</f>
        <v>#REF!</v>
      </c>
      <c r="T49" s="9">
        <f>[1]CTY!AF50+[1]HCNS!T50+[1]KD!T50+[1]KT!T50+[1]XDV!T50+[1]XNK!T50</f>
        <v>0</v>
      </c>
      <c r="U49" s="8" t="e">
        <f t="shared" si="6"/>
        <v>#REF!</v>
      </c>
    </row>
    <row r="50" spans="1:21" s="12" customFormat="1" ht="23.25" hidden="1" customHeight="1" x14ac:dyDescent="0.2">
      <c r="A50" s="10">
        <f>'[1]DANH MỤC'!A49</f>
        <v>47</v>
      </c>
      <c r="B50" s="11" t="str">
        <f>'[1]DANH MỤC'!B49</f>
        <v>Bút lông dầu kim (màu xanh)</v>
      </c>
      <c r="C50" s="10" t="str">
        <f>'[1]DANH MỤC'!C49</f>
        <v xml:space="preserve">Cây </v>
      </c>
      <c r="D50" s="6"/>
      <c r="E50" s="6"/>
      <c r="F50" s="6" t="e">
        <f>#REF!</f>
        <v>#REF!</v>
      </c>
      <c r="G50" s="7" t="e">
        <f>VLOOKUP(#REF!,[1]nhập!$A$6:$U$158,28,0)</f>
        <v>#REF!</v>
      </c>
      <c r="H50" s="6">
        <f>[1]CTY!T51+[1]HCNS!N51+[1]KD!N51+[1]KT!N51+[1]XDV!N51+[1]XNK!N51</f>
        <v>0</v>
      </c>
      <c r="I50" s="6" t="e">
        <f t="shared" si="0"/>
        <v>#REF!</v>
      </c>
      <c r="J50" s="8" t="e">
        <f t="shared" si="1"/>
        <v>#REF!</v>
      </c>
      <c r="K50" s="8" t="e">
        <f>VLOOKUP(#REF!,[1]nhập!D52:AD201,36,0)</f>
        <v>#REF!</v>
      </c>
      <c r="L50" s="9">
        <f>[1]CTY!U51+[1]HCNS!O51+[1]KD!O51+[1]KT!O51+[1]XDV!O51+[1]XNK!O51</f>
        <v>0</v>
      </c>
      <c r="M50" s="8" t="e">
        <f t="shared" si="2"/>
        <v>#REF!</v>
      </c>
      <c r="N50" s="8" t="e">
        <f t="shared" si="3"/>
        <v>#REF!</v>
      </c>
      <c r="O50" s="8" t="e">
        <f>VLOOKUP(#REF!,[1]nhập!$D$6:$AK$156,44,0)</f>
        <v>#REF!</v>
      </c>
      <c r="P50" s="9">
        <f>[1]CTY!V51+[1]HCNS!P51+[1]KD!P51+[1]KT!P51+[1]XDV!P51+[1]XNK!P51</f>
        <v>0</v>
      </c>
      <c r="Q50" s="8" t="e">
        <f t="shared" si="4"/>
        <v>#REF!</v>
      </c>
      <c r="R50" s="8" t="e">
        <f t="shared" si="5"/>
        <v>#REF!</v>
      </c>
      <c r="S50" s="8" t="e">
        <f>VLOOKUP(#REF!,[1]nhập!$D$6:$AK$156,44,0)</f>
        <v>#REF!</v>
      </c>
      <c r="T50" s="9">
        <f>[1]CTY!AF51+[1]HCNS!T51+[1]KD!T51+[1]KT!T51+[1]XDV!T51+[1]XNK!T51</f>
        <v>0</v>
      </c>
      <c r="U50" s="8" t="e">
        <f t="shared" si="6"/>
        <v>#REF!</v>
      </c>
    </row>
    <row r="51" spans="1:21" s="12" customFormat="1" ht="23.25" hidden="1" customHeight="1" x14ac:dyDescent="0.2">
      <c r="A51" s="10">
        <f>'[1]DANH MỤC'!A50</f>
        <v>48</v>
      </c>
      <c r="B51" s="11" t="str">
        <f>'[1]DANH MỤC'!B50</f>
        <v>Kẹp bướm 15mm</v>
      </c>
      <c r="C51" s="10" t="str">
        <f>'[1]DANH MỤC'!C50</f>
        <v>Cái</v>
      </c>
      <c r="D51" s="6"/>
      <c r="E51" s="6"/>
      <c r="F51" s="6" t="e">
        <f>#REF!</f>
        <v>#REF!</v>
      </c>
      <c r="G51" s="7" t="e">
        <f>VLOOKUP(#REF!,[1]nhập!$A$6:$U$158,28,0)</f>
        <v>#REF!</v>
      </c>
      <c r="H51" s="6">
        <f>[1]CTY!T52+[1]HCNS!N52+[1]KD!N52+[1]KT!N52+[1]XDV!N52+[1]XNK!N52</f>
        <v>0</v>
      </c>
      <c r="I51" s="6" t="e">
        <f t="shared" si="0"/>
        <v>#REF!</v>
      </c>
      <c r="J51" s="8" t="e">
        <f t="shared" si="1"/>
        <v>#REF!</v>
      </c>
      <c r="K51" s="8" t="e">
        <f>VLOOKUP(#REF!,[1]nhập!D53:AD202,36,0)</f>
        <v>#REF!</v>
      </c>
      <c r="L51" s="9">
        <f>[1]CTY!U52+[1]HCNS!O52+[1]KD!O52+[1]KT!O52+[1]XDV!O52+[1]XNK!O52</f>
        <v>0</v>
      </c>
      <c r="M51" s="8" t="e">
        <f t="shared" si="2"/>
        <v>#REF!</v>
      </c>
      <c r="N51" s="8" t="e">
        <f t="shared" si="3"/>
        <v>#REF!</v>
      </c>
      <c r="O51" s="8" t="e">
        <f>VLOOKUP(#REF!,[1]nhập!$D$6:$AK$156,44,0)</f>
        <v>#REF!</v>
      </c>
      <c r="P51" s="9">
        <f>[1]CTY!V52+[1]HCNS!P52+[1]KD!P52+[1]KT!P52+[1]XDV!P52+[1]XNK!P52</f>
        <v>0</v>
      </c>
      <c r="Q51" s="8" t="e">
        <f t="shared" si="4"/>
        <v>#REF!</v>
      </c>
      <c r="R51" s="8" t="e">
        <f t="shared" si="5"/>
        <v>#REF!</v>
      </c>
      <c r="S51" s="8" t="e">
        <f>VLOOKUP(#REF!,[1]nhập!$D$6:$AK$156,44,0)</f>
        <v>#REF!</v>
      </c>
      <c r="T51" s="9">
        <f>[1]CTY!AF52+[1]HCNS!T52+[1]KD!T52+[1]KT!T52+[1]XDV!T52+[1]XNK!T52</f>
        <v>0</v>
      </c>
      <c r="U51" s="8" t="e">
        <f t="shared" si="6"/>
        <v>#REF!</v>
      </c>
    </row>
    <row r="52" spans="1:21" s="12" customFormat="1" ht="23.25" hidden="1" customHeight="1" x14ac:dyDescent="0.2">
      <c r="A52" s="10">
        <f>'[1]DANH MỤC'!A51</f>
        <v>49</v>
      </c>
      <c r="B52" s="11" t="str">
        <f>'[1]DANH MỤC'!B51</f>
        <v>Kẹp bướm 19mm</v>
      </c>
      <c r="C52" s="10" t="str">
        <f>'[1]DANH MỤC'!C51</f>
        <v>Cái</v>
      </c>
      <c r="D52" s="6"/>
      <c r="E52" s="6"/>
      <c r="F52" s="6" t="e">
        <f>#REF!</f>
        <v>#REF!</v>
      </c>
      <c r="G52" s="7" t="e">
        <f>VLOOKUP(#REF!,[1]nhập!$A$6:$U$158,28,0)</f>
        <v>#REF!</v>
      </c>
      <c r="H52" s="6">
        <f>[1]CTY!T53+[1]HCNS!N53+[1]KD!N53+[1]KT!N53+[1]XDV!N53+[1]XNK!N53</f>
        <v>0</v>
      </c>
      <c r="I52" s="6" t="e">
        <f t="shared" si="0"/>
        <v>#REF!</v>
      </c>
      <c r="J52" s="8" t="e">
        <f t="shared" si="1"/>
        <v>#REF!</v>
      </c>
      <c r="K52" s="8" t="e">
        <f>VLOOKUP(#REF!,[1]nhập!D54:AD203,36,0)</f>
        <v>#REF!</v>
      </c>
      <c r="L52" s="9">
        <f>[1]CTY!U53+[1]HCNS!O53+[1]KD!O53+[1]KT!O53+[1]XDV!O53+[1]XNK!O53</f>
        <v>0</v>
      </c>
      <c r="M52" s="8" t="e">
        <f t="shared" si="2"/>
        <v>#REF!</v>
      </c>
      <c r="N52" s="8" t="e">
        <f t="shared" si="3"/>
        <v>#REF!</v>
      </c>
      <c r="O52" s="8" t="e">
        <f>VLOOKUP(#REF!,[1]nhập!$D$6:$AK$156,44,0)</f>
        <v>#REF!</v>
      </c>
      <c r="P52" s="9">
        <f>[1]CTY!V53+[1]HCNS!P53+[1]KD!P53+[1]KT!P53+[1]XDV!P53+[1]XNK!P53</f>
        <v>0</v>
      </c>
      <c r="Q52" s="8" t="e">
        <f t="shared" si="4"/>
        <v>#REF!</v>
      </c>
      <c r="R52" s="8" t="e">
        <f t="shared" si="5"/>
        <v>#REF!</v>
      </c>
      <c r="S52" s="8" t="e">
        <f>VLOOKUP(#REF!,[1]nhập!$D$6:$AK$156,44,0)</f>
        <v>#REF!</v>
      </c>
      <c r="T52" s="9">
        <f>[1]CTY!AF53+[1]HCNS!T53+[1]KD!T53+[1]KT!T53+[1]XDV!T53+[1]XNK!T53</f>
        <v>0</v>
      </c>
      <c r="U52" s="8" t="e">
        <f t="shared" si="6"/>
        <v>#REF!</v>
      </c>
    </row>
    <row r="53" spans="1:21" s="12" customFormat="1" ht="23.25" hidden="1" customHeight="1" x14ac:dyDescent="0.2">
      <c r="A53" s="10">
        <f>'[1]DANH MỤC'!A52</f>
        <v>50</v>
      </c>
      <c r="B53" s="11" t="str">
        <f>'[1]DANH MỤC'!B52</f>
        <v>Kẹp bướm 25mm</v>
      </c>
      <c r="C53" s="10" t="str">
        <f>'[1]DANH MỤC'!C52</f>
        <v>Cái</v>
      </c>
      <c r="D53" s="6"/>
      <c r="E53" s="6"/>
      <c r="F53" s="6" t="e">
        <f>#REF!</f>
        <v>#REF!</v>
      </c>
      <c r="G53" s="7" t="e">
        <f>VLOOKUP(#REF!,[1]nhập!$A$6:$U$158,28,0)</f>
        <v>#REF!</v>
      </c>
      <c r="H53" s="6">
        <f>[1]CTY!T54+[1]HCNS!N54+[1]KD!N54+[1]KT!N54+[1]XDV!N54+[1]XNK!N54</f>
        <v>0</v>
      </c>
      <c r="I53" s="6" t="e">
        <f t="shared" si="0"/>
        <v>#REF!</v>
      </c>
      <c r="J53" s="8" t="e">
        <f t="shared" si="1"/>
        <v>#REF!</v>
      </c>
      <c r="K53" s="8" t="e">
        <f>VLOOKUP(#REF!,[1]nhập!D55:AD204,36,0)</f>
        <v>#REF!</v>
      </c>
      <c r="L53" s="9">
        <f>[1]CTY!U54+[1]HCNS!O54+[1]KD!O54+[1]KT!O54+[1]XDV!O54+[1]XNK!O54</f>
        <v>0</v>
      </c>
      <c r="M53" s="8" t="e">
        <f t="shared" si="2"/>
        <v>#REF!</v>
      </c>
      <c r="N53" s="8" t="e">
        <f t="shared" si="3"/>
        <v>#REF!</v>
      </c>
      <c r="O53" s="8" t="e">
        <f>VLOOKUP(#REF!,[1]nhập!$D$6:$AK$156,44,0)</f>
        <v>#REF!</v>
      </c>
      <c r="P53" s="9">
        <f>[1]CTY!V54+[1]HCNS!P54+[1]KD!P54+[1]KT!P54+[1]XDV!P54+[1]XNK!P54</f>
        <v>0</v>
      </c>
      <c r="Q53" s="8" t="e">
        <f t="shared" si="4"/>
        <v>#REF!</v>
      </c>
      <c r="R53" s="8" t="e">
        <f t="shared" si="5"/>
        <v>#REF!</v>
      </c>
      <c r="S53" s="8" t="e">
        <f>VLOOKUP(#REF!,[1]nhập!$D$6:$AK$156,44,0)</f>
        <v>#REF!</v>
      </c>
      <c r="T53" s="9">
        <f>[1]CTY!AF54+[1]HCNS!T54+[1]KD!T54+[1]KT!T54+[1]XDV!T54+[1]XNK!T54</f>
        <v>0</v>
      </c>
      <c r="U53" s="8" t="e">
        <f t="shared" si="6"/>
        <v>#REF!</v>
      </c>
    </row>
    <row r="54" spans="1:21" s="12" customFormat="1" ht="23.25" customHeight="1" x14ac:dyDescent="0.2">
      <c r="A54" s="10">
        <f>'[1]DANH MỤC'!A53</f>
        <v>51</v>
      </c>
      <c r="B54" s="11" t="str">
        <f>'[1]DANH MỤC'!B53</f>
        <v>Kẹp bướm 32mm</v>
      </c>
      <c r="C54" s="10" t="s">
        <v>27</v>
      </c>
      <c r="D54" s="6">
        <v>2</v>
      </c>
      <c r="E54" s="6"/>
      <c r="F54" s="6" t="e">
        <f>#REF!</f>
        <v>#REF!</v>
      </c>
      <c r="G54" s="7" t="e">
        <f>VLOOKUP(#REF!,[1]nhập!$A$6:$U$158,28,0)</f>
        <v>#REF!</v>
      </c>
      <c r="H54" s="6">
        <f>[1]CTY!T55+[1]HCNS!N55+[1]KD!N55+[1]KT!N55+[1]XDV!N55+[1]XNK!N55</f>
        <v>0</v>
      </c>
      <c r="I54" s="6" t="e">
        <f t="shared" si="0"/>
        <v>#REF!</v>
      </c>
      <c r="J54" s="8" t="e">
        <f t="shared" si="1"/>
        <v>#REF!</v>
      </c>
      <c r="K54" s="8" t="e">
        <f>VLOOKUP(#REF!,[1]nhập!D56:AD205,36,0)</f>
        <v>#REF!</v>
      </c>
      <c r="L54" s="9">
        <f>[1]CTY!U55+[1]HCNS!O55+[1]KD!O55+[1]KT!O55+[1]XDV!O55+[1]XNK!O55</f>
        <v>0</v>
      </c>
      <c r="M54" s="8" t="e">
        <f t="shared" si="2"/>
        <v>#REF!</v>
      </c>
      <c r="N54" s="8" t="e">
        <f t="shared" si="3"/>
        <v>#REF!</v>
      </c>
      <c r="O54" s="8" t="e">
        <f>VLOOKUP(#REF!,[1]nhập!$D$6:$AK$156,44,0)</f>
        <v>#REF!</v>
      </c>
      <c r="P54" s="9">
        <f>[1]CTY!V55+[1]HCNS!P55+[1]KD!P55+[1]KT!P55+[1]XDV!P55+[1]XNK!P55</f>
        <v>0</v>
      </c>
      <c r="Q54" s="8" t="e">
        <f t="shared" si="4"/>
        <v>#REF!</v>
      </c>
      <c r="R54" s="8" t="e">
        <f t="shared" si="5"/>
        <v>#REF!</v>
      </c>
      <c r="S54" s="8" t="e">
        <f>VLOOKUP(#REF!,[1]nhập!$D$6:$AK$156,44,0)</f>
        <v>#REF!</v>
      </c>
      <c r="T54" s="9">
        <f>[1]CTY!AF55+[1]HCNS!T55+[1]KD!T55+[1]KT!T55+[1]XDV!T55+[1]XNK!T55</f>
        <v>0</v>
      </c>
      <c r="U54" s="8" t="e">
        <f t="shared" si="6"/>
        <v>#REF!</v>
      </c>
    </row>
    <row r="55" spans="1:21" s="12" customFormat="1" ht="23.25" customHeight="1" x14ac:dyDescent="0.2">
      <c r="A55" s="10">
        <f>'[1]DANH MỤC'!A54</f>
        <v>52</v>
      </c>
      <c r="B55" s="11" t="str">
        <f>'[1]DANH MỤC'!B54</f>
        <v>Kẹp bướm 41mm</v>
      </c>
      <c r="C55" s="10" t="s">
        <v>27</v>
      </c>
      <c r="D55" s="6">
        <v>2</v>
      </c>
      <c r="E55" s="6"/>
      <c r="F55" s="6" t="e">
        <f>#REF!</f>
        <v>#REF!</v>
      </c>
      <c r="G55" s="7" t="e">
        <f>VLOOKUP(#REF!,[1]nhập!$A$6:$U$158,28,0)</f>
        <v>#REF!</v>
      </c>
      <c r="H55" s="6">
        <f>[1]CTY!T56+[1]HCNS!N56+[1]KD!N56+[1]KT!N56+[1]XDV!N56+[1]XNK!N56</f>
        <v>0</v>
      </c>
      <c r="I55" s="6" t="e">
        <f t="shared" si="0"/>
        <v>#REF!</v>
      </c>
      <c r="J55" s="8" t="e">
        <f t="shared" si="1"/>
        <v>#REF!</v>
      </c>
      <c r="K55" s="8" t="e">
        <f>VLOOKUP(#REF!,[1]nhập!D57:AD206,36,0)</f>
        <v>#REF!</v>
      </c>
      <c r="L55" s="9">
        <f>[1]CTY!U56+[1]HCNS!O56+[1]KD!O56+[1]KT!O56+[1]XDV!O56+[1]XNK!O56</f>
        <v>0</v>
      </c>
      <c r="M55" s="8" t="e">
        <f t="shared" si="2"/>
        <v>#REF!</v>
      </c>
      <c r="N55" s="8" t="e">
        <f t="shared" si="3"/>
        <v>#REF!</v>
      </c>
      <c r="O55" s="8" t="e">
        <f>VLOOKUP(#REF!,[1]nhập!$D$6:$AK$156,44,0)</f>
        <v>#REF!</v>
      </c>
      <c r="P55" s="9">
        <f>[1]CTY!V56+[1]HCNS!P56+[1]KD!P56+[1]KT!P56+[1]XDV!P56+[1]XNK!P56</f>
        <v>0</v>
      </c>
      <c r="Q55" s="8" t="e">
        <f t="shared" si="4"/>
        <v>#REF!</v>
      </c>
      <c r="R55" s="8" t="e">
        <f t="shared" si="5"/>
        <v>#REF!</v>
      </c>
      <c r="S55" s="8" t="e">
        <f>VLOOKUP(#REF!,[1]nhập!$D$6:$AK$156,44,0)</f>
        <v>#REF!</v>
      </c>
      <c r="T55" s="9">
        <f>[1]CTY!AF56+[1]HCNS!T56+[1]KD!T56+[1]KT!T56+[1]XDV!T56+[1]XNK!T56</f>
        <v>0</v>
      </c>
      <c r="U55" s="8" t="e">
        <f t="shared" si="6"/>
        <v>#REF!</v>
      </c>
    </row>
    <row r="56" spans="1:21" s="12" customFormat="1" ht="23.25" hidden="1" customHeight="1" x14ac:dyDescent="0.2">
      <c r="A56" s="10">
        <f>'[1]DANH MỤC'!A55</f>
        <v>53</v>
      </c>
      <c r="B56" s="11" t="str">
        <f>'[1]DANH MỤC'!B55</f>
        <v>Kẹp bướm 51mm</v>
      </c>
      <c r="C56" s="10" t="str">
        <f>'[1]DANH MỤC'!C55</f>
        <v>Cái</v>
      </c>
      <c r="D56" s="6"/>
      <c r="E56" s="6"/>
      <c r="F56" s="6" t="e">
        <f>#REF!</f>
        <v>#REF!</v>
      </c>
      <c r="G56" s="7" t="e">
        <f>VLOOKUP(#REF!,[1]nhập!$A$6:$U$158,28,0)</f>
        <v>#REF!</v>
      </c>
      <c r="H56" s="6">
        <f>[1]CTY!T57+[1]HCNS!N57+[1]KD!N57+[1]KT!N57+[1]XDV!N57+[1]XNK!N57</f>
        <v>0</v>
      </c>
      <c r="I56" s="6" t="e">
        <f t="shared" si="0"/>
        <v>#REF!</v>
      </c>
      <c r="J56" s="8" t="e">
        <f t="shared" si="1"/>
        <v>#REF!</v>
      </c>
      <c r="K56" s="8" t="e">
        <f>VLOOKUP(#REF!,[1]nhập!D58:AD207,36,0)</f>
        <v>#REF!</v>
      </c>
      <c r="L56" s="9">
        <f>[1]CTY!U57+[1]HCNS!O57+[1]KD!O57+[1]KT!O57+[1]XDV!O57+[1]XNK!O57</f>
        <v>0</v>
      </c>
      <c r="M56" s="8" t="e">
        <f t="shared" si="2"/>
        <v>#REF!</v>
      </c>
      <c r="N56" s="8" t="e">
        <f t="shared" si="3"/>
        <v>#REF!</v>
      </c>
      <c r="O56" s="8" t="e">
        <f>VLOOKUP(#REF!,[1]nhập!$D$6:$AK$156,44,0)</f>
        <v>#REF!</v>
      </c>
      <c r="P56" s="9">
        <f>[1]CTY!V57+[1]HCNS!P57+[1]KD!P57+[1]KT!P57+[1]XDV!P57+[1]XNK!P57</f>
        <v>0</v>
      </c>
      <c r="Q56" s="8" t="e">
        <f t="shared" si="4"/>
        <v>#REF!</v>
      </c>
      <c r="R56" s="8" t="e">
        <f t="shared" si="5"/>
        <v>#REF!</v>
      </c>
      <c r="S56" s="8" t="e">
        <f>VLOOKUP(#REF!,[1]nhập!$D$6:$AK$156,44,0)</f>
        <v>#REF!</v>
      </c>
      <c r="T56" s="9">
        <f>[1]CTY!AF57+[1]HCNS!T57+[1]KD!T57+[1]KT!T57+[1]XDV!T57+[1]XNK!T57</f>
        <v>0</v>
      </c>
      <c r="U56" s="8" t="e">
        <f t="shared" si="6"/>
        <v>#REF!</v>
      </c>
    </row>
    <row r="57" spans="1:21" s="16" customFormat="1" ht="23.25" hidden="1" customHeight="1" x14ac:dyDescent="0.2">
      <c r="A57" s="13">
        <f>'[1]DANH MỤC'!A56</f>
        <v>54</v>
      </c>
      <c r="B57" s="11" t="str">
        <f>'[1]DANH MỤC'!B56</f>
        <v>Viết Gel Sunbeam (xanh)</v>
      </c>
      <c r="C57" s="10" t="str">
        <f>'[1]DANH MỤC'!C56</f>
        <v xml:space="preserve">Cây </v>
      </c>
      <c r="D57" s="6"/>
      <c r="E57" s="6"/>
      <c r="F57" s="6" t="e">
        <f>#REF!</f>
        <v>#REF!</v>
      </c>
      <c r="G57" s="7" t="e">
        <f>VLOOKUP(#REF!,[1]nhập!$A$6:$U$158,28,0)</f>
        <v>#REF!</v>
      </c>
      <c r="H57" s="6">
        <f>[1]CTY!T58+[1]HCNS!N58+[1]KD!N58+[1]KT!N58+[1]XDV!N58+[1]XNK!N58</f>
        <v>0</v>
      </c>
      <c r="I57" s="6" t="e">
        <f t="shared" si="0"/>
        <v>#REF!</v>
      </c>
      <c r="J57" s="14" t="e">
        <f t="shared" si="1"/>
        <v>#REF!</v>
      </c>
      <c r="K57" s="14" t="e">
        <f>VLOOKUP(#REF!,[1]nhập!D59:AD208,36,0)</f>
        <v>#REF!</v>
      </c>
      <c r="L57" s="15">
        <f>[1]CTY!U58+[1]HCNS!O58+[1]KD!O58+[1]KT!O58+[1]XDV!O58+[1]XNK!O58</f>
        <v>0</v>
      </c>
      <c r="M57" s="14" t="e">
        <f t="shared" si="2"/>
        <v>#REF!</v>
      </c>
      <c r="N57" s="8" t="e">
        <f t="shared" si="3"/>
        <v>#REF!</v>
      </c>
      <c r="O57" s="8" t="e">
        <f>VLOOKUP(#REF!,[1]nhập!$D$6:$AK$156,44,0)</f>
        <v>#REF!</v>
      </c>
      <c r="P57" s="9">
        <f>[1]CTY!V58+[1]HCNS!P58+[1]KD!P58+[1]KT!P58+[1]XDV!P58+[1]XNK!P58</f>
        <v>0</v>
      </c>
      <c r="Q57" s="8" t="e">
        <f t="shared" si="4"/>
        <v>#REF!</v>
      </c>
      <c r="R57" s="8" t="e">
        <f t="shared" si="5"/>
        <v>#REF!</v>
      </c>
      <c r="S57" s="8" t="e">
        <f>VLOOKUP(#REF!,[1]nhập!$D$6:$AK$156,44,0)</f>
        <v>#REF!</v>
      </c>
      <c r="T57" s="9">
        <f>[1]CTY!AF58+[1]HCNS!T58+[1]KD!T58+[1]KT!T58+[1]XDV!T58+[1]XNK!T58</f>
        <v>0</v>
      </c>
      <c r="U57" s="8" t="e">
        <f t="shared" si="6"/>
        <v>#REF!</v>
      </c>
    </row>
    <row r="58" spans="1:21" s="16" customFormat="1" ht="23.25" hidden="1" customHeight="1" x14ac:dyDescent="0.2">
      <c r="A58" s="13">
        <f>'[1]DANH MỤC'!A57</f>
        <v>55</v>
      </c>
      <c r="B58" s="11" t="str">
        <f>'[1]DANH MỤC'!B57</f>
        <v>Viết Gel Sunbeam (đỏ)</v>
      </c>
      <c r="C58" s="10" t="str">
        <f>'[1]DANH MỤC'!C57</f>
        <v xml:space="preserve">Cây </v>
      </c>
      <c r="D58" s="6"/>
      <c r="E58" s="6"/>
      <c r="F58" s="6" t="e">
        <f>#REF!</f>
        <v>#REF!</v>
      </c>
      <c r="G58" s="7" t="e">
        <f>VLOOKUP(#REF!,[1]nhập!$A$6:$U$158,28,0)</f>
        <v>#REF!</v>
      </c>
      <c r="H58" s="6">
        <f>[1]CTY!T59+[1]HCNS!N59+[1]KD!N59+[1]KT!N59+[1]XDV!N59+[1]XNK!N59</f>
        <v>0</v>
      </c>
      <c r="I58" s="6" t="e">
        <f t="shared" si="0"/>
        <v>#REF!</v>
      </c>
      <c r="J58" s="14" t="e">
        <f t="shared" si="1"/>
        <v>#REF!</v>
      </c>
      <c r="K58" s="14" t="e">
        <f>VLOOKUP(#REF!,[1]nhập!D60:AD209,36,0)</f>
        <v>#REF!</v>
      </c>
      <c r="L58" s="15">
        <f>[1]CTY!U59+[1]HCNS!O59+[1]KD!O59+[1]KT!O59+[1]XDV!O59+[1]XNK!O59</f>
        <v>0</v>
      </c>
      <c r="M58" s="14" t="e">
        <f t="shared" si="2"/>
        <v>#REF!</v>
      </c>
      <c r="N58" s="8" t="e">
        <f t="shared" si="3"/>
        <v>#REF!</v>
      </c>
      <c r="O58" s="8" t="e">
        <f>VLOOKUP(#REF!,[1]nhập!$D$6:$AK$156,44,0)</f>
        <v>#REF!</v>
      </c>
      <c r="P58" s="9">
        <f>[1]CTY!V59+[1]HCNS!P59+[1]KD!P59+[1]KT!P59+[1]XDV!P59+[1]XNK!P59</f>
        <v>0</v>
      </c>
      <c r="Q58" s="8" t="e">
        <f t="shared" si="4"/>
        <v>#REF!</v>
      </c>
      <c r="R58" s="8" t="e">
        <f t="shared" si="5"/>
        <v>#REF!</v>
      </c>
      <c r="S58" s="8" t="e">
        <f>VLOOKUP(#REF!,[1]nhập!$D$6:$AK$156,44,0)</f>
        <v>#REF!</v>
      </c>
      <c r="T58" s="9">
        <f>[1]CTY!AF59+[1]HCNS!T59+[1]KD!T59+[1]KT!T59+[1]XDV!T59+[1]XNK!T59</f>
        <v>0</v>
      </c>
      <c r="U58" s="8" t="e">
        <f t="shared" si="6"/>
        <v>#REF!</v>
      </c>
    </row>
    <row r="59" spans="1:21" s="16" customFormat="1" ht="23.25" hidden="1" customHeight="1" x14ac:dyDescent="0.2">
      <c r="A59" s="13">
        <f>'[1]DANH MỤC'!A58</f>
        <v>56</v>
      </c>
      <c r="B59" s="11" t="str">
        <f>'[1]DANH MỤC'!B58</f>
        <v>Viết Gel Sunbeam (đen)</v>
      </c>
      <c r="C59" s="10" t="str">
        <f>'[1]DANH MỤC'!C58</f>
        <v xml:space="preserve">Cây </v>
      </c>
      <c r="D59" s="6"/>
      <c r="E59" s="6"/>
      <c r="F59" s="6" t="e">
        <f>#REF!</f>
        <v>#REF!</v>
      </c>
      <c r="G59" s="7" t="e">
        <f>VLOOKUP(#REF!,[1]nhập!$A$6:$U$158,28,0)</f>
        <v>#REF!</v>
      </c>
      <c r="H59" s="6">
        <f>[1]CTY!T60+[1]HCNS!N60+[1]KD!N60+[1]KT!N60+[1]XDV!N60+[1]XNK!N60</f>
        <v>0</v>
      </c>
      <c r="I59" s="6" t="e">
        <f t="shared" si="0"/>
        <v>#REF!</v>
      </c>
      <c r="J59" s="14" t="e">
        <f t="shared" si="1"/>
        <v>#REF!</v>
      </c>
      <c r="K59" s="14" t="e">
        <f>VLOOKUP(#REF!,[1]nhập!D61:AD210,36,0)</f>
        <v>#REF!</v>
      </c>
      <c r="L59" s="15">
        <f>[1]CTY!U60+[1]HCNS!O60+[1]KD!O60+[1]KT!O60+[1]XDV!O60+[1]XNK!O60</f>
        <v>0</v>
      </c>
      <c r="M59" s="14" t="e">
        <f t="shared" si="2"/>
        <v>#REF!</v>
      </c>
      <c r="N59" s="8" t="e">
        <f t="shared" si="3"/>
        <v>#REF!</v>
      </c>
      <c r="O59" s="8" t="e">
        <f>VLOOKUP(#REF!,[1]nhập!$D$6:$AK$156,44,0)</f>
        <v>#REF!</v>
      </c>
      <c r="P59" s="9">
        <f>[1]CTY!V60+[1]HCNS!P60+[1]KD!P60+[1]KT!P60+[1]XDV!P60+[1]XNK!P60</f>
        <v>0</v>
      </c>
      <c r="Q59" s="8" t="e">
        <f t="shared" si="4"/>
        <v>#REF!</v>
      </c>
      <c r="R59" s="8" t="e">
        <f t="shared" si="5"/>
        <v>#REF!</v>
      </c>
      <c r="S59" s="8" t="e">
        <f>VLOOKUP(#REF!,[1]nhập!$D$6:$AK$156,44,0)</f>
        <v>#REF!</v>
      </c>
      <c r="T59" s="9">
        <f>[1]CTY!AF60+[1]HCNS!T60+[1]KD!T60+[1]KT!T60+[1]XDV!T60+[1]XNK!T60</f>
        <v>0</v>
      </c>
      <c r="U59" s="8" t="e">
        <f t="shared" si="6"/>
        <v>#REF!</v>
      </c>
    </row>
    <row r="60" spans="1:21" s="16" customFormat="1" ht="23.25" hidden="1" customHeight="1" x14ac:dyDescent="0.2">
      <c r="A60" s="13">
        <f>'[1]DANH MỤC'!A59</f>
        <v>57</v>
      </c>
      <c r="B60" s="11" t="str">
        <f>'[1]DANH MỤC'!B59</f>
        <v>Viết bi TL-027 (xanh)</v>
      </c>
      <c r="C60" s="10" t="s">
        <v>19</v>
      </c>
      <c r="D60" s="6"/>
      <c r="E60" s="6"/>
      <c r="F60" s="6" t="e">
        <f>#REF!</f>
        <v>#REF!</v>
      </c>
      <c r="G60" s="7" t="e">
        <f>VLOOKUP(#REF!,[1]nhập!$A$6:$U$158,28,0)</f>
        <v>#REF!</v>
      </c>
      <c r="H60" s="6">
        <f>[1]CTY!T61+[1]HCNS!N61+[1]KD!N61+[1]KT!N61+[1]XDV!N61+[1]XNK!N61</f>
        <v>0</v>
      </c>
      <c r="I60" s="6" t="e">
        <f t="shared" si="0"/>
        <v>#REF!</v>
      </c>
      <c r="J60" s="14" t="e">
        <f t="shared" si="1"/>
        <v>#REF!</v>
      </c>
      <c r="K60" s="14" t="e">
        <f>VLOOKUP(#REF!,[1]nhập!D62:AD211,36,0)</f>
        <v>#REF!</v>
      </c>
      <c r="L60" s="15">
        <f>[1]CTY!U61+[1]HCNS!O61+[1]KD!O61+[1]KT!O61+[1]XDV!O61+[1]XNK!O61</f>
        <v>0</v>
      </c>
      <c r="M60" s="14" t="e">
        <f t="shared" si="2"/>
        <v>#REF!</v>
      </c>
      <c r="N60" s="8" t="e">
        <f t="shared" si="3"/>
        <v>#REF!</v>
      </c>
      <c r="O60" s="8" t="e">
        <f>VLOOKUP(#REF!,[1]nhập!$D$6:$AK$156,44,0)</f>
        <v>#REF!</v>
      </c>
      <c r="P60" s="9">
        <f>[1]CTY!V61+[1]HCNS!P61+[1]KD!P61+[1]KT!P61+[1]XDV!P61+[1]XNK!P61</f>
        <v>0</v>
      </c>
      <c r="Q60" s="8" t="e">
        <f t="shared" si="4"/>
        <v>#REF!</v>
      </c>
      <c r="R60" s="8" t="e">
        <f t="shared" si="5"/>
        <v>#REF!</v>
      </c>
      <c r="S60" s="8" t="e">
        <f>VLOOKUP(#REF!,[1]nhập!$D$6:$AK$156,44,0)</f>
        <v>#REF!</v>
      </c>
      <c r="T60" s="9">
        <f>[1]CTY!AF61+[1]HCNS!T61+[1]KD!T61+[1]KT!T61+[1]XDV!T61+[1]XNK!T61</f>
        <v>0</v>
      </c>
      <c r="U60" s="8" t="e">
        <f t="shared" si="6"/>
        <v>#REF!</v>
      </c>
    </row>
    <row r="61" spans="1:21" s="16" customFormat="1" ht="23.25" hidden="1" customHeight="1" x14ac:dyDescent="0.2">
      <c r="A61" s="13"/>
      <c r="B61" s="11" t="s">
        <v>9</v>
      </c>
      <c r="C61" s="10" t="s">
        <v>8</v>
      </c>
      <c r="D61" s="6"/>
      <c r="E61" s="6"/>
      <c r="F61" s="6"/>
      <c r="G61" s="7"/>
      <c r="H61" s="6"/>
      <c r="I61" s="6"/>
      <c r="J61" s="14"/>
      <c r="K61" s="14"/>
      <c r="L61" s="15"/>
      <c r="M61" s="14"/>
      <c r="N61" s="8"/>
      <c r="O61" s="8"/>
      <c r="P61" s="9"/>
      <c r="Q61" s="8"/>
      <c r="R61" s="8"/>
      <c r="S61" s="8"/>
      <c r="T61" s="9"/>
      <c r="U61" s="8"/>
    </row>
    <row r="62" spans="1:21" s="16" customFormat="1" ht="23.25" hidden="1" customHeight="1" x14ac:dyDescent="0.2">
      <c r="A62" s="13">
        <f>'[1]DANH MỤC'!A60</f>
        <v>58</v>
      </c>
      <c r="B62" s="11" t="str">
        <f>'[1]DANH MỤC'!B60</f>
        <v>Viết bi TL-027 (đen)</v>
      </c>
      <c r="C62" s="10" t="str">
        <f>'[1]DANH MỤC'!C60</f>
        <v xml:space="preserve">Cây </v>
      </c>
      <c r="D62" s="6"/>
      <c r="E62" s="6"/>
      <c r="F62" s="6" t="e">
        <f>#REF!</f>
        <v>#REF!</v>
      </c>
      <c r="G62" s="7" t="e">
        <f>VLOOKUP(#REF!,[1]nhập!$A$6:$U$158,28,0)</f>
        <v>#REF!</v>
      </c>
      <c r="H62" s="6">
        <f>[1]CTY!T62+[1]HCNS!N62+[1]KD!N62+[1]KT!N62+[1]XDV!N62+[1]XNK!N62</f>
        <v>0</v>
      </c>
      <c r="I62" s="6" t="e">
        <f t="shared" si="0"/>
        <v>#REF!</v>
      </c>
      <c r="J62" s="14" t="e">
        <f t="shared" si="1"/>
        <v>#REF!</v>
      </c>
      <c r="K62" s="14" t="e">
        <f>VLOOKUP(#REF!,[1]nhập!D63:AD212,36,0)</f>
        <v>#REF!</v>
      </c>
      <c r="L62" s="15">
        <f>[1]CTY!U62+[1]HCNS!O62+[1]KD!O62+[1]KT!O62+[1]XDV!O62+[1]XNK!O62</f>
        <v>0</v>
      </c>
      <c r="M62" s="14" t="e">
        <f t="shared" si="2"/>
        <v>#REF!</v>
      </c>
      <c r="N62" s="8" t="e">
        <f t="shared" si="3"/>
        <v>#REF!</v>
      </c>
      <c r="O62" s="8" t="e">
        <f>VLOOKUP(#REF!,[1]nhập!$D$6:$AK$156,44,0)</f>
        <v>#REF!</v>
      </c>
      <c r="P62" s="9">
        <f>[1]CTY!V62+[1]HCNS!P62+[1]KD!P62+[1]KT!P62+[1]XDV!P62+[1]XNK!P62</f>
        <v>0</v>
      </c>
      <c r="Q62" s="8" t="e">
        <f t="shared" si="4"/>
        <v>#REF!</v>
      </c>
      <c r="R62" s="8" t="e">
        <f t="shared" si="5"/>
        <v>#REF!</v>
      </c>
      <c r="S62" s="8" t="e">
        <f>VLOOKUP(#REF!,[1]nhập!$D$6:$AK$156,44,0)</f>
        <v>#REF!</v>
      </c>
      <c r="T62" s="9">
        <f>[1]CTY!AF62+[1]HCNS!T62+[1]KD!T62+[1]KT!T62+[1]XDV!T62+[1]XNK!T62</f>
        <v>0</v>
      </c>
      <c r="U62" s="8" t="e">
        <f t="shared" si="6"/>
        <v>#REF!</v>
      </c>
    </row>
    <row r="63" spans="1:21" s="16" customFormat="1" ht="23.25" hidden="1" customHeight="1" x14ac:dyDescent="0.2">
      <c r="A63" s="13">
        <f>'[1]DANH MỤC'!A61</f>
        <v>59</v>
      </c>
      <c r="B63" s="11" t="str">
        <f>'[1]DANH MỤC'!B61</f>
        <v>Viết bi TL-08</v>
      </c>
      <c r="C63" s="10" t="str">
        <f>'[1]DANH MỤC'!C61</f>
        <v xml:space="preserve">Cây </v>
      </c>
      <c r="D63" s="6"/>
      <c r="E63" s="6"/>
      <c r="F63" s="6" t="e">
        <f>#REF!</f>
        <v>#REF!</v>
      </c>
      <c r="G63" s="7" t="e">
        <f>VLOOKUP(#REF!,[1]nhập!$A$6:$U$158,28,0)</f>
        <v>#REF!</v>
      </c>
      <c r="H63" s="6">
        <f>[1]CTY!T63+[1]HCNS!N63+[1]KD!N63+[1]KT!N63+[1]XDV!N63+[1]XNK!N63</f>
        <v>0</v>
      </c>
      <c r="I63" s="6" t="e">
        <f t="shared" si="0"/>
        <v>#REF!</v>
      </c>
      <c r="J63" s="14" t="e">
        <f t="shared" si="1"/>
        <v>#REF!</v>
      </c>
      <c r="K63" s="14" t="e">
        <f>VLOOKUP(#REF!,[1]nhập!D64:AD213,36,0)</f>
        <v>#REF!</v>
      </c>
      <c r="L63" s="15">
        <f>[1]CTY!U63+[1]HCNS!O63+[1]KD!O63+[1]KT!O63+[1]XDV!O63+[1]XNK!O63</f>
        <v>0</v>
      </c>
      <c r="M63" s="14" t="e">
        <f t="shared" si="2"/>
        <v>#REF!</v>
      </c>
      <c r="N63" s="8" t="e">
        <f t="shared" si="3"/>
        <v>#REF!</v>
      </c>
      <c r="O63" s="8" t="e">
        <f>VLOOKUP(#REF!,[1]nhập!$D$6:$AK$156,44,0)</f>
        <v>#REF!</v>
      </c>
      <c r="P63" s="9">
        <f>[1]CTY!V63+[1]HCNS!P63+[1]KD!P63+[1]KT!P63+[1]XDV!P63+[1]XNK!P63</f>
        <v>0</v>
      </c>
      <c r="Q63" s="8" t="e">
        <f t="shared" si="4"/>
        <v>#REF!</v>
      </c>
      <c r="R63" s="8" t="e">
        <f t="shared" si="5"/>
        <v>#REF!</v>
      </c>
      <c r="S63" s="8" t="e">
        <f>VLOOKUP(#REF!,[1]nhập!$D$6:$AK$156,44,0)</f>
        <v>#REF!</v>
      </c>
      <c r="T63" s="9">
        <f>[1]CTY!AF63+[1]HCNS!T63+[1]KD!T63+[1]KT!T63+[1]XDV!T63+[1]XNK!T63</f>
        <v>0</v>
      </c>
      <c r="U63" s="8" t="e">
        <f t="shared" si="6"/>
        <v>#REF!</v>
      </c>
    </row>
    <row r="64" spans="1:21" s="16" customFormat="1" ht="23.25" hidden="1" customHeight="1" x14ac:dyDescent="0.2">
      <c r="A64" s="13">
        <f>'[1]DANH MỤC'!A62</f>
        <v>60</v>
      </c>
      <c r="B64" s="11" t="str">
        <f>'[1]DANH MỤC'!B62</f>
        <v>Viết bi D-27</v>
      </c>
      <c r="C64" s="10" t="str">
        <f>'[1]DANH MỤC'!C62</f>
        <v xml:space="preserve">Cây </v>
      </c>
      <c r="D64" s="6"/>
      <c r="E64" s="6"/>
      <c r="F64" s="6" t="e">
        <f>#REF!</f>
        <v>#REF!</v>
      </c>
      <c r="G64" s="7" t="e">
        <f>VLOOKUP(#REF!,[1]nhập!$A$6:$U$158,28,0)</f>
        <v>#REF!</v>
      </c>
      <c r="H64" s="6">
        <f>[1]CTY!T64+[1]HCNS!N64+[1]KD!N64+[1]KT!N64+[1]XDV!N64+[1]XNK!N64</f>
        <v>0</v>
      </c>
      <c r="I64" s="6" t="e">
        <f t="shared" si="0"/>
        <v>#REF!</v>
      </c>
      <c r="J64" s="14" t="e">
        <f t="shared" si="1"/>
        <v>#REF!</v>
      </c>
      <c r="K64" s="14" t="e">
        <f>VLOOKUP(#REF!,[1]nhập!D65:AD214,36,0)</f>
        <v>#REF!</v>
      </c>
      <c r="L64" s="15">
        <f>[1]CTY!U64+[1]HCNS!O64+[1]KD!O64+[1]KT!O64+[1]XDV!O64+[1]XNK!O64</f>
        <v>0</v>
      </c>
      <c r="M64" s="14" t="e">
        <f t="shared" si="2"/>
        <v>#REF!</v>
      </c>
      <c r="N64" s="8" t="e">
        <f t="shared" si="3"/>
        <v>#REF!</v>
      </c>
      <c r="O64" s="8" t="e">
        <f>VLOOKUP(#REF!,[1]nhập!$D$6:$AK$156,44,0)</f>
        <v>#REF!</v>
      </c>
      <c r="P64" s="9">
        <f>[1]CTY!V64+[1]HCNS!P64+[1]KD!P64+[1]KT!P64+[1]XDV!P64+[1]XNK!P64</f>
        <v>0</v>
      </c>
      <c r="Q64" s="8" t="e">
        <f t="shared" si="4"/>
        <v>#REF!</v>
      </c>
      <c r="R64" s="8" t="e">
        <f t="shared" si="5"/>
        <v>#REF!</v>
      </c>
      <c r="S64" s="8" t="e">
        <f>VLOOKUP(#REF!,[1]nhập!$D$6:$AK$156,44,0)</f>
        <v>#REF!</v>
      </c>
      <c r="T64" s="9">
        <f>[1]CTY!AF64+[1]HCNS!T64+[1]KD!T64+[1]KT!T64+[1]XDV!T64+[1]XNK!T64</f>
        <v>0</v>
      </c>
      <c r="U64" s="8" t="e">
        <f t="shared" si="6"/>
        <v>#REF!</v>
      </c>
    </row>
    <row r="65" spans="1:21" s="16" customFormat="1" ht="23.25" hidden="1" customHeight="1" x14ac:dyDescent="0.2">
      <c r="A65" s="13">
        <f>'[1]DANH MỤC'!A63</f>
        <v>61</v>
      </c>
      <c r="B65" s="11" t="str">
        <f>'[1]DANH MỤC'!B63</f>
        <v>Viết bi TL - 047 Tango (màu đỏ)</v>
      </c>
      <c r="C65" s="10" t="str">
        <f>'[1]DANH MỤC'!C63</f>
        <v xml:space="preserve">Cây </v>
      </c>
      <c r="D65" s="6"/>
      <c r="E65" s="6"/>
      <c r="F65" s="6" t="e">
        <f>#REF!</f>
        <v>#REF!</v>
      </c>
      <c r="G65" s="7" t="e">
        <f>VLOOKUP(#REF!,[1]nhập!$A$6:$U$158,28,0)</f>
        <v>#REF!</v>
      </c>
      <c r="H65" s="6">
        <f>[1]CTY!T65+[1]HCNS!N65+[1]KD!N65+[1]KT!N65+[1]XDV!N65+[1]XNK!N65</f>
        <v>0</v>
      </c>
      <c r="I65" s="6" t="e">
        <f t="shared" si="0"/>
        <v>#REF!</v>
      </c>
      <c r="J65" s="14" t="e">
        <f t="shared" si="1"/>
        <v>#REF!</v>
      </c>
      <c r="K65" s="14" t="e">
        <f>VLOOKUP(#REF!,[1]nhập!D66:AD215,36,0)</f>
        <v>#REF!</v>
      </c>
      <c r="L65" s="15">
        <f>[1]CTY!U65+[1]HCNS!O65+[1]KD!O65+[1]KT!O65+[1]XDV!O65+[1]XNK!O65</f>
        <v>0</v>
      </c>
      <c r="M65" s="14" t="e">
        <f t="shared" si="2"/>
        <v>#REF!</v>
      </c>
      <c r="N65" s="8" t="e">
        <f t="shared" si="3"/>
        <v>#REF!</v>
      </c>
      <c r="O65" s="8" t="e">
        <f>VLOOKUP(#REF!,[1]nhập!$D$6:$AK$156,44,0)</f>
        <v>#REF!</v>
      </c>
      <c r="P65" s="9">
        <f>[1]CTY!V65+[1]HCNS!P65+[1]KD!P65+[1]KT!P65+[1]XDV!P65+[1]XNK!P65</f>
        <v>0</v>
      </c>
      <c r="Q65" s="8" t="e">
        <f t="shared" si="4"/>
        <v>#REF!</v>
      </c>
      <c r="R65" s="8" t="e">
        <f t="shared" si="5"/>
        <v>#REF!</v>
      </c>
      <c r="S65" s="8" t="e">
        <f>VLOOKUP(#REF!,[1]nhập!$D$6:$AK$156,44,0)</f>
        <v>#REF!</v>
      </c>
      <c r="T65" s="9">
        <f>[1]CTY!AF65+[1]HCNS!T65+[1]KD!T65+[1]KT!T65+[1]XDV!T65+[1]XNK!T65</f>
        <v>0</v>
      </c>
      <c r="U65" s="8" t="e">
        <f t="shared" si="6"/>
        <v>#REF!</v>
      </c>
    </row>
    <row r="66" spans="1:21" s="16" customFormat="1" ht="23.25" hidden="1" customHeight="1" x14ac:dyDescent="0.2">
      <c r="A66" s="13">
        <f>'[1]DANH MỤC'!A64</f>
        <v>62</v>
      </c>
      <c r="B66" s="11" t="str">
        <f>'[1]DANH MỤC'!B64</f>
        <v>Viết bi TL - 047 Tango (màu xanh)</v>
      </c>
      <c r="C66" s="10" t="s">
        <v>19</v>
      </c>
      <c r="D66" s="6"/>
      <c r="E66" s="6"/>
      <c r="F66" s="6" t="e">
        <f>#REF!</f>
        <v>#REF!</v>
      </c>
      <c r="G66" s="7" t="e">
        <f>VLOOKUP(#REF!,[1]nhập!$A$6:$U$158,28,0)</f>
        <v>#REF!</v>
      </c>
      <c r="H66" s="6">
        <f>[1]CTY!T66+[1]HCNS!N66+[1]KD!N66+[1]KT!N66+[1]XDV!N66+[1]XNK!N66</f>
        <v>0</v>
      </c>
      <c r="I66" s="6" t="e">
        <f t="shared" si="0"/>
        <v>#REF!</v>
      </c>
      <c r="J66" s="14" t="e">
        <f t="shared" si="1"/>
        <v>#REF!</v>
      </c>
      <c r="K66" s="14" t="e">
        <f>VLOOKUP(#REF!,[1]nhập!D67:AD216,36,0)</f>
        <v>#REF!</v>
      </c>
      <c r="L66" s="15">
        <f>[1]CTY!U66+[1]HCNS!O66+[1]KD!O66+[1]KT!O66+[1]XDV!O66+[1]XNK!O66</f>
        <v>0</v>
      </c>
      <c r="M66" s="14" t="e">
        <f t="shared" si="2"/>
        <v>#REF!</v>
      </c>
      <c r="N66" s="8" t="e">
        <f t="shared" si="3"/>
        <v>#REF!</v>
      </c>
      <c r="O66" s="8" t="e">
        <f>VLOOKUP(#REF!,[1]nhập!$D$6:$AK$156,44,0)</f>
        <v>#REF!</v>
      </c>
      <c r="P66" s="9">
        <f>[1]CTY!V66+[1]HCNS!P66+[1]KD!P66+[1]KT!P66+[1]XDV!P66+[1]XNK!P66</f>
        <v>0</v>
      </c>
      <c r="Q66" s="8" t="e">
        <f t="shared" si="4"/>
        <v>#REF!</v>
      </c>
      <c r="R66" s="8" t="e">
        <f t="shared" si="5"/>
        <v>#REF!</v>
      </c>
      <c r="S66" s="8" t="e">
        <f>VLOOKUP(#REF!,[1]nhập!$D$6:$AK$156,44,0)</f>
        <v>#REF!</v>
      </c>
      <c r="T66" s="9">
        <f>[1]CTY!AF66+[1]HCNS!T66+[1]KD!T66+[1]KT!T66+[1]XDV!T66+[1]XNK!T66</f>
        <v>0</v>
      </c>
      <c r="U66" s="8" t="e">
        <f t="shared" si="6"/>
        <v>#REF!</v>
      </c>
    </row>
    <row r="67" spans="1:21" s="16" customFormat="1" ht="23.25" hidden="1" customHeight="1" x14ac:dyDescent="0.2">
      <c r="A67" s="13">
        <f>'[1]DANH MỤC'!A65</f>
        <v>63</v>
      </c>
      <c r="B67" s="11" t="str">
        <f>'[1]DANH MỤC'!B65</f>
        <v xml:space="preserve">Tập 200 trang </v>
      </c>
      <c r="C67" s="10" t="str">
        <f>'[1]DANH MỤC'!C65</f>
        <v xml:space="preserve">Cuốn </v>
      </c>
      <c r="D67" s="6"/>
      <c r="E67" s="6"/>
      <c r="F67" s="6" t="e">
        <f>#REF!</f>
        <v>#REF!</v>
      </c>
      <c r="G67" s="7" t="e">
        <f>VLOOKUP(#REF!,[1]nhập!$A$6:$U$158,28,0)</f>
        <v>#REF!</v>
      </c>
      <c r="H67" s="6">
        <f>[1]CTY!T67+[1]HCNS!N67+[1]KD!N67+[1]KT!N67+[1]XDV!N67+[1]XNK!N67</f>
        <v>0</v>
      </c>
      <c r="I67" s="6" t="e">
        <f t="shared" si="0"/>
        <v>#REF!</v>
      </c>
      <c r="J67" s="14" t="e">
        <f t="shared" si="1"/>
        <v>#REF!</v>
      </c>
      <c r="K67" s="14" t="e">
        <f>VLOOKUP(#REF!,[1]nhập!D68:AD217,36,0)</f>
        <v>#REF!</v>
      </c>
      <c r="L67" s="15">
        <f>[1]CTY!U67+[1]HCNS!O67+[1]KD!O67+[1]KT!O67+[1]XDV!O67+[1]XNK!O67</f>
        <v>0</v>
      </c>
      <c r="M67" s="14" t="e">
        <f t="shared" si="2"/>
        <v>#REF!</v>
      </c>
      <c r="N67" s="8" t="e">
        <f t="shared" si="3"/>
        <v>#REF!</v>
      </c>
      <c r="O67" s="8" t="e">
        <f>VLOOKUP(#REF!,[1]nhập!$D$6:$AK$156,44,0)</f>
        <v>#REF!</v>
      </c>
      <c r="P67" s="9">
        <f>[1]CTY!V67+[1]HCNS!P67+[1]KD!P67+[1]KT!P67+[1]XDV!P67+[1]XNK!P67</f>
        <v>0</v>
      </c>
      <c r="Q67" s="8" t="e">
        <f t="shared" si="4"/>
        <v>#REF!</v>
      </c>
      <c r="R67" s="8" t="e">
        <f t="shared" si="5"/>
        <v>#REF!</v>
      </c>
      <c r="S67" s="8" t="e">
        <f>VLOOKUP(#REF!,[1]nhập!$D$6:$AK$156,44,0)</f>
        <v>#REF!</v>
      </c>
      <c r="T67" s="9">
        <f>[1]CTY!AF67+[1]HCNS!T67+[1]KD!T67+[1]KT!T67+[1]XDV!T67+[1]XNK!T67</f>
        <v>0</v>
      </c>
      <c r="U67" s="8" t="e">
        <f t="shared" si="6"/>
        <v>#REF!</v>
      </c>
    </row>
    <row r="68" spans="1:21" s="16" customFormat="1" ht="23.25" hidden="1" customHeight="1" x14ac:dyDescent="0.2">
      <c r="A68" s="13">
        <f>'[1]DANH MỤC'!A66</f>
        <v>64</v>
      </c>
      <c r="B68" s="11" t="str">
        <f>'[1]DANH MỤC'!B66</f>
        <v xml:space="preserve">Tập 96 trang </v>
      </c>
      <c r="C68" s="10" t="str">
        <f>'[1]DANH MỤC'!C66</f>
        <v xml:space="preserve">Cuốn </v>
      </c>
      <c r="D68" s="6"/>
      <c r="E68" s="6"/>
      <c r="F68" s="6" t="e">
        <f>#REF!</f>
        <v>#REF!</v>
      </c>
      <c r="G68" s="7" t="e">
        <f>VLOOKUP(#REF!,[1]nhập!$A$6:$U$158,28,0)</f>
        <v>#REF!</v>
      </c>
      <c r="H68" s="6">
        <f>[1]CTY!T68+[1]HCNS!N68+[1]KD!N68+[1]KT!N68+[1]XDV!N68+[1]XNK!N68</f>
        <v>0</v>
      </c>
      <c r="I68" s="6" t="e">
        <f t="shared" si="0"/>
        <v>#REF!</v>
      </c>
      <c r="J68" s="14" t="e">
        <f t="shared" si="1"/>
        <v>#REF!</v>
      </c>
      <c r="K68" s="14" t="e">
        <f>VLOOKUP(#REF!,[1]nhập!D69:AD218,36,0)</f>
        <v>#REF!</v>
      </c>
      <c r="L68" s="15">
        <f>[1]CTY!U68+[1]HCNS!O68+[1]KD!O68+[1]KT!O68+[1]XDV!O68+[1]XNK!O68</f>
        <v>0</v>
      </c>
      <c r="M68" s="14" t="e">
        <f t="shared" si="2"/>
        <v>#REF!</v>
      </c>
      <c r="N68" s="8" t="e">
        <f t="shared" si="3"/>
        <v>#REF!</v>
      </c>
      <c r="O68" s="8" t="e">
        <f>VLOOKUP(#REF!,[1]nhập!$D$6:$AK$156,44,0)</f>
        <v>#REF!</v>
      </c>
      <c r="P68" s="9">
        <f>[1]CTY!V68+[1]HCNS!P68+[1]KD!P68+[1]KT!P68+[1]XDV!P68+[1]XNK!P68</f>
        <v>0</v>
      </c>
      <c r="Q68" s="8" t="e">
        <f t="shared" si="4"/>
        <v>#REF!</v>
      </c>
      <c r="R68" s="8" t="e">
        <f t="shared" si="5"/>
        <v>#REF!</v>
      </c>
      <c r="S68" s="8" t="e">
        <f>VLOOKUP(#REF!,[1]nhập!$D$6:$AK$156,44,0)</f>
        <v>#REF!</v>
      </c>
      <c r="T68" s="9">
        <f>[1]CTY!AF68+[1]HCNS!T68+[1]KD!T68+[1]KT!T68+[1]XDV!T68+[1]XNK!T68</f>
        <v>0</v>
      </c>
      <c r="U68" s="8" t="e">
        <f t="shared" si="6"/>
        <v>#REF!</v>
      </c>
    </row>
    <row r="69" spans="1:21" s="16" customFormat="1" ht="23.25" hidden="1" customHeight="1" x14ac:dyDescent="0.2">
      <c r="A69" s="13">
        <f>'[1]DANH MỤC'!A67</f>
        <v>65</v>
      </c>
      <c r="B69" s="11" t="str">
        <f>'[1]DANH MỤC'!B67</f>
        <v xml:space="preserve">Giấy niêm phong </v>
      </c>
      <c r="C69" s="10" t="str">
        <f>'[1]DANH MỤC'!C67</f>
        <v>Xấp</v>
      </c>
      <c r="D69" s="6"/>
      <c r="E69" s="6"/>
      <c r="F69" s="6" t="e">
        <f>#REF!</f>
        <v>#REF!</v>
      </c>
      <c r="G69" s="7" t="e">
        <f>VLOOKUP(#REF!,[1]nhập!$A$6:$U$158,28,0)</f>
        <v>#REF!</v>
      </c>
      <c r="H69" s="6">
        <f>[1]CTY!T69+[1]HCNS!N69+[1]KD!N69+[1]KT!N69+[1]XDV!N69+[1]XNK!N69</f>
        <v>0</v>
      </c>
      <c r="I69" s="6" t="e">
        <f t="shared" si="0"/>
        <v>#REF!</v>
      </c>
      <c r="J69" s="14" t="e">
        <f t="shared" si="1"/>
        <v>#REF!</v>
      </c>
      <c r="K69" s="14" t="e">
        <f>VLOOKUP(#REF!,[1]nhập!D70:AD219,36,0)</f>
        <v>#REF!</v>
      </c>
      <c r="L69" s="15">
        <f>[1]CTY!U69+[1]HCNS!O69+[1]KD!O69+[1]KT!O69+[1]XDV!O69+[1]XNK!O69</f>
        <v>0</v>
      </c>
      <c r="M69" s="14" t="e">
        <f t="shared" si="2"/>
        <v>#REF!</v>
      </c>
      <c r="N69" s="8" t="e">
        <f t="shared" si="3"/>
        <v>#REF!</v>
      </c>
      <c r="O69" s="8" t="e">
        <f>VLOOKUP(#REF!,[1]nhập!$D$6:$AK$156,44,0)</f>
        <v>#REF!</v>
      </c>
      <c r="P69" s="9">
        <f>[1]CTY!V69+[1]HCNS!P69+[1]KD!P69+[1]KT!P69+[1]XDV!P69+[1]XNK!P69</f>
        <v>0</v>
      </c>
      <c r="Q69" s="8" t="e">
        <f t="shared" si="4"/>
        <v>#REF!</v>
      </c>
      <c r="R69" s="8" t="e">
        <f t="shared" si="5"/>
        <v>#REF!</v>
      </c>
      <c r="S69" s="8" t="e">
        <f>VLOOKUP(#REF!,[1]nhập!$D$6:$AK$156,44,0)</f>
        <v>#REF!</v>
      </c>
      <c r="T69" s="9">
        <f>[1]CTY!AF69+[1]HCNS!T69+[1]KD!T69+[1]KT!T69+[1]XDV!T69+[1]XNK!T69</f>
        <v>0</v>
      </c>
      <c r="U69" s="8" t="e">
        <f t="shared" si="6"/>
        <v>#REF!</v>
      </c>
    </row>
    <row r="70" spans="1:21" s="12" customFormat="1" ht="23.25" hidden="1" customHeight="1" x14ac:dyDescent="0.2">
      <c r="A70" s="10">
        <f>'[1]DANH MỤC'!A68</f>
        <v>66</v>
      </c>
      <c r="B70" s="11" t="str">
        <f>'[1]DANH MỤC'!B68</f>
        <v>Bìa trình ký đơn mica A4</v>
      </c>
      <c r="C70" s="10" t="str">
        <f>'[1]DANH MỤC'!C68</f>
        <v>Cái</v>
      </c>
      <c r="D70" s="6"/>
      <c r="E70" s="6"/>
      <c r="F70" s="6" t="e">
        <f>#REF!</f>
        <v>#REF!</v>
      </c>
      <c r="G70" s="7" t="e">
        <f>VLOOKUP(#REF!,[1]nhập!$A$6:$U$158,28,0)</f>
        <v>#REF!</v>
      </c>
      <c r="H70" s="6">
        <f>[1]CTY!T70+[1]HCNS!N70+[1]KD!N70+[1]KT!N70+[1]XDV!N70+[1]XNK!N70</f>
        <v>0</v>
      </c>
      <c r="I70" s="6" t="e">
        <f t="shared" ref="I70:I136" si="7">F70+G70-H70</f>
        <v>#REF!</v>
      </c>
      <c r="J70" s="8" t="e">
        <f t="shared" ref="J70:J136" si="8">I70</f>
        <v>#REF!</v>
      </c>
      <c r="K70" s="8" t="e">
        <f>VLOOKUP(#REF!,[1]nhập!D71:AD220,36,0)</f>
        <v>#REF!</v>
      </c>
      <c r="L70" s="9">
        <f>[1]CTY!U70+[1]HCNS!O70+[1]KD!O70+[1]KT!O70+[1]XDV!O70+[1]XNK!O70</f>
        <v>0</v>
      </c>
      <c r="M70" s="8" t="e">
        <f t="shared" ref="M70:M136" si="9">J70+K70-L70</f>
        <v>#REF!</v>
      </c>
      <c r="N70" s="8" t="e">
        <f t="shared" ref="N70:N136" si="10">M70</f>
        <v>#REF!</v>
      </c>
      <c r="O70" s="8" t="e">
        <f>VLOOKUP(#REF!,[1]nhập!$D$6:$AK$156,44,0)</f>
        <v>#REF!</v>
      </c>
      <c r="P70" s="9">
        <f>[1]CTY!V70+[1]HCNS!P70+[1]KD!P70+[1]KT!P70+[1]XDV!P70+[1]XNK!P70</f>
        <v>0</v>
      </c>
      <c r="Q70" s="8" t="e">
        <f t="shared" ref="Q70:Q136" si="11">N70+O70-P70</f>
        <v>#REF!</v>
      </c>
      <c r="R70" s="8" t="e">
        <f t="shared" ref="R70:R136" si="12">Q70</f>
        <v>#REF!</v>
      </c>
      <c r="S70" s="8" t="e">
        <f>VLOOKUP(#REF!,[1]nhập!$D$6:$AK$156,44,0)</f>
        <v>#REF!</v>
      </c>
      <c r="T70" s="9">
        <f>[1]CTY!AF70+[1]HCNS!T70+[1]KD!T70+[1]KT!T70+[1]XDV!T70+[1]XNK!T70</f>
        <v>0</v>
      </c>
      <c r="U70" s="8" t="e">
        <f t="shared" ref="U70:U136" si="13">R70+S70-T70</f>
        <v>#REF!</v>
      </c>
    </row>
    <row r="71" spans="1:21" s="16" customFormat="1" ht="23.25" hidden="1" customHeight="1" x14ac:dyDescent="0.2">
      <c r="A71" s="13">
        <f>'[1]DANH MỤC'!A69</f>
        <v>67</v>
      </c>
      <c r="B71" s="11" t="str">
        <f>'[1]DANH MỤC'!B69</f>
        <v>Bìa trình ký đôi simili A4</v>
      </c>
      <c r="C71" s="10" t="str">
        <f>'[1]DANH MỤC'!C69</f>
        <v>Cái</v>
      </c>
      <c r="D71" s="6"/>
      <c r="E71" s="6"/>
      <c r="F71" s="6" t="e">
        <f>#REF!</f>
        <v>#REF!</v>
      </c>
      <c r="G71" s="7" t="e">
        <f>VLOOKUP(#REF!,[1]nhập!$A$6:$U$158,28,0)</f>
        <v>#REF!</v>
      </c>
      <c r="H71" s="6">
        <f>[1]CTY!T71+[1]HCNS!N71+[1]KD!N71+[1]KT!N71+[1]XDV!N71+[1]XNK!N71</f>
        <v>0</v>
      </c>
      <c r="I71" s="6" t="e">
        <f t="shared" si="7"/>
        <v>#REF!</v>
      </c>
      <c r="J71" s="14" t="e">
        <f t="shared" si="8"/>
        <v>#REF!</v>
      </c>
      <c r="K71" s="14" t="e">
        <f>VLOOKUP(#REF!,[1]nhập!D72:AD221,36,0)</f>
        <v>#REF!</v>
      </c>
      <c r="L71" s="15">
        <f>[1]CTY!U71+[1]HCNS!O71+[1]KD!O71+[1]KT!O71+[1]XDV!O71+[1]XNK!O71</f>
        <v>0</v>
      </c>
      <c r="M71" s="14" t="e">
        <f t="shared" si="9"/>
        <v>#REF!</v>
      </c>
      <c r="N71" s="8" t="e">
        <f t="shared" si="10"/>
        <v>#REF!</v>
      </c>
      <c r="O71" s="8" t="e">
        <f>VLOOKUP(#REF!,[1]nhập!$D$6:$AK$156,44,0)</f>
        <v>#REF!</v>
      </c>
      <c r="P71" s="9">
        <f>[1]CTY!V71+[1]HCNS!P71+[1]KD!P71+[1]KT!P71+[1]XDV!P71+[1]XNK!P71</f>
        <v>0</v>
      </c>
      <c r="Q71" s="8" t="e">
        <f t="shared" si="11"/>
        <v>#REF!</v>
      </c>
      <c r="R71" s="8" t="e">
        <f t="shared" si="12"/>
        <v>#REF!</v>
      </c>
      <c r="S71" s="8" t="e">
        <f>VLOOKUP(#REF!,[1]nhập!$D$6:$AK$156,44,0)</f>
        <v>#REF!</v>
      </c>
      <c r="T71" s="9">
        <f>[1]CTY!AF71+[1]HCNS!T71+[1]KD!T71+[1]KT!T71+[1]XDV!T71+[1]XNK!T71</f>
        <v>0</v>
      </c>
      <c r="U71" s="8" t="e">
        <f t="shared" si="13"/>
        <v>#REF!</v>
      </c>
    </row>
    <row r="72" spans="1:21" s="12" customFormat="1" ht="23.25" hidden="1" customHeight="1" x14ac:dyDescent="0.2">
      <c r="A72" s="10">
        <f>'[1]DANH MỤC'!A70</f>
        <v>68</v>
      </c>
      <c r="B72" s="11" t="str">
        <f>'[1]DANH MỤC'!B70</f>
        <v xml:space="preserve"> Bìa bóng kiếng </v>
      </c>
      <c r="C72" s="10" t="str">
        <f>'[1]DANH MỤC'!C70</f>
        <v>Cái</v>
      </c>
      <c r="D72" s="6"/>
      <c r="E72" s="6"/>
      <c r="F72" s="6" t="e">
        <f>#REF!</f>
        <v>#REF!</v>
      </c>
      <c r="G72" s="7" t="e">
        <f>VLOOKUP(#REF!,[1]nhập!$A$6:$U$158,28,0)</f>
        <v>#REF!</v>
      </c>
      <c r="H72" s="6">
        <f>[1]CTY!T72+[1]HCNS!N72+[1]KD!N72+[1]KT!N72+[1]XDV!N72+[1]XNK!N72</f>
        <v>0</v>
      </c>
      <c r="I72" s="6" t="e">
        <f t="shared" si="7"/>
        <v>#REF!</v>
      </c>
      <c r="J72" s="8" t="e">
        <f t="shared" si="8"/>
        <v>#REF!</v>
      </c>
      <c r="K72" s="8" t="e">
        <f>VLOOKUP(#REF!,[1]nhập!D73:AD222,36,0)</f>
        <v>#REF!</v>
      </c>
      <c r="L72" s="9">
        <f>[1]CTY!U72+[1]HCNS!O72+[1]KD!O72+[1]KT!O72+[1]XDV!O72+[1]XNK!O72</f>
        <v>0</v>
      </c>
      <c r="M72" s="8" t="e">
        <f t="shared" si="9"/>
        <v>#REF!</v>
      </c>
      <c r="N72" s="8" t="e">
        <f t="shared" si="10"/>
        <v>#REF!</v>
      </c>
      <c r="O72" s="8" t="e">
        <f>VLOOKUP(#REF!,[1]nhập!$D$6:$AK$156,44,0)</f>
        <v>#REF!</v>
      </c>
      <c r="P72" s="9">
        <f>[1]CTY!V72+[1]HCNS!P72+[1]KD!P72+[1]KT!P72+[1]XDV!P72+[1]XNK!P72</f>
        <v>0</v>
      </c>
      <c r="Q72" s="8" t="e">
        <f t="shared" si="11"/>
        <v>#REF!</v>
      </c>
      <c r="R72" s="8" t="e">
        <f t="shared" si="12"/>
        <v>#REF!</v>
      </c>
      <c r="S72" s="8" t="e">
        <f>VLOOKUP(#REF!,[1]nhập!$D$6:$AK$156,44,0)</f>
        <v>#REF!</v>
      </c>
      <c r="T72" s="9">
        <f>[1]CTY!AF72+[1]HCNS!T72+[1]KD!T72+[1]KT!T72+[1]XDV!T72+[1]XNK!T72</f>
        <v>0</v>
      </c>
      <c r="U72" s="8" t="e">
        <f t="shared" si="13"/>
        <v>#REF!</v>
      </c>
    </row>
    <row r="73" spans="1:21" s="12" customFormat="1" ht="23.25" hidden="1" customHeight="1" x14ac:dyDescent="0.2">
      <c r="A73" s="10">
        <f>'[1]DANH MỤC'!A71</f>
        <v>69</v>
      </c>
      <c r="B73" s="11" t="str">
        <f>'[1]DANH MỤC'!B71</f>
        <v>Giấy decan</v>
      </c>
      <c r="C73" s="10" t="str">
        <f>'[1]DANH MỤC'!C71</f>
        <v>Cái</v>
      </c>
      <c r="D73" s="6"/>
      <c r="E73" s="6"/>
      <c r="F73" s="6" t="e">
        <f>#REF!</f>
        <v>#REF!</v>
      </c>
      <c r="G73" s="7" t="e">
        <f>VLOOKUP(#REF!,[1]nhập!$A$6:$U$158,28,0)</f>
        <v>#REF!</v>
      </c>
      <c r="H73" s="6">
        <f>[1]CTY!T73+[1]HCNS!N73+[1]KD!N73+[1]KT!N73+[1]XDV!N73+[1]XNK!N73</f>
        <v>0</v>
      </c>
      <c r="I73" s="6" t="e">
        <f t="shared" si="7"/>
        <v>#REF!</v>
      </c>
      <c r="J73" s="8" t="e">
        <f t="shared" si="8"/>
        <v>#REF!</v>
      </c>
      <c r="K73" s="8" t="e">
        <f>VLOOKUP(#REF!,[1]nhập!D74:AD223,36,0)</f>
        <v>#REF!</v>
      </c>
      <c r="L73" s="9">
        <f>[1]CTY!U73+[1]HCNS!O73+[1]KD!O73+[1]KT!O73+[1]XDV!O73+[1]XNK!O73</f>
        <v>0</v>
      </c>
      <c r="M73" s="8" t="e">
        <f t="shared" si="9"/>
        <v>#REF!</v>
      </c>
      <c r="N73" s="8" t="e">
        <f t="shared" si="10"/>
        <v>#REF!</v>
      </c>
      <c r="O73" s="8" t="e">
        <f>VLOOKUP(#REF!,[1]nhập!$D$6:$AK$156,44,0)</f>
        <v>#REF!</v>
      </c>
      <c r="P73" s="9">
        <f>[1]CTY!V73+[1]HCNS!P73+[1]KD!P73+[1]KT!P73+[1]XDV!P73+[1]XNK!P73</f>
        <v>0</v>
      </c>
      <c r="Q73" s="8" t="e">
        <f t="shared" si="11"/>
        <v>#REF!</v>
      </c>
      <c r="R73" s="8" t="e">
        <f t="shared" si="12"/>
        <v>#REF!</v>
      </c>
      <c r="S73" s="8" t="e">
        <f>VLOOKUP(#REF!,[1]nhập!$D$6:$AK$156,44,0)</f>
        <v>#REF!</v>
      </c>
      <c r="T73" s="9">
        <f>[1]CTY!AF73+[1]HCNS!T73+[1]KD!T73+[1]KT!T73+[1]XDV!T73+[1]XNK!T73</f>
        <v>0</v>
      </c>
      <c r="U73" s="8" t="e">
        <f t="shared" si="13"/>
        <v>#REF!</v>
      </c>
    </row>
    <row r="74" spans="1:21" s="12" customFormat="1" ht="23.25" hidden="1" customHeight="1" x14ac:dyDescent="0.2">
      <c r="A74" s="10">
        <f>'[1]DANH MỤC'!A72</f>
        <v>70</v>
      </c>
      <c r="B74" s="11" t="str">
        <f>'[1]DANH MỤC'!B72</f>
        <v xml:space="preserve">Bìa lá </v>
      </c>
      <c r="C74" s="10" t="str">
        <f>'[1]DANH MỤC'!C72</f>
        <v>Cái</v>
      </c>
      <c r="D74" s="6"/>
      <c r="E74" s="6"/>
      <c r="F74" s="6" t="e">
        <f>#REF!</f>
        <v>#REF!</v>
      </c>
      <c r="G74" s="7" t="e">
        <f>VLOOKUP(#REF!,[1]nhập!$A$6:$U$158,28,0)</f>
        <v>#REF!</v>
      </c>
      <c r="H74" s="6">
        <f>[1]CTY!T74+[1]HCNS!N74+[1]KD!N74+[1]KT!N74+[1]XDV!N74+[1]XNK!N74</f>
        <v>0</v>
      </c>
      <c r="I74" s="6" t="e">
        <f t="shared" si="7"/>
        <v>#REF!</v>
      </c>
      <c r="J74" s="8" t="e">
        <f t="shared" si="8"/>
        <v>#REF!</v>
      </c>
      <c r="K74" s="8" t="e">
        <f>VLOOKUP(#REF!,[1]nhập!D75:AD224,36,0)</f>
        <v>#REF!</v>
      </c>
      <c r="L74" s="9">
        <f>[1]CTY!U74+[1]HCNS!O74+[1]KD!O74+[1]KT!O74+[1]XDV!O74+[1]XNK!O74</f>
        <v>0</v>
      </c>
      <c r="M74" s="8" t="e">
        <f t="shared" si="9"/>
        <v>#REF!</v>
      </c>
      <c r="N74" s="8" t="e">
        <f t="shared" si="10"/>
        <v>#REF!</v>
      </c>
      <c r="O74" s="8" t="e">
        <f>VLOOKUP(#REF!,[1]nhập!$D$6:$AK$156,44,0)</f>
        <v>#REF!</v>
      </c>
      <c r="P74" s="9">
        <f>[1]CTY!V74+[1]HCNS!P74+[1]KD!P74+[1]KT!P74+[1]XDV!P74+[1]XNK!P74</f>
        <v>0</v>
      </c>
      <c r="Q74" s="8" t="e">
        <f t="shared" si="11"/>
        <v>#REF!</v>
      </c>
      <c r="R74" s="8" t="e">
        <f t="shared" si="12"/>
        <v>#REF!</v>
      </c>
      <c r="S74" s="8" t="e">
        <f>VLOOKUP(#REF!,[1]nhập!$D$6:$AK$156,44,0)</f>
        <v>#REF!</v>
      </c>
      <c r="T74" s="9">
        <f>[1]CTY!AF74+[1]HCNS!T74+[1]KD!T74+[1]KT!T74+[1]XDV!T74+[1]XNK!T74</f>
        <v>0</v>
      </c>
      <c r="U74" s="8" t="e">
        <f t="shared" si="13"/>
        <v>#REF!</v>
      </c>
    </row>
    <row r="75" spans="1:21" s="12" customFormat="1" ht="23.25" hidden="1" customHeight="1" x14ac:dyDescent="0.2">
      <c r="A75" s="10">
        <f>'[1]DANH MỤC'!A73</f>
        <v>71</v>
      </c>
      <c r="B75" s="11" t="str">
        <f>'[1]DANH MỤC'!B73</f>
        <v xml:space="preserve">Bìa nút </v>
      </c>
      <c r="C75" s="10" t="str">
        <f>'[1]DANH MỤC'!C73</f>
        <v>Cái</v>
      </c>
      <c r="D75" s="6"/>
      <c r="E75" s="6"/>
      <c r="F75" s="6" t="e">
        <f>#REF!</f>
        <v>#REF!</v>
      </c>
      <c r="G75" s="7" t="e">
        <f>VLOOKUP(#REF!,[1]nhập!$A$6:$U$158,28,0)</f>
        <v>#REF!</v>
      </c>
      <c r="H75" s="6">
        <f>[1]CTY!T75+[1]HCNS!N75+[1]KD!N75+[1]KT!N75+[1]XDV!N75+[1]XNK!N75</f>
        <v>0</v>
      </c>
      <c r="I75" s="6" t="e">
        <f t="shared" si="7"/>
        <v>#REF!</v>
      </c>
      <c r="J75" s="8" t="e">
        <f t="shared" si="8"/>
        <v>#REF!</v>
      </c>
      <c r="K75" s="8" t="e">
        <f>VLOOKUP(#REF!,[1]nhập!D76:AD225,36,0)</f>
        <v>#REF!</v>
      </c>
      <c r="L75" s="9">
        <f>[1]CTY!U75+[1]HCNS!O75+[1]KD!O75+[1]KT!O75+[1]XDV!O75+[1]XNK!O75</f>
        <v>0</v>
      </c>
      <c r="M75" s="8" t="e">
        <f t="shared" si="9"/>
        <v>#REF!</v>
      </c>
      <c r="N75" s="8" t="e">
        <f t="shared" si="10"/>
        <v>#REF!</v>
      </c>
      <c r="O75" s="8" t="e">
        <f>VLOOKUP(#REF!,[1]nhập!$D$6:$AK$156,44,0)</f>
        <v>#REF!</v>
      </c>
      <c r="P75" s="9">
        <f>[1]CTY!V75+[1]HCNS!P75+[1]KD!P75+[1]KT!P75+[1]XDV!P75+[1]XNK!P75</f>
        <v>0</v>
      </c>
      <c r="Q75" s="8" t="e">
        <f t="shared" si="11"/>
        <v>#REF!</v>
      </c>
      <c r="R75" s="8" t="e">
        <f t="shared" si="12"/>
        <v>#REF!</v>
      </c>
      <c r="S75" s="8" t="e">
        <f>VLOOKUP(#REF!,[1]nhập!$D$6:$AK$156,44,0)</f>
        <v>#REF!</v>
      </c>
      <c r="T75" s="9">
        <f>[1]CTY!AF75+[1]HCNS!T75+[1]KD!T75+[1]KT!T75+[1]XDV!T75+[1]XNK!T75</f>
        <v>0</v>
      </c>
      <c r="U75" s="8" t="e">
        <f t="shared" si="13"/>
        <v>#REF!</v>
      </c>
    </row>
    <row r="76" spans="1:21" s="12" customFormat="1" ht="23.25" hidden="1" customHeight="1" x14ac:dyDescent="0.2">
      <c r="A76" s="10">
        <f>'[1]DANH MỤC'!A74</f>
        <v>72</v>
      </c>
      <c r="B76" s="11" t="str">
        <f>'[1]DANH MỤC'!B74</f>
        <v xml:space="preserve">Bìa lỗ </v>
      </c>
      <c r="C76" s="10" t="s">
        <v>10</v>
      </c>
      <c r="D76" s="6"/>
      <c r="E76" s="6"/>
      <c r="F76" s="6" t="e">
        <f>#REF!</f>
        <v>#REF!</v>
      </c>
      <c r="G76" s="7" t="e">
        <f>VLOOKUP(#REF!,[1]nhập!$A$6:$U$158,28,0)</f>
        <v>#REF!</v>
      </c>
      <c r="H76" s="6">
        <f>[1]CTY!T76+[1]HCNS!N76+[1]KD!N76+[1]KT!N76+[1]XDV!N76+[1]XNK!N76</f>
        <v>0</v>
      </c>
      <c r="I76" s="6" t="e">
        <f t="shared" si="7"/>
        <v>#REF!</v>
      </c>
      <c r="J76" s="8" t="e">
        <f t="shared" si="8"/>
        <v>#REF!</v>
      </c>
      <c r="K76" s="8" t="e">
        <f>VLOOKUP(#REF!,[1]nhập!D77:AD226,36,0)</f>
        <v>#REF!</v>
      </c>
      <c r="L76" s="9">
        <f>[1]CTY!U76+[1]HCNS!O76+[1]KD!O76+[1]KT!O76+[1]XDV!O76+[1]XNK!O76</f>
        <v>0</v>
      </c>
      <c r="M76" s="8" t="e">
        <f t="shared" si="9"/>
        <v>#REF!</v>
      </c>
      <c r="N76" s="8" t="e">
        <f t="shared" si="10"/>
        <v>#REF!</v>
      </c>
      <c r="O76" s="8" t="e">
        <f>VLOOKUP(#REF!,[1]nhập!$D$6:$AK$156,44,0)</f>
        <v>#REF!</v>
      </c>
      <c r="P76" s="9">
        <f>[1]CTY!V76+[1]HCNS!P76+[1]KD!P76+[1]KT!P76+[1]XDV!P76+[1]XNK!P76</f>
        <v>0</v>
      </c>
      <c r="Q76" s="8" t="e">
        <f t="shared" si="11"/>
        <v>#REF!</v>
      </c>
      <c r="R76" s="8" t="e">
        <f t="shared" si="12"/>
        <v>#REF!</v>
      </c>
      <c r="S76" s="8" t="e">
        <f>VLOOKUP(#REF!,[1]nhập!$D$6:$AK$156,44,0)</f>
        <v>#REF!</v>
      </c>
      <c r="T76" s="9">
        <f>[1]CTY!AF76+[1]HCNS!T76+[1]KD!T76+[1]KT!T76+[1]XDV!T76+[1]XNK!T76</f>
        <v>0</v>
      </c>
      <c r="U76" s="8" t="e">
        <f t="shared" si="13"/>
        <v>#REF!</v>
      </c>
    </row>
    <row r="77" spans="1:21" s="12" customFormat="1" ht="23.25" hidden="1" customHeight="1" x14ac:dyDescent="0.2">
      <c r="A77" s="10">
        <f>'[1]DANH MỤC'!A75</f>
        <v>73</v>
      </c>
      <c r="B77" s="11" t="str">
        <f>'[1]DANH MỤC'!B75</f>
        <v>Bìa acco</v>
      </c>
      <c r="C77" s="10" t="str">
        <f>'[1]DANH MỤC'!C75</f>
        <v>Cái</v>
      </c>
      <c r="D77" s="6"/>
      <c r="E77" s="6"/>
      <c r="F77" s="6" t="e">
        <f>#REF!</f>
        <v>#REF!</v>
      </c>
      <c r="G77" s="7" t="e">
        <f>VLOOKUP(#REF!,[1]nhập!$A$6:$U$158,28,0)</f>
        <v>#REF!</v>
      </c>
      <c r="H77" s="6">
        <f>[1]CTY!T77+[1]HCNS!N77+[1]KD!N77+[1]KT!N77+[1]XDV!N77+[1]XNK!N77</f>
        <v>0</v>
      </c>
      <c r="I77" s="6" t="e">
        <f t="shared" si="7"/>
        <v>#REF!</v>
      </c>
      <c r="J77" s="8" t="e">
        <f t="shared" si="8"/>
        <v>#REF!</v>
      </c>
      <c r="K77" s="8" t="e">
        <f>VLOOKUP(#REF!,[1]nhập!D78:AD227,36,0)</f>
        <v>#REF!</v>
      </c>
      <c r="L77" s="9">
        <f>[1]CTY!U77+[1]HCNS!O77+[1]KD!O77+[1]KT!O77+[1]XDV!O77+[1]XNK!O77</f>
        <v>0</v>
      </c>
      <c r="M77" s="8" t="e">
        <f t="shared" si="9"/>
        <v>#REF!</v>
      </c>
      <c r="N77" s="8" t="e">
        <f t="shared" si="10"/>
        <v>#REF!</v>
      </c>
      <c r="O77" s="8" t="e">
        <f>VLOOKUP(#REF!,[1]nhập!$D$6:$AK$156,44,0)</f>
        <v>#REF!</v>
      </c>
      <c r="P77" s="9">
        <f>[1]CTY!V77+[1]HCNS!P77+[1]KD!P77+[1]KT!P77+[1]XDV!P77+[1]XNK!P77</f>
        <v>0</v>
      </c>
      <c r="Q77" s="8" t="e">
        <f t="shared" si="11"/>
        <v>#REF!</v>
      </c>
      <c r="R77" s="8" t="e">
        <f t="shared" si="12"/>
        <v>#REF!</v>
      </c>
      <c r="S77" s="8" t="e">
        <f>VLOOKUP(#REF!,[1]nhập!$D$6:$AK$156,44,0)</f>
        <v>#REF!</v>
      </c>
      <c r="T77" s="9">
        <f>[1]CTY!AF77+[1]HCNS!T77+[1]KD!T77+[1]KT!T77+[1]XDV!T77+[1]XNK!T77</f>
        <v>0</v>
      </c>
      <c r="U77" s="8" t="e">
        <f t="shared" si="13"/>
        <v>#REF!</v>
      </c>
    </row>
    <row r="78" spans="1:21" s="12" customFormat="1" ht="23.25" hidden="1" customHeight="1" x14ac:dyDescent="0.2">
      <c r="A78" s="10">
        <f>'[1]DANH MỤC'!A76</f>
        <v>74</v>
      </c>
      <c r="B78" s="11" t="str">
        <f>'[1]DANH MỤC'!B76</f>
        <v xml:space="preserve">Bìa phân trang 31 số </v>
      </c>
      <c r="C78" s="10" t="str">
        <f>'[1]DANH MỤC'!C76</f>
        <v>Xấp</v>
      </c>
      <c r="D78" s="6"/>
      <c r="E78" s="6"/>
      <c r="F78" s="6" t="e">
        <f>#REF!</f>
        <v>#REF!</v>
      </c>
      <c r="G78" s="7" t="e">
        <f>VLOOKUP(#REF!,[1]nhập!$A$6:$U$158,28,0)</f>
        <v>#REF!</v>
      </c>
      <c r="H78" s="6">
        <f>[1]CTY!T78+[1]HCNS!N78+[1]KD!N78+[1]KT!N78+[1]XDV!N78+[1]XNK!N78</f>
        <v>0</v>
      </c>
      <c r="I78" s="6" t="e">
        <f t="shared" si="7"/>
        <v>#REF!</v>
      </c>
      <c r="J78" s="8" t="e">
        <f t="shared" si="8"/>
        <v>#REF!</v>
      </c>
      <c r="K78" s="8" t="e">
        <f>VLOOKUP(#REF!,[1]nhập!D79:AD228,36,0)</f>
        <v>#REF!</v>
      </c>
      <c r="L78" s="9">
        <f>[1]CTY!U78+[1]HCNS!O78+[1]KD!O78+[1]KT!O78+[1]XDV!O78+[1]XNK!O78</f>
        <v>0</v>
      </c>
      <c r="M78" s="8" t="e">
        <f t="shared" si="9"/>
        <v>#REF!</v>
      </c>
      <c r="N78" s="8" t="e">
        <f t="shared" si="10"/>
        <v>#REF!</v>
      </c>
      <c r="O78" s="8" t="e">
        <f>VLOOKUP(#REF!,[1]nhập!$D$6:$AK$156,44,0)</f>
        <v>#REF!</v>
      </c>
      <c r="P78" s="9">
        <f>[1]CTY!V78+[1]HCNS!P78+[1]KD!P78+[1]KT!P78+[1]XDV!P78+[1]XNK!P78</f>
        <v>0</v>
      </c>
      <c r="Q78" s="8" t="e">
        <f t="shared" si="11"/>
        <v>#REF!</v>
      </c>
      <c r="R78" s="8" t="e">
        <f t="shared" si="12"/>
        <v>#REF!</v>
      </c>
      <c r="S78" s="8" t="e">
        <f>VLOOKUP(#REF!,[1]nhập!$D$6:$AK$156,44,0)</f>
        <v>#REF!</v>
      </c>
      <c r="T78" s="9">
        <f>[1]CTY!AF78+[1]HCNS!T78+[1]KD!T78+[1]KT!T78+[1]XDV!T78+[1]XNK!T78</f>
        <v>0</v>
      </c>
      <c r="U78" s="8" t="e">
        <f t="shared" si="13"/>
        <v>#REF!</v>
      </c>
    </row>
    <row r="79" spans="1:21" s="12" customFormat="1" ht="23.25" hidden="1" customHeight="1" x14ac:dyDescent="0.2">
      <c r="A79" s="10">
        <f>'[1]DANH MỤC'!A77</f>
        <v>75</v>
      </c>
      <c r="B79" s="11" t="str">
        <f>'[1]DANH MỤC'!B77</f>
        <v xml:space="preserve">Bìa phân trang 12 số </v>
      </c>
      <c r="C79" s="10" t="str">
        <f>'[1]DANH MỤC'!C77</f>
        <v>Xấp</v>
      </c>
      <c r="D79" s="6"/>
      <c r="E79" s="6"/>
      <c r="F79" s="6" t="e">
        <f>#REF!</f>
        <v>#REF!</v>
      </c>
      <c r="G79" s="7" t="e">
        <f>VLOOKUP(#REF!,[1]nhập!$A$6:$U$158,28,0)</f>
        <v>#REF!</v>
      </c>
      <c r="H79" s="6">
        <f>[1]CTY!T79+[1]HCNS!N79+[1]KD!N79+[1]KT!N79+[1]XDV!N79+[1]XNK!N79</f>
        <v>0</v>
      </c>
      <c r="I79" s="6" t="e">
        <f t="shared" si="7"/>
        <v>#REF!</v>
      </c>
      <c r="J79" s="8" t="e">
        <f t="shared" si="8"/>
        <v>#REF!</v>
      </c>
      <c r="K79" s="8" t="e">
        <f>VLOOKUP(#REF!,[1]nhập!D80:AD229,36,0)</f>
        <v>#REF!</v>
      </c>
      <c r="L79" s="9">
        <f>[1]CTY!U79+[1]HCNS!O79+[1]KD!O79+[1]KT!O79+[1]XDV!O79+[1]XNK!O79</f>
        <v>0</v>
      </c>
      <c r="M79" s="8" t="e">
        <f t="shared" si="9"/>
        <v>#REF!</v>
      </c>
      <c r="N79" s="8" t="e">
        <f t="shared" si="10"/>
        <v>#REF!</v>
      </c>
      <c r="O79" s="8" t="e">
        <f>VLOOKUP(#REF!,[1]nhập!$D$6:$AK$156,44,0)</f>
        <v>#REF!</v>
      </c>
      <c r="P79" s="9">
        <f>[1]CTY!V79+[1]HCNS!P79+[1]KD!P79+[1]KT!P79+[1]XDV!P79+[1]XNK!P79</f>
        <v>0</v>
      </c>
      <c r="Q79" s="8" t="e">
        <f t="shared" si="11"/>
        <v>#REF!</v>
      </c>
      <c r="R79" s="8" t="e">
        <f t="shared" si="12"/>
        <v>#REF!</v>
      </c>
      <c r="S79" s="8" t="e">
        <f>VLOOKUP(#REF!,[1]nhập!$D$6:$AK$156,44,0)</f>
        <v>#REF!</v>
      </c>
      <c r="T79" s="9">
        <f>[1]CTY!AF79+[1]HCNS!T79+[1]KD!T79+[1]KT!T79+[1]XDV!T79+[1]XNK!T79</f>
        <v>0</v>
      </c>
      <c r="U79" s="8" t="e">
        <f t="shared" si="13"/>
        <v>#REF!</v>
      </c>
    </row>
    <row r="80" spans="1:21" s="12" customFormat="1" ht="23.25" hidden="1" customHeight="1" x14ac:dyDescent="0.2">
      <c r="A80" s="10">
        <f>'[1]DANH MỤC'!A78</f>
        <v>76</v>
      </c>
      <c r="B80" s="11" t="str">
        <f>'[1]DANH MỤC'!B78</f>
        <v xml:space="preserve">Giấy giới thiệu </v>
      </c>
      <c r="C80" s="10" t="str">
        <f>'[1]DANH MỤC'!C78</f>
        <v xml:space="preserve">Cuốn </v>
      </c>
      <c r="D80" s="6"/>
      <c r="E80" s="6"/>
      <c r="F80" s="6" t="e">
        <f>#REF!</f>
        <v>#REF!</v>
      </c>
      <c r="G80" s="7" t="e">
        <f>VLOOKUP(#REF!,[1]nhập!$A$6:$U$158,28,0)</f>
        <v>#REF!</v>
      </c>
      <c r="H80" s="6">
        <f>[1]CTY!T80+[1]HCNS!N80+[1]KD!N80+[1]KT!N80+[1]XDV!N80+[1]XNK!N80</f>
        <v>0</v>
      </c>
      <c r="I80" s="6" t="e">
        <f t="shared" si="7"/>
        <v>#REF!</v>
      </c>
      <c r="J80" s="8" t="e">
        <f t="shared" si="8"/>
        <v>#REF!</v>
      </c>
      <c r="K80" s="8" t="e">
        <f>VLOOKUP(#REF!,[1]nhập!D81:AD230,36,0)</f>
        <v>#REF!</v>
      </c>
      <c r="L80" s="9">
        <f>[1]CTY!U80+[1]HCNS!O80+[1]KD!O80+[1]KT!O80+[1]XDV!O80+[1]XNK!O80</f>
        <v>0</v>
      </c>
      <c r="M80" s="8" t="e">
        <f t="shared" si="9"/>
        <v>#REF!</v>
      </c>
      <c r="N80" s="8" t="e">
        <f t="shared" si="10"/>
        <v>#REF!</v>
      </c>
      <c r="O80" s="8" t="e">
        <f>VLOOKUP(#REF!,[1]nhập!$D$6:$AK$156,44,0)</f>
        <v>#REF!</v>
      </c>
      <c r="P80" s="9">
        <f>[1]CTY!V80+[1]HCNS!P80+[1]KD!P80+[1]KT!P80+[1]XDV!P80+[1]XNK!P80</f>
        <v>0</v>
      </c>
      <c r="Q80" s="8" t="e">
        <f t="shared" si="11"/>
        <v>#REF!</v>
      </c>
      <c r="R80" s="8" t="e">
        <f t="shared" si="12"/>
        <v>#REF!</v>
      </c>
      <c r="S80" s="8" t="e">
        <f>VLOOKUP(#REF!,[1]nhập!$D$6:$AK$156,44,0)</f>
        <v>#REF!</v>
      </c>
      <c r="T80" s="9">
        <f>[1]CTY!AF80+[1]HCNS!T80+[1]KD!T80+[1]KT!T80+[1]XDV!T80+[1]XNK!T80</f>
        <v>0</v>
      </c>
      <c r="U80" s="8" t="e">
        <f t="shared" si="13"/>
        <v>#REF!</v>
      </c>
    </row>
    <row r="81" spans="1:21" s="12" customFormat="1" ht="23.25" hidden="1" customHeight="1" x14ac:dyDescent="0.2">
      <c r="A81" s="10">
        <f>'[1]DANH MỤC'!A79</f>
        <v>77</v>
      </c>
      <c r="B81" s="11" t="str">
        <f>'[1]DANH MỤC'!B79</f>
        <v xml:space="preserve">Giấy than </v>
      </c>
      <c r="C81" s="10" t="str">
        <f>'[1]DANH MỤC'!C79</f>
        <v>Xấp</v>
      </c>
      <c r="D81" s="6"/>
      <c r="E81" s="6"/>
      <c r="F81" s="6" t="e">
        <f>#REF!</f>
        <v>#REF!</v>
      </c>
      <c r="G81" s="7" t="e">
        <f>VLOOKUP(#REF!,[1]nhập!$A$6:$U$158,28,0)</f>
        <v>#REF!</v>
      </c>
      <c r="H81" s="6">
        <f>[1]CTY!T81+[1]HCNS!N81+[1]KD!N81+[1]KT!N81+[1]XDV!N81+[1]XNK!N81</f>
        <v>0</v>
      </c>
      <c r="I81" s="6" t="e">
        <f t="shared" si="7"/>
        <v>#REF!</v>
      </c>
      <c r="J81" s="8" t="e">
        <f t="shared" si="8"/>
        <v>#REF!</v>
      </c>
      <c r="K81" s="8" t="e">
        <f>VLOOKUP(#REF!,[1]nhập!D82:AD231,36,0)</f>
        <v>#REF!</v>
      </c>
      <c r="L81" s="9">
        <f>[1]CTY!U81+[1]HCNS!O81+[1]KD!O81+[1]KT!O81+[1]XDV!O81+[1]XNK!O81</f>
        <v>0</v>
      </c>
      <c r="M81" s="8" t="e">
        <f t="shared" si="9"/>
        <v>#REF!</v>
      </c>
      <c r="N81" s="8" t="e">
        <f t="shared" si="10"/>
        <v>#REF!</v>
      </c>
      <c r="O81" s="8" t="e">
        <f>VLOOKUP(#REF!,[1]nhập!$D$6:$AK$156,44,0)</f>
        <v>#REF!</v>
      </c>
      <c r="P81" s="9">
        <f>[1]CTY!V81+[1]HCNS!P81+[1]KD!P81+[1]KT!P81+[1]XDV!P81+[1]XNK!P81</f>
        <v>0</v>
      </c>
      <c r="Q81" s="8" t="e">
        <f t="shared" si="11"/>
        <v>#REF!</v>
      </c>
      <c r="R81" s="8" t="e">
        <f t="shared" si="12"/>
        <v>#REF!</v>
      </c>
      <c r="S81" s="8" t="e">
        <f>VLOOKUP(#REF!,[1]nhập!$D$6:$AK$156,44,0)</f>
        <v>#REF!</v>
      </c>
      <c r="T81" s="9">
        <f>[1]CTY!AF81+[1]HCNS!T81+[1]KD!T81+[1]KT!T81+[1]XDV!T81+[1]XNK!T81</f>
        <v>0</v>
      </c>
      <c r="U81" s="8" t="e">
        <f t="shared" si="13"/>
        <v>#REF!</v>
      </c>
    </row>
    <row r="82" spans="1:21" s="12" customFormat="1" ht="23.25" hidden="1" customHeight="1" x14ac:dyDescent="0.2">
      <c r="A82" s="10">
        <f>'[1]DANH MỤC'!A80</f>
        <v>78</v>
      </c>
      <c r="B82" s="11" t="str">
        <f>'[1]DANH MỤC'!B80</f>
        <v>Bìa Thái (hồng)</v>
      </c>
      <c r="C82" s="10" t="str">
        <f>'[1]DANH MỤC'!C80</f>
        <v>Tờ</v>
      </c>
      <c r="D82" s="6"/>
      <c r="E82" s="6"/>
      <c r="F82" s="6" t="e">
        <f>#REF!</f>
        <v>#REF!</v>
      </c>
      <c r="G82" s="7" t="e">
        <f>VLOOKUP(#REF!,[1]nhập!$A$6:$U$158,28,0)</f>
        <v>#REF!</v>
      </c>
      <c r="H82" s="6">
        <f>[1]CTY!T82+[1]HCNS!N82+[1]KD!N82+[1]KT!N82+[1]XDV!N82+[1]XNK!N82</f>
        <v>0</v>
      </c>
      <c r="I82" s="6" t="e">
        <f t="shared" si="7"/>
        <v>#REF!</v>
      </c>
      <c r="J82" s="8" t="e">
        <f t="shared" si="8"/>
        <v>#REF!</v>
      </c>
      <c r="K82" s="8" t="e">
        <f>VLOOKUP(#REF!,[1]nhập!D83:AD232,36,0)</f>
        <v>#REF!</v>
      </c>
      <c r="L82" s="9">
        <f>[1]CTY!U82+[1]HCNS!O82+[1]KD!O82+[1]KT!O82+[1]XDV!O82+[1]XNK!O82</f>
        <v>0</v>
      </c>
      <c r="M82" s="8" t="e">
        <f t="shared" si="9"/>
        <v>#REF!</v>
      </c>
      <c r="N82" s="8" t="e">
        <f t="shared" si="10"/>
        <v>#REF!</v>
      </c>
      <c r="O82" s="8" t="e">
        <f>VLOOKUP(#REF!,[1]nhập!$D$6:$AK$156,44,0)</f>
        <v>#REF!</v>
      </c>
      <c r="P82" s="9">
        <f>[1]CTY!V82+[1]HCNS!P82+[1]KD!P82+[1]KT!P82+[1]XDV!P82+[1]XNK!P82</f>
        <v>0</v>
      </c>
      <c r="Q82" s="8" t="e">
        <f t="shared" si="11"/>
        <v>#REF!</v>
      </c>
      <c r="R82" s="8" t="e">
        <f t="shared" si="12"/>
        <v>#REF!</v>
      </c>
      <c r="S82" s="8" t="e">
        <f>VLOOKUP(#REF!,[1]nhập!$D$6:$AK$156,44,0)</f>
        <v>#REF!</v>
      </c>
      <c r="T82" s="9">
        <f>[1]CTY!AF82+[1]HCNS!T82+[1]KD!T82+[1]KT!T82+[1]XDV!T82+[1]XNK!T82</f>
        <v>0</v>
      </c>
      <c r="U82" s="8" t="e">
        <f t="shared" si="13"/>
        <v>#REF!</v>
      </c>
    </row>
    <row r="83" spans="1:21" s="16" customFormat="1" ht="23.25" hidden="1" customHeight="1" x14ac:dyDescent="0.2">
      <c r="A83" s="13">
        <f>'[1]DANH MỤC'!A81</f>
        <v>79</v>
      </c>
      <c r="B83" s="11" t="str">
        <f>'[1]DANH MỤC'!B81</f>
        <v xml:space="preserve">Giấy hồng mỏng </v>
      </c>
      <c r="C83" s="10" t="str">
        <f>'[1]DANH MỤC'!C81</f>
        <v>Tờ</v>
      </c>
      <c r="D83" s="6"/>
      <c r="E83" s="6"/>
      <c r="F83" s="6" t="e">
        <f>#REF!</f>
        <v>#REF!</v>
      </c>
      <c r="G83" s="7" t="e">
        <f>VLOOKUP(#REF!,[1]nhập!$A$6:$U$158,28,0)</f>
        <v>#REF!</v>
      </c>
      <c r="H83" s="6">
        <f>[1]CTY!T83+[1]HCNS!N83+[1]KD!N83+[1]KT!N83+[1]XDV!N83+[1]XNK!N83</f>
        <v>0</v>
      </c>
      <c r="I83" s="6" t="e">
        <f t="shared" si="7"/>
        <v>#REF!</v>
      </c>
      <c r="J83" s="14" t="e">
        <f t="shared" si="8"/>
        <v>#REF!</v>
      </c>
      <c r="K83" s="14" t="e">
        <f>VLOOKUP(#REF!,[1]nhập!D84:AD233,36,0)</f>
        <v>#REF!</v>
      </c>
      <c r="L83" s="15">
        <f>[1]CTY!U83+[1]HCNS!O83+[1]KD!O83+[1]KT!O83+[1]XDV!O83+[1]XNK!O83</f>
        <v>0</v>
      </c>
      <c r="M83" s="14" t="e">
        <f t="shared" si="9"/>
        <v>#REF!</v>
      </c>
      <c r="N83" s="8" t="e">
        <f t="shared" si="10"/>
        <v>#REF!</v>
      </c>
      <c r="O83" s="8" t="e">
        <f>VLOOKUP(#REF!,[1]nhập!$D$6:$AK$156,44,0)</f>
        <v>#REF!</v>
      </c>
      <c r="P83" s="9">
        <f>[1]CTY!V83+[1]HCNS!P83+[1]KD!P83+[1]KT!P83+[1]XDV!P83+[1]XNK!P83</f>
        <v>0</v>
      </c>
      <c r="Q83" s="8" t="e">
        <f t="shared" si="11"/>
        <v>#REF!</v>
      </c>
      <c r="R83" s="8" t="e">
        <f t="shared" si="12"/>
        <v>#REF!</v>
      </c>
      <c r="S83" s="8" t="e">
        <f>VLOOKUP(#REF!,[1]nhập!$D$6:$AK$156,44,0)</f>
        <v>#REF!</v>
      </c>
      <c r="T83" s="9">
        <f>[1]CTY!AF83+[1]HCNS!T83+[1]KD!T83+[1]KT!T83+[1]XDV!T83+[1]XNK!T83</f>
        <v>0</v>
      </c>
      <c r="U83" s="8" t="e">
        <f t="shared" si="13"/>
        <v>#REF!</v>
      </c>
    </row>
    <row r="84" spans="1:21" s="16" customFormat="1" ht="23.25" hidden="1" customHeight="1" x14ac:dyDescent="0.2">
      <c r="A84" s="13">
        <f>'[1]DANH MỤC'!A82</f>
        <v>80</v>
      </c>
      <c r="B84" s="11" t="str">
        <f>'[1]DANH MỤC'!B82</f>
        <v>Bìa Thái (xanh)</v>
      </c>
      <c r="C84" s="10" t="str">
        <f>'[1]DANH MỤC'!C82</f>
        <v>Tờ</v>
      </c>
      <c r="D84" s="6"/>
      <c r="E84" s="6"/>
      <c r="F84" s="6" t="e">
        <f>#REF!</f>
        <v>#REF!</v>
      </c>
      <c r="G84" s="7" t="e">
        <f>VLOOKUP(#REF!,[1]nhập!$A$6:$U$158,28,0)</f>
        <v>#REF!</v>
      </c>
      <c r="H84" s="6">
        <f>[1]CTY!T84+[1]HCNS!N84+[1]KD!N84+[1]KT!N84+[1]XDV!N84+[1]XNK!N84</f>
        <v>0</v>
      </c>
      <c r="I84" s="6" t="e">
        <f t="shared" si="7"/>
        <v>#REF!</v>
      </c>
      <c r="J84" s="14" t="e">
        <f t="shared" si="8"/>
        <v>#REF!</v>
      </c>
      <c r="K84" s="14" t="e">
        <f>VLOOKUP(#REF!,[1]nhập!D85:AD234,36,0)</f>
        <v>#REF!</v>
      </c>
      <c r="L84" s="15">
        <f>[1]CTY!U84+[1]HCNS!O84+[1]KD!O84+[1]KT!O84+[1]XDV!O84+[1]XNK!O84</f>
        <v>0</v>
      </c>
      <c r="M84" s="14" t="e">
        <f t="shared" si="9"/>
        <v>#REF!</v>
      </c>
      <c r="N84" s="8" t="e">
        <f t="shared" si="10"/>
        <v>#REF!</v>
      </c>
      <c r="O84" s="8" t="e">
        <f>VLOOKUP(#REF!,[1]nhập!$D$6:$AK$156,44,0)</f>
        <v>#REF!</v>
      </c>
      <c r="P84" s="9">
        <f>[1]CTY!V84+[1]HCNS!P84+[1]KD!P84+[1]KT!P84+[1]XDV!P84+[1]XNK!P84</f>
        <v>0</v>
      </c>
      <c r="Q84" s="8" t="e">
        <f t="shared" si="11"/>
        <v>#REF!</v>
      </c>
      <c r="R84" s="8" t="e">
        <f t="shared" si="12"/>
        <v>#REF!</v>
      </c>
      <c r="S84" s="8" t="e">
        <f>VLOOKUP(#REF!,[1]nhập!$D$6:$AK$156,44,0)</f>
        <v>#REF!</v>
      </c>
      <c r="T84" s="9">
        <f>[1]CTY!AF84+[1]HCNS!T84+[1]KD!T84+[1]KT!T84+[1]XDV!T84+[1]XNK!T84</f>
        <v>0</v>
      </c>
      <c r="U84" s="8" t="e">
        <f t="shared" si="13"/>
        <v>#REF!</v>
      </c>
    </row>
    <row r="85" spans="1:21" s="16" customFormat="1" ht="23.25" hidden="1" customHeight="1" x14ac:dyDescent="0.2">
      <c r="A85" s="13">
        <f>'[1]DANH MỤC'!A83</f>
        <v>81</v>
      </c>
      <c r="B85" s="11" t="str">
        <f>'[1]DANH MỤC'!B83</f>
        <v xml:space="preserve">Giấy xanh mỏng </v>
      </c>
      <c r="C85" s="10" t="str">
        <f>'[1]DANH MỤC'!C83</f>
        <v>Tờ</v>
      </c>
      <c r="D85" s="6"/>
      <c r="E85" s="6"/>
      <c r="F85" s="6" t="e">
        <f>#REF!</f>
        <v>#REF!</v>
      </c>
      <c r="G85" s="7" t="e">
        <f>VLOOKUP(#REF!,[1]nhập!$A$6:$U$158,28,0)</f>
        <v>#REF!</v>
      </c>
      <c r="H85" s="6">
        <f>[1]CTY!T85+[1]HCNS!N85+[1]KD!N85+[1]KT!N85+[1]XDV!N85+[1]XNK!N85</f>
        <v>0</v>
      </c>
      <c r="I85" s="6" t="e">
        <f t="shared" si="7"/>
        <v>#REF!</v>
      </c>
      <c r="J85" s="14" t="e">
        <f t="shared" si="8"/>
        <v>#REF!</v>
      </c>
      <c r="K85" s="14" t="e">
        <f>VLOOKUP(#REF!,[1]nhập!D86:AD235,36,0)</f>
        <v>#REF!</v>
      </c>
      <c r="L85" s="15">
        <f>[1]CTY!U85+[1]HCNS!O85+[1]KD!O85+[1]KT!O85+[1]XDV!O85+[1]XNK!O85</f>
        <v>0</v>
      </c>
      <c r="M85" s="14" t="e">
        <f t="shared" si="9"/>
        <v>#REF!</v>
      </c>
      <c r="N85" s="8" t="e">
        <f t="shared" si="10"/>
        <v>#REF!</v>
      </c>
      <c r="O85" s="8" t="e">
        <f>VLOOKUP(#REF!,[1]nhập!$D$6:$AK$156,44,0)</f>
        <v>#REF!</v>
      </c>
      <c r="P85" s="9">
        <f>[1]CTY!V85+[1]HCNS!P85+[1]KD!P85+[1]KT!P85+[1]XDV!P85+[1]XNK!P85</f>
        <v>0</v>
      </c>
      <c r="Q85" s="8" t="e">
        <f t="shared" si="11"/>
        <v>#REF!</v>
      </c>
      <c r="R85" s="8" t="e">
        <f t="shared" si="12"/>
        <v>#REF!</v>
      </c>
      <c r="S85" s="8" t="e">
        <f>VLOOKUP(#REF!,[1]nhập!$D$6:$AK$156,44,0)</f>
        <v>#REF!</v>
      </c>
      <c r="T85" s="9">
        <f>[1]CTY!AF85+[1]HCNS!T85+[1]KD!T85+[1]KT!T85+[1]XDV!T85+[1]XNK!T85</f>
        <v>0</v>
      </c>
      <c r="U85" s="8" t="e">
        <f t="shared" si="13"/>
        <v>#REF!</v>
      </c>
    </row>
    <row r="86" spans="1:21" s="16" customFormat="1" ht="23.25" hidden="1" customHeight="1" x14ac:dyDescent="0.2">
      <c r="A86" s="13">
        <f>'[1]DANH MỤC'!A84</f>
        <v>82</v>
      </c>
      <c r="B86" s="11" t="str">
        <f>'[1]DANH MỤC'!B84</f>
        <v>Bìa Thái (vàng)</v>
      </c>
      <c r="C86" s="10" t="str">
        <f>'[1]DANH MỤC'!C84</f>
        <v>Tờ</v>
      </c>
      <c r="D86" s="6"/>
      <c r="E86" s="6"/>
      <c r="F86" s="6" t="e">
        <f>#REF!</f>
        <v>#REF!</v>
      </c>
      <c r="G86" s="7" t="e">
        <f>VLOOKUP(#REF!,[1]nhập!$A$6:$U$158,28,0)</f>
        <v>#REF!</v>
      </c>
      <c r="H86" s="6">
        <f>[1]CTY!T86+[1]HCNS!N86+[1]KD!N86+[1]KT!N86+[1]XDV!N86+[1]XNK!N86</f>
        <v>0</v>
      </c>
      <c r="I86" s="6" t="e">
        <f t="shared" si="7"/>
        <v>#REF!</v>
      </c>
      <c r="J86" s="14" t="e">
        <f t="shared" si="8"/>
        <v>#REF!</v>
      </c>
      <c r="K86" s="14" t="e">
        <f>VLOOKUP(#REF!,[1]nhập!D87:AD236,36,0)</f>
        <v>#REF!</v>
      </c>
      <c r="L86" s="15">
        <f>[1]CTY!U86+[1]HCNS!O86+[1]KD!O86+[1]KT!O86+[1]XDV!O86+[1]XNK!O86</f>
        <v>0</v>
      </c>
      <c r="M86" s="14" t="e">
        <f t="shared" si="9"/>
        <v>#REF!</v>
      </c>
      <c r="N86" s="8" t="e">
        <f t="shared" si="10"/>
        <v>#REF!</v>
      </c>
      <c r="O86" s="8" t="e">
        <f>VLOOKUP(#REF!,[1]nhập!$D$6:$AK$156,44,0)</f>
        <v>#REF!</v>
      </c>
      <c r="P86" s="9">
        <f>[1]CTY!V86+[1]HCNS!P86+[1]KD!P86+[1]KT!P86+[1]XDV!P86+[1]XNK!P86</f>
        <v>0</v>
      </c>
      <c r="Q86" s="8" t="e">
        <f t="shared" si="11"/>
        <v>#REF!</v>
      </c>
      <c r="R86" s="8" t="e">
        <f t="shared" si="12"/>
        <v>#REF!</v>
      </c>
      <c r="S86" s="8" t="e">
        <f>VLOOKUP(#REF!,[1]nhập!$D$6:$AK$156,44,0)</f>
        <v>#REF!</v>
      </c>
      <c r="T86" s="9">
        <f>[1]CTY!AF86+[1]HCNS!T86+[1]KD!T86+[1]KT!T86+[1]XDV!T86+[1]XNK!T86</f>
        <v>0</v>
      </c>
      <c r="U86" s="8" t="e">
        <f t="shared" si="13"/>
        <v>#REF!</v>
      </c>
    </row>
    <row r="87" spans="1:21" s="12" customFormat="1" ht="23.25" hidden="1" customHeight="1" x14ac:dyDescent="0.2">
      <c r="A87" s="10">
        <f>'[1]DANH MỤC'!A85</f>
        <v>83</v>
      </c>
      <c r="B87" s="11" t="str">
        <f>'[1]DANH MỤC'!B85</f>
        <v>Bao thư trắng 12x18</v>
      </c>
      <c r="C87" s="10" t="s">
        <v>10</v>
      </c>
      <c r="D87" s="6"/>
      <c r="E87" s="6"/>
      <c r="F87" s="6" t="e">
        <f>#REF!</f>
        <v>#REF!</v>
      </c>
      <c r="G87" s="7" t="e">
        <f>VLOOKUP(#REF!,[1]nhập!$A$6:$U$158,28,0)</f>
        <v>#REF!</v>
      </c>
      <c r="H87" s="6">
        <f>[1]CTY!T87+[1]HCNS!N87+[1]KD!N87+[1]KT!N87+[1]XDV!N87+[1]XNK!N87</f>
        <v>0</v>
      </c>
      <c r="I87" s="6" t="e">
        <f t="shared" si="7"/>
        <v>#REF!</v>
      </c>
      <c r="J87" s="8" t="e">
        <f t="shared" si="8"/>
        <v>#REF!</v>
      </c>
      <c r="K87" s="8" t="e">
        <f>VLOOKUP(#REF!,[1]nhập!D88:AD237,36,0)</f>
        <v>#REF!</v>
      </c>
      <c r="L87" s="9">
        <f>[1]CTY!U87+[1]HCNS!O87+[1]KD!O87+[1]KT!O87+[1]XDV!O87+[1]XNK!O87</f>
        <v>0</v>
      </c>
      <c r="M87" s="8" t="e">
        <f t="shared" si="9"/>
        <v>#REF!</v>
      </c>
      <c r="N87" s="8" t="e">
        <f t="shared" si="10"/>
        <v>#REF!</v>
      </c>
      <c r="O87" s="8" t="e">
        <f>VLOOKUP(#REF!,[1]nhập!$D$6:$AK$156,44,0)</f>
        <v>#REF!</v>
      </c>
      <c r="P87" s="9">
        <f>[1]CTY!V87+[1]HCNS!P87+[1]KD!P87+[1]KT!P87+[1]XDV!P87+[1]XNK!P87</f>
        <v>0</v>
      </c>
      <c r="Q87" s="8" t="e">
        <f t="shared" si="11"/>
        <v>#REF!</v>
      </c>
      <c r="R87" s="8" t="e">
        <f t="shared" si="12"/>
        <v>#REF!</v>
      </c>
      <c r="S87" s="8" t="e">
        <f>VLOOKUP(#REF!,[1]nhập!$D$6:$AK$156,44,0)</f>
        <v>#REF!</v>
      </c>
      <c r="T87" s="9">
        <f>[1]CTY!AF87+[1]HCNS!T87+[1]KD!T87+[1]KT!T87+[1]XDV!T87+[1]XNK!T87</f>
        <v>0</v>
      </c>
      <c r="U87" s="8" t="e">
        <f t="shared" si="13"/>
        <v>#REF!</v>
      </c>
    </row>
    <row r="88" spans="1:21" s="12" customFormat="1" ht="23.25" customHeight="1" x14ac:dyDescent="0.2">
      <c r="A88" s="10">
        <f>'[1]DANH MỤC'!A86</f>
        <v>84</v>
      </c>
      <c r="B88" s="11" t="str">
        <f>'[1]DANH MỤC'!B86</f>
        <v>Giấy A4 72 Excel</v>
      </c>
      <c r="C88" s="10" t="str">
        <f>'[1]DANH MỤC'!C86</f>
        <v>Ram</v>
      </c>
      <c r="D88" s="6">
        <v>15</v>
      </c>
      <c r="E88" s="6"/>
      <c r="F88" s="6" t="e">
        <f>#REF!</f>
        <v>#REF!</v>
      </c>
      <c r="G88" s="7" t="e">
        <f>VLOOKUP(#REF!,[1]nhập!$A$6:$U$158,28,0)</f>
        <v>#REF!</v>
      </c>
      <c r="H88" s="6">
        <f>[1]CTY!T88+[1]HCNS!N88+[1]KD!N88+[1]KT!N88+[1]XDV!N88+[1]XNK!N88</f>
        <v>0</v>
      </c>
      <c r="I88" s="6" t="e">
        <f t="shared" si="7"/>
        <v>#REF!</v>
      </c>
      <c r="J88" s="8" t="e">
        <f t="shared" si="8"/>
        <v>#REF!</v>
      </c>
      <c r="K88" s="8" t="e">
        <f>VLOOKUP(#REF!,[1]nhập!D89:AD238,36,0)</f>
        <v>#REF!</v>
      </c>
      <c r="L88" s="9">
        <f>[1]CTY!U88+[1]HCNS!O88+[1]KD!O88+[1]KT!O88+[1]XDV!O88+[1]XNK!O88</f>
        <v>0</v>
      </c>
      <c r="M88" s="8" t="e">
        <f t="shared" si="9"/>
        <v>#REF!</v>
      </c>
      <c r="N88" s="8" t="e">
        <f t="shared" si="10"/>
        <v>#REF!</v>
      </c>
      <c r="O88" s="8" t="e">
        <f>VLOOKUP(#REF!,[1]nhập!$D$6:$AK$156,44,0)</f>
        <v>#REF!</v>
      </c>
      <c r="P88" s="9">
        <f>[1]CTY!V88+[1]HCNS!P88+[1]KD!P88+[1]KT!P88+[1]XDV!P88+[1]XNK!P88</f>
        <v>0</v>
      </c>
      <c r="Q88" s="8" t="e">
        <f t="shared" si="11"/>
        <v>#REF!</v>
      </c>
      <c r="R88" s="8" t="e">
        <f t="shared" si="12"/>
        <v>#REF!</v>
      </c>
      <c r="S88" s="8" t="e">
        <f>VLOOKUP(#REF!,[1]nhập!$D$6:$AK$156,44,0)</f>
        <v>#REF!</v>
      </c>
      <c r="T88" s="9">
        <f>[1]CTY!AF88+[1]HCNS!T88+[1]KD!T88+[1]KT!T88+[1]XDV!T88+[1]XNK!T88</f>
        <v>0</v>
      </c>
      <c r="U88" s="8" t="e">
        <f t="shared" si="13"/>
        <v>#REF!</v>
      </c>
    </row>
    <row r="89" spans="1:21" s="12" customFormat="1" ht="23.25" customHeight="1" x14ac:dyDescent="0.2">
      <c r="A89" s="10">
        <f>'[1]DANH MỤC'!A87</f>
        <v>85</v>
      </c>
      <c r="B89" s="11" t="str">
        <f>'[1]DANH MỤC'!B87</f>
        <v>Giấy A5 72 Excel</v>
      </c>
      <c r="C89" s="10" t="str">
        <f>'[1]DANH MỤC'!C87</f>
        <v>Ram</v>
      </c>
      <c r="D89" s="6">
        <v>15</v>
      </c>
      <c r="E89" s="6"/>
      <c r="F89" s="6" t="e">
        <f>#REF!</f>
        <v>#REF!</v>
      </c>
      <c r="G89" s="7" t="e">
        <f>VLOOKUP(#REF!,[1]nhập!$A$6:$U$158,28,0)</f>
        <v>#REF!</v>
      </c>
      <c r="H89" s="6">
        <f>[1]CTY!T89+[1]HCNS!N89+[1]KD!N89+[1]KT!N89+[1]XDV!N89+[1]XNK!N89</f>
        <v>0</v>
      </c>
      <c r="I89" s="6" t="e">
        <f t="shared" si="7"/>
        <v>#REF!</v>
      </c>
      <c r="J89" s="8" t="e">
        <f t="shared" si="8"/>
        <v>#REF!</v>
      </c>
      <c r="K89" s="8" t="e">
        <f>VLOOKUP(#REF!,[1]nhập!D90:AD239,36,0)</f>
        <v>#REF!</v>
      </c>
      <c r="L89" s="9">
        <f>[1]CTY!U89+[1]HCNS!O89+[1]KD!O89+[1]KT!O89+[1]XDV!O89+[1]XNK!O89</f>
        <v>0</v>
      </c>
      <c r="M89" s="8" t="e">
        <f t="shared" si="9"/>
        <v>#REF!</v>
      </c>
      <c r="N89" s="8" t="e">
        <f t="shared" si="10"/>
        <v>#REF!</v>
      </c>
      <c r="O89" s="8" t="e">
        <f>VLOOKUP(#REF!,[1]nhập!$D$6:$AK$156,44,0)</f>
        <v>#REF!</v>
      </c>
      <c r="P89" s="9">
        <f>[1]CTY!V89+[1]HCNS!P89+[1]KD!P89+[1]KT!P89+[1]XDV!P89+[1]XNK!P89</f>
        <v>0</v>
      </c>
      <c r="Q89" s="8" t="e">
        <f t="shared" si="11"/>
        <v>#REF!</v>
      </c>
      <c r="R89" s="8" t="e">
        <f t="shared" si="12"/>
        <v>#REF!</v>
      </c>
      <c r="S89" s="8" t="e">
        <f>VLOOKUP(#REF!,[1]nhập!$D$6:$AK$156,44,0)</f>
        <v>#REF!</v>
      </c>
      <c r="T89" s="9">
        <f>[1]CTY!AF89+[1]HCNS!T89+[1]KD!T89+[1]KT!T89+[1]XDV!T89+[1]XNK!T89</f>
        <v>0</v>
      </c>
      <c r="U89" s="8" t="e">
        <f t="shared" si="13"/>
        <v>#REF!</v>
      </c>
    </row>
    <row r="90" spans="1:21" s="8" customFormat="1" ht="23.25" hidden="1" customHeight="1" x14ac:dyDescent="0.2">
      <c r="A90" s="10">
        <f>'[1]DANH MỤC'!A88</f>
        <v>86</v>
      </c>
      <c r="B90" s="11" t="str">
        <f>'[1]DANH MỤC'!B88</f>
        <v>Hộp cắm viết XK 179</v>
      </c>
      <c r="C90" s="10" t="str">
        <f>'[1]DANH MỤC'!C88</f>
        <v>Cái</v>
      </c>
      <c r="D90" s="6"/>
      <c r="E90" s="6"/>
      <c r="F90" s="6" t="e">
        <f>#REF!</f>
        <v>#REF!</v>
      </c>
      <c r="G90" s="7" t="e">
        <f>VLOOKUP(#REF!,[1]nhập!$A$6:$U$158,28,0)</f>
        <v>#REF!</v>
      </c>
      <c r="H90" s="6">
        <f>[1]CTY!T90+[1]HCNS!N90+[1]KD!N90+[1]KT!N90+[1]XDV!N90+[1]XNK!N90</f>
        <v>0</v>
      </c>
      <c r="I90" s="6" t="e">
        <f t="shared" si="7"/>
        <v>#REF!</v>
      </c>
      <c r="J90" s="8" t="e">
        <f t="shared" si="8"/>
        <v>#REF!</v>
      </c>
      <c r="K90" s="8" t="e">
        <f>VLOOKUP(#REF!,[1]nhập!D91:AD240,36,0)</f>
        <v>#REF!</v>
      </c>
      <c r="L90" s="9">
        <f>[1]CTY!U90+[1]HCNS!O90+[1]KD!O90+[1]KT!O90+[1]XDV!O90+[1]XNK!O90</f>
        <v>0</v>
      </c>
      <c r="M90" s="8" t="e">
        <f t="shared" si="9"/>
        <v>#REF!</v>
      </c>
      <c r="N90" s="8" t="e">
        <f t="shared" si="10"/>
        <v>#REF!</v>
      </c>
      <c r="O90" s="8" t="e">
        <f>VLOOKUP(#REF!,[1]nhập!$D$6:$AK$156,44,0)</f>
        <v>#REF!</v>
      </c>
      <c r="P90" s="9">
        <f>[1]CTY!V90+[1]HCNS!P90+[1]KD!P90+[1]KT!P90+[1]XDV!P90+[1]XNK!P90</f>
        <v>0</v>
      </c>
      <c r="Q90" s="8" t="e">
        <f t="shared" si="11"/>
        <v>#REF!</v>
      </c>
      <c r="R90" s="8" t="e">
        <f t="shared" si="12"/>
        <v>#REF!</v>
      </c>
      <c r="S90" s="8" t="e">
        <f>VLOOKUP(#REF!,[1]nhập!$D$6:$AK$156,44,0)</f>
        <v>#REF!</v>
      </c>
      <c r="T90" s="9">
        <f>[1]CTY!AF90+[1]HCNS!T90+[1]KD!T90+[1]KT!T90+[1]XDV!T90+[1]XNK!T90</f>
        <v>0</v>
      </c>
      <c r="U90" s="8" t="e">
        <f t="shared" si="13"/>
        <v>#REF!</v>
      </c>
    </row>
    <row r="91" spans="1:21" s="18" customFormat="1" ht="23.25" hidden="1" customHeight="1" x14ac:dyDescent="0.2">
      <c r="A91" s="17">
        <f>'[1]DANH MỤC'!A89</f>
        <v>87</v>
      </c>
      <c r="B91" s="11" t="str">
        <f>'[1]DANH MỤC'!B89</f>
        <v xml:space="preserve">Giấy vệ sinh </v>
      </c>
      <c r="C91" s="10" t="str">
        <f>'[1]DANH MỤC'!C89</f>
        <v>Cuộn</v>
      </c>
      <c r="D91" s="6"/>
      <c r="E91" s="6"/>
      <c r="F91" s="6" t="e">
        <f>#REF!</f>
        <v>#REF!</v>
      </c>
      <c r="G91" s="7" t="e">
        <f>VLOOKUP(#REF!,[1]nhập!$A$6:$U$158,28,0)</f>
        <v>#REF!</v>
      </c>
      <c r="H91" s="6">
        <f>[1]CTY!T91+[1]HCNS!N91+[1]KD!N91+[1]KT!N91+[1]XDV!N91+[1]XNK!N91</f>
        <v>0</v>
      </c>
      <c r="I91" s="6" t="e">
        <f t="shared" si="7"/>
        <v>#REF!</v>
      </c>
      <c r="J91" s="8" t="e">
        <f t="shared" si="8"/>
        <v>#REF!</v>
      </c>
      <c r="K91" s="8" t="e">
        <f>VLOOKUP(#REF!,[1]nhập!D92:AD241,36,0)</f>
        <v>#REF!</v>
      </c>
      <c r="L91" s="9">
        <f>[1]CTY!U91+[1]HCNS!O91+[1]KD!O91+[1]KT!O91+[1]XDV!O91+[1]XNK!O91</f>
        <v>0</v>
      </c>
      <c r="M91" s="8" t="e">
        <f t="shared" si="9"/>
        <v>#REF!</v>
      </c>
      <c r="N91" s="8" t="e">
        <f t="shared" si="10"/>
        <v>#REF!</v>
      </c>
      <c r="O91" s="8" t="e">
        <f>VLOOKUP(#REF!,[1]nhập!$D$6:$AK$156,44,0)</f>
        <v>#REF!</v>
      </c>
      <c r="P91" s="9">
        <f>[1]CTY!V91+[1]HCNS!P91+[1]KD!P91+[1]KT!P91+[1]XDV!P91+[1]XNK!P91</f>
        <v>0</v>
      </c>
      <c r="Q91" s="8" t="e">
        <f t="shared" si="11"/>
        <v>#REF!</v>
      </c>
      <c r="R91" s="8" t="e">
        <f t="shared" si="12"/>
        <v>#REF!</v>
      </c>
      <c r="S91" s="8" t="e">
        <f>VLOOKUP(#REF!,[1]nhập!$D$6:$AK$156,44,0)</f>
        <v>#REF!</v>
      </c>
      <c r="T91" s="9">
        <f>[1]CTY!AF91+[1]HCNS!T91+[1]KD!T91+[1]KT!T91+[1]XDV!T91+[1]XNK!T91</f>
        <v>0</v>
      </c>
      <c r="U91" s="8" t="e">
        <f t="shared" si="13"/>
        <v>#REF!</v>
      </c>
    </row>
    <row r="92" spans="1:21" s="18" customFormat="1" ht="23.25" hidden="1" customHeight="1" x14ac:dyDescent="0.2">
      <c r="A92" s="17">
        <f>'[1]DANH MỤC'!A90</f>
        <v>88</v>
      </c>
      <c r="B92" s="11" t="str">
        <f>'[1]DANH MỤC'!B90</f>
        <v>Cuộn rác 3 màu ba cô gái (trung)</v>
      </c>
      <c r="C92" s="10" t="s">
        <v>11</v>
      </c>
      <c r="D92" s="6"/>
      <c r="E92" s="6"/>
      <c r="F92" s="6" t="e">
        <f>#REF!</f>
        <v>#REF!</v>
      </c>
      <c r="G92" s="7" t="e">
        <f>VLOOKUP(#REF!,[1]nhập!$A$6:$U$158,28,0)</f>
        <v>#REF!</v>
      </c>
      <c r="H92" s="6">
        <f>[1]CTY!T92+[1]HCNS!N92+[1]KD!N92+[1]KT!N92+[1]XDV!N92+[1]XNK!N92</f>
        <v>0</v>
      </c>
      <c r="I92" s="6" t="e">
        <f t="shared" si="7"/>
        <v>#REF!</v>
      </c>
      <c r="J92" s="8" t="e">
        <f t="shared" si="8"/>
        <v>#REF!</v>
      </c>
      <c r="K92" s="8" t="e">
        <f>VLOOKUP(#REF!,[1]nhập!D93:AD242,36,0)</f>
        <v>#REF!</v>
      </c>
      <c r="L92" s="9">
        <f>[1]CTY!U92+[1]HCNS!O92+[1]KD!O92+[1]KT!O92+[1]XDV!O92+[1]XNK!O92</f>
        <v>0</v>
      </c>
      <c r="M92" s="8" t="e">
        <f t="shared" si="9"/>
        <v>#REF!</v>
      </c>
      <c r="N92" s="8" t="e">
        <f t="shared" si="10"/>
        <v>#REF!</v>
      </c>
      <c r="O92" s="8" t="e">
        <f>VLOOKUP(#REF!,[1]nhập!$D$6:$AK$156,44,0)</f>
        <v>#REF!</v>
      </c>
      <c r="P92" s="9">
        <f>[1]CTY!V92+[1]HCNS!P92+[1]KD!P92+[1]KT!P92+[1]XDV!P92+[1]XNK!P92</f>
        <v>0</v>
      </c>
      <c r="Q92" s="8" t="e">
        <f t="shared" si="11"/>
        <v>#REF!</v>
      </c>
      <c r="R92" s="8" t="e">
        <f t="shared" si="12"/>
        <v>#REF!</v>
      </c>
      <c r="S92" s="8" t="e">
        <f>VLOOKUP(#REF!,[1]nhập!$D$6:$AK$156,44,0)</f>
        <v>#REF!</v>
      </c>
      <c r="T92" s="9">
        <f>[1]CTY!AF92+[1]HCNS!T92+[1]KD!T92+[1]KT!T92+[1]XDV!T92+[1]XNK!T92</f>
        <v>0</v>
      </c>
      <c r="U92" s="8" t="e">
        <f t="shared" si="13"/>
        <v>#REF!</v>
      </c>
    </row>
    <row r="93" spans="1:21" s="8" customFormat="1" ht="23.25" hidden="1" customHeight="1" x14ac:dyDescent="0.2">
      <c r="A93" s="10">
        <f>'[1]DANH MỤC'!A91</f>
        <v>89</v>
      </c>
      <c r="B93" s="11" t="str">
        <f>'[1]DANH MỤC'!B91</f>
        <v>Bút lông bảng WB - 03 (màu đỏ)</v>
      </c>
      <c r="C93" s="10" t="str">
        <f>'[1]DANH MỤC'!C91</f>
        <v xml:space="preserve">Cây </v>
      </c>
      <c r="D93" s="6"/>
      <c r="E93" s="6"/>
      <c r="F93" s="6" t="e">
        <f>#REF!</f>
        <v>#REF!</v>
      </c>
      <c r="G93" s="7" t="e">
        <f>VLOOKUP(#REF!,[1]nhập!$A$6:$U$158,28,0)</f>
        <v>#REF!</v>
      </c>
      <c r="H93" s="6">
        <f>[1]CTY!T93+[1]HCNS!N93+[1]KD!N93+[1]KT!N93+[1]XDV!N93+[1]XNK!N93</f>
        <v>0</v>
      </c>
      <c r="I93" s="6" t="e">
        <f t="shared" si="7"/>
        <v>#REF!</v>
      </c>
      <c r="J93" s="8" t="e">
        <f t="shared" si="8"/>
        <v>#REF!</v>
      </c>
      <c r="K93" s="8" t="e">
        <f>VLOOKUP(#REF!,[1]nhập!D94:AD243,36,0)</f>
        <v>#REF!</v>
      </c>
      <c r="L93" s="9">
        <f>[1]CTY!U93+[1]HCNS!O93+[1]KD!O93+[1]KT!O93+[1]XDV!O93+[1]XNK!O93</f>
        <v>0</v>
      </c>
      <c r="M93" s="8" t="e">
        <f t="shared" si="9"/>
        <v>#REF!</v>
      </c>
      <c r="N93" s="8" t="e">
        <f t="shared" si="10"/>
        <v>#REF!</v>
      </c>
      <c r="O93" s="8" t="e">
        <f>VLOOKUP(#REF!,[1]nhập!$D$6:$AK$156,44,0)</f>
        <v>#REF!</v>
      </c>
      <c r="P93" s="9">
        <f>[1]CTY!V93+[1]HCNS!P93+[1]KD!P93+[1]KT!P93+[1]XDV!P93+[1]XNK!P93</f>
        <v>0</v>
      </c>
      <c r="Q93" s="8" t="e">
        <f t="shared" si="11"/>
        <v>#REF!</v>
      </c>
      <c r="R93" s="8" t="e">
        <f t="shared" si="12"/>
        <v>#REF!</v>
      </c>
      <c r="S93" s="8" t="e">
        <f>VLOOKUP(#REF!,[1]nhập!$D$6:$AK$156,44,0)</f>
        <v>#REF!</v>
      </c>
      <c r="T93" s="9">
        <f>[1]CTY!AF93+[1]HCNS!T93+[1]KD!T93+[1]KT!T93+[1]XDV!T93+[1]XNK!T93</f>
        <v>0</v>
      </c>
      <c r="U93" s="8" t="e">
        <f t="shared" si="13"/>
        <v>#REF!</v>
      </c>
    </row>
    <row r="94" spans="1:21" s="18" customFormat="1" ht="23.25" hidden="1" customHeight="1" x14ac:dyDescent="0.2">
      <c r="A94" s="17">
        <f>'[1]DANH MỤC'!A92</f>
        <v>90</v>
      </c>
      <c r="B94" s="11" t="str">
        <f>'[1]DANH MỤC'!B92</f>
        <v>Nước lau sàn Gift 4L</v>
      </c>
      <c r="C94" s="10" t="str">
        <f>'[1]DANH MỤC'!C92</f>
        <v>Can</v>
      </c>
      <c r="D94" s="6"/>
      <c r="E94" s="6"/>
      <c r="F94" s="6" t="e">
        <f>#REF!</f>
        <v>#REF!</v>
      </c>
      <c r="G94" s="7" t="e">
        <f>VLOOKUP(#REF!,[1]nhập!$A$6:$U$158,28,0)</f>
        <v>#REF!</v>
      </c>
      <c r="H94" s="6">
        <f>[1]CTY!T94+[1]HCNS!N94+[1]KD!N94+[1]KT!N94+[1]XDV!N94+[1]XNK!N94</f>
        <v>0</v>
      </c>
      <c r="I94" s="6" t="e">
        <f t="shared" si="7"/>
        <v>#REF!</v>
      </c>
      <c r="J94" s="8" t="e">
        <f t="shared" si="8"/>
        <v>#REF!</v>
      </c>
      <c r="K94" s="8" t="e">
        <f>VLOOKUP(#REF!,[1]nhập!D95:AD244,36,0)</f>
        <v>#REF!</v>
      </c>
      <c r="L94" s="9">
        <f>[1]CTY!U94+[1]HCNS!O94+[1]KD!O94+[1]KT!O94+[1]XDV!O94+[1]XNK!O94</f>
        <v>0</v>
      </c>
      <c r="M94" s="8" t="e">
        <f t="shared" si="9"/>
        <v>#REF!</v>
      </c>
      <c r="N94" s="8" t="e">
        <f t="shared" si="10"/>
        <v>#REF!</v>
      </c>
      <c r="O94" s="8" t="e">
        <f>VLOOKUP(#REF!,[1]nhập!$D$6:$AK$156,44,0)</f>
        <v>#REF!</v>
      </c>
      <c r="P94" s="9">
        <f>[1]CTY!V94+[1]HCNS!P94+[1]KD!P94+[1]KT!P94+[1]XDV!P94+[1]XNK!P94</f>
        <v>0</v>
      </c>
      <c r="Q94" s="8" t="e">
        <f t="shared" si="11"/>
        <v>#REF!</v>
      </c>
      <c r="R94" s="8" t="e">
        <f t="shared" si="12"/>
        <v>#REF!</v>
      </c>
      <c r="S94" s="8" t="e">
        <f>VLOOKUP(#REF!,[1]nhập!$D$6:$AK$156,44,0)</f>
        <v>#REF!</v>
      </c>
      <c r="T94" s="9">
        <f>[1]CTY!AF94+[1]HCNS!T94+[1]KD!T94+[1]KT!T94+[1]XDV!T94+[1]XNK!T94</f>
        <v>0</v>
      </c>
      <c r="U94" s="8" t="e">
        <f t="shared" si="13"/>
        <v>#REF!</v>
      </c>
    </row>
    <row r="95" spans="1:21" s="18" customFormat="1" ht="23.25" customHeight="1" x14ac:dyDescent="0.2">
      <c r="A95" s="17">
        <f>'[1]DANH MỤC'!A93</f>
        <v>91</v>
      </c>
      <c r="B95" s="11" t="str">
        <f>'[1]DANH MỤC'!B93</f>
        <v>Tẩy bồn cầu Gift 1000 ml</v>
      </c>
      <c r="C95" s="10" t="str">
        <f>'[1]DANH MỤC'!C93</f>
        <v>Chai</v>
      </c>
      <c r="D95" s="6">
        <v>3</v>
      </c>
      <c r="E95" s="6"/>
      <c r="F95" s="6" t="e">
        <f>#REF!</f>
        <v>#REF!</v>
      </c>
      <c r="G95" s="7" t="e">
        <f>VLOOKUP(#REF!,[1]nhập!$A$6:$U$158,28,0)</f>
        <v>#REF!</v>
      </c>
      <c r="H95" s="6">
        <f>[1]CTY!T95+[1]HCNS!N95+[1]KD!N95+[1]KT!N95+[1]XDV!N95+[1]XNK!N95</f>
        <v>0</v>
      </c>
      <c r="I95" s="6" t="e">
        <f t="shared" si="7"/>
        <v>#REF!</v>
      </c>
      <c r="J95" s="8" t="e">
        <f t="shared" si="8"/>
        <v>#REF!</v>
      </c>
      <c r="K95" s="8" t="e">
        <f>VLOOKUP(#REF!,[1]nhập!D96:AD245,36,0)</f>
        <v>#REF!</v>
      </c>
      <c r="L95" s="9">
        <f>[1]CTY!U95+[1]HCNS!O95+[1]KD!O95+[1]KT!O95+[1]XDV!O95+[1]XNK!O95</f>
        <v>0</v>
      </c>
      <c r="M95" s="8" t="e">
        <f t="shared" si="9"/>
        <v>#REF!</v>
      </c>
      <c r="N95" s="8" t="e">
        <f t="shared" si="10"/>
        <v>#REF!</v>
      </c>
      <c r="O95" s="8" t="e">
        <f>VLOOKUP(#REF!,[1]nhập!$D$6:$AK$156,44,0)</f>
        <v>#REF!</v>
      </c>
      <c r="P95" s="9">
        <f>[1]CTY!V95+[1]HCNS!P95+[1]KD!P95+[1]KT!P95+[1]XDV!P95+[1]XNK!P95</f>
        <v>0</v>
      </c>
      <c r="Q95" s="8" t="e">
        <f t="shared" si="11"/>
        <v>#REF!</v>
      </c>
      <c r="R95" s="8" t="e">
        <f t="shared" si="12"/>
        <v>#REF!</v>
      </c>
      <c r="S95" s="8" t="e">
        <f>VLOOKUP(#REF!,[1]nhập!$D$6:$AK$156,44,0)</f>
        <v>#REF!</v>
      </c>
      <c r="T95" s="9">
        <f>[1]CTY!AF95+[1]HCNS!T95+[1]KD!T95+[1]KT!T95+[1]XDV!T95+[1]XNK!T95</f>
        <v>0</v>
      </c>
      <c r="U95" s="8" t="e">
        <f t="shared" si="13"/>
        <v>#REF!</v>
      </c>
    </row>
    <row r="96" spans="1:21" s="8" customFormat="1" ht="23.25" customHeight="1" x14ac:dyDescent="0.2">
      <c r="A96" s="10">
        <f>'[1]DANH MỤC'!A94</f>
        <v>92</v>
      </c>
      <c r="B96" s="11" t="str">
        <f>'[1]DANH MỤC'!B94</f>
        <v>Xà bông cục (Lifebouy táo)</v>
      </c>
      <c r="C96" s="10" t="str">
        <f>'[1]DANH MỤC'!C94</f>
        <v>Cục</v>
      </c>
      <c r="D96" s="6">
        <v>4</v>
      </c>
      <c r="E96" s="6"/>
      <c r="F96" s="6" t="e">
        <f>#REF!</f>
        <v>#REF!</v>
      </c>
      <c r="G96" s="7" t="e">
        <f>VLOOKUP(#REF!,[1]nhập!$A$6:$U$158,28,0)</f>
        <v>#REF!</v>
      </c>
      <c r="H96" s="6">
        <f>[1]CTY!T96+[1]HCNS!N96+[1]KD!N96+[1]KT!N96+[1]XDV!N96+[1]XNK!N96</f>
        <v>0</v>
      </c>
      <c r="I96" s="6" t="e">
        <f t="shared" si="7"/>
        <v>#REF!</v>
      </c>
      <c r="J96" s="8" t="e">
        <f t="shared" si="8"/>
        <v>#REF!</v>
      </c>
      <c r="K96" s="8" t="e">
        <f>VLOOKUP(#REF!,[1]nhập!D97:AD246,36,0)</f>
        <v>#REF!</v>
      </c>
      <c r="L96" s="9">
        <f>[1]CTY!U96+[1]HCNS!O96+[1]KD!O96+[1]KT!O96+[1]XDV!O96+[1]XNK!O96</f>
        <v>0</v>
      </c>
      <c r="M96" s="8" t="e">
        <f t="shared" si="9"/>
        <v>#REF!</v>
      </c>
      <c r="N96" s="8" t="e">
        <f t="shared" si="10"/>
        <v>#REF!</v>
      </c>
      <c r="O96" s="8" t="e">
        <f>VLOOKUP(#REF!,[1]nhập!$D$6:$AK$156,44,0)</f>
        <v>#REF!</v>
      </c>
      <c r="P96" s="9">
        <f>[1]CTY!V96+[1]HCNS!P96+[1]KD!P96+[1]KT!P96+[1]XDV!P96+[1]XNK!P96</f>
        <v>0</v>
      </c>
      <c r="Q96" s="8" t="e">
        <f t="shared" si="11"/>
        <v>#REF!</v>
      </c>
      <c r="R96" s="8" t="e">
        <f t="shared" si="12"/>
        <v>#REF!</v>
      </c>
      <c r="S96" s="8" t="e">
        <f>VLOOKUP(#REF!,[1]nhập!$D$6:$AK$156,44,0)</f>
        <v>#REF!</v>
      </c>
      <c r="T96" s="9">
        <f>[1]CTY!AF96+[1]HCNS!T96+[1]KD!T96+[1]KT!T96+[1]XDV!T96+[1]XNK!T96</f>
        <v>0</v>
      </c>
      <c r="U96" s="8" t="e">
        <f t="shared" si="13"/>
        <v>#REF!</v>
      </c>
    </row>
    <row r="97" spans="1:21" s="8" customFormat="1" ht="23.25" hidden="1" customHeight="1" x14ac:dyDescent="0.2">
      <c r="A97" s="10">
        <f>'[1]DANH MỤC'!A95</f>
        <v>93</v>
      </c>
      <c r="B97" s="11" t="s">
        <v>12</v>
      </c>
      <c r="C97" s="10" t="str">
        <f>'[1]DANH MỤC'!C95</f>
        <v>Miếng</v>
      </c>
      <c r="D97" s="6"/>
      <c r="E97" s="6"/>
      <c r="F97" s="6" t="e">
        <f>#REF!</f>
        <v>#REF!</v>
      </c>
      <c r="G97" s="7" t="e">
        <f>VLOOKUP(#REF!,[1]nhập!$A$6:$U$158,28,0)</f>
        <v>#REF!</v>
      </c>
      <c r="H97" s="6">
        <f>[1]CTY!T97+[1]HCNS!N97+[1]KD!N97+[1]KT!N97+[1]XDV!N97+[1]XNK!N97</f>
        <v>0</v>
      </c>
      <c r="I97" s="6" t="e">
        <f t="shared" si="7"/>
        <v>#REF!</v>
      </c>
      <c r="J97" s="8" t="e">
        <f t="shared" si="8"/>
        <v>#REF!</v>
      </c>
      <c r="K97" s="8" t="e">
        <f>VLOOKUP(#REF!,[1]nhập!D98:AD247,36,0)</f>
        <v>#REF!</v>
      </c>
      <c r="L97" s="9">
        <f>[1]CTY!U97+[1]HCNS!O97+[1]KD!O97+[1]KT!O97+[1]XDV!O97+[1]XNK!O97</f>
        <v>0</v>
      </c>
      <c r="M97" s="8" t="e">
        <f t="shared" si="9"/>
        <v>#REF!</v>
      </c>
      <c r="N97" s="8" t="e">
        <f t="shared" si="10"/>
        <v>#REF!</v>
      </c>
      <c r="O97" s="8" t="e">
        <f>VLOOKUP(#REF!,[1]nhập!$D$6:$AK$156,44,0)</f>
        <v>#REF!</v>
      </c>
      <c r="P97" s="9">
        <f>[1]CTY!V97+[1]HCNS!P97+[1]KD!P97+[1]KT!P97+[1]XDV!P97+[1]XNK!P97</f>
        <v>0</v>
      </c>
      <c r="Q97" s="8" t="e">
        <f t="shared" si="11"/>
        <v>#REF!</v>
      </c>
      <c r="R97" s="8" t="e">
        <f t="shared" si="12"/>
        <v>#REF!</v>
      </c>
      <c r="S97" s="8" t="e">
        <f>VLOOKUP(#REF!,[1]nhập!$D$6:$AK$156,44,0)</f>
        <v>#REF!</v>
      </c>
      <c r="T97" s="9">
        <f>[1]CTY!AF97+[1]HCNS!T97+[1]KD!T97+[1]KT!T97+[1]XDV!T97+[1]XNK!T97</f>
        <v>0</v>
      </c>
      <c r="U97" s="8" t="e">
        <f t="shared" si="13"/>
        <v>#REF!</v>
      </c>
    </row>
    <row r="98" spans="1:21" s="8" customFormat="1" ht="23.25" hidden="1" customHeight="1" x14ac:dyDescent="0.2">
      <c r="A98" s="10"/>
      <c r="B98" s="11" t="s">
        <v>14</v>
      </c>
      <c r="C98" s="10" t="str">
        <f>'[1]DANH MỤC'!C96</f>
        <v>Miếng</v>
      </c>
      <c r="D98" s="6"/>
      <c r="E98" s="6"/>
      <c r="F98" s="6"/>
      <c r="G98" s="7"/>
      <c r="H98" s="6"/>
      <c r="I98" s="6"/>
      <c r="L98" s="9"/>
      <c r="P98" s="9"/>
      <c r="T98" s="9"/>
    </row>
    <row r="99" spans="1:21" s="18" customFormat="1" ht="23.25" hidden="1" customHeight="1" x14ac:dyDescent="0.2">
      <c r="A99" s="17">
        <f>'[1]DANH MỤC'!A96</f>
        <v>94</v>
      </c>
      <c r="B99" s="11" t="str">
        <f>'[1]DANH MỤC'!B96</f>
        <v xml:space="preserve">Nước rửa chén </v>
      </c>
      <c r="C99" s="10" t="s">
        <v>13</v>
      </c>
      <c r="D99" s="6"/>
      <c r="E99" s="6"/>
      <c r="F99" s="6" t="e">
        <f>#REF!</f>
        <v>#REF!</v>
      </c>
      <c r="G99" s="7" t="e">
        <f>VLOOKUP(#REF!,[1]nhập!$A$6:$U$158,28,0)</f>
        <v>#REF!</v>
      </c>
      <c r="H99" s="6">
        <f>[1]CTY!T98+[1]HCNS!N98+[1]KD!N98+[1]KT!N98+[1]XDV!N98+[1]XNK!N98</f>
        <v>0</v>
      </c>
      <c r="I99" s="6" t="e">
        <f t="shared" si="7"/>
        <v>#REF!</v>
      </c>
      <c r="J99" s="8" t="e">
        <f t="shared" si="8"/>
        <v>#REF!</v>
      </c>
      <c r="K99" s="8" t="e">
        <f>VLOOKUP(#REF!,[1]nhập!D99:AD248,36,0)</f>
        <v>#REF!</v>
      </c>
      <c r="L99" s="9">
        <f>[1]CTY!U98+[1]HCNS!O98+[1]KD!O98+[1]KT!O98+[1]XDV!O98+[1]XNK!O98</f>
        <v>0</v>
      </c>
      <c r="M99" s="8" t="e">
        <f t="shared" si="9"/>
        <v>#REF!</v>
      </c>
      <c r="N99" s="8" t="e">
        <f t="shared" si="10"/>
        <v>#REF!</v>
      </c>
      <c r="O99" s="8" t="e">
        <f>VLOOKUP(#REF!,[1]nhập!$D$6:$AK$156,44,0)</f>
        <v>#REF!</v>
      </c>
      <c r="P99" s="9">
        <f>[1]CTY!V98+[1]HCNS!P98+[1]KD!P98+[1]KT!P98+[1]XDV!P98+[1]XNK!P98</f>
        <v>0</v>
      </c>
      <c r="Q99" s="8" t="e">
        <f t="shared" si="11"/>
        <v>#REF!</v>
      </c>
      <c r="R99" s="8" t="e">
        <f t="shared" si="12"/>
        <v>#REF!</v>
      </c>
      <c r="S99" s="8" t="e">
        <f>VLOOKUP(#REF!,[1]nhập!$D$6:$AK$156,44,0)</f>
        <v>#REF!</v>
      </c>
      <c r="T99" s="9">
        <f>[1]CTY!AF98+[1]HCNS!T98+[1]KD!T98+[1]KT!T98+[1]XDV!T98+[1]XNK!T98</f>
        <v>0</v>
      </c>
      <c r="U99" s="8" t="e">
        <f t="shared" si="13"/>
        <v>#REF!</v>
      </c>
    </row>
    <row r="100" spans="1:21" s="8" customFormat="1" ht="23.25" hidden="1" customHeight="1" x14ac:dyDescent="0.2">
      <c r="A100" s="10">
        <f>'[1]DANH MỤC'!A97</f>
        <v>95</v>
      </c>
      <c r="B100" s="11" t="str">
        <f>'[1]DANH MỤC'!B97</f>
        <v xml:space="preserve">Chổi nhựa quét nước </v>
      </c>
      <c r="C100" s="10" t="str">
        <f>'[1]DANH MỤC'!C97</f>
        <v xml:space="preserve">Cây </v>
      </c>
      <c r="D100" s="6"/>
      <c r="E100" s="6"/>
      <c r="F100" s="6" t="e">
        <f>#REF!</f>
        <v>#REF!</v>
      </c>
      <c r="G100" s="7" t="e">
        <f>VLOOKUP(#REF!,[1]nhập!$A$6:$U$158,28,0)</f>
        <v>#REF!</v>
      </c>
      <c r="H100" s="6">
        <f>[1]CTY!T99+[1]HCNS!N99+[1]KD!N99+[1]KT!N99+[1]XDV!N99+[1]XNK!N99</f>
        <v>0</v>
      </c>
      <c r="I100" s="6" t="e">
        <f t="shared" si="7"/>
        <v>#REF!</v>
      </c>
      <c r="J100" s="8" t="e">
        <f t="shared" si="8"/>
        <v>#REF!</v>
      </c>
      <c r="K100" s="8" t="e">
        <f>VLOOKUP(#REF!,[1]nhập!D100:AD249,36,0)</f>
        <v>#REF!</v>
      </c>
      <c r="L100" s="9">
        <f>[1]CTY!U99+[1]HCNS!O99+[1]KD!O99+[1]KT!O99+[1]XDV!O99+[1]XNK!O99</f>
        <v>0</v>
      </c>
      <c r="M100" s="8" t="e">
        <f t="shared" si="9"/>
        <v>#REF!</v>
      </c>
      <c r="N100" s="8" t="e">
        <f t="shared" si="10"/>
        <v>#REF!</v>
      </c>
      <c r="O100" s="8" t="e">
        <f>VLOOKUP(#REF!,[1]nhập!$D$6:$AK$156,44,0)</f>
        <v>#REF!</v>
      </c>
      <c r="P100" s="9">
        <f>[1]CTY!V99+[1]HCNS!P99+[1]KD!P99+[1]KT!P99+[1]XDV!P99+[1]XNK!P99</f>
        <v>0</v>
      </c>
      <c r="Q100" s="8" t="e">
        <f t="shared" si="11"/>
        <v>#REF!</v>
      </c>
      <c r="R100" s="8" t="e">
        <f t="shared" si="12"/>
        <v>#REF!</v>
      </c>
      <c r="S100" s="8" t="e">
        <f>VLOOKUP(#REF!,[1]nhập!$D$6:$AK$156,44,0)</f>
        <v>#REF!</v>
      </c>
      <c r="T100" s="9">
        <f>[1]CTY!AF99+[1]HCNS!T99+[1]KD!T99+[1]KT!T99+[1]XDV!T99+[1]XNK!T99</f>
        <v>0</v>
      </c>
      <c r="U100" s="8" t="e">
        <f t="shared" si="13"/>
        <v>#REF!</v>
      </c>
    </row>
    <row r="101" spans="1:21" s="8" customFormat="1" ht="23.25" hidden="1" customHeight="1" x14ac:dyDescent="0.2">
      <c r="A101" s="10">
        <f>'[1]DANH MỤC'!A98</f>
        <v>96</v>
      </c>
      <c r="B101" s="11" t="str">
        <f>'[1]DANH MỤC'!B98</f>
        <v xml:space="preserve">Cây lau nhà xoay </v>
      </c>
      <c r="C101" s="10" t="str">
        <f>'[1]DANH MỤC'!C98</f>
        <v xml:space="preserve">Cây </v>
      </c>
      <c r="D101" s="6"/>
      <c r="E101" s="6"/>
      <c r="F101" s="6" t="e">
        <f>#REF!</f>
        <v>#REF!</v>
      </c>
      <c r="G101" s="7" t="e">
        <f>VLOOKUP(#REF!,[1]nhập!$A$6:$U$158,28,0)</f>
        <v>#REF!</v>
      </c>
      <c r="H101" s="6">
        <f>[1]CTY!T100+[1]HCNS!N100+[1]KD!N100+[1]KT!N100+[1]XDV!N100+[1]XNK!N100</f>
        <v>0</v>
      </c>
      <c r="I101" s="6" t="e">
        <f t="shared" si="7"/>
        <v>#REF!</v>
      </c>
      <c r="J101" s="8" t="e">
        <f t="shared" si="8"/>
        <v>#REF!</v>
      </c>
      <c r="K101" s="8" t="e">
        <f>VLOOKUP(#REF!,[1]nhập!D101:AD250,36,0)</f>
        <v>#REF!</v>
      </c>
      <c r="L101" s="9">
        <f>[1]CTY!U100+[1]HCNS!O100+[1]KD!O100+[1]KT!O100+[1]XDV!O100+[1]XNK!O100</f>
        <v>0</v>
      </c>
      <c r="M101" s="8" t="e">
        <f t="shared" si="9"/>
        <v>#REF!</v>
      </c>
      <c r="N101" s="8" t="e">
        <f t="shared" si="10"/>
        <v>#REF!</v>
      </c>
      <c r="O101" s="8" t="e">
        <f>VLOOKUP(#REF!,[1]nhập!$D$6:$AK$156,44,0)</f>
        <v>#REF!</v>
      </c>
      <c r="P101" s="9">
        <f>[1]CTY!V100+[1]HCNS!P100+[1]KD!P100+[1]KT!P100+[1]XDV!P100+[1]XNK!P100</f>
        <v>0</v>
      </c>
      <c r="Q101" s="8" t="e">
        <f t="shared" si="11"/>
        <v>#REF!</v>
      </c>
      <c r="R101" s="8" t="e">
        <f t="shared" si="12"/>
        <v>#REF!</v>
      </c>
      <c r="S101" s="8" t="e">
        <f>VLOOKUP(#REF!,[1]nhập!$D$6:$AK$156,44,0)</f>
        <v>#REF!</v>
      </c>
      <c r="T101" s="9">
        <f>[1]CTY!AF100+[1]HCNS!T100+[1]KD!T100+[1]KT!T100+[1]XDV!T100+[1]XNK!T100</f>
        <v>0</v>
      </c>
      <c r="U101" s="8" t="e">
        <f t="shared" si="13"/>
        <v>#REF!</v>
      </c>
    </row>
    <row r="102" spans="1:21" s="8" customFormat="1" ht="23.25" hidden="1" customHeight="1" x14ac:dyDescent="0.2">
      <c r="A102" s="10">
        <f>'[1]DANH MỤC'!A99</f>
        <v>97</v>
      </c>
      <c r="B102" s="11" t="str">
        <f>'[1]DANH MỤC'!B99</f>
        <v>Bộ lau nhà xoay</v>
      </c>
      <c r="C102" s="10" t="str">
        <f>'[1]DANH MỤC'!C99</f>
        <v>Bộ</v>
      </c>
      <c r="D102" s="6"/>
      <c r="E102" s="6"/>
      <c r="F102" s="6" t="e">
        <f>#REF!</f>
        <v>#REF!</v>
      </c>
      <c r="G102" s="7" t="e">
        <f>VLOOKUP(#REF!,[1]nhập!$A$6:$U$158,28,0)</f>
        <v>#REF!</v>
      </c>
      <c r="H102" s="6">
        <f>[1]CTY!T101+[1]HCNS!N101+[1]KD!N101+[1]KT!N101+[1]XDV!N101+[1]XNK!N101</f>
        <v>0</v>
      </c>
      <c r="I102" s="6" t="e">
        <f t="shared" si="7"/>
        <v>#REF!</v>
      </c>
      <c r="J102" s="8" t="e">
        <f t="shared" si="8"/>
        <v>#REF!</v>
      </c>
      <c r="K102" s="8" t="e">
        <f>VLOOKUP(#REF!,[1]nhập!D102:AD251,36,0)</f>
        <v>#REF!</v>
      </c>
      <c r="L102" s="9">
        <f>[1]CTY!U101+[1]HCNS!O101+[1]KD!O101+[1]KT!O101+[1]XDV!O101+[1]XNK!O101</f>
        <v>0</v>
      </c>
      <c r="M102" s="8" t="e">
        <f t="shared" si="9"/>
        <v>#REF!</v>
      </c>
      <c r="N102" s="8" t="e">
        <f t="shared" si="10"/>
        <v>#REF!</v>
      </c>
      <c r="O102" s="8" t="e">
        <f>VLOOKUP(#REF!,[1]nhập!$D$6:$AK$156,44,0)</f>
        <v>#REF!</v>
      </c>
      <c r="P102" s="9">
        <f>[1]CTY!V101+[1]HCNS!P101+[1]KD!P101+[1]KT!P101+[1]XDV!P101+[1]XNK!P101</f>
        <v>0</v>
      </c>
      <c r="Q102" s="8" t="e">
        <f t="shared" si="11"/>
        <v>#REF!</v>
      </c>
      <c r="R102" s="8" t="e">
        <f t="shared" si="12"/>
        <v>#REF!</v>
      </c>
      <c r="S102" s="8" t="e">
        <f>VLOOKUP(#REF!,[1]nhập!$D$6:$AK$156,44,0)</f>
        <v>#REF!</v>
      </c>
      <c r="T102" s="9">
        <f>[1]CTY!AF101+[1]HCNS!T101+[1]KD!T101+[1]KT!T101+[1]XDV!T101+[1]XNK!T101</f>
        <v>0</v>
      </c>
      <c r="U102" s="8" t="e">
        <f t="shared" si="13"/>
        <v>#REF!</v>
      </c>
    </row>
    <row r="103" spans="1:21" s="8" customFormat="1" ht="23.25" hidden="1" customHeight="1" x14ac:dyDescent="0.2">
      <c r="A103" s="10">
        <f>'[1]DANH MỤC'!A100</f>
        <v>98</v>
      </c>
      <c r="B103" s="11" t="str">
        <f>'[1]DANH MỤC'!B100</f>
        <v xml:space="preserve">Nước lau kiếng </v>
      </c>
      <c r="C103" s="10" t="str">
        <f>'[1]DANH MỤC'!C100</f>
        <v>Chai</v>
      </c>
      <c r="D103" s="6"/>
      <c r="E103" s="6"/>
      <c r="F103" s="6" t="e">
        <f>#REF!</f>
        <v>#REF!</v>
      </c>
      <c r="G103" s="7" t="e">
        <f>VLOOKUP(#REF!,[1]nhập!$A$6:$U$158,28,0)</f>
        <v>#REF!</v>
      </c>
      <c r="H103" s="6">
        <f>[1]CTY!T102+[1]HCNS!N102+[1]KD!N102+[1]KT!N102+[1]XDV!N102+[1]XNK!N102</f>
        <v>0</v>
      </c>
      <c r="I103" s="6" t="e">
        <f t="shared" si="7"/>
        <v>#REF!</v>
      </c>
      <c r="J103" s="8" t="e">
        <f t="shared" si="8"/>
        <v>#REF!</v>
      </c>
      <c r="K103" s="8" t="e">
        <f>VLOOKUP(#REF!,[1]nhập!D103:AD252,36,0)</f>
        <v>#REF!</v>
      </c>
      <c r="L103" s="9">
        <f>[1]CTY!U102+[1]HCNS!O102+[1]KD!O102+[1]KT!O102+[1]XDV!O102+[1]XNK!O102</f>
        <v>0</v>
      </c>
      <c r="M103" s="8" t="e">
        <f t="shared" si="9"/>
        <v>#REF!</v>
      </c>
      <c r="N103" s="8" t="e">
        <f t="shared" si="10"/>
        <v>#REF!</v>
      </c>
      <c r="O103" s="8" t="e">
        <f>VLOOKUP(#REF!,[1]nhập!$D$6:$AK$156,44,0)</f>
        <v>#REF!</v>
      </c>
      <c r="P103" s="9">
        <f>[1]CTY!V102+[1]HCNS!P102+[1]KD!P102+[1]KT!P102+[1]XDV!P102+[1]XNK!P102</f>
        <v>0</v>
      </c>
      <c r="Q103" s="8" t="e">
        <f t="shared" si="11"/>
        <v>#REF!</v>
      </c>
      <c r="R103" s="8" t="e">
        <f t="shared" si="12"/>
        <v>#REF!</v>
      </c>
      <c r="S103" s="8" t="e">
        <f>VLOOKUP(#REF!,[1]nhập!$D$6:$AK$156,44,0)</f>
        <v>#REF!</v>
      </c>
      <c r="T103" s="9">
        <f>[1]CTY!AF102+[1]HCNS!T102+[1]KD!T102+[1]KT!T102+[1]XDV!T102+[1]XNK!T102</f>
        <v>0</v>
      </c>
      <c r="U103" s="8" t="e">
        <f t="shared" si="13"/>
        <v>#REF!</v>
      </c>
    </row>
    <row r="104" spans="1:21" s="8" customFormat="1" ht="23.25" hidden="1" customHeight="1" x14ac:dyDescent="0.2">
      <c r="A104" s="10">
        <f>'[1]DANH MỤC'!A101</f>
        <v>99</v>
      </c>
      <c r="B104" s="11" t="str">
        <f>'[1]DANH MỤC'!B101</f>
        <v>Găng tay cao su</v>
      </c>
      <c r="C104" s="10" t="str">
        <f>'[1]DANH MỤC'!C101</f>
        <v>Đôi</v>
      </c>
      <c r="D104" s="6"/>
      <c r="E104" s="6"/>
      <c r="F104" s="6" t="e">
        <f>#REF!</f>
        <v>#REF!</v>
      </c>
      <c r="G104" s="7" t="e">
        <f>VLOOKUP(#REF!,[1]nhập!$A$6:$U$158,28,0)</f>
        <v>#REF!</v>
      </c>
      <c r="H104" s="6">
        <f>[1]CTY!T103+[1]HCNS!N103+[1]KD!N103+[1]KT!N103+[1]XDV!N103+[1]XNK!N103</f>
        <v>0</v>
      </c>
      <c r="I104" s="6" t="e">
        <f t="shared" si="7"/>
        <v>#REF!</v>
      </c>
      <c r="J104" s="8" t="e">
        <f t="shared" si="8"/>
        <v>#REF!</v>
      </c>
      <c r="K104" s="8" t="e">
        <f>VLOOKUP(#REF!,[1]nhập!D104:AD253,36,0)</f>
        <v>#REF!</v>
      </c>
      <c r="L104" s="9">
        <f>[1]CTY!U103+[1]HCNS!O103+[1]KD!O103+[1]KT!O103+[1]XDV!O103+[1]XNK!O103</f>
        <v>0</v>
      </c>
      <c r="M104" s="8" t="e">
        <f t="shared" si="9"/>
        <v>#REF!</v>
      </c>
      <c r="N104" s="8" t="e">
        <f t="shared" si="10"/>
        <v>#REF!</v>
      </c>
      <c r="O104" s="8" t="e">
        <f>VLOOKUP(#REF!,[1]nhập!$D$6:$AK$156,44,0)</f>
        <v>#REF!</v>
      </c>
      <c r="P104" s="9">
        <f>[1]CTY!V103+[1]HCNS!P103+[1]KD!P103+[1]KT!P103+[1]XDV!P103+[1]XNK!P103</f>
        <v>0</v>
      </c>
      <c r="Q104" s="8" t="e">
        <f t="shared" si="11"/>
        <v>#REF!</v>
      </c>
      <c r="R104" s="8" t="e">
        <f t="shared" si="12"/>
        <v>#REF!</v>
      </c>
      <c r="S104" s="8" t="e">
        <f>VLOOKUP(#REF!,[1]nhập!$D$6:$AK$156,44,0)</f>
        <v>#REF!</v>
      </c>
      <c r="T104" s="9">
        <f>[1]CTY!AF103+[1]HCNS!T103+[1]KD!T103+[1]KT!T103+[1]XDV!T103+[1]XNK!T103</f>
        <v>0</v>
      </c>
      <c r="U104" s="8" t="e">
        <f t="shared" si="13"/>
        <v>#REF!</v>
      </c>
    </row>
    <row r="105" spans="1:21" s="8" customFormat="1" ht="23.25" hidden="1" customHeight="1" x14ac:dyDescent="0.2">
      <c r="A105" s="10">
        <f>'[1]DANH MỤC'!A102</f>
        <v>100</v>
      </c>
      <c r="B105" s="11" t="str">
        <f>'[1]DANH MỤC'!B102</f>
        <v xml:space="preserve">Chổi nylong nhỏ </v>
      </c>
      <c r="C105" s="10" t="str">
        <f>'[1]DANH MỤC'!C102</f>
        <v xml:space="preserve">Cây </v>
      </c>
      <c r="D105" s="6"/>
      <c r="E105" s="6"/>
      <c r="F105" s="6" t="e">
        <f>#REF!</f>
        <v>#REF!</v>
      </c>
      <c r="G105" s="7" t="e">
        <f>VLOOKUP(#REF!,[1]nhập!$A$6:$U$158,28,0)</f>
        <v>#REF!</v>
      </c>
      <c r="H105" s="6">
        <f>[1]CTY!T104+[1]HCNS!N104+[1]KD!N104+[1]KT!N104+[1]XDV!N104+[1]XNK!N104</f>
        <v>0</v>
      </c>
      <c r="I105" s="6" t="e">
        <f t="shared" si="7"/>
        <v>#REF!</v>
      </c>
      <c r="J105" s="8" t="e">
        <f t="shared" si="8"/>
        <v>#REF!</v>
      </c>
      <c r="K105" s="8" t="e">
        <f>VLOOKUP(#REF!,[1]nhập!D105:AD254,36,0)</f>
        <v>#REF!</v>
      </c>
      <c r="L105" s="9">
        <f>[1]CTY!U104+[1]HCNS!O104+[1]KD!O104+[1]KT!O104+[1]XDV!O104+[1]XNK!O104</f>
        <v>0</v>
      </c>
      <c r="M105" s="8" t="e">
        <f t="shared" si="9"/>
        <v>#REF!</v>
      </c>
      <c r="N105" s="8" t="e">
        <f t="shared" si="10"/>
        <v>#REF!</v>
      </c>
      <c r="O105" s="8" t="e">
        <f>VLOOKUP(#REF!,[1]nhập!$D$6:$AK$156,44,0)</f>
        <v>#REF!</v>
      </c>
      <c r="P105" s="9">
        <f>[1]CTY!V104+[1]HCNS!P104+[1]KD!P104+[1]KT!P104+[1]XDV!P104+[1]XNK!P104</f>
        <v>0</v>
      </c>
      <c r="Q105" s="8" t="e">
        <f t="shared" si="11"/>
        <v>#REF!</v>
      </c>
      <c r="R105" s="8" t="e">
        <f t="shared" si="12"/>
        <v>#REF!</v>
      </c>
      <c r="S105" s="8" t="e">
        <f>VLOOKUP(#REF!,[1]nhập!$D$6:$AK$156,44,0)</f>
        <v>#REF!</v>
      </c>
      <c r="T105" s="9">
        <f>[1]CTY!AF104+[1]HCNS!T104+[1]KD!T104+[1]KT!T104+[1]XDV!T104+[1]XNK!T104</f>
        <v>0</v>
      </c>
      <c r="U105" s="8" t="e">
        <f t="shared" si="13"/>
        <v>#REF!</v>
      </c>
    </row>
    <row r="106" spans="1:21" s="8" customFormat="1" ht="23.25" hidden="1" customHeight="1" x14ac:dyDescent="0.2">
      <c r="A106" s="10">
        <f>'[1]DANH MỤC'!A103</f>
        <v>101</v>
      </c>
      <c r="B106" s="11" t="str">
        <f>'[1]DANH MỤC'!B103</f>
        <v xml:space="preserve">Khăn lau </v>
      </c>
      <c r="C106" s="10" t="str">
        <f>'[1]DANH MỤC'!C103</f>
        <v>Cái</v>
      </c>
      <c r="D106" s="6"/>
      <c r="E106" s="6"/>
      <c r="F106" s="6" t="e">
        <f>#REF!</f>
        <v>#REF!</v>
      </c>
      <c r="G106" s="7" t="e">
        <f>VLOOKUP(#REF!,[1]nhập!$A$6:$U$158,28,0)</f>
        <v>#REF!</v>
      </c>
      <c r="H106" s="6">
        <f>[1]CTY!T105+[1]HCNS!N105+[1]KD!N105+[1]KT!N105+[1]XDV!N105+[1]XNK!N105</f>
        <v>0</v>
      </c>
      <c r="I106" s="6" t="e">
        <f t="shared" si="7"/>
        <v>#REF!</v>
      </c>
      <c r="J106" s="8" t="e">
        <f t="shared" si="8"/>
        <v>#REF!</v>
      </c>
      <c r="K106" s="8" t="e">
        <f>VLOOKUP(#REF!,[1]nhập!D106:AD255,36,0)</f>
        <v>#REF!</v>
      </c>
      <c r="L106" s="9">
        <f>[1]CTY!U105+[1]HCNS!O105+[1]KD!O105+[1]KT!O105+[1]XDV!O105+[1]XNK!O105</f>
        <v>0</v>
      </c>
      <c r="M106" s="8" t="e">
        <f t="shared" si="9"/>
        <v>#REF!</v>
      </c>
      <c r="N106" s="8" t="e">
        <f t="shared" si="10"/>
        <v>#REF!</v>
      </c>
      <c r="O106" s="8" t="e">
        <f>VLOOKUP(#REF!,[1]nhập!$D$6:$AK$156,44,0)</f>
        <v>#REF!</v>
      </c>
      <c r="P106" s="9">
        <f>[1]CTY!V105+[1]HCNS!P105+[1]KD!P105+[1]KT!P105+[1]XDV!P105+[1]XNK!P105</f>
        <v>0</v>
      </c>
      <c r="Q106" s="8" t="e">
        <f t="shared" si="11"/>
        <v>#REF!</v>
      </c>
      <c r="R106" s="8" t="e">
        <f t="shared" si="12"/>
        <v>#REF!</v>
      </c>
      <c r="S106" s="8" t="e">
        <f>VLOOKUP(#REF!,[1]nhập!$D$6:$AK$156,44,0)</f>
        <v>#REF!</v>
      </c>
      <c r="T106" s="9">
        <f>[1]CTY!AF105+[1]HCNS!T105+[1]KD!T105+[1]KT!T105+[1]XDV!T105+[1]XNK!T105</f>
        <v>0</v>
      </c>
      <c r="U106" s="8" t="e">
        <f t="shared" si="13"/>
        <v>#REF!</v>
      </c>
    </row>
    <row r="107" spans="1:21" s="8" customFormat="1" ht="23.25" hidden="1" customHeight="1" x14ac:dyDescent="0.2">
      <c r="A107" s="10">
        <f>'[1]DANH MỤC'!A104</f>
        <v>102</v>
      </c>
      <c r="B107" s="11" t="str">
        <f>'[1]DANH MỤC'!B104</f>
        <v>Xịt muỗi Raid 600ml</v>
      </c>
      <c r="C107" s="10" t="str">
        <f>'[1]DANH MỤC'!C104</f>
        <v>Chai</v>
      </c>
      <c r="D107" s="6"/>
      <c r="E107" s="6"/>
      <c r="F107" s="6" t="e">
        <f>#REF!</f>
        <v>#REF!</v>
      </c>
      <c r="G107" s="7" t="e">
        <f>VLOOKUP(#REF!,[1]nhập!$A$6:$U$158,28,0)</f>
        <v>#REF!</v>
      </c>
      <c r="H107" s="6">
        <f>[1]CTY!T106+[1]HCNS!N106+[1]KD!N106+[1]KT!N106+[1]XDV!N106+[1]XNK!N106</f>
        <v>0</v>
      </c>
      <c r="I107" s="6" t="e">
        <f t="shared" si="7"/>
        <v>#REF!</v>
      </c>
      <c r="J107" s="8" t="e">
        <f t="shared" si="8"/>
        <v>#REF!</v>
      </c>
      <c r="K107" s="8" t="e">
        <f>VLOOKUP(#REF!,[1]nhập!D107:AD256,36,0)</f>
        <v>#REF!</v>
      </c>
      <c r="L107" s="9">
        <f>[1]CTY!U106+[1]HCNS!O106+[1]KD!O106+[1]KT!O106+[1]XDV!O106+[1]XNK!O106</f>
        <v>0</v>
      </c>
      <c r="M107" s="8" t="e">
        <f t="shared" si="9"/>
        <v>#REF!</v>
      </c>
      <c r="N107" s="8" t="e">
        <f t="shared" si="10"/>
        <v>#REF!</v>
      </c>
      <c r="O107" s="8" t="e">
        <f>VLOOKUP(#REF!,[1]nhập!$D$6:$AK$156,44,0)</f>
        <v>#REF!</v>
      </c>
      <c r="P107" s="9">
        <f>[1]CTY!V106+[1]HCNS!P106+[1]KD!P106+[1]KT!P106+[1]XDV!P106+[1]XNK!P106</f>
        <v>0</v>
      </c>
      <c r="Q107" s="8" t="e">
        <f t="shared" si="11"/>
        <v>#REF!</v>
      </c>
      <c r="R107" s="8" t="e">
        <f t="shared" si="12"/>
        <v>#REF!</v>
      </c>
      <c r="S107" s="8" t="e">
        <f>VLOOKUP(#REF!,[1]nhập!$D$6:$AK$156,44,0)</f>
        <v>#REF!</v>
      </c>
      <c r="T107" s="9">
        <f>[1]CTY!AF106+[1]HCNS!T106+[1]KD!T106+[1]KT!T106+[1]XDV!T106+[1]XNK!T106</f>
        <v>0</v>
      </c>
      <c r="U107" s="8" t="e">
        <f t="shared" si="13"/>
        <v>#REF!</v>
      </c>
    </row>
    <row r="108" spans="1:21" s="8" customFormat="1" ht="23.25" hidden="1" customHeight="1" x14ac:dyDescent="0.2">
      <c r="A108" s="10">
        <f>'[1]DANH MỤC'!A105</f>
        <v>103</v>
      </c>
      <c r="B108" s="11" t="str">
        <f>'[1]DANH MỤC'!B105</f>
        <v xml:space="preserve">Xịt phòng </v>
      </c>
      <c r="C108" s="10" t="str">
        <f>'[1]DANH MỤC'!C105</f>
        <v>Chai</v>
      </c>
      <c r="D108" s="6"/>
      <c r="E108" s="6"/>
      <c r="F108" s="6" t="e">
        <f>#REF!</f>
        <v>#REF!</v>
      </c>
      <c r="G108" s="7" t="e">
        <f>VLOOKUP(#REF!,[1]nhập!$A$6:$U$158,28,0)</f>
        <v>#REF!</v>
      </c>
      <c r="H108" s="6">
        <f>[1]CTY!T107+[1]HCNS!N107+[1]KD!N107+[1]KT!N107+[1]XDV!N107+[1]XNK!N107</f>
        <v>0</v>
      </c>
      <c r="I108" s="6" t="e">
        <f t="shared" si="7"/>
        <v>#REF!</v>
      </c>
      <c r="J108" s="8" t="e">
        <f t="shared" si="8"/>
        <v>#REF!</v>
      </c>
      <c r="K108" s="8" t="e">
        <f>VLOOKUP(#REF!,[1]nhập!D108:AD257,36,0)</f>
        <v>#REF!</v>
      </c>
      <c r="L108" s="9">
        <f>[1]CTY!U107+[1]HCNS!O107+[1]KD!O107+[1]KT!O107+[1]XDV!O107+[1]XNK!O107</f>
        <v>0</v>
      </c>
      <c r="M108" s="8" t="e">
        <f t="shared" si="9"/>
        <v>#REF!</v>
      </c>
      <c r="N108" s="8" t="e">
        <f t="shared" si="10"/>
        <v>#REF!</v>
      </c>
      <c r="O108" s="8" t="e">
        <f>VLOOKUP(#REF!,[1]nhập!$D$6:$AK$156,44,0)</f>
        <v>#REF!</v>
      </c>
      <c r="P108" s="9">
        <f>[1]CTY!V107+[1]HCNS!P107+[1]KD!P107+[1]KT!P107+[1]XDV!P107+[1]XNK!P107</f>
        <v>0</v>
      </c>
      <c r="Q108" s="8" t="e">
        <f t="shared" si="11"/>
        <v>#REF!</v>
      </c>
      <c r="R108" s="8" t="e">
        <f t="shared" si="12"/>
        <v>#REF!</v>
      </c>
      <c r="S108" s="8" t="e">
        <f>VLOOKUP(#REF!,[1]nhập!$D$6:$AK$156,44,0)</f>
        <v>#REF!</v>
      </c>
      <c r="T108" s="9">
        <f>[1]CTY!AF107+[1]HCNS!T107+[1]KD!T107+[1]KT!T107+[1]XDV!T107+[1]XNK!T107</f>
        <v>0</v>
      </c>
      <c r="U108" s="8" t="e">
        <f t="shared" si="13"/>
        <v>#REF!</v>
      </c>
    </row>
    <row r="109" spans="1:21" s="8" customFormat="1" ht="23.25" hidden="1" customHeight="1" x14ac:dyDescent="0.2">
      <c r="A109" s="10">
        <f>'[1]DANH MỤC'!A106</f>
        <v>104</v>
      </c>
      <c r="B109" s="11" t="str">
        <f>'[1]DANH MỤC'!B106</f>
        <v>Sổ danh bạ ABC</v>
      </c>
      <c r="C109" s="10" t="str">
        <f>'[1]DANH MỤC'!C106</f>
        <v xml:space="preserve">Cuốn </v>
      </c>
      <c r="D109" s="6"/>
      <c r="E109" s="6"/>
      <c r="F109" s="6" t="e">
        <f>#REF!</f>
        <v>#REF!</v>
      </c>
      <c r="G109" s="7" t="e">
        <f>VLOOKUP(#REF!,[1]nhập!$A$6:$U$158,28,0)</f>
        <v>#REF!</v>
      </c>
      <c r="H109" s="6">
        <f>[1]CTY!T108+[1]HCNS!N108+[1]KD!N108+[1]KT!N108+[1]XDV!N108+[1]XNK!N108</f>
        <v>0</v>
      </c>
      <c r="I109" s="6" t="e">
        <f t="shared" si="7"/>
        <v>#REF!</v>
      </c>
      <c r="J109" s="8" t="e">
        <f t="shared" si="8"/>
        <v>#REF!</v>
      </c>
      <c r="K109" s="8" t="e">
        <f>VLOOKUP(#REF!,[1]nhập!D109:AD258,36,0)</f>
        <v>#REF!</v>
      </c>
      <c r="L109" s="9">
        <f>[1]CTY!U108+[1]HCNS!O108+[1]KD!O108+[1]KT!O108+[1]XDV!O108+[1]XNK!O108</f>
        <v>0</v>
      </c>
      <c r="M109" s="8" t="e">
        <f t="shared" si="9"/>
        <v>#REF!</v>
      </c>
      <c r="N109" s="8" t="e">
        <f t="shared" si="10"/>
        <v>#REF!</v>
      </c>
      <c r="O109" s="8" t="e">
        <f>VLOOKUP(#REF!,[1]nhập!$D$6:$AK$156,44,0)</f>
        <v>#REF!</v>
      </c>
      <c r="P109" s="9">
        <f>[1]CTY!V108+[1]HCNS!P108+[1]KD!P108+[1]KT!P108+[1]XDV!P108+[1]XNK!P108</f>
        <v>0</v>
      </c>
      <c r="Q109" s="8" t="e">
        <f t="shared" si="11"/>
        <v>#REF!</v>
      </c>
      <c r="R109" s="8" t="e">
        <f t="shared" si="12"/>
        <v>#REF!</v>
      </c>
      <c r="S109" s="8" t="e">
        <f>VLOOKUP(#REF!,[1]nhập!$D$6:$AK$156,44,0)</f>
        <v>#REF!</v>
      </c>
      <c r="T109" s="9">
        <f>[1]CTY!AF108+[1]HCNS!T108+[1]KD!T108+[1]KT!T108+[1]XDV!T108+[1]XNK!T108</f>
        <v>0</v>
      </c>
      <c r="U109" s="8" t="e">
        <f t="shared" si="13"/>
        <v>#REF!</v>
      </c>
    </row>
    <row r="110" spans="1:21" s="8" customFormat="1" ht="23.25" hidden="1" customHeight="1" x14ac:dyDescent="0.2">
      <c r="A110" s="10">
        <f>'[1]DANH MỤC'!A107</f>
        <v>105</v>
      </c>
      <c r="B110" s="11" t="str">
        <f>'[1]DANH MỤC'!B107</f>
        <v xml:space="preserve">Mực viết lông bảng </v>
      </c>
      <c r="C110" s="10" t="str">
        <f>'[1]DANH MỤC'!C107</f>
        <v>Hộp</v>
      </c>
      <c r="D110" s="6"/>
      <c r="E110" s="6"/>
      <c r="F110" s="6" t="e">
        <f>#REF!</f>
        <v>#REF!</v>
      </c>
      <c r="G110" s="7" t="e">
        <f>VLOOKUP(#REF!,[1]nhập!$A$6:$U$158,28,0)</f>
        <v>#REF!</v>
      </c>
      <c r="H110" s="6">
        <f>[1]CTY!T109+[1]HCNS!N109+[1]KD!N109+[1]KT!N109+[1]XDV!N109+[1]XNK!N109</f>
        <v>0</v>
      </c>
      <c r="I110" s="6" t="e">
        <f t="shared" si="7"/>
        <v>#REF!</v>
      </c>
      <c r="J110" s="8" t="e">
        <f t="shared" si="8"/>
        <v>#REF!</v>
      </c>
      <c r="K110" s="8" t="e">
        <f>VLOOKUP(#REF!,[1]nhập!D110:AD259,36,0)</f>
        <v>#REF!</v>
      </c>
      <c r="L110" s="9">
        <f>[1]CTY!U109+[1]HCNS!O109+[1]KD!O109+[1]KT!O109+[1]XDV!O109+[1]XNK!O109</f>
        <v>0</v>
      </c>
      <c r="M110" s="8" t="e">
        <f t="shared" si="9"/>
        <v>#REF!</v>
      </c>
      <c r="N110" s="8" t="e">
        <f t="shared" si="10"/>
        <v>#REF!</v>
      </c>
      <c r="O110" s="8" t="e">
        <f>VLOOKUP(#REF!,[1]nhập!$D$6:$AK$156,44,0)</f>
        <v>#REF!</v>
      </c>
      <c r="P110" s="9">
        <f>[1]CTY!V109+[1]HCNS!P109+[1]KD!P109+[1]KT!P109+[1]XDV!P109+[1]XNK!P109</f>
        <v>0</v>
      </c>
      <c r="Q110" s="8" t="e">
        <f t="shared" si="11"/>
        <v>#REF!</v>
      </c>
      <c r="R110" s="8" t="e">
        <f t="shared" si="12"/>
        <v>#REF!</v>
      </c>
      <c r="S110" s="8" t="e">
        <f>VLOOKUP(#REF!,[1]nhập!$D$6:$AK$156,44,0)</f>
        <v>#REF!</v>
      </c>
      <c r="T110" s="9">
        <f>[1]CTY!AF109+[1]HCNS!T109+[1]KD!T109+[1]KT!T109+[1]XDV!T109+[1]XNK!T109</f>
        <v>0</v>
      </c>
      <c r="U110" s="8" t="e">
        <f t="shared" si="13"/>
        <v>#REF!</v>
      </c>
    </row>
    <row r="111" spans="1:21" s="3" customFormat="1" ht="23.25" hidden="1" customHeight="1" x14ac:dyDescent="0.2">
      <c r="A111" s="10">
        <f>'[1]DANH MỤC'!A108</f>
        <v>106</v>
      </c>
      <c r="B111" s="11" t="str">
        <f>'[1]DANH MỤC'!B108</f>
        <v xml:space="preserve">Note mũi tên </v>
      </c>
      <c r="C111" s="10" t="str">
        <f>'[1]DANH MỤC'!C108</f>
        <v>Xấp</v>
      </c>
      <c r="D111" s="6"/>
      <c r="E111" s="6"/>
      <c r="F111" s="6" t="e">
        <f>#REF!</f>
        <v>#REF!</v>
      </c>
      <c r="G111" s="7" t="e">
        <f>VLOOKUP(#REF!,[1]nhập!$A$6:$U$158,28,0)</f>
        <v>#REF!</v>
      </c>
      <c r="H111" s="6">
        <f>[1]CTY!T110+[1]HCNS!N110+[1]KD!N110+[1]KT!N110+[1]XDV!N110+[1]XNK!N110</f>
        <v>0</v>
      </c>
      <c r="I111" s="6" t="e">
        <f t="shared" si="7"/>
        <v>#REF!</v>
      </c>
      <c r="J111" s="8" t="e">
        <f t="shared" si="8"/>
        <v>#REF!</v>
      </c>
      <c r="K111" s="8" t="e">
        <f>VLOOKUP(#REF!,[1]nhập!D111:AD260,36,0)</f>
        <v>#REF!</v>
      </c>
      <c r="L111" s="9">
        <f>[1]CTY!U110+[1]HCNS!O110+[1]KD!O110+[1]KT!O110+[1]XDV!O110+[1]XNK!O110</f>
        <v>0</v>
      </c>
      <c r="M111" s="8" t="e">
        <f t="shared" si="9"/>
        <v>#REF!</v>
      </c>
      <c r="N111" s="8" t="e">
        <f t="shared" si="10"/>
        <v>#REF!</v>
      </c>
      <c r="O111" s="8" t="e">
        <f>VLOOKUP(#REF!,[1]nhập!$D$6:$AK$156,44,0)</f>
        <v>#REF!</v>
      </c>
      <c r="P111" s="9">
        <f>[1]CTY!V110+[1]HCNS!P110+[1]KD!P110+[1]KT!P110+[1]XDV!P110+[1]XNK!P110</f>
        <v>0</v>
      </c>
      <c r="Q111" s="8" t="e">
        <f t="shared" si="11"/>
        <v>#REF!</v>
      </c>
      <c r="R111" s="8" t="e">
        <f t="shared" si="12"/>
        <v>#REF!</v>
      </c>
      <c r="S111" s="8" t="e">
        <f>VLOOKUP(#REF!,[1]nhập!$D$6:$AK$156,44,0)</f>
        <v>#REF!</v>
      </c>
      <c r="T111" s="9">
        <f>[1]CTY!AF110+[1]HCNS!T110+[1]KD!T110+[1]KT!T110+[1]XDV!T110+[1]XNK!T110</f>
        <v>0</v>
      </c>
      <c r="U111" s="8" t="e">
        <f t="shared" si="13"/>
        <v>#REF!</v>
      </c>
    </row>
    <row r="112" spans="1:21" s="3" customFormat="1" ht="23.25" hidden="1" customHeight="1" x14ac:dyDescent="0.2">
      <c r="A112" s="10">
        <f>'[1]DANH MỤC'!A109</f>
        <v>107</v>
      </c>
      <c r="B112" s="11" t="str">
        <f>'[1]DANH MỤC'!B109</f>
        <v>Bìa còng cua si 3.5P A4</v>
      </c>
      <c r="C112" s="10" t="str">
        <f>'[1]DANH MỤC'!C109</f>
        <v>Cái</v>
      </c>
      <c r="D112" s="6"/>
      <c r="E112" s="6"/>
      <c r="F112" s="6" t="e">
        <f>#REF!</f>
        <v>#REF!</v>
      </c>
      <c r="G112" s="7" t="e">
        <f>VLOOKUP(#REF!,[1]nhập!$A$6:$U$158,28,0)</f>
        <v>#REF!</v>
      </c>
      <c r="H112" s="6">
        <f>[1]CTY!T111+[1]HCNS!N111+[1]KD!N111+[1]KT!N111+[1]XDV!N111+[1]XNK!N111</f>
        <v>0</v>
      </c>
      <c r="I112" s="6" t="e">
        <f t="shared" si="7"/>
        <v>#REF!</v>
      </c>
      <c r="J112" s="8" t="e">
        <f t="shared" si="8"/>
        <v>#REF!</v>
      </c>
      <c r="K112" s="8" t="e">
        <f>VLOOKUP(#REF!,[1]nhập!D112:AD261,36,0)</f>
        <v>#REF!</v>
      </c>
      <c r="L112" s="9">
        <f>[1]CTY!U111+[1]HCNS!O111+[1]KD!O111+[1]KT!O111+[1]XDV!O111+[1]XNK!O111</f>
        <v>0</v>
      </c>
      <c r="M112" s="8" t="e">
        <f t="shared" si="9"/>
        <v>#REF!</v>
      </c>
      <c r="N112" s="8" t="e">
        <f t="shared" si="10"/>
        <v>#REF!</v>
      </c>
      <c r="O112" s="8" t="e">
        <f>VLOOKUP(#REF!,[1]nhập!$D$6:$AK$156,44,0)</f>
        <v>#REF!</v>
      </c>
      <c r="P112" s="9">
        <f>[1]CTY!V111+[1]HCNS!P111+[1]KD!P111+[1]KT!P111+[1]XDV!P111+[1]XNK!P111</f>
        <v>0</v>
      </c>
      <c r="Q112" s="8" t="e">
        <f t="shared" si="11"/>
        <v>#REF!</v>
      </c>
      <c r="R112" s="8" t="e">
        <f t="shared" si="12"/>
        <v>#REF!</v>
      </c>
      <c r="S112" s="8" t="e">
        <f>VLOOKUP(#REF!,[1]nhập!$D$6:$AK$156,44,0)</f>
        <v>#REF!</v>
      </c>
      <c r="T112" s="9">
        <f>[1]CTY!AF111+[1]HCNS!T111+[1]KD!T111+[1]KT!T111+[1]XDV!T111+[1]XNK!T111</f>
        <v>0</v>
      </c>
      <c r="U112" s="8" t="e">
        <f t="shared" si="13"/>
        <v>#REF!</v>
      </c>
    </row>
    <row r="113" spans="1:21" s="8" customFormat="1" ht="23.25" hidden="1" customHeight="1" x14ac:dyDescent="0.2">
      <c r="A113" s="10">
        <f>'[1]DANH MỤC'!A110</f>
        <v>108</v>
      </c>
      <c r="B113" s="11" t="str">
        <f>'[1]DANH MỤC'!B110</f>
        <v>Đinh ghim bảng</v>
      </c>
      <c r="C113" s="10" t="str">
        <f>'[1]DANH MỤC'!C110</f>
        <v>Bịch</v>
      </c>
      <c r="D113" s="6"/>
      <c r="E113" s="6"/>
      <c r="F113" s="6" t="e">
        <f>#REF!</f>
        <v>#REF!</v>
      </c>
      <c r="G113" s="7" t="e">
        <f>VLOOKUP(#REF!,[1]nhập!$A$6:$U$158,28,0)</f>
        <v>#REF!</v>
      </c>
      <c r="H113" s="6">
        <f>[1]CTY!T112+[1]HCNS!N112+[1]KD!N112+[1]KT!N112+[1]XDV!N112+[1]XNK!N112</f>
        <v>0</v>
      </c>
      <c r="I113" s="6" t="e">
        <f t="shared" si="7"/>
        <v>#REF!</v>
      </c>
      <c r="J113" s="8" t="e">
        <f t="shared" si="8"/>
        <v>#REF!</v>
      </c>
      <c r="K113" s="8" t="e">
        <f>VLOOKUP(#REF!,[1]nhập!D113:AD262,36,0)</f>
        <v>#REF!</v>
      </c>
      <c r="L113" s="9">
        <f>[1]CTY!U112+[1]HCNS!O112+[1]KD!O112+[1]KT!O112+[1]XDV!O112+[1]XNK!O112</f>
        <v>0</v>
      </c>
      <c r="M113" s="8" t="e">
        <f t="shared" si="9"/>
        <v>#REF!</v>
      </c>
      <c r="N113" s="8" t="e">
        <f t="shared" si="10"/>
        <v>#REF!</v>
      </c>
      <c r="O113" s="8" t="e">
        <f>VLOOKUP(#REF!,[1]nhập!$D$6:$AK$156,44,0)</f>
        <v>#REF!</v>
      </c>
      <c r="P113" s="9">
        <f>[1]CTY!V112+[1]HCNS!P112+[1]KD!P112+[1]KT!P112+[1]XDV!P112+[1]XNK!P112</f>
        <v>0</v>
      </c>
      <c r="Q113" s="8" t="e">
        <f t="shared" si="11"/>
        <v>#REF!</v>
      </c>
      <c r="R113" s="8" t="e">
        <f t="shared" si="12"/>
        <v>#REF!</v>
      </c>
      <c r="S113" s="8" t="e">
        <f>VLOOKUP(#REF!,[1]nhập!$D$6:$AK$156,44,0)</f>
        <v>#REF!</v>
      </c>
      <c r="T113" s="9">
        <f>[1]CTY!AF112+[1]HCNS!T112+[1]KD!T112+[1]KT!T112+[1]XDV!T112+[1]XNK!T112</f>
        <v>0</v>
      </c>
      <c r="U113" s="8" t="e">
        <f t="shared" si="13"/>
        <v>#REF!</v>
      </c>
    </row>
    <row r="114" spans="1:21" s="3" customFormat="1" ht="23.25" hidden="1" customHeight="1" x14ac:dyDescent="0.2">
      <c r="A114" s="10">
        <f>'[1]DANH MỤC'!A111</f>
        <v>109</v>
      </c>
      <c r="B114" s="11" t="str">
        <f>'[1]DANH MỤC'!B111</f>
        <v xml:space="preserve">Kệ mica 3 tầng </v>
      </c>
      <c r="C114" s="10" t="str">
        <f>'[1]DANH MỤC'!C111</f>
        <v>Cái</v>
      </c>
      <c r="D114" s="6"/>
      <c r="E114" s="6"/>
      <c r="F114" s="6" t="e">
        <f>#REF!</f>
        <v>#REF!</v>
      </c>
      <c r="G114" s="7" t="e">
        <f>VLOOKUP(#REF!,[1]nhập!$A$6:$U$158,28,0)</f>
        <v>#REF!</v>
      </c>
      <c r="H114" s="6">
        <f>[1]CTY!T113+[1]HCNS!N113+[1]KD!N113+[1]KT!N113+[1]XDV!N113+[1]XNK!N113</f>
        <v>0</v>
      </c>
      <c r="I114" s="6" t="e">
        <f t="shared" si="7"/>
        <v>#REF!</v>
      </c>
      <c r="J114" s="8" t="e">
        <f t="shared" si="8"/>
        <v>#REF!</v>
      </c>
      <c r="K114" s="8" t="e">
        <f>VLOOKUP(#REF!,[1]nhập!D114:AD263,36,0)</f>
        <v>#REF!</v>
      </c>
      <c r="L114" s="9">
        <f>[1]CTY!U113+[1]HCNS!O113+[1]KD!O113+[1]KT!O113+[1]XDV!O113+[1]XNK!O113</f>
        <v>0</v>
      </c>
      <c r="M114" s="8" t="e">
        <f t="shared" si="9"/>
        <v>#REF!</v>
      </c>
      <c r="N114" s="8" t="e">
        <f t="shared" si="10"/>
        <v>#REF!</v>
      </c>
      <c r="O114" s="8" t="e">
        <f>VLOOKUP(#REF!,[1]nhập!$D$6:$AK$156,44,0)</f>
        <v>#REF!</v>
      </c>
      <c r="P114" s="9">
        <f>[1]CTY!V113+[1]HCNS!P113+[1]KD!P113+[1]KT!P113+[1]XDV!P113+[1]XNK!P113</f>
        <v>0</v>
      </c>
      <c r="Q114" s="8" t="e">
        <f t="shared" si="11"/>
        <v>#REF!</v>
      </c>
      <c r="R114" s="8" t="e">
        <f t="shared" si="12"/>
        <v>#REF!</v>
      </c>
      <c r="S114" s="8" t="e">
        <f>VLOOKUP(#REF!,[1]nhập!$D$6:$AK$156,44,0)</f>
        <v>#REF!</v>
      </c>
      <c r="T114" s="9">
        <f>[1]CTY!AF113+[1]HCNS!T113+[1]KD!T113+[1]KT!T113+[1]XDV!T113+[1]XNK!T113</f>
        <v>0</v>
      </c>
      <c r="U114" s="8" t="e">
        <f t="shared" si="13"/>
        <v>#REF!</v>
      </c>
    </row>
    <row r="115" spans="1:21" s="3" customFormat="1" ht="23.25" hidden="1" customHeight="1" x14ac:dyDescent="0.2">
      <c r="A115" s="10">
        <f>'[1]DANH MỤC'!A112</f>
        <v>110</v>
      </c>
      <c r="B115" s="11" t="str">
        <f>'[1]DANH MỤC'!B112</f>
        <v>Long não</v>
      </c>
      <c r="C115" s="10" t="str">
        <f>'[1]DANH MỤC'!C112</f>
        <v>Cục</v>
      </c>
      <c r="D115" s="6"/>
      <c r="E115" s="6"/>
      <c r="F115" s="6" t="e">
        <f>#REF!</f>
        <v>#REF!</v>
      </c>
      <c r="G115" s="7" t="e">
        <f>VLOOKUP(#REF!,[1]nhập!$A$6:$U$158,28,0)</f>
        <v>#REF!</v>
      </c>
      <c r="H115" s="6">
        <f>[1]CTY!T114+[1]HCNS!N114+[1]KD!N114+[1]KT!N114+[1]XDV!N114+[1]XNK!N114</f>
        <v>0</v>
      </c>
      <c r="I115" s="6" t="e">
        <f t="shared" si="7"/>
        <v>#REF!</v>
      </c>
      <c r="J115" s="8" t="e">
        <f t="shared" si="8"/>
        <v>#REF!</v>
      </c>
      <c r="K115" s="8" t="e">
        <f>VLOOKUP(#REF!,[1]nhập!D115:AD264,36,0)</f>
        <v>#REF!</v>
      </c>
      <c r="L115" s="9">
        <f>[1]CTY!U114+[1]HCNS!O114+[1]KD!O114+[1]KT!O114+[1]XDV!O114+[1]XNK!O114</f>
        <v>0</v>
      </c>
      <c r="M115" s="8" t="e">
        <f t="shared" si="9"/>
        <v>#REF!</v>
      </c>
      <c r="N115" s="8" t="e">
        <f t="shared" si="10"/>
        <v>#REF!</v>
      </c>
      <c r="O115" s="8" t="e">
        <f>VLOOKUP(#REF!,[1]nhập!$D$6:$AK$156,44,0)</f>
        <v>#REF!</v>
      </c>
      <c r="P115" s="9">
        <f>[1]CTY!V114+[1]HCNS!P114+[1]KD!P114+[1]KT!P114+[1]XDV!P114+[1]XNK!P114</f>
        <v>0</v>
      </c>
      <c r="Q115" s="8" t="e">
        <f t="shared" si="11"/>
        <v>#REF!</v>
      </c>
      <c r="R115" s="8" t="e">
        <f t="shared" si="12"/>
        <v>#REF!</v>
      </c>
      <c r="S115" s="8" t="e">
        <f>VLOOKUP(#REF!,[1]nhập!$D$6:$AK$156,44,0)</f>
        <v>#REF!</v>
      </c>
      <c r="T115" s="9">
        <f>[1]CTY!AF114+[1]HCNS!T114+[1]KD!T114+[1]KT!T114+[1]XDV!T114+[1]XNK!T114</f>
        <v>0</v>
      </c>
      <c r="U115" s="8" t="e">
        <f t="shared" si="13"/>
        <v>#REF!</v>
      </c>
    </row>
    <row r="116" spans="1:21" s="3" customFormat="1" ht="23.25" hidden="1" customHeight="1" x14ac:dyDescent="0.2">
      <c r="A116" s="10">
        <f>'[1]DANH MỤC'!A113</f>
        <v>111</v>
      </c>
      <c r="B116" s="11" t="str">
        <f>'[1]DANH MỤC'!B113</f>
        <v>Long não</v>
      </c>
      <c r="C116" s="10" t="str">
        <f>'[1]DANH MỤC'!C113</f>
        <v>Kg</v>
      </c>
      <c r="D116" s="6"/>
      <c r="E116" s="6"/>
      <c r="F116" s="6" t="e">
        <f>#REF!</f>
        <v>#REF!</v>
      </c>
      <c r="G116" s="7" t="e">
        <f>VLOOKUP(#REF!,[1]nhập!$A$6:$U$158,28,0)</f>
        <v>#REF!</v>
      </c>
      <c r="H116" s="6">
        <f>[1]CTY!T115+[1]HCNS!N115+[1]KD!N115+[1]KT!N115+[1]XDV!N115+[1]XNK!N115</f>
        <v>0</v>
      </c>
      <c r="I116" s="6" t="e">
        <f t="shared" si="7"/>
        <v>#REF!</v>
      </c>
      <c r="J116" s="8" t="e">
        <f t="shared" si="8"/>
        <v>#REF!</v>
      </c>
      <c r="K116" s="8" t="e">
        <f>VLOOKUP(#REF!,[1]nhập!D116:AD265,36,0)</f>
        <v>#REF!</v>
      </c>
      <c r="L116" s="9">
        <f>[1]CTY!U115+[1]HCNS!O115+[1]KD!O115+[1]KT!O115+[1]XDV!O115+[1]XNK!O115</f>
        <v>0</v>
      </c>
      <c r="M116" s="8" t="e">
        <f t="shared" si="9"/>
        <v>#REF!</v>
      </c>
      <c r="N116" s="8" t="e">
        <f t="shared" si="10"/>
        <v>#REF!</v>
      </c>
      <c r="O116" s="8" t="e">
        <f>VLOOKUP(#REF!,[1]nhập!$D$6:$AK$156,44,0)</f>
        <v>#REF!</v>
      </c>
      <c r="P116" s="9">
        <f>[1]CTY!V115+[1]HCNS!P115+[1]KD!P115+[1]KT!P115+[1]XDV!P115+[1]XNK!P115</f>
        <v>0</v>
      </c>
      <c r="Q116" s="8" t="e">
        <f t="shared" si="11"/>
        <v>#REF!</v>
      </c>
      <c r="R116" s="8" t="e">
        <f t="shared" si="12"/>
        <v>#REF!</v>
      </c>
      <c r="S116" s="8" t="e">
        <f>VLOOKUP(#REF!,[1]nhập!$D$6:$AK$156,44,0)</f>
        <v>#REF!</v>
      </c>
      <c r="T116" s="9">
        <f>[1]CTY!AF115+[1]HCNS!T115+[1]KD!T115+[1]KT!T115+[1]XDV!T115+[1]XNK!T115</f>
        <v>0</v>
      </c>
      <c r="U116" s="8" t="e">
        <f t="shared" si="13"/>
        <v>#REF!</v>
      </c>
    </row>
    <row r="117" spans="1:21" s="3" customFormat="1" ht="23.25" hidden="1" customHeight="1" x14ac:dyDescent="0.2">
      <c r="A117" s="10">
        <f>'[1]DANH MỤC'!A114</f>
        <v>112</v>
      </c>
      <c r="B117" s="11" t="str">
        <f>'[1]DANH MỤC'!B114</f>
        <v xml:space="preserve">Chùi bảng </v>
      </c>
      <c r="C117" s="10" t="str">
        <f>'[1]DANH MỤC'!C114</f>
        <v>Miếng</v>
      </c>
      <c r="D117" s="6"/>
      <c r="E117" s="6"/>
      <c r="F117" s="6" t="e">
        <f>#REF!</f>
        <v>#REF!</v>
      </c>
      <c r="G117" s="7" t="e">
        <f>VLOOKUP(#REF!,[1]nhập!$A$6:$U$158,28,0)</f>
        <v>#REF!</v>
      </c>
      <c r="H117" s="6">
        <f>[1]CTY!T116+[1]HCNS!N116+[1]KD!N116+[1]KT!N116+[1]XDV!N116+[1]XNK!N116</f>
        <v>0</v>
      </c>
      <c r="I117" s="6" t="e">
        <f t="shared" si="7"/>
        <v>#REF!</v>
      </c>
      <c r="J117" s="8" t="e">
        <f t="shared" si="8"/>
        <v>#REF!</v>
      </c>
      <c r="K117" s="8" t="e">
        <f>VLOOKUP(#REF!,[1]nhập!D117:AD266,36,0)</f>
        <v>#REF!</v>
      </c>
      <c r="L117" s="9">
        <f>[1]CTY!U116+[1]HCNS!O116+[1]KD!O116+[1]KT!O116+[1]XDV!O116+[1]XNK!O116</f>
        <v>0</v>
      </c>
      <c r="M117" s="8" t="e">
        <f t="shared" si="9"/>
        <v>#REF!</v>
      </c>
      <c r="N117" s="8" t="e">
        <f t="shared" si="10"/>
        <v>#REF!</v>
      </c>
      <c r="O117" s="8" t="e">
        <f>VLOOKUP(#REF!,[1]nhập!$D$6:$AK$156,44,0)</f>
        <v>#REF!</v>
      </c>
      <c r="P117" s="9">
        <f>[1]CTY!V116+[1]HCNS!P116+[1]KD!P116+[1]KT!P116+[1]XDV!P116+[1]XNK!P116</f>
        <v>0</v>
      </c>
      <c r="Q117" s="8" t="e">
        <f t="shared" si="11"/>
        <v>#REF!</v>
      </c>
      <c r="R117" s="8" t="e">
        <f t="shared" si="12"/>
        <v>#REF!</v>
      </c>
      <c r="S117" s="8" t="e">
        <f>VLOOKUP(#REF!,[1]nhập!$D$6:$AK$156,44,0)</f>
        <v>#REF!</v>
      </c>
      <c r="T117" s="9">
        <f>[1]CTY!AF116+[1]HCNS!T116+[1]KD!T116+[1]KT!T116+[1]XDV!T116+[1]XNK!T116</f>
        <v>0</v>
      </c>
      <c r="U117" s="8" t="e">
        <f t="shared" si="13"/>
        <v>#REF!</v>
      </c>
    </row>
    <row r="118" spans="1:21" s="3" customFormat="1" ht="23.25" hidden="1" customHeight="1" x14ac:dyDescent="0.2">
      <c r="A118" s="10">
        <f>'[1]DANH MỤC'!A115</f>
        <v>113</v>
      </c>
      <c r="B118" s="11" t="str">
        <f>'[1]DANH MỤC'!B115</f>
        <v xml:space="preserve">Chổi cỏ dày </v>
      </c>
      <c r="C118" s="10" t="str">
        <f>'[1]DANH MỤC'!C115</f>
        <v xml:space="preserve">Cây </v>
      </c>
      <c r="D118" s="6"/>
      <c r="E118" s="6"/>
      <c r="F118" s="6" t="e">
        <f>#REF!</f>
        <v>#REF!</v>
      </c>
      <c r="G118" s="7" t="e">
        <f>VLOOKUP(#REF!,[1]nhập!$A$6:$U$158,28,0)</f>
        <v>#REF!</v>
      </c>
      <c r="H118" s="6">
        <f>[1]CTY!T117+[1]HCNS!N117+[1]KD!N117+[1]KT!N117+[1]XDV!N117+[1]XNK!N117</f>
        <v>0</v>
      </c>
      <c r="I118" s="6" t="e">
        <f t="shared" si="7"/>
        <v>#REF!</v>
      </c>
      <c r="J118" s="8" t="e">
        <f t="shared" si="8"/>
        <v>#REF!</v>
      </c>
      <c r="K118" s="8" t="e">
        <f>VLOOKUP(#REF!,[1]nhập!D118:AD267,36,0)</f>
        <v>#REF!</v>
      </c>
      <c r="L118" s="9">
        <f>[1]CTY!U117+[1]HCNS!O117+[1]KD!O117+[1]KT!O117+[1]XDV!O117+[1]XNK!O117</f>
        <v>0</v>
      </c>
      <c r="M118" s="8" t="e">
        <f t="shared" si="9"/>
        <v>#REF!</v>
      </c>
      <c r="N118" s="8" t="e">
        <f t="shared" si="10"/>
        <v>#REF!</v>
      </c>
      <c r="O118" s="8" t="e">
        <f>VLOOKUP(#REF!,[1]nhập!$D$6:$AK$156,44,0)</f>
        <v>#REF!</v>
      </c>
      <c r="P118" s="9">
        <f>[1]CTY!V117+[1]HCNS!P117+[1]KD!P117+[1]KT!P117+[1]XDV!P117+[1]XNK!P117</f>
        <v>0</v>
      </c>
      <c r="Q118" s="8" t="e">
        <f t="shared" si="11"/>
        <v>#REF!</v>
      </c>
      <c r="R118" s="8" t="e">
        <f t="shared" si="12"/>
        <v>#REF!</v>
      </c>
      <c r="S118" s="8" t="e">
        <f>VLOOKUP(#REF!,[1]nhập!$D$6:$AK$156,44,0)</f>
        <v>#REF!</v>
      </c>
      <c r="T118" s="9">
        <f>[1]CTY!AF117+[1]HCNS!T117+[1]KD!T117+[1]KT!T117+[1]XDV!T117+[1]XNK!T117</f>
        <v>0</v>
      </c>
      <c r="U118" s="8" t="e">
        <f t="shared" si="13"/>
        <v>#REF!</v>
      </c>
    </row>
    <row r="119" spans="1:21" s="3" customFormat="1" ht="23.25" hidden="1" customHeight="1" x14ac:dyDescent="0.2">
      <c r="A119" s="10">
        <f>'[1]DANH MỤC'!A116</f>
        <v>114</v>
      </c>
      <c r="B119" s="11" t="str">
        <f>'[1]DANH MỤC'!B116</f>
        <v>Bìa còng bật 07p Kokuyo</v>
      </c>
      <c r="C119" s="10" t="str">
        <f>'[1]DANH MỤC'!C116</f>
        <v>Cái</v>
      </c>
      <c r="D119" s="6"/>
      <c r="E119" s="6"/>
      <c r="F119" s="6" t="e">
        <f>#REF!</f>
        <v>#REF!</v>
      </c>
      <c r="G119" s="7" t="e">
        <f>VLOOKUP(#REF!,[1]nhập!$A$6:$U$158,28,0)</f>
        <v>#REF!</v>
      </c>
      <c r="H119" s="6">
        <f>[1]CTY!T118+[1]HCNS!N118+[1]KD!N118+[1]KT!N118+[1]XDV!N118+[1]XNK!N118</f>
        <v>0</v>
      </c>
      <c r="I119" s="6" t="e">
        <f t="shared" si="7"/>
        <v>#REF!</v>
      </c>
      <c r="J119" s="8" t="e">
        <f t="shared" si="8"/>
        <v>#REF!</v>
      </c>
      <c r="K119" s="8" t="e">
        <f>VLOOKUP(#REF!,[1]nhập!D119:AD268,36,0)</f>
        <v>#REF!</v>
      </c>
      <c r="L119" s="9">
        <f>[1]CTY!U118+[1]HCNS!O118+[1]KD!O118+[1]KT!O118+[1]XDV!O118+[1]XNK!O118</f>
        <v>0</v>
      </c>
      <c r="M119" s="8" t="e">
        <f t="shared" si="9"/>
        <v>#REF!</v>
      </c>
      <c r="N119" s="8" t="e">
        <f t="shared" si="10"/>
        <v>#REF!</v>
      </c>
      <c r="O119" s="8" t="e">
        <f>VLOOKUP(#REF!,[1]nhập!$D$6:$AK$156,44,0)</f>
        <v>#REF!</v>
      </c>
      <c r="P119" s="9">
        <f>[1]CTY!V118+[1]HCNS!P118+[1]KD!P118+[1]KT!P118+[1]XDV!P118+[1]XNK!P118</f>
        <v>0</v>
      </c>
      <c r="Q119" s="8" t="e">
        <f t="shared" si="11"/>
        <v>#REF!</v>
      </c>
      <c r="R119" s="8" t="e">
        <f t="shared" si="12"/>
        <v>#REF!</v>
      </c>
      <c r="S119" s="8" t="e">
        <f>VLOOKUP(#REF!,[1]nhập!$D$6:$AK$156,44,0)</f>
        <v>#REF!</v>
      </c>
      <c r="T119" s="9">
        <f>[1]CTY!AF118+[1]HCNS!T118+[1]KD!T118+[1]KT!T118+[1]XDV!T118+[1]XNK!T118</f>
        <v>0</v>
      </c>
      <c r="U119" s="8" t="e">
        <f t="shared" si="13"/>
        <v>#REF!</v>
      </c>
    </row>
    <row r="120" spans="1:21" s="3" customFormat="1" ht="23.25" hidden="1" customHeight="1" x14ac:dyDescent="0.2">
      <c r="A120" s="10">
        <f>'[1]DANH MỤC'!A117</f>
        <v>115</v>
      </c>
      <c r="B120" s="11" t="str">
        <f>'[1]DANH MỤC'!B117</f>
        <v xml:space="preserve">Sổ namecard </v>
      </c>
      <c r="C120" s="10" t="str">
        <f>'[1]DANH MỤC'!C117</f>
        <v xml:space="preserve">Cuốn </v>
      </c>
      <c r="D120" s="6"/>
      <c r="E120" s="6"/>
      <c r="F120" s="6" t="e">
        <f>#REF!</f>
        <v>#REF!</v>
      </c>
      <c r="G120" s="7" t="e">
        <f>VLOOKUP(#REF!,[1]nhập!$A$6:$U$158,28,0)</f>
        <v>#REF!</v>
      </c>
      <c r="H120" s="6">
        <f>[1]CTY!T119+[1]HCNS!N119+[1]KD!N119+[1]KT!N119+[1]XDV!N119+[1]XNK!N119</f>
        <v>0</v>
      </c>
      <c r="I120" s="6" t="e">
        <f t="shared" si="7"/>
        <v>#REF!</v>
      </c>
      <c r="J120" s="8" t="e">
        <f t="shared" si="8"/>
        <v>#REF!</v>
      </c>
      <c r="K120" s="8" t="e">
        <f>VLOOKUP(#REF!,[1]nhập!D120:AD269,36,0)</f>
        <v>#REF!</v>
      </c>
      <c r="L120" s="9">
        <f>[1]CTY!U119+[1]HCNS!O119+[1]KD!O119+[1]KT!O119+[1]XDV!O119+[1]XNK!O119</f>
        <v>0</v>
      </c>
      <c r="M120" s="8" t="e">
        <f t="shared" si="9"/>
        <v>#REF!</v>
      </c>
      <c r="N120" s="8" t="e">
        <f t="shared" si="10"/>
        <v>#REF!</v>
      </c>
      <c r="O120" s="8" t="e">
        <f>VLOOKUP(#REF!,[1]nhập!$D$6:$AK$156,44,0)</f>
        <v>#REF!</v>
      </c>
      <c r="P120" s="9">
        <f>[1]CTY!V119+[1]HCNS!P119+[1]KD!P119+[1]KT!P119+[1]XDV!P119+[1]XNK!P119</f>
        <v>0</v>
      </c>
      <c r="Q120" s="8" t="e">
        <f t="shared" si="11"/>
        <v>#REF!</v>
      </c>
      <c r="R120" s="8" t="e">
        <f t="shared" si="12"/>
        <v>#REF!</v>
      </c>
      <c r="S120" s="8" t="e">
        <f>VLOOKUP(#REF!,[1]nhập!$D$6:$AK$156,44,0)</f>
        <v>#REF!</v>
      </c>
      <c r="T120" s="9">
        <f>[1]CTY!AF119+[1]HCNS!T119+[1]KD!T119+[1]KT!T119+[1]XDV!T119+[1]XNK!T119</f>
        <v>0</v>
      </c>
      <c r="U120" s="8" t="e">
        <f t="shared" si="13"/>
        <v>#REF!</v>
      </c>
    </row>
    <row r="121" spans="1:21" s="3" customFormat="1" ht="23.25" hidden="1" customHeight="1" x14ac:dyDescent="0.2">
      <c r="A121" s="10">
        <v>0</v>
      </c>
      <c r="B121" s="11" t="str">
        <f>'[1]DANH MỤC'!B118</f>
        <v xml:space="preserve">Bảng tên dẻo đứng + dây đeo móc </v>
      </c>
      <c r="C121" s="10" t="str">
        <f>'[1]DANH MỤC'!C118</f>
        <v>Cái</v>
      </c>
      <c r="D121" s="6"/>
      <c r="E121" s="6"/>
      <c r="F121" s="6" t="e">
        <f>#REF!</f>
        <v>#REF!</v>
      </c>
      <c r="G121" s="7" t="e">
        <f>VLOOKUP(#REF!,[1]nhập!$A$6:$U$158,28,0)</f>
        <v>#REF!</v>
      </c>
      <c r="H121" s="6">
        <f>[1]CTY!T120+[1]HCNS!N120+[1]KD!N120+[1]KT!N120+[1]XDV!N120+[1]XNK!N120</f>
        <v>0</v>
      </c>
      <c r="I121" s="6" t="e">
        <f t="shared" si="7"/>
        <v>#REF!</v>
      </c>
      <c r="J121" s="8" t="e">
        <f t="shared" si="8"/>
        <v>#REF!</v>
      </c>
      <c r="K121" s="8" t="e">
        <f>VLOOKUP(#REF!,[1]nhập!D121:AD270,36,0)</f>
        <v>#REF!</v>
      </c>
      <c r="L121" s="9">
        <f>[1]CTY!U120+[1]HCNS!O120+[1]KD!O120+[1]KT!O120+[1]XDV!O120+[1]XNK!O120</f>
        <v>0</v>
      </c>
      <c r="M121" s="8" t="e">
        <f t="shared" si="9"/>
        <v>#REF!</v>
      </c>
      <c r="N121" s="8" t="e">
        <f t="shared" si="10"/>
        <v>#REF!</v>
      </c>
      <c r="O121" s="8" t="e">
        <f>VLOOKUP(#REF!,[1]nhập!$D$6:$AK$156,44,0)</f>
        <v>#REF!</v>
      </c>
      <c r="P121" s="9">
        <f>[1]CTY!V120+[1]HCNS!P120+[1]KD!P120+[1]KT!P120+[1]XDV!P120+[1]XNK!P120</f>
        <v>0</v>
      </c>
      <c r="Q121" s="8" t="e">
        <f t="shared" si="11"/>
        <v>#REF!</v>
      </c>
      <c r="R121" s="8" t="e">
        <f t="shared" si="12"/>
        <v>#REF!</v>
      </c>
      <c r="S121" s="8" t="e">
        <f>VLOOKUP(#REF!,[1]nhập!$D$6:$AK$156,44,0)</f>
        <v>#REF!</v>
      </c>
      <c r="T121" s="9">
        <f>[1]CTY!AF120+[1]HCNS!T120+[1]KD!T120+[1]KT!T120+[1]XDV!T120+[1]XNK!T120</f>
        <v>0</v>
      </c>
      <c r="U121" s="8" t="e">
        <f t="shared" si="13"/>
        <v>#REF!</v>
      </c>
    </row>
    <row r="122" spans="1:21" s="3" customFormat="1" ht="23.25" hidden="1" customHeight="1" x14ac:dyDescent="0.2">
      <c r="A122" s="10">
        <f>'[1]DANH MỤC'!A119</f>
        <v>117</v>
      </c>
      <c r="B122" s="11" t="str">
        <f>'[1]DANH MỤC'!B119</f>
        <v>Chổi lông gà</v>
      </c>
      <c r="C122" s="10" t="str">
        <f>'[1]DANH MỤC'!C119</f>
        <v xml:space="preserve">Cây </v>
      </c>
      <c r="D122" s="6"/>
      <c r="E122" s="6"/>
      <c r="F122" s="6" t="e">
        <f>#REF!</f>
        <v>#REF!</v>
      </c>
      <c r="G122" s="7" t="e">
        <f>VLOOKUP(#REF!,[1]nhập!$A$6:$U$158,28,0)</f>
        <v>#REF!</v>
      </c>
      <c r="H122" s="6">
        <f>[1]CTY!T121+[1]HCNS!N121+[1]KD!N121+[1]KT!N121+[1]XDV!N121+[1]XNK!N121</f>
        <v>0</v>
      </c>
      <c r="I122" s="6" t="e">
        <f t="shared" si="7"/>
        <v>#REF!</v>
      </c>
      <c r="J122" s="8" t="e">
        <f t="shared" si="8"/>
        <v>#REF!</v>
      </c>
      <c r="K122" s="8" t="e">
        <f>VLOOKUP(#REF!,[1]nhập!D122:AD271,36,0)</f>
        <v>#REF!</v>
      </c>
      <c r="L122" s="9">
        <f>[1]CTY!U121+[1]HCNS!O121+[1]KD!O121+[1]KT!O121+[1]XDV!O121+[1]XNK!O121</f>
        <v>0</v>
      </c>
      <c r="M122" s="8" t="e">
        <f t="shared" si="9"/>
        <v>#REF!</v>
      </c>
      <c r="N122" s="8" t="e">
        <f t="shared" si="10"/>
        <v>#REF!</v>
      </c>
      <c r="O122" s="8" t="e">
        <f>VLOOKUP(#REF!,[1]nhập!$D$6:$AK$156,44,0)</f>
        <v>#REF!</v>
      </c>
      <c r="P122" s="9">
        <f>[1]CTY!V121+[1]HCNS!P121+[1]KD!P121+[1]KT!P121+[1]XDV!P121+[1]XNK!P121</f>
        <v>0</v>
      </c>
      <c r="Q122" s="8" t="e">
        <f t="shared" si="11"/>
        <v>#REF!</v>
      </c>
      <c r="R122" s="8" t="e">
        <f t="shared" si="12"/>
        <v>#REF!</v>
      </c>
      <c r="S122" s="8" t="e">
        <f>VLOOKUP(#REF!,[1]nhập!$D$6:$AK$156,44,0)</f>
        <v>#REF!</v>
      </c>
      <c r="T122" s="9">
        <f>[1]CTY!AF121+[1]HCNS!T121+[1]KD!T121+[1]KT!T121+[1]XDV!T121+[1]XNK!T121</f>
        <v>0</v>
      </c>
      <c r="U122" s="8" t="e">
        <f t="shared" si="13"/>
        <v>#REF!</v>
      </c>
    </row>
    <row r="123" spans="1:21" s="3" customFormat="1" ht="23.25" hidden="1" customHeight="1" x14ac:dyDescent="0.2">
      <c r="A123" s="10">
        <f>'[1]DANH MỤC'!A120</f>
        <v>118</v>
      </c>
      <c r="B123" s="11" t="str">
        <f>'[1]DANH MỤC'!B120</f>
        <v xml:space="preserve">Thảm nhựa </v>
      </c>
      <c r="C123" s="10" t="str">
        <f>'[1]DANH MỤC'!C120</f>
        <v>Cái</v>
      </c>
      <c r="D123" s="6"/>
      <c r="E123" s="6"/>
      <c r="F123" s="6" t="e">
        <f>#REF!</f>
        <v>#REF!</v>
      </c>
      <c r="G123" s="7" t="e">
        <f>VLOOKUP(#REF!,[1]nhập!$A$6:$U$158,28,0)</f>
        <v>#REF!</v>
      </c>
      <c r="H123" s="6">
        <f>[1]CTY!T122+[1]HCNS!N122+[1]KD!N122+[1]KT!N122+[1]XDV!N122+[1]XNK!N122</f>
        <v>0</v>
      </c>
      <c r="I123" s="6" t="e">
        <f t="shared" si="7"/>
        <v>#REF!</v>
      </c>
      <c r="J123" s="8" t="e">
        <f t="shared" si="8"/>
        <v>#REF!</v>
      </c>
      <c r="K123" s="8" t="e">
        <f>VLOOKUP(#REF!,[1]nhập!D123:AD272,36,0)</f>
        <v>#REF!</v>
      </c>
      <c r="L123" s="9">
        <f>[1]CTY!U122+[1]HCNS!O122+[1]KD!O122+[1]KT!O122+[1]XDV!O122+[1]XNK!O122</f>
        <v>0</v>
      </c>
      <c r="M123" s="8" t="e">
        <f t="shared" si="9"/>
        <v>#REF!</v>
      </c>
      <c r="N123" s="8" t="e">
        <f t="shared" si="10"/>
        <v>#REF!</v>
      </c>
      <c r="O123" s="8" t="e">
        <f>VLOOKUP(#REF!,[1]nhập!$D$6:$AK$156,44,0)</f>
        <v>#REF!</v>
      </c>
      <c r="P123" s="9">
        <f>[1]CTY!V122+[1]HCNS!P122+[1]KD!P122+[1]KT!P122+[1]XDV!P122+[1]XNK!P122</f>
        <v>0</v>
      </c>
      <c r="Q123" s="8" t="e">
        <f t="shared" si="11"/>
        <v>#REF!</v>
      </c>
      <c r="R123" s="8" t="e">
        <f t="shared" si="12"/>
        <v>#REF!</v>
      </c>
      <c r="S123" s="8" t="e">
        <f>VLOOKUP(#REF!,[1]nhập!$D$6:$AK$156,44,0)</f>
        <v>#REF!</v>
      </c>
      <c r="T123" s="9">
        <f>[1]CTY!AF122+[1]HCNS!T122+[1]KD!T122+[1]KT!T122+[1]XDV!T122+[1]XNK!T122</f>
        <v>0</v>
      </c>
      <c r="U123" s="8" t="e">
        <f t="shared" si="13"/>
        <v>#REF!</v>
      </c>
    </row>
    <row r="124" spans="1:21" s="3" customFormat="1" ht="23.25" customHeight="1" x14ac:dyDescent="0.2">
      <c r="A124" s="10">
        <f>'[1]DANH MỤC'!A121</f>
        <v>119</v>
      </c>
      <c r="B124" s="11" t="str">
        <f>'[1]DANH MỤC'!B121</f>
        <v>Máy tính casio 14 số</v>
      </c>
      <c r="C124" s="10" t="str">
        <f>'[1]DANH MỤC'!C121</f>
        <v>Cái</v>
      </c>
      <c r="D124" s="6">
        <v>3</v>
      </c>
      <c r="E124" s="6"/>
      <c r="F124" s="6" t="e">
        <f>#REF!</f>
        <v>#REF!</v>
      </c>
      <c r="G124" s="7" t="e">
        <f>VLOOKUP(#REF!,[1]nhập!$A$6:$U$158,28,0)</f>
        <v>#REF!</v>
      </c>
      <c r="H124" s="6">
        <f>[1]CTY!T123+[1]HCNS!N123+[1]KD!N123+[1]KT!N123+[1]XDV!N123+[1]XNK!N123</f>
        <v>0</v>
      </c>
      <c r="I124" s="6" t="e">
        <f t="shared" si="7"/>
        <v>#REF!</v>
      </c>
      <c r="J124" s="8" t="e">
        <f t="shared" si="8"/>
        <v>#REF!</v>
      </c>
      <c r="K124" s="8" t="e">
        <f>VLOOKUP(#REF!,[1]nhập!D124:AD273,36,0)</f>
        <v>#REF!</v>
      </c>
      <c r="L124" s="9">
        <f>[1]CTY!U123+[1]HCNS!O123+[1]KD!O123+[1]KT!O123+[1]XDV!O123+[1]XNK!O123</f>
        <v>0</v>
      </c>
      <c r="M124" s="8" t="e">
        <f t="shared" si="9"/>
        <v>#REF!</v>
      </c>
      <c r="N124" s="8" t="e">
        <f t="shared" si="10"/>
        <v>#REF!</v>
      </c>
      <c r="O124" s="8" t="e">
        <f>VLOOKUP(#REF!,[1]nhập!$D$6:$AK$156,44,0)</f>
        <v>#REF!</v>
      </c>
      <c r="P124" s="9">
        <f>[1]CTY!V123+[1]HCNS!P123+[1]KD!P123+[1]KT!P123+[1]XDV!P123+[1]XNK!P123</f>
        <v>0</v>
      </c>
      <c r="Q124" s="8" t="e">
        <f t="shared" si="11"/>
        <v>#REF!</v>
      </c>
      <c r="R124" s="8" t="e">
        <f t="shared" si="12"/>
        <v>#REF!</v>
      </c>
      <c r="S124" s="8" t="e">
        <f>VLOOKUP(#REF!,[1]nhập!$D$6:$AK$156,44,0)</f>
        <v>#REF!</v>
      </c>
      <c r="T124" s="9">
        <f>[1]CTY!AF123+[1]HCNS!T123+[1]KD!T123+[1]KT!T123+[1]XDV!T123+[1]XNK!T123</f>
        <v>0</v>
      </c>
      <c r="U124" s="8" t="e">
        <f t="shared" si="13"/>
        <v>#REF!</v>
      </c>
    </row>
    <row r="125" spans="1:21" s="3" customFormat="1" ht="23.25" hidden="1" customHeight="1" x14ac:dyDescent="0.2">
      <c r="A125" s="10">
        <f>'[1]DANH MỤC'!A122</f>
        <v>120</v>
      </c>
      <c r="B125" s="11" t="str">
        <f>'[1]DANH MỤC'!B122</f>
        <v>Bảng Mica trắng 80*1,2</v>
      </c>
      <c r="C125" s="10" t="str">
        <f>'[1]DANH MỤC'!C122</f>
        <v>Cái</v>
      </c>
      <c r="D125" s="6"/>
      <c r="E125" s="6"/>
      <c r="F125" s="6" t="e">
        <f>#REF!</f>
        <v>#REF!</v>
      </c>
      <c r="G125" s="7" t="e">
        <f>VLOOKUP(#REF!,[1]nhập!$A$6:$U$158,28,0)</f>
        <v>#REF!</v>
      </c>
      <c r="H125" s="6">
        <f>[1]CTY!T124+[1]HCNS!N124+[1]KD!N124+[1]KT!N124+[1]XDV!N124+[1]XNK!N124</f>
        <v>0</v>
      </c>
      <c r="I125" s="6" t="e">
        <f t="shared" si="7"/>
        <v>#REF!</v>
      </c>
      <c r="J125" s="8" t="e">
        <f t="shared" si="8"/>
        <v>#REF!</v>
      </c>
      <c r="K125" s="8" t="e">
        <f>VLOOKUP(#REF!,[1]nhập!D125:AD274,36,0)</f>
        <v>#REF!</v>
      </c>
      <c r="L125" s="9">
        <f>[1]CTY!U124+[1]HCNS!O124+[1]KD!O124+[1]KT!O124+[1]XDV!O124+[1]XNK!O124</f>
        <v>0</v>
      </c>
      <c r="M125" s="8" t="e">
        <f t="shared" si="9"/>
        <v>#REF!</v>
      </c>
      <c r="N125" s="8" t="e">
        <f t="shared" si="10"/>
        <v>#REF!</v>
      </c>
      <c r="O125" s="8" t="e">
        <f>VLOOKUP(#REF!,[1]nhập!$D$6:$AK$156,44,0)</f>
        <v>#REF!</v>
      </c>
      <c r="P125" s="9">
        <f>[1]CTY!V124+[1]HCNS!P124+[1]KD!P124+[1]KT!P124+[1]XDV!P124+[1]XNK!P124</f>
        <v>0</v>
      </c>
      <c r="Q125" s="8" t="e">
        <f t="shared" si="11"/>
        <v>#REF!</v>
      </c>
      <c r="R125" s="8" t="e">
        <f t="shared" si="12"/>
        <v>#REF!</v>
      </c>
      <c r="S125" s="8" t="e">
        <f>VLOOKUP(#REF!,[1]nhập!$D$6:$AK$156,44,0)</f>
        <v>#REF!</v>
      </c>
      <c r="T125" s="9">
        <f>[1]CTY!AF124+[1]HCNS!T124+[1]KD!T124+[1]KT!T124+[1]XDV!T124+[1]XNK!T124</f>
        <v>0</v>
      </c>
      <c r="U125" s="8" t="e">
        <f t="shared" si="13"/>
        <v>#REF!</v>
      </c>
    </row>
    <row r="126" spans="1:21" s="3" customFormat="1" ht="23.25" hidden="1" customHeight="1" x14ac:dyDescent="0.2">
      <c r="A126" s="10">
        <f>'[1]DANH MỤC'!A123</f>
        <v>121</v>
      </c>
      <c r="B126" s="11" t="str">
        <f>'[1]DANH MỤC'!B123</f>
        <v>Giấy fo màu A4-70 xanh</v>
      </c>
      <c r="C126" s="10" t="str">
        <f>'[1]DANH MỤC'!C123</f>
        <v>Ram</v>
      </c>
      <c r="D126" s="6"/>
      <c r="E126" s="6"/>
      <c r="F126" s="6" t="e">
        <f>#REF!</f>
        <v>#REF!</v>
      </c>
      <c r="G126" s="7" t="e">
        <f>VLOOKUP(#REF!,[1]nhập!$A$6:$U$158,28,0)</f>
        <v>#REF!</v>
      </c>
      <c r="H126" s="6">
        <f>[1]CTY!T125+[1]HCNS!N125+[1]KD!N125+[1]KT!N125+[1]XDV!N125+[1]XNK!N125</f>
        <v>0</v>
      </c>
      <c r="I126" s="6" t="e">
        <f t="shared" si="7"/>
        <v>#REF!</v>
      </c>
      <c r="J126" s="8" t="e">
        <f t="shared" si="8"/>
        <v>#REF!</v>
      </c>
      <c r="K126" s="8" t="e">
        <f>VLOOKUP(#REF!,[1]nhập!D126:AD275,36,0)</f>
        <v>#REF!</v>
      </c>
      <c r="L126" s="9">
        <f>[1]CTY!U125+[1]HCNS!O125+[1]KD!O125+[1]KT!O125+[1]XDV!O125+[1]XNK!O125</f>
        <v>0</v>
      </c>
      <c r="M126" s="8" t="e">
        <f t="shared" si="9"/>
        <v>#REF!</v>
      </c>
      <c r="N126" s="8" t="e">
        <f t="shared" si="10"/>
        <v>#REF!</v>
      </c>
      <c r="O126" s="8" t="e">
        <f>VLOOKUP(#REF!,[1]nhập!$D$6:$AK$156,44,0)</f>
        <v>#REF!</v>
      </c>
      <c r="P126" s="9">
        <f>[1]CTY!V125+[1]HCNS!P125+[1]KD!P125+[1]KT!P125+[1]XDV!P125+[1]XNK!P125</f>
        <v>0</v>
      </c>
      <c r="Q126" s="8" t="e">
        <f t="shared" si="11"/>
        <v>#REF!</v>
      </c>
      <c r="R126" s="8" t="e">
        <f t="shared" si="12"/>
        <v>#REF!</v>
      </c>
      <c r="S126" s="8" t="e">
        <f>VLOOKUP(#REF!,[1]nhập!$D$6:$AK$156,44,0)</f>
        <v>#REF!</v>
      </c>
      <c r="T126" s="9">
        <f>[1]CTY!AF125+[1]HCNS!T125+[1]KD!T125+[1]KT!T125+[1]XDV!T125+[1]XNK!T125</f>
        <v>0</v>
      </c>
      <c r="U126" s="8" t="e">
        <f t="shared" si="13"/>
        <v>#REF!</v>
      </c>
    </row>
    <row r="127" spans="1:21" s="3" customFormat="1" ht="23.25" hidden="1" customHeight="1" x14ac:dyDescent="0.2">
      <c r="A127" s="10">
        <f>'[1]DANH MỤC'!A124</f>
        <v>122</v>
      </c>
      <c r="B127" s="11" t="str">
        <f>'[1]DANH MỤC'!B124</f>
        <v>Giấy fo màu A4-80 vàng</v>
      </c>
      <c r="C127" s="10" t="str">
        <f>'[1]DANH MỤC'!C124</f>
        <v>Ram</v>
      </c>
      <c r="D127" s="6"/>
      <c r="E127" s="6"/>
      <c r="F127" s="6" t="e">
        <f>#REF!</f>
        <v>#REF!</v>
      </c>
      <c r="G127" s="7" t="e">
        <f>VLOOKUP(#REF!,[1]nhập!$A$6:$U$158,28,0)</f>
        <v>#REF!</v>
      </c>
      <c r="H127" s="6">
        <f>[1]CTY!T126+[1]HCNS!N126+[1]KD!N126+[1]KT!N126+[1]XDV!N126+[1]XNK!N126</f>
        <v>0</v>
      </c>
      <c r="I127" s="6" t="e">
        <f t="shared" si="7"/>
        <v>#REF!</v>
      </c>
      <c r="J127" s="8" t="e">
        <f t="shared" si="8"/>
        <v>#REF!</v>
      </c>
      <c r="K127" s="8" t="e">
        <f>VLOOKUP(#REF!,[1]nhập!D127:AD276,36,0)</f>
        <v>#REF!</v>
      </c>
      <c r="L127" s="9">
        <f>[1]CTY!U126+[1]HCNS!O126+[1]KD!O126+[1]KT!O126+[1]XDV!O126+[1]XNK!O126</f>
        <v>0</v>
      </c>
      <c r="M127" s="8" t="e">
        <f t="shared" si="9"/>
        <v>#REF!</v>
      </c>
      <c r="N127" s="8" t="e">
        <f t="shared" si="10"/>
        <v>#REF!</v>
      </c>
      <c r="O127" s="8" t="e">
        <f>VLOOKUP(#REF!,[1]nhập!$D$6:$AK$156,44,0)</f>
        <v>#REF!</v>
      </c>
      <c r="P127" s="9">
        <f>[1]CTY!V126+[1]HCNS!P126+[1]KD!P126+[1]KT!P126+[1]XDV!P126+[1]XNK!P126</f>
        <v>0</v>
      </c>
      <c r="Q127" s="8" t="e">
        <f t="shared" si="11"/>
        <v>#REF!</v>
      </c>
      <c r="R127" s="8" t="e">
        <f t="shared" si="12"/>
        <v>#REF!</v>
      </c>
      <c r="S127" s="8" t="e">
        <f>VLOOKUP(#REF!,[1]nhập!$D$6:$AK$156,44,0)</f>
        <v>#REF!</v>
      </c>
      <c r="T127" s="9">
        <f>[1]CTY!AF126+[1]HCNS!T126+[1]KD!T126+[1]KT!T126+[1]XDV!T126+[1]XNK!T126</f>
        <v>0</v>
      </c>
      <c r="U127" s="8" t="e">
        <f t="shared" si="13"/>
        <v>#REF!</v>
      </c>
    </row>
    <row r="128" spans="1:21" s="3" customFormat="1" ht="30" customHeight="1" x14ac:dyDescent="0.2">
      <c r="A128" s="10">
        <f>'[1]DANH MỤC'!A125</f>
        <v>123</v>
      </c>
      <c r="B128" s="11" t="s">
        <v>31</v>
      </c>
      <c r="C128" s="10" t="s">
        <v>25</v>
      </c>
      <c r="D128" s="6">
        <v>2</v>
      </c>
      <c r="E128" s="45" t="s">
        <v>36</v>
      </c>
      <c r="F128" s="6" t="e">
        <f>#REF!</f>
        <v>#REF!</v>
      </c>
      <c r="G128" s="7" t="e">
        <f>VLOOKUP(#REF!,[1]nhập!$A$6:$U$158,28,0)</f>
        <v>#REF!</v>
      </c>
      <c r="H128" s="6">
        <f>[1]CTY!T127+[1]HCNS!N127+[1]KD!N127+[1]KT!N127+[1]XDV!N127+[1]XNK!N127</f>
        <v>0</v>
      </c>
      <c r="I128" s="6" t="e">
        <f t="shared" si="7"/>
        <v>#REF!</v>
      </c>
      <c r="J128" s="8" t="e">
        <f t="shared" si="8"/>
        <v>#REF!</v>
      </c>
      <c r="K128" s="8" t="e">
        <f>VLOOKUP(#REF!,[1]nhập!D128:AD277,36,0)</f>
        <v>#REF!</v>
      </c>
      <c r="L128" s="9">
        <f>[1]CTY!U127+[1]HCNS!O127+[1]KD!O127+[1]KT!O127+[1]XDV!O127+[1]XNK!O127</f>
        <v>0</v>
      </c>
      <c r="M128" s="8" t="e">
        <f t="shared" si="9"/>
        <v>#REF!</v>
      </c>
      <c r="N128" s="8" t="e">
        <f t="shared" si="10"/>
        <v>#REF!</v>
      </c>
      <c r="O128" s="8" t="e">
        <f>VLOOKUP(#REF!,[1]nhập!$D$6:$AK$156,44,0)</f>
        <v>#REF!</v>
      </c>
      <c r="P128" s="9">
        <f>[1]CTY!V127+[1]HCNS!P127+[1]KD!P127+[1]KT!P127+[1]XDV!P127+[1]XNK!P127</f>
        <v>0</v>
      </c>
      <c r="Q128" s="8" t="e">
        <f t="shared" si="11"/>
        <v>#REF!</v>
      </c>
      <c r="R128" s="8" t="e">
        <f t="shared" si="12"/>
        <v>#REF!</v>
      </c>
      <c r="S128" s="8" t="e">
        <f>VLOOKUP(#REF!,[1]nhập!$D$6:$AK$156,44,0)</f>
        <v>#REF!</v>
      </c>
      <c r="T128" s="9">
        <f>[1]CTY!AF127+[1]HCNS!T127+[1]KD!T127+[1]KT!T127+[1]XDV!T127+[1]XNK!T127</f>
        <v>0</v>
      </c>
      <c r="U128" s="8" t="e">
        <f t="shared" si="13"/>
        <v>#REF!</v>
      </c>
    </row>
    <row r="129" spans="1:21" s="3" customFormat="1" ht="23.25" customHeight="1" x14ac:dyDescent="0.2">
      <c r="A129" s="10"/>
      <c r="B129" s="11" t="s">
        <v>32</v>
      </c>
      <c r="C129" s="10" t="s">
        <v>33</v>
      </c>
      <c r="D129" s="6">
        <v>1</v>
      </c>
      <c r="E129" s="6"/>
      <c r="F129" s="6"/>
      <c r="G129" s="7"/>
      <c r="H129" s="6"/>
      <c r="I129" s="6"/>
      <c r="J129" s="8"/>
      <c r="K129" s="8"/>
      <c r="L129" s="9"/>
      <c r="M129" s="8"/>
      <c r="N129" s="8"/>
      <c r="O129" s="8"/>
      <c r="P129" s="9"/>
      <c r="Q129" s="8"/>
      <c r="R129" s="8"/>
      <c r="S129" s="8"/>
      <c r="T129" s="9"/>
      <c r="U129" s="8"/>
    </row>
    <row r="130" spans="1:21" s="3" customFormat="1" ht="23.25" customHeight="1" x14ac:dyDescent="0.2">
      <c r="A130" s="10"/>
      <c r="B130" s="11" t="s">
        <v>35</v>
      </c>
      <c r="C130" s="10" t="s">
        <v>34</v>
      </c>
      <c r="D130" s="6">
        <v>20</v>
      </c>
      <c r="E130" s="6"/>
      <c r="F130" s="6"/>
      <c r="G130" s="7"/>
      <c r="H130" s="6"/>
      <c r="I130" s="6"/>
      <c r="J130" s="8"/>
      <c r="K130" s="8"/>
      <c r="L130" s="9"/>
      <c r="M130" s="8"/>
      <c r="N130" s="8"/>
      <c r="O130" s="8"/>
      <c r="P130" s="9"/>
      <c r="Q130" s="8"/>
      <c r="R130" s="8"/>
      <c r="S130" s="8"/>
      <c r="T130" s="9"/>
      <c r="U130" s="8"/>
    </row>
    <row r="131" spans="1:21" s="3" customFormat="1" ht="23.25" hidden="1" customHeight="1" x14ac:dyDescent="0.2">
      <c r="A131" s="10">
        <f>'[1]DANH MỤC'!A126</f>
        <v>124</v>
      </c>
      <c r="B131" s="11" t="str">
        <f>'[1]DANH MỤC'!B126</f>
        <v>Giấy A4 82 Excel</v>
      </c>
      <c r="C131" s="10" t="str">
        <f>'[1]DANH MỤC'!C126</f>
        <v>Ram</v>
      </c>
      <c r="D131" s="6"/>
      <c r="E131" s="6"/>
      <c r="F131" s="6" t="e">
        <f>#REF!</f>
        <v>#REF!</v>
      </c>
      <c r="G131" s="7" t="e">
        <f>VLOOKUP(#REF!,[1]nhập!$A$6:$U$158,28,0)</f>
        <v>#REF!</v>
      </c>
      <c r="H131" s="6">
        <f>[1]CTY!T128+[1]HCNS!N128+[1]KD!N128+[1]KT!N128+[1]XDV!N128+[1]XNK!N128</f>
        <v>0</v>
      </c>
      <c r="I131" s="6" t="e">
        <f t="shared" si="7"/>
        <v>#REF!</v>
      </c>
      <c r="J131" s="8" t="e">
        <f t="shared" si="8"/>
        <v>#REF!</v>
      </c>
      <c r="K131" s="8" t="e">
        <f>VLOOKUP(#REF!,[1]nhập!D129:AD278,36,0)</f>
        <v>#REF!</v>
      </c>
      <c r="L131" s="9">
        <f>[1]CTY!U128+[1]HCNS!O128+[1]KD!O128+[1]KT!O128+[1]XDV!O128+[1]XNK!O128</f>
        <v>0</v>
      </c>
      <c r="M131" s="8" t="e">
        <f t="shared" si="9"/>
        <v>#REF!</v>
      </c>
      <c r="N131" s="8" t="e">
        <f t="shared" si="10"/>
        <v>#REF!</v>
      </c>
      <c r="O131" s="8" t="e">
        <f>VLOOKUP(#REF!,[1]nhập!$D$6:$AK$156,44,0)</f>
        <v>#REF!</v>
      </c>
      <c r="P131" s="9">
        <f>[1]CTY!V128+[1]HCNS!P128+[1]KD!P128+[1]KT!P128+[1]XDV!P128+[1]XNK!P128</f>
        <v>0</v>
      </c>
      <c r="Q131" s="8" t="e">
        <f t="shared" si="11"/>
        <v>#REF!</v>
      </c>
      <c r="R131" s="8" t="e">
        <f t="shared" si="12"/>
        <v>#REF!</v>
      </c>
      <c r="S131" s="8" t="e">
        <f>VLOOKUP(#REF!,[1]nhập!$D$6:$AK$156,44,0)</f>
        <v>#REF!</v>
      </c>
      <c r="T131" s="9">
        <f>[1]CTY!AF128+[1]HCNS!T128+[1]KD!T128+[1]KT!T128+[1]XDV!T128+[1]XNK!T128</f>
        <v>0</v>
      </c>
      <c r="U131" s="8" t="e">
        <f t="shared" si="13"/>
        <v>#REF!</v>
      </c>
    </row>
    <row r="132" spans="1:21" s="3" customFormat="1" ht="23.25" customHeight="1" x14ac:dyDescent="0.2">
      <c r="A132" s="10">
        <f>'[1]DANH MỤC'!A127</f>
        <v>125</v>
      </c>
      <c r="B132" s="11" t="str">
        <f>'[1]DANH MỤC'!B127</f>
        <v>Xà bông Viso (800g)</v>
      </c>
      <c r="C132" s="10" t="str">
        <f>'[1]DANH MỤC'!C127</f>
        <v>bịch</v>
      </c>
      <c r="D132" s="6">
        <v>5</v>
      </c>
      <c r="E132" s="6"/>
      <c r="F132" s="6" t="e">
        <f>#REF!</f>
        <v>#REF!</v>
      </c>
      <c r="G132" s="7" t="e">
        <f>VLOOKUP(#REF!,[1]nhập!$A$6:$U$158,28,0)</f>
        <v>#REF!</v>
      </c>
      <c r="H132" s="6">
        <f>[1]CTY!T129+[1]HCNS!N129+[1]KD!N129+[1]KT!N129+[1]XDV!N129+[1]XNK!N129</f>
        <v>0</v>
      </c>
      <c r="I132" s="6" t="e">
        <f t="shared" si="7"/>
        <v>#REF!</v>
      </c>
      <c r="J132" s="8" t="e">
        <f t="shared" si="8"/>
        <v>#REF!</v>
      </c>
      <c r="K132" s="8" t="e">
        <f>VLOOKUP(#REF!,[1]nhập!D130:AD279,36,0)</f>
        <v>#REF!</v>
      </c>
      <c r="L132" s="9">
        <f>[1]CTY!U129+[1]HCNS!O129+[1]KD!O129+[1]KT!O129+[1]XDV!O129+[1]XNK!O129</f>
        <v>0</v>
      </c>
      <c r="M132" s="8" t="e">
        <f t="shared" si="9"/>
        <v>#REF!</v>
      </c>
      <c r="N132" s="8" t="e">
        <f t="shared" si="10"/>
        <v>#REF!</v>
      </c>
      <c r="O132" s="8" t="e">
        <f>VLOOKUP(#REF!,[1]nhập!$D$6:$AK$156,44,0)</f>
        <v>#REF!</v>
      </c>
      <c r="P132" s="9">
        <f>[1]CTY!V129+[1]HCNS!P129+[1]KD!P129+[1]KT!P129+[1]XDV!P129+[1]XNK!P129</f>
        <v>0</v>
      </c>
      <c r="Q132" s="8" t="e">
        <f t="shared" si="11"/>
        <v>#REF!</v>
      </c>
      <c r="R132" s="8" t="e">
        <f t="shared" si="12"/>
        <v>#REF!</v>
      </c>
      <c r="S132" s="8" t="e">
        <f>VLOOKUP(#REF!,[1]nhập!$D$6:$AK$156,44,0)</f>
        <v>#REF!</v>
      </c>
      <c r="T132" s="9">
        <f>[1]CTY!AF129+[1]HCNS!T129+[1]KD!T129+[1]KT!T129+[1]XDV!T129+[1]XNK!T129</f>
        <v>0</v>
      </c>
      <c r="U132" s="8" t="e">
        <f t="shared" si="13"/>
        <v>#REF!</v>
      </c>
    </row>
    <row r="133" spans="1:21" s="3" customFormat="1" ht="23.25" hidden="1" customHeight="1" x14ac:dyDescent="0.2">
      <c r="A133" s="11">
        <f>125+1</f>
        <v>126</v>
      </c>
      <c r="B133" s="11" t="str">
        <f>'[1]DANH MỤC'!B128</f>
        <v>Thước mica 20cm</v>
      </c>
      <c r="C133" s="10" t="str">
        <f>'[1]DANH MỤC'!C128</f>
        <v>cây</v>
      </c>
      <c r="D133" s="6"/>
      <c r="E133" s="6"/>
      <c r="F133" s="6" t="e">
        <f>#REF!</f>
        <v>#REF!</v>
      </c>
      <c r="G133" s="7" t="e">
        <f>VLOOKUP(#REF!,[1]nhập!$A$6:$U$158,28,0)</f>
        <v>#REF!</v>
      </c>
      <c r="H133" s="6">
        <f>[1]CTY!T130+[1]HCNS!N130+[1]KD!N130+[1]KT!N130+[1]XDV!N130+[1]XNK!N130</f>
        <v>0</v>
      </c>
      <c r="I133" s="6" t="e">
        <f t="shared" si="7"/>
        <v>#REF!</v>
      </c>
      <c r="J133" s="8" t="e">
        <f t="shared" si="8"/>
        <v>#REF!</v>
      </c>
      <c r="K133" s="8" t="e">
        <f>VLOOKUP(#REF!,[1]nhập!D131:AD280,36,0)</f>
        <v>#REF!</v>
      </c>
      <c r="L133" s="9">
        <f>[1]CTY!U130+[1]HCNS!O130+[1]KD!O130+[1]KT!O130+[1]XDV!O130+[1]XNK!O130</f>
        <v>0</v>
      </c>
      <c r="M133" s="8" t="e">
        <f t="shared" si="9"/>
        <v>#REF!</v>
      </c>
      <c r="N133" s="8" t="e">
        <f t="shared" si="10"/>
        <v>#REF!</v>
      </c>
      <c r="O133" s="8" t="e">
        <f>VLOOKUP(#REF!,[1]nhập!$D$6:$AK$156,44,0)</f>
        <v>#REF!</v>
      </c>
      <c r="P133" s="9">
        <f>[1]CTY!V130+[1]HCNS!P130+[1]KD!P130+[1]KT!P130+[1]XDV!P130+[1]XNK!P130</f>
        <v>0</v>
      </c>
      <c r="Q133" s="8" t="e">
        <f t="shared" si="11"/>
        <v>#REF!</v>
      </c>
      <c r="R133" s="8" t="e">
        <f t="shared" si="12"/>
        <v>#REF!</v>
      </c>
      <c r="S133" s="8" t="e">
        <f>VLOOKUP(#REF!,[1]nhập!$D$6:$AK$156,44,0)</f>
        <v>#REF!</v>
      </c>
      <c r="T133" s="9">
        <f>[1]CTY!AF130+[1]HCNS!T130+[1]KD!T130+[1]KT!T130+[1]XDV!T130+[1]XNK!T130</f>
        <v>0</v>
      </c>
      <c r="U133" s="8" t="e">
        <f t="shared" si="13"/>
        <v>#REF!</v>
      </c>
    </row>
    <row r="134" spans="1:21" s="8" customFormat="1" ht="23.25" hidden="1" customHeight="1" x14ac:dyDescent="0.2">
      <c r="A134" s="11">
        <f>A133+1</f>
        <v>127</v>
      </c>
      <c r="B134" s="11" t="str">
        <f>'[1]DANH MỤC'!B129</f>
        <v>Ca múc nước</v>
      </c>
      <c r="C134" s="10" t="str">
        <f>'[1]DANH MỤC'!C129</f>
        <v>cái</v>
      </c>
      <c r="D134" s="6"/>
      <c r="E134" s="6"/>
      <c r="F134" s="6" t="e">
        <f>#REF!</f>
        <v>#REF!</v>
      </c>
      <c r="G134" s="7" t="e">
        <f>VLOOKUP(#REF!,[1]nhập!$A$6:$U$158,28,0)</f>
        <v>#REF!</v>
      </c>
      <c r="H134" s="6">
        <f>[1]CTY!T131+[1]HCNS!N131+[1]KD!N131+[1]KT!N131+[1]XDV!N131+[1]XNK!N131</f>
        <v>0</v>
      </c>
      <c r="I134" s="6" t="e">
        <f t="shared" si="7"/>
        <v>#REF!</v>
      </c>
      <c r="J134" s="8" t="e">
        <f t="shared" si="8"/>
        <v>#REF!</v>
      </c>
      <c r="K134" s="8" t="e">
        <f>VLOOKUP(#REF!,[1]nhập!D132:AD281,36,0)</f>
        <v>#REF!</v>
      </c>
      <c r="L134" s="9">
        <f>[1]CTY!U131+[1]HCNS!O131+[1]KD!O131+[1]KT!O131+[1]XDV!O131+[1]XNK!O131</f>
        <v>0</v>
      </c>
      <c r="M134" s="8" t="e">
        <f t="shared" si="9"/>
        <v>#REF!</v>
      </c>
      <c r="N134" s="8" t="e">
        <f t="shared" si="10"/>
        <v>#REF!</v>
      </c>
      <c r="O134" s="8" t="e">
        <f>VLOOKUP(#REF!,[1]nhập!$D$6:$AK$156,44,0)</f>
        <v>#REF!</v>
      </c>
      <c r="P134" s="9">
        <f>[1]CTY!V131+[1]HCNS!P131+[1]KD!P131+[1]KT!P131+[1]XDV!P131+[1]XNK!P131</f>
        <v>0</v>
      </c>
      <c r="Q134" s="8" t="e">
        <f t="shared" si="11"/>
        <v>#REF!</v>
      </c>
      <c r="R134" s="8" t="e">
        <f t="shared" si="12"/>
        <v>#REF!</v>
      </c>
      <c r="S134" s="8" t="e">
        <f>VLOOKUP(#REF!,[1]nhập!$D$6:$AK$156,44,0)</f>
        <v>#REF!</v>
      </c>
      <c r="T134" s="9">
        <f>[1]CTY!AF131+[1]HCNS!T131+[1]KD!T131+[1]KT!T131+[1]XDV!T131+[1]XNK!T131</f>
        <v>0</v>
      </c>
      <c r="U134" s="8" t="e">
        <f t="shared" si="13"/>
        <v>#REF!</v>
      </c>
    </row>
    <row r="135" spans="1:21" s="8" customFormat="1" ht="23.25" hidden="1" customHeight="1" x14ac:dyDescent="0.2">
      <c r="A135" s="11">
        <f t="shared" ref="A135:A154" si="14">A134+1</f>
        <v>128</v>
      </c>
      <c r="B135" s="11" t="str">
        <f>'[1]DANH MỤC'!B130</f>
        <v>Bìa thư trắng 12*22</v>
      </c>
      <c r="C135" s="10" t="str">
        <f>'[1]DANH MỤC'!C130</f>
        <v>xấp</v>
      </c>
      <c r="D135" s="6"/>
      <c r="E135" s="6"/>
      <c r="F135" s="6" t="e">
        <f>#REF!</f>
        <v>#REF!</v>
      </c>
      <c r="G135" s="7" t="e">
        <f>VLOOKUP(#REF!,[1]nhập!$A$6:$U$158,28,0)</f>
        <v>#REF!</v>
      </c>
      <c r="H135" s="6">
        <f>[1]CTY!T132+[1]HCNS!N132+[1]KD!N132+[1]KT!N132+[1]XDV!N132+[1]XNK!N132</f>
        <v>0</v>
      </c>
      <c r="I135" s="6" t="e">
        <f t="shared" si="7"/>
        <v>#REF!</v>
      </c>
      <c r="J135" s="8" t="e">
        <f t="shared" si="8"/>
        <v>#REF!</v>
      </c>
      <c r="K135" s="8" t="e">
        <f>VLOOKUP(#REF!,[1]nhập!D133:AD282,36,0)</f>
        <v>#REF!</v>
      </c>
      <c r="L135" s="9">
        <f>[1]CTY!U132+[1]HCNS!O132+[1]KD!O132+[1]KT!O132+[1]XDV!O132+[1]XNK!O132</f>
        <v>0</v>
      </c>
      <c r="M135" s="8" t="e">
        <f t="shared" si="9"/>
        <v>#REF!</v>
      </c>
      <c r="N135" s="8" t="e">
        <f t="shared" si="10"/>
        <v>#REF!</v>
      </c>
      <c r="O135" s="8" t="e">
        <f>VLOOKUP(#REF!,[1]nhập!$D$6:$AK$156,44,0)</f>
        <v>#REF!</v>
      </c>
      <c r="P135" s="9">
        <f>[1]CTY!V132+[1]HCNS!P132+[1]KD!P132+[1]KT!P132+[1]XDV!P132+[1]XNK!P132</f>
        <v>0</v>
      </c>
      <c r="Q135" s="8" t="e">
        <f t="shared" si="11"/>
        <v>#REF!</v>
      </c>
      <c r="R135" s="8" t="e">
        <f t="shared" si="12"/>
        <v>#REF!</v>
      </c>
      <c r="S135" s="8" t="e">
        <f>VLOOKUP(#REF!,[1]nhập!$D$6:$AK$156,44,0)</f>
        <v>#REF!</v>
      </c>
      <c r="T135" s="9">
        <f>[1]CTY!AF132+[1]HCNS!T132+[1]KD!T132+[1]KT!T132+[1]XDV!T132+[1]XNK!T132</f>
        <v>0</v>
      </c>
      <c r="U135" s="8" t="e">
        <f t="shared" si="13"/>
        <v>#REF!</v>
      </c>
    </row>
    <row r="136" spans="1:21" s="8" customFormat="1" ht="23.25" hidden="1" customHeight="1" x14ac:dyDescent="0.2">
      <c r="A136" s="11">
        <f t="shared" si="14"/>
        <v>129</v>
      </c>
      <c r="B136" s="11" t="str">
        <f>'[1]DANH MỤC'!B131</f>
        <v>Viết bi TL-027 (đỏ)</v>
      </c>
      <c r="C136" s="10" t="str">
        <f>'[1]DANH MỤC'!C131</f>
        <v>cây</v>
      </c>
      <c r="D136" s="6"/>
      <c r="E136" s="6"/>
      <c r="F136" s="6" t="e">
        <f>#REF!</f>
        <v>#REF!</v>
      </c>
      <c r="G136" s="7" t="e">
        <f>VLOOKUP(#REF!,[1]nhập!$A$6:$U$158,28,0)</f>
        <v>#REF!</v>
      </c>
      <c r="H136" s="6">
        <f>[1]CTY!T133+[1]HCNS!N133+[1]KD!N133+[1]KT!N133+[1]XDV!N133+[1]XNK!N133</f>
        <v>0</v>
      </c>
      <c r="I136" s="6" t="e">
        <f t="shared" si="7"/>
        <v>#REF!</v>
      </c>
      <c r="J136" s="8" t="e">
        <f t="shared" si="8"/>
        <v>#REF!</v>
      </c>
      <c r="K136" s="8" t="e">
        <f>VLOOKUP(#REF!,[1]nhập!D134:AD283,36,0)</f>
        <v>#REF!</v>
      </c>
      <c r="L136" s="9">
        <f>[1]CTY!U133+[1]HCNS!O133+[1]KD!O133+[1]KT!O133+[1]XDV!O133+[1]XNK!O133</f>
        <v>0</v>
      </c>
      <c r="M136" s="8" t="e">
        <f t="shared" si="9"/>
        <v>#REF!</v>
      </c>
      <c r="N136" s="8" t="e">
        <f t="shared" si="10"/>
        <v>#REF!</v>
      </c>
      <c r="O136" s="8" t="e">
        <f>VLOOKUP(#REF!,[1]nhập!$D$6:$AK$156,44,0)</f>
        <v>#REF!</v>
      </c>
      <c r="P136" s="9">
        <f>[1]CTY!V133+[1]HCNS!P133+[1]KD!P133+[1]KT!P133+[1]XDV!P133+[1]XNK!P133</f>
        <v>0</v>
      </c>
      <c r="Q136" s="8" t="e">
        <f t="shared" si="11"/>
        <v>#REF!</v>
      </c>
      <c r="R136" s="8" t="e">
        <f t="shared" si="12"/>
        <v>#REF!</v>
      </c>
      <c r="S136" s="8" t="e">
        <f>VLOOKUP(#REF!,[1]nhập!$D$6:$AK$156,44,0)</f>
        <v>#REF!</v>
      </c>
      <c r="T136" s="9">
        <f>[1]CTY!AF133+[1]HCNS!T133+[1]KD!T133+[1]KT!T133+[1]XDV!T133+[1]XNK!T133</f>
        <v>0</v>
      </c>
      <c r="U136" s="8" t="e">
        <f t="shared" si="13"/>
        <v>#REF!</v>
      </c>
    </row>
    <row r="137" spans="1:21" s="8" customFormat="1" ht="23.25" hidden="1" customHeight="1" x14ac:dyDescent="0.2">
      <c r="A137" s="11">
        <f t="shared" si="14"/>
        <v>130</v>
      </c>
      <c r="B137" s="11" t="str">
        <f>'[1]DANH MỤC'!B132</f>
        <v>Kéo VP S108</v>
      </c>
      <c r="C137" s="10" t="str">
        <f>'[1]DANH MỤC'!C132</f>
        <v>cây</v>
      </c>
      <c r="D137" s="6"/>
      <c r="E137" s="6"/>
      <c r="F137" s="6" t="e">
        <f>#REF!</f>
        <v>#REF!</v>
      </c>
      <c r="G137" s="7" t="e">
        <f>VLOOKUP(#REF!,[1]nhập!$A$6:$U$158,28,0)</f>
        <v>#REF!</v>
      </c>
      <c r="H137" s="6">
        <f>[1]CTY!T134+[1]HCNS!N134+[1]KD!N134+[1]KT!N134+[1]XDV!N134+[1]XNK!N134</f>
        <v>0</v>
      </c>
      <c r="I137" s="6" t="e">
        <f t="shared" ref="I137:I151" si="15">F137+G137-H137</f>
        <v>#REF!</v>
      </c>
      <c r="J137" s="8" t="e">
        <f t="shared" ref="J137:J152" si="16">I137</f>
        <v>#REF!</v>
      </c>
      <c r="K137" s="8" t="e">
        <f>VLOOKUP(#REF!,[1]nhập!D135:AD284,36,0)</f>
        <v>#REF!</v>
      </c>
      <c r="L137" s="9">
        <f>[1]CTY!U134+[1]HCNS!O134+[1]KD!O134+[1]KT!O134+[1]XDV!O134+[1]XNK!O134</f>
        <v>0</v>
      </c>
      <c r="M137" s="8" t="e">
        <f t="shared" ref="M137:M152" si="17">J137+K137-L137</f>
        <v>#REF!</v>
      </c>
      <c r="N137" s="8" t="e">
        <f t="shared" ref="N137:N151" si="18">M137</f>
        <v>#REF!</v>
      </c>
      <c r="O137" s="8" t="e">
        <f>VLOOKUP(#REF!,[1]nhập!$D$6:$AK$156,44,0)</f>
        <v>#REF!</v>
      </c>
      <c r="P137" s="9">
        <f>[1]CTY!V134+[1]HCNS!P134+[1]KD!P134+[1]KT!P134+[1]XDV!P134+[1]XNK!P134</f>
        <v>0</v>
      </c>
      <c r="Q137" s="8" t="e">
        <f t="shared" ref="Q137:Q151" si="19">N137+O137-P137</f>
        <v>#REF!</v>
      </c>
      <c r="R137" s="8" t="e">
        <f t="shared" ref="R137:R151" si="20">Q137</f>
        <v>#REF!</v>
      </c>
      <c r="S137" s="8" t="e">
        <f>VLOOKUP(#REF!,[1]nhập!$D$6:$AK$156,44,0)</f>
        <v>#REF!</v>
      </c>
      <c r="T137" s="9">
        <f>[1]CTY!AF134+[1]HCNS!T134+[1]KD!T134+[1]KT!T134+[1]XDV!T134+[1]XNK!T134</f>
        <v>0</v>
      </c>
      <c r="U137" s="8" t="e">
        <f t="shared" ref="U137:U151" si="21">R137+S137-T137</f>
        <v>#REF!</v>
      </c>
    </row>
    <row r="138" spans="1:21" s="8" customFormat="1" ht="23.25" hidden="1" customHeight="1" x14ac:dyDescent="0.2">
      <c r="A138" s="11">
        <f t="shared" si="14"/>
        <v>131</v>
      </c>
      <c r="B138" s="11" t="str">
        <f>'[1]DANH MỤC'!B133</f>
        <v>Kéo lớn suremark</v>
      </c>
      <c r="C138" s="10" t="str">
        <f>'[1]DANH MỤC'!C133</f>
        <v>cây</v>
      </c>
      <c r="D138" s="6"/>
      <c r="E138" s="6"/>
      <c r="F138" s="6" t="e">
        <f>#REF!</f>
        <v>#REF!</v>
      </c>
      <c r="G138" s="7" t="e">
        <f>VLOOKUP(#REF!,[1]nhập!$A$6:$U$158,28,0)</f>
        <v>#REF!</v>
      </c>
      <c r="H138" s="6">
        <f>[1]CTY!T135+[1]HCNS!N135+[1]KD!N135+[1]KT!N135+[1]XDV!N135+[1]XNK!N135</f>
        <v>0</v>
      </c>
      <c r="I138" s="6" t="e">
        <f t="shared" si="15"/>
        <v>#REF!</v>
      </c>
      <c r="J138" s="8" t="e">
        <f t="shared" si="16"/>
        <v>#REF!</v>
      </c>
      <c r="K138" s="8" t="e">
        <f>VLOOKUP(#REF!,[1]nhập!D136:AD285,36,0)</f>
        <v>#REF!</v>
      </c>
      <c r="L138" s="9">
        <f>[1]CTY!U135+[1]HCNS!O135+[1]KD!O135+[1]KT!O135+[1]XDV!O135+[1]XNK!O135</f>
        <v>0</v>
      </c>
      <c r="M138" s="8" t="e">
        <f t="shared" si="17"/>
        <v>#REF!</v>
      </c>
      <c r="N138" s="8" t="e">
        <f t="shared" si="18"/>
        <v>#REF!</v>
      </c>
      <c r="O138" s="8" t="e">
        <f>VLOOKUP(#REF!,[1]nhập!$D$6:$AK$156,44,0)</f>
        <v>#REF!</v>
      </c>
      <c r="P138" s="9">
        <f>[1]CTY!V135+[1]HCNS!P135+[1]KD!P135+[1]KT!P135+[1]XDV!P135+[1]XNK!P135</f>
        <v>0</v>
      </c>
      <c r="Q138" s="8" t="e">
        <f t="shared" si="19"/>
        <v>#REF!</v>
      </c>
      <c r="R138" s="8" t="e">
        <f t="shared" si="20"/>
        <v>#REF!</v>
      </c>
      <c r="S138" s="8" t="e">
        <f>VLOOKUP(#REF!,[1]nhập!$D$6:$AK$156,44,0)</f>
        <v>#REF!</v>
      </c>
      <c r="T138" s="9">
        <f>[1]CTY!AF135+[1]HCNS!T135+[1]KD!T135+[1]KT!T135+[1]XDV!T135+[1]XNK!T135</f>
        <v>0</v>
      </c>
      <c r="U138" s="8" t="e">
        <f t="shared" si="21"/>
        <v>#REF!</v>
      </c>
    </row>
    <row r="139" spans="1:21" s="8" customFormat="1" ht="23.25" hidden="1" customHeight="1" x14ac:dyDescent="0.2">
      <c r="A139" s="11">
        <f t="shared" si="14"/>
        <v>132</v>
      </c>
      <c r="B139" s="11" t="str">
        <f>'[1]DANH MỤC'!B134</f>
        <v>Ribbon LQ 300 Fullmark</v>
      </c>
      <c r="C139" s="10" t="str">
        <f>'[1]DANH MỤC'!C134</f>
        <v>caí</v>
      </c>
      <c r="D139" s="6"/>
      <c r="E139" s="6"/>
      <c r="F139" s="6" t="e">
        <f>#REF!</f>
        <v>#REF!</v>
      </c>
      <c r="G139" s="7" t="e">
        <f>VLOOKUP(#REF!,[1]nhập!$A$6:$U$158,28,0)</f>
        <v>#REF!</v>
      </c>
      <c r="H139" s="6">
        <f>[1]CTY!T136+[1]HCNS!N136+[1]KD!N136+[1]KT!N136+[1]XDV!N136+[1]XNK!N136</f>
        <v>0</v>
      </c>
      <c r="I139" s="6" t="e">
        <f t="shared" si="15"/>
        <v>#REF!</v>
      </c>
      <c r="J139" s="8" t="e">
        <f t="shared" si="16"/>
        <v>#REF!</v>
      </c>
      <c r="K139" s="8" t="e">
        <f>VLOOKUP(#REF!,[1]nhập!D137:AD286,36,0)</f>
        <v>#REF!</v>
      </c>
      <c r="L139" s="9">
        <f>[1]CTY!U136+[1]HCNS!O136+[1]KD!O136+[1]KT!O136+[1]XDV!O136+[1]XNK!O136</f>
        <v>0</v>
      </c>
      <c r="M139" s="8" t="e">
        <f t="shared" si="17"/>
        <v>#REF!</v>
      </c>
      <c r="N139" s="8" t="e">
        <f t="shared" si="18"/>
        <v>#REF!</v>
      </c>
      <c r="O139" s="8" t="e">
        <f>VLOOKUP(#REF!,[1]nhập!$D$6:$AK$156,44,0)</f>
        <v>#REF!</v>
      </c>
      <c r="P139" s="9">
        <f>[1]CTY!V136+[1]HCNS!P136+[1]KD!P136+[1]KT!P136+[1]XDV!P136+[1]XNK!P136</f>
        <v>0</v>
      </c>
      <c r="Q139" s="8" t="e">
        <f t="shared" si="19"/>
        <v>#REF!</v>
      </c>
      <c r="R139" s="8" t="e">
        <f t="shared" si="20"/>
        <v>#REF!</v>
      </c>
      <c r="S139" s="8" t="e">
        <f>VLOOKUP(#REF!,[1]nhập!$D$6:$AK$156,44,0)</f>
        <v>#REF!</v>
      </c>
      <c r="T139" s="9">
        <f>[1]CTY!AF136+[1]HCNS!T136+[1]KD!T136+[1]KT!T136+[1]XDV!T136+[1]XNK!T136</f>
        <v>0</v>
      </c>
      <c r="U139" s="8" t="e">
        <f t="shared" si="21"/>
        <v>#REF!</v>
      </c>
    </row>
    <row r="140" spans="1:21" s="3" customFormat="1" ht="23.25" hidden="1" customHeight="1" x14ac:dyDescent="0.2">
      <c r="A140" s="11">
        <f t="shared" si="14"/>
        <v>133</v>
      </c>
      <c r="B140" s="11" t="str">
        <f>'[1]DANH MỤC'!B135</f>
        <v>Chổi cỏ nhựa</v>
      </c>
      <c r="C140" s="10" t="str">
        <f>'[1]DANH MỤC'!C135</f>
        <v>cây</v>
      </c>
      <c r="D140" s="6"/>
      <c r="E140" s="6"/>
      <c r="F140" s="6" t="e">
        <f>#REF!</f>
        <v>#REF!</v>
      </c>
      <c r="G140" s="7" t="e">
        <f>VLOOKUP(#REF!,[1]nhập!$A$6:$U$158,28,0)</f>
        <v>#REF!</v>
      </c>
      <c r="H140" s="6">
        <f>[1]CTY!T137+[1]HCNS!N137+[1]KD!N137+[1]KT!N137+[1]XDV!N137+[1]XNK!N137</f>
        <v>0</v>
      </c>
      <c r="I140" s="6" t="e">
        <f t="shared" si="15"/>
        <v>#REF!</v>
      </c>
      <c r="J140" s="8" t="e">
        <f t="shared" si="16"/>
        <v>#REF!</v>
      </c>
      <c r="K140" s="8" t="e">
        <f>VLOOKUP(#REF!,[1]nhập!D138:AD287,36,0)</f>
        <v>#REF!</v>
      </c>
      <c r="L140" s="9">
        <f>[1]CTY!U137+[1]HCNS!O137+[1]KD!O137+[1]KT!O137+[1]XDV!O137+[1]XNK!O137</f>
        <v>0</v>
      </c>
      <c r="M140" s="8" t="e">
        <f t="shared" si="17"/>
        <v>#REF!</v>
      </c>
      <c r="N140" s="8" t="e">
        <f t="shared" si="18"/>
        <v>#REF!</v>
      </c>
      <c r="O140" s="8" t="e">
        <f>VLOOKUP(#REF!,[1]nhập!$D$6:$AK$156,44,0)</f>
        <v>#REF!</v>
      </c>
      <c r="P140" s="9">
        <f>[1]CTY!V137+[1]HCNS!P137+[1]KD!P137+[1]KT!P137+[1]XDV!P137+[1]XNK!P137</f>
        <v>0</v>
      </c>
      <c r="Q140" s="8" t="e">
        <f t="shared" si="19"/>
        <v>#REF!</v>
      </c>
      <c r="R140" s="8" t="e">
        <f t="shared" si="20"/>
        <v>#REF!</v>
      </c>
      <c r="S140" s="8" t="e">
        <f>VLOOKUP(#REF!,[1]nhập!$D$6:$AK$156,44,0)</f>
        <v>#REF!</v>
      </c>
      <c r="T140" s="9">
        <f>[1]CTY!AF137+[1]HCNS!T137+[1]KD!T137+[1]KT!T137+[1]XDV!T137+[1]XNK!T137</f>
        <v>0</v>
      </c>
      <c r="U140" s="8" t="e">
        <f t="shared" si="21"/>
        <v>#REF!</v>
      </c>
    </row>
    <row r="141" spans="1:21" s="3" customFormat="1" ht="23.25" hidden="1" customHeight="1" x14ac:dyDescent="0.2">
      <c r="A141" s="11">
        <f t="shared" si="14"/>
        <v>134</v>
      </c>
      <c r="B141" s="11" t="str">
        <f>'[1]DANH MỤC'!B136</f>
        <v>Chổi chà</v>
      </c>
      <c r="C141" s="10" t="str">
        <f>'[1]DANH MỤC'!C136</f>
        <v>cây</v>
      </c>
      <c r="D141" s="6"/>
      <c r="E141" s="6"/>
      <c r="F141" s="6" t="e">
        <f>#REF!</f>
        <v>#REF!</v>
      </c>
      <c r="G141" s="7" t="e">
        <f>VLOOKUP(#REF!,[1]nhập!$A$6:$U$158,28,0)</f>
        <v>#REF!</v>
      </c>
      <c r="H141" s="6">
        <f>[1]CTY!T138+[1]HCNS!N138+[1]KD!N138+[1]KT!N138+[1]XDV!N138+[1]XNK!N138</f>
        <v>0</v>
      </c>
      <c r="I141" s="6" t="e">
        <f t="shared" si="15"/>
        <v>#REF!</v>
      </c>
      <c r="J141" s="8" t="e">
        <f t="shared" si="16"/>
        <v>#REF!</v>
      </c>
      <c r="K141" s="8" t="e">
        <f>VLOOKUP(#REF!,[1]nhập!D139:AD288,36,0)</f>
        <v>#REF!</v>
      </c>
      <c r="L141" s="9">
        <f>[1]CTY!U138+[1]HCNS!O138+[1]KD!O138+[1]KT!O138+[1]XDV!O138+[1]XNK!O138</f>
        <v>0</v>
      </c>
      <c r="M141" s="8" t="e">
        <f t="shared" si="17"/>
        <v>#REF!</v>
      </c>
      <c r="N141" s="8" t="e">
        <f t="shared" si="18"/>
        <v>#REF!</v>
      </c>
      <c r="O141" s="8" t="e">
        <f>VLOOKUP(#REF!,[1]nhập!$D$6:$AK$156,44,0)</f>
        <v>#REF!</v>
      </c>
      <c r="P141" s="9">
        <f>[1]CTY!V138+[1]HCNS!P138+[1]KD!P138+[1]KT!P138+[1]XDV!P138+[1]XNK!P138</f>
        <v>0</v>
      </c>
      <c r="Q141" s="8" t="e">
        <f t="shared" si="19"/>
        <v>#REF!</v>
      </c>
      <c r="R141" s="8" t="e">
        <f t="shared" si="20"/>
        <v>#REF!</v>
      </c>
      <c r="S141" s="8" t="e">
        <f>VLOOKUP(#REF!,[1]nhập!$D$6:$AK$156,44,0)</f>
        <v>#REF!</v>
      </c>
      <c r="T141" s="9">
        <f>[1]CTY!AF138+[1]HCNS!T138+[1]KD!T138+[1]KT!T138+[1]XDV!T138+[1]XNK!T138</f>
        <v>0</v>
      </c>
      <c r="U141" s="8" t="e">
        <f t="shared" si="21"/>
        <v>#REF!</v>
      </c>
    </row>
    <row r="142" spans="1:21" s="3" customFormat="1" ht="23.25" hidden="1" customHeight="1" x14ac:dyDescent="0.2">
      <c r="A142" s="11">
        <f t="shared" si="14"/>
        <v>135</v>
      </c>
      <c r="B142" s="11" t="str">
        <f>'[1]DANH MỤC'!B137</f>
        <v>Xô 18</v>
      </c>
      <c r="C142" s="10" t="str">
        <f>'[1]DANH MỤC'!C137</f>
        <v>cái</v>
      </c>
      <c r="D142" s="6"/>
      <c r="E142" s="6"/>
      <c r="F142" s="6" t="e">
        <f>#REF!</f>
        <v>#REF!</v>
      </c>
      <c r="G142" s="7" t="e">
        <f>VLOOKUP(#REF!,[1]nhập!$A$6:$U$158,28,0)</f>
        <v>#REF!</v>
      </c>
      <c r="H142" s="6">
        <f>[1]CTY!T139+[1]HCNS!N139+[1]KD!N139+[1]KT!N139+[1]XDV!N139+[1]XNK!N139</f>
        <v>0</v>
      </c>
      <c r="I142" s="6" t="e">
        <f t="shared" si="15"/>
        <v>#REF!</v>
      </c>
      <c r="J142" s="8" t="e">
        <f t="shared" si="16"/>
        <v>#REF!</v>
      </c>
      <c r="K142" s="8" t="e">
        <f>VLOOKUP(#REF!,[1]nhập!D140:AD289,36,0)</f>
        <v>#REF!</v>
      </c>
      <c r="L142" s="9">
        <f>[1]CTY!U139+[1]HCNS!O139+[1]KD!O139+[1]KT!O139+[1]XDV!O139+[1]XNK!O139</f>
        <v>0</v>
      </c>
      <c r="M142" s="8" t="e">
        <f t="shared" si="17"/>
        <v>#REF!</v>
      </c>
      <c r="N142" s="8" t="e">
        <f t="shared" si="18"/>
        <v>#REF!</v>
      </c>
      <c r="O142" s="8" t="e">
        <f>VLOOKUP(#REF!,[1]nhập!$D$6:$AK$156,44,0)</f>
        <v>#REF!</v>
      </c>
      <c r="P142" s="9">
        <f>[1]CTY!V139+[1]HCNS!P139+[1]KD!P139+[1]KT!P139+[1]XDV!P139+[1]XNK!P139</f>
        <v>0</v>
      </c>
      <c r="Q142" s="8" t="e">
        <f t="shared" si="19"/>
        <v>#REF!</v>
      </c>
      <c r="R142" s="8" t="e">
        <f t="shared" si="20"/>
        <v>#REF!</v>
      </c>
      <c r="S142" s="8" t="e">
        <f>VLOOKUP(#REF!,[1]nhập!$D$6:$AK$156,44,0)</f>
        <v>#REF!</v>
      </c>
      <c r="T142" s="9">
        <f>[1]CTY!AF139+[1]HCNS!T139+[1]KD!T139+[1]KT!T139+[1]XDV!T139+[1]XNK!T139</f>
        <v>0</v>
      </c>
      <c r="U142" s="8" t="e">
        <f t="shared" si="21"/>
        <v>#REF!</v>
      </c>
    </row>
    <row r="143" spans="1:21" s="3" customFormat="1" ht="23.25" hidden="1" customHeight="1" x14ac:dyDescent="0.2">
      <c r="A143" s="11">
        <f t="shared" si="14"/>
        <v>136</v>
      </c>
      <c r="B143" s="11" t="str">
        <f>'[1]DANH MỤC'!B138</f>
        <v>Thau</v>
      </c>
      <c r="C143" s="10" t="str">
        <f>'[1]DANH MỤC'!C138</f>
        <v>cái</v>
      </c>
      <c r="D143" s="6"/>
      <c r="E143" s="6"/>
      <c r="F143" s="6" t="e">
        <f>#REF!</f>
        <v>#REF!</v>
      </c>
      <c r="G143" s="7" t="e">
        <f>VLOOKUP(#REF!,[1]nhập!$A$6:$U$158,28,0)</f>
        <v>#REF!</v>
      </c>
      <c r="H143" s="6">
        <f>[1]CTY!T140+[1]HCNS!N140+[1]KD!N140+[1]KT!N140+[1]XDV!N140+[1]XNK!N140</f>
        <v>0</v>
      </c>
      <c r="I143" s="6" t="e">
        <f t="shared" si="15"/>
        <v>#REF!</v>
      </c>
      <c r="J143" s="8" t="e">
        <f t="shared" si="16"/>
        <v>#REF!</v>
      </c>
      <c r="K143" s="8" t="e">
        <f>VLOOKUP(#REF!,[1]nhập!D141:AD290,36,0)</f>
        <v>#REF!</v>
      </c>
      <c r="L143" s="9">
        <f>[1]CTY!U140+[1]HCNS!O140+[1]KD!O140+[1]KT!O140+[1]XDV!O140+[1]XNK!O140</f>
        <v>0</v>
      </c>
      <c r="M143" s="8" t="e">
        <f t="shared" si="17"/>
        <v>#REF!</v>
      </c>
      <c r="N143" s="8" t="e">
        <f t="shared" si="18"/>
        <v>#REF!</v>
      </c>
      <c r="O143" s="8" t="e">
        <f>VLOOKUP(#REF!,[1]nhập!$D$6:$AK$156,44,0)</f>
        <v>#REF!</v>
      </c>
      <c r="P143" s="9">
        <f>[1]CTY!V140+[1]HCNS!P140+[1]KD!P140+[1]KT!P140+[1]XDV!P140+[1]XNK!P140</f>
        <v>0</v>
      </c>
      <c r="Q143" s="8" t="e">
        <f t="shared" si="19"/>
        <v>#REF!</v>
      </c>
      <c r="R143" s="8" t="e">
        <f t="shared" si="20"/>
        <v>#REF!</v>
      </c>
      <c r="S143" s="8" t="e">
        <f>VLOOKUP(#REF!,[1]nhập!$D$6:$AK$156,44,0)</f>
        <v>#REF!</v>
      </c>
      <c r="T143" s="9">
        <f>[1]CTY!AF140+[1]HCNS!T140+[1]KD!T140+[1]KT!T140+[1]XDV!T140+[1]XNK!T140</f>
        <v>0</v>
      </c>
      <c r="U143" s="8" t="e">
        <f t="shared" si="21"/>
        <v>#REF!</v>
      </c>
    </row>
    <row r="144" spans="1:21" s="3" customFormat="1" ht="23.25" hidden="1" customHeight="1" x14ac:dyDescent="0.2">
      <c r="A144" s="11">
        <f t="shared" si="14"/>
        <v>137</v>
      </c>
      <c r="B144" s="11" t="str">
        <f>'[1]DANH MỤC'!B139</f>
        <v>Ghim găm giấy</v>
      </c>
      <c r="C144" s="10" t="str">
        <f>'[1]DANH MỤC'!C139</f>
        <v>cái</v>
      </c>
      <c r="D144" s="6"/>
      <c r="E144" s="6"/>
      <c r="F144" s="6" t="e">
        <f>#REF!</f>
        <v>#REF!</v>
      </c>
      <c r="G144" s="7" t="e">
        <f>VLOOKUP(#REF!,[1]nhập!$A$6:$U$158,28,0)</f>
        <v>#REF!</v>
      </c>
      <c r="H144" s="6">
        <f>[1]CTY!T141+[1]HCNS!N141+[1]KD!N141+[1]KT!N141+[1]XDV!N141+[1]XNK!N141</f>
        <v>0</v>
      </c>
      <c r="I144" s="6" t="e">
        <f t="shared" si="15"/>
        <v>#REF!</v>
      </c>
      <c r="J144" s="8" t="e">
        <f t="shared" si="16"/>
        <v>#REF!</v>
      </c>
      <c r="K144" s="8" t="e">
        <f>VLOOKUP(#REF!,[1]nhập!D142:AD291,36,0)</f>
        <v>#REF!</v>
      </c>
      <c r="L144" s="9">
        <f>[1]CTY!U141+[1]HCNS!O141+[1]KD!O141+[1]KT!O141+[1]XDV!O141+[1]XNK!O141</f>
        <v>0</v>
      </c>
      <c r="M144" s="8" t="e">
        <f t="shared" si="17"/>
        <v>#REF!</v>
      </c>
      <c r="N144" s="8" t="e">
        <f t="shared" si="18"/>
        <v>#REF!</v>
      </c>
      <c r="O144" s="8" t="e">
        <f>VLOOKUP(#REF!,[1]nhập!$D$6:$AK$156,44,0)</f>
        <v>#REF!</v>
      </c>
      <c r="P144" s="9">
        <f>[1]CTY!V141+[1]HCNS!P141+[1]KD!P141+[1]KT!P141+[1]XDV!P141+[1]XNK!P141</f>
        <v>0</v>
      </c>
      <c r="Q144" s="8" t="e">
        <f t="shared" si="19"/>
        <v>#REF!</v>
      </c>
      <c r="R144" s="8" t="e">
        <f t="shared" si="20"/>
        <v>#REF!</v>
      </c>
      <c r="S144" s="8" t="e">
        <f>VLOOKUP(#REF!,[1]nhập!$D$6:$AK$156,44,0)</f>
        <v>#REF!</v>
      </c>
      <c r="T144" s="9">
        <f>[1]CTY!AF141+[1]HCNS!T141+[1]KD!T141+[1]KT!T141+[1]XDV!T141+[1]XNK!T141</f>
        <v>0</v>
      </c>
      <c r="U144" s="8" t="e">
        <f t="shared" si="21"/>
        <v>#REF!</v>
      </c>
    </row>
    <row r="145" spans="1:21" s="3" customFormat="1" ht="23.25" hidden="1" customHeight="1" x14ac:dyDescent="0.2">
      <c r="A145" s="11">
        <f t="shared" si="14"/>
        <v>138</v>
      </c>
      <c r="B145" s="11" t="str">
        <f>'[1]DANH MỤC'!B140</f>
        <v>Bút lông dầu đầu to</v>
      </c>
      <c r="C145" s="10" t="str">
        <f>'[1]DANH MỤC'!C140</f>
        <v>cây</v>
      </c>
      <c r="D145" s="6"/>
      <c r="E145" s="6"/>
      <c r="F145" s="6" t="e">
        <f>#REF!</f>
        <v>#REF!</v>
      </c>
      <c r="G145" s="7" t="e">
        <f>VLOOKUP(#REF!,[1]nhập!$A$6:$U$158,28,0)</f>
        <v>#REF!</v>
      </c>
      <c r="H145" s="6">
        <f>[1]CTY!T142+[1]HCNS!N142+[1]KD!N142+[1]KT!N142+[1]XDV!N142+[1]XNK!N142</f>
        <v>0</v>
      </c>
      <c r="I145" s="6" t="e">
        <f t="shared" si="15"/>
        <v>#REF!</v>
      </c>
      <c r="J145" s="8" t="e">
        <f t="shared" si="16"/>
        <v>#REF!</v>
      </c>
      <c r="K145" s="8" t="e">
        <f>VLOOKUP(#REF!,[1]nhập!D143:AD292,36,0)</f>
        <v>#REF!</v>
      </c>
      <c r="L145" s="9">
        <f>[1]CTY!U142+[1]HCNS!O142+[1]KD!O142+[1]KT!O142+[1]XDV!O142+[1]XNK!O142</f>
        <v>0</v>
      </c>
      <c r="M145" s="8" t="e">
        <f t="shared" si="17"/>
        <v>#REF!</v>
      </c>
      <c r="N145" s="8" t="e">
        <f t="shared" si="18"/>
        <v>#REF!</v>
      </c>
      <c r="O145" s="8" t="e">
        <f>VLOOKUP(#REF!,[1]nhập!$D$6:$AK$156,44,0)</f>
        <v>#REF!</v>
      </c>
      <c r="P145" s="9">
        <f>[1]CTY!V142+[1]HCNS!P142+[1]KD!P142+[1]KT!P142+[1]XDV!P142+[1]XNK!P142</f>
        <v>0</v>
      </c>
      <c r="Q145" s="8" t="e">
        <f t="shared" si="19"/>
        <v>#REF!</v>
      </c>
      <c r="R145" s="8" t="e">
        <f t="shared" si="20"/>
        <v>#REF!</v>
      </c>
      <c r="S145" s="8" t="e">
        <f>VLOOKUP(#REF!,[1]nhập!$D$6:$AK$156,44,0)</f>
        <v>#REF!</v>
      </c>
      <c r="T145" s="9">
        <f>[1]CTY!AF142+[1]HCNS!T142+[1]KD!T142+[1]KT!T142+[1]XDV!T142+[1]XNK!T142</f>
        <v>0</v>
      </c>
      <c r="U145" s="8" t="e">
        <f t="shared" si="21"/>
        <v>#REF!</v>
      </c>
    </row>
    <row r="146" spans="1:21" s="3" customFormat="1" ht="23.25" hidden="1" customHeight="1" x14ac:dyDescent="0.2">
      <c r="A146" s="11">
        <f t="shared" si="14"/>
        <v>139</v>
      </c>
      <c r="B146" s="11" t="str">
        <f>'[1]DANH MỤC'!B141</f>
        <v>Giấy IK PLUS 80</v>
      </c>
      <c r="C146" s="10" t="str">
        <f>'[1]DANH MỤC'!C141</f>
        <v>Ram</v>
      </c>
      <c r="D146" s="6"/>
      <c r="E146" s="6"/>
      <c r="F146" s="6" t="e">
        <f>#REF!</f>
        <v>#REF!</v>
      </c>
      <c r="G146" s="7" t="e">
        <f>VLOOKUP(#REF!,[1]nhập!$A$6:$U$158,28,0)</f>
        <v>#REF!</v>
      </c>
      <c r="H146" s="6">
        <f>[1]CTY!T143+[1]HCNS!N143+[1]KD!N143+[1]KT!N143+[1]XDV!N143+[1]XNK!N143</f>
        <v>0</v>
      </c>
      <c r="I146" s="6" t="e">
        <f t="shared" si="15"/>
        <v>#REF!</v>
      </c>
      <c r="J146" s="8" t="e">
        <f t="shared" si="16"/>
        <v>#REF!</v>
      </c>
      <c r="K146" s="8" t="e">
        <f>VLOOKUP(#REF!,[1]nhập!D144:AD293,36,0)</f>
        <v>#REF!</v>
      </c>
      <c r="L146" s="9">
        <f>[1]CTY!U143+[1]HCNS!O143+[1]KD!O143+[1]KT!O143+[1]XDV!O143+[1]XNK!O143</f>
        <v>0</v>
      </c>
      <c r="M146" s="8" t="e">
        <f t="shared" si="17"/>
        <v>#REF!</v>
      </c>
      <c r="N146" s="8" t="e">
        <f t="shared" si="18"/>
        <v>#REF!</v>
      </c>
      <c r="O146" s="8" t="e">
        <f>VLOOKUP(#REF!,[1]nhập!$D$6:$AK$156,44,0)</f>
        <v>#REF!</v>
      </c>
      <c r="P146" s="9">
        <f>[1]CTY!V143+[1]HCNS!P143+[1]KD!P143+[1]KT!P143+[1]XDV!P143+[1]XNK!P143</f>
        <v>0</v>
      </c>
      <c r="Q146" s="8" t="e">
        <f t="shared" si="19"/>
        <v>#REF!</v>
      </c>
      <c r="R146" s="8" t="e">
        <f t="shared" si="20"/>
        <v>#REF!</v>
      </c>
      <c r="S146" s="8" t="e">
        <f>VLOOKUP(#REF!,[1]nhập!$D$6:$AK$156,44,0)</f>
        <v>#REF!</v>
      </c>
      <c r="T146" s="9">
        <f>[1]CTY!AF143+[1]HCNS!T143+[1]KD!T143+[1]KT!T143+[1]XDV!T143+[1]XNK!T143</f>
        <v>0</v>
      </c>
      <c r="U146" s="8" t="e">
        <f t="shared" si="21"/>
        <v>#REF!</v>
      </c>
    </row>
    <row r="147" spans="1:21" s="3" customFormat="1" ht="23.25" hidden="1" customHeight="1" x14ac:dyDescent="0.2">
      <c r="A147" s="11">
        <f t="shared" si="14"/>
        <v>140</v>
      </c>
      <c r="B147" s="11" t="str">
        <f>'[1]DANH MỤC'!B142</f>
        <v>Nước rửa tay</v>
      </c>
      <c r="C147" s="10" t="str">
        <f>'[1]DANH MỤC'!C142</f>
        <v>chai</v>
      </c>
      <c r="D147" s="6"/>
      <c r="E147" s="6"/>
      <c r="F147" s="6" t="e">
        <f>#REF!</f>
        <v>#REF!</v>
      </c>
      <c r="G147" s="7" t="e">
        <f>VLOOKUP(#REF!,[1]nhập!$A$6:$U$158,28,0)</f>
        <v>#REF!</v>
      </c>
      <c r="H147" s="6">
        <f>[1]CTY!T144+[1]HCNS!N144+[1]KD!N144+[1]KT!N144+[1]XDV!N144+[1]XNK!N144</f>
        <v>0</v>
      </c>
      <c r="I147" s="6" t="e">
        <f t="shared" si="15"/>
        <v>#REF!</v>
      </c>
      <c r="J147" s="8" t="e">
        <f t="shared" si="16"/>
        <v>#REF!</v>
      </c>
      <c r="K147" s="8" t="e">
        <f>VLOOKUP(#REF!,[1]nhập!D145:AD294,36,0)</f>
        <v>#REF!</v>
      </c>
      <c r="L147" s="9">
        <f>[1]CTY!U144+[1]HCNS!O144+[1]KD!O144+[1]KT!O144+[1]XDV!O144+[1]XNK!O144</f>
        <v>0</v>
      </c>
      <c r="M147" s="8" t="e">
        <f t="shared" si="17"/>
        <v>#REF!</v>
      </c>
      <c r="N147" s="8" t="e">
        <f t="shared" si="18"/>
        <v>#REF!</v>
      </c>
      <c r="O147" s="8" t="e">
        <f>VLOOKUP(#REF!,[1]nhập!$D$6:$AK$156,44,0)</f>
        <v>#REF!</v>
      </c>
      <c r="P147" s="9">
        <f>[1]CTY!V144+[1]HCNS!P144+[1]KD!P144+[1]KT!P144+[1]XDV!P144+[1]XNK!P144</f>
        <v>0</v>
      </c>
      <c r="Q147" s="8" t="e">
        <f t="shared" si="19"/>
        <v>#REF!</v>
      </c>
      <c r="R147" s="8" t="e">
        <f t="shared" si="20"/>
        <v>#REF!</v>
      </c>
      <c r="S147" s="8" t="e">
        <f>VLOOKUP(#REF!,[1]nhập!$D$6:$AK$156,44,0)</f>
        <v>#REF!</v>
      </c>
      <c r="T147" s="9">
        <f>[1]CTY!AF144+[1]HCNS!T144+[1]KD!T144+[1]KT!T144+[1]XDV!T144+[1]XNK!T144</f>
        <v>0</v>
      </c>
      <c r="U147" s="8" t="e">
        <f t="shared" si="21"/>
        <v>#REF!</v>
      </c>
    </row>
    <row r="148" spans="1:21" s="3" customFormat="1" ht="23.25" hidden="1" customHeight="1" x14ac:dyDescent="0.2">
      <c r="A148" s="11">
        <f t="shared" si="14"/>
        <v>141</v>
      </c>
      <c r="B148" s="11" t="str">
        <f>'[1]DANH MỤC'!B143</f>
        <v>Chà Toilet</v>
      </c>
      <c r="C148" s="10" t="str">
        <f>'[1]DANH MỤC'!C143</f>
        <v>cây</v>
      </c>
      <c r="D148" s="6"/>
      <c r="E148" s="6"/>
      <c r="F148" s="6" t="e">
        <f>#REF!</f>
        <v>#REF!</v>
      </c>
      <c r="G148" s="7" t="e">
        <f>VLOOKUP(#REF!,[1]nhập!$A$6:$U$158,28,0)</f>
        <v>#REF!</v>
      </c>
      <c r="H148" s="6">
        <f>[1]CTY!T145+[1]HCNS!N145+[1]KD!N145+[1]KT!N145+[1]XDV!N145+[1]XNK!N145</f>
        <v>0</v>
      </c>
      <c r="I148" s="6" t="e">
        <f t="shared" si="15"/>
        <v>#REF!</v>
      </c>
      <c r="J148" s="8" t="e">
        <f t="shared" si="16"/>
        <v>#REF!</v>
      </c>
      <c r="K148" s="8" t="e">
        <f>VLOOKUP(#REF!,[1]nhập!D146:AD295,36,0)</f>
        <v>#REF!</v>
      </c>
      <c r="L148" s="9">
        <f>[1]CTY!U145+[1]HCNS!O145+[1]KD!O145+[1]KT!O145+[1]XDV!O145+[1]XNK!O145</f>
        <v>0</v>
      </c>
      <c r="M148" s="8" t="e">
        <f t="shared" si="17"/>
        <v>#REF!</v>
      </c>
      <c r="N148" s="8" t="e">
        <f t="shared" si="18"/>
        <v>#REF!</v>
      </c>
      <c r="O148" s="8" t="e">
        <f>VLOOKUP(#REF!,[1]nhập!$D$6:$AK$156,44,0)</f>
        <v>#REF!</v>
      </c>
      <c r="P148" s="9">
        <f>[1]CTY!V145+[1]HCNS!P145+[1]KD!P145+[1]KT!P145+[1]XDV!P145+[1]XNK!P145</f>
        <v>0</v>
      </c>
      <c r="Q148" s="8" t="e">
        <f t="shared" si="19"/>
        <v>#REF!</v>
      </c>
      <c r="R148" s="8" t="e">
        <f t="shared" si="20"/>
        <v>#REF!</v>
      </c>
      <c r="S148" s="8" t="e">
        <f>VLOOKUP(#REF!,[1]nhập!$D$6:$AK$156,44,0)</f>
        <v>#REF!</v>
      </c>
      <c r="T148" s="9">
        <f>[1]CTY!AF145+[1]HCNS!T145+[1]KD!T145+[1]KT!T145+[1]XDV!T145+[1]XNK!T145</f>
        <v>0</v>
      </c>
      <c r="U148" s="8" t="e">
        <f t="shared" si="21"/>
        <v>#REF!</v>
      </c>
    </row>
    <row r="149" spans="1:21" s="3" customFormat="1" ht="23.25" hidden="1" customHeight="1" x14ac:dyDescent="0.2">
      <c r="A149" s="11">
        <f t="shared" si="14"/>
        <v>142</v>
      </c>
      <c r="B149" s="11" t="str">
        <f>'[1]DANH MỤC'!B144</f>
        <v>Sáp thơm</v>
      </c>
      <c r="C149" s="10" t="str">
        <f>'[1]DANH MỤC'!C144</f>
        <v>cái</v>
      </c>
      <c r="D149" s="6"/>
      <c r="E149" s="6"/>
      <c r="F149" s="6" t="e">
        <f>#REF!</f>
        <v>#REF!</v>
      </c>
      <c r="G149" s="7" t="e">
        <f>VLOOKUP(#REF!,[1]nhập!$A$6:$U$158,28,0)</f>
        <v>#REF!</v>
      </c>
      <c r="H149" s="6">
        <f>[1]CTY!T146+[1]HCNS!N146+[1]KD!N146+[1]KT!N146+[1]XDV!N146+[1]XNK!N146</f>
        <v>0</v>
      </c>
      <c r="I149" s="6" t="e">
        <f t="shared" si="15"/>
        <v>#REF!</v>
      </c>
      <c r="J149" s="8" t="e">
        <f t="shared" si="16"/>
        <v>#REF!</v>
      </c>
      <c r="K149" s="8" t="e">
        <f>VLOOKUP(#REF!,[1]nhập!D147:AD296,36,0)</f>
        <v>#REF!</v>
      </c>
      <c r="L149" s="9">
        <f>[1]CTY!U146+[1]HCNS!O146+[1]KD!O146+[1]KT!O146+[1]XDV!O146+[1]XNK!O146</f>
        <v>0</v>
      </c>
      <c r="M149" s="8" t="e">
        <f t="shared" si="17"/>
        <v>#REF!</v>
      </c>
      <c r="N149" s="8" t="e">
        <f t="shared" si="18"/>
        <v>#REF!</v>
      </c>
      <c r="O149" s="8" t="e">
        <f>VLOOKUP(#REF!,[1]nhập!$D$6:$AK$156,44,0)</f>
        <v>#REF!</v>
      </c>
      <c r="P149" s="9">
        <f>[1]CTY!V146+[1]HCNS!P146+[1]KD!P146+[1]KT!P146+[1]XDV!P146+[1]XNK!P146</f>
        <v>0</v>
      </c>
      <c r="Q149" s="8" t="e">
        <f t="shared" si="19"/>
        <v>#REF!</v>
      </c>
      <c r="R149" s="8" t="e">
        <f t="shared" si="20"/>
        <v>#REF!</v>
      </c>
      <c r="S149" s="8" t="e">
        <f>VLOOKUP(#REF!,[1]nhập!$D$6:$AK$156,44,0)</f>
        <v>#REF!</v>
      </c>
      <c r="T149" s="9">
        <f>[1]CTY!AF146+[1]HCNS!T146+[1]KD!T146+[1]KT!T146+[1]XDV!T146+[1]XNK!T146</f>
        <v>0</v>
      </c>
      <c r="U149" s="8" t="e">
        <f t="shared" si="21"/>
        <v>#REF!</v>
      </c>
    </row>
    <row r="150" spans="1:21" s="3" customFormat="1" ht="23.25" hidden="1" customHeight="1" x14ac:dyDescent="0.2">
      <c r="A150" s="19">
        <f t="shared" si="14"/>
        <v>143</v>
      </c>
      <c r="B150" s="19" t="str">
        <f>'[1]DANH MỤC'!B145</f>
        <v>Sổ tay nhỏ</v>
      </c>
      <c r="C150" s="20" t="str">
        <f>'[1]DANH MỤC'!C145</f>
        <v>quyển</v>
      </c>
      <c r="D150" s="6"/>
      <c r="E150" s="21"/>
      <c r="F150" s="21" t="e">
        <f>#REF!</f>
        <v>#REF!</v>
      </c>
      <c r="G150" s="22" t="e">
        <f>VLOOKUP(#REF!,[1]nhập!$A$6:$U$158,28,0)</f>
        <v>#REF!</v>
      </c>
      <c r="H150" s="21">
        <f>[1]CTY!T147+[1]HCNS!N147+[1]KD!N147+[1]KT!N147+[1]XDV!N147+[1]XNK!N147</f>
        <v>0</v>
      </c>
      <c r="I150" s="21" t="e">
        <f t="shared" si="15"/>
        <v>#REF!</v>
      </c>
      <c r="J150" s="8" t="e">
        <f t="shared" si="16"/>
        <v>#REF!</v>
      </c>
      <c r="K150" s="8" t="e">
        <f>VLOOKUP(#REF!,[1]nhập!D148:AD297,36,0)</f>
        <v>#REF!</v>
      </c>
      <c r="L150" s="9">
        <f>[1]CTY!U147+[1]HCNS!O147+[1]KD!O147+[1]KT!O147+[1]XDV!O147+[1]XNK!O147</f>
        <v>0</v>
      </c>
      <c r="M150" s="8" t="e">
        <f t="shared" si="17"/>
        <v>#REF!</v>
      </c>
      <c r="N150" s="8" t="e">
        <f t="shared" si="18"/>
        <v>#REF!</v>
      </c>
      <c r="O150" s="8" t="e">
        <f>VLOOKUP(#REF!,[1]nhập!$D$6:$AK$156,44,0)</f>
        <v>#REF!</v>
      </c>
      <c r="P150" s="9">
        <f>[1]CTY!V147+[1]HCNS!P147+[1]KD!P147+[1]KT!P147+[1]XDV!P147+[1]XNK!P147</f>
        <v>0</v>
      </c>
      <c r="Q150" s="8" t="e">
        <f t="shared" si="19"/>
        <v>#REF!</v>
      </c>
      <c r="R150" s="8" t="e">
        <f t="shared" si="20"/>
        <v>#REF!</v>
      </c>
      <c r="S150" s="8" t="e">
        <f>VLOOKUP(#REF!,[1]nhập!$D$6:$AK$156,44,0)</f>
        <v>#REF!</v>
      </c>
      <c r="T150" s="9">
        <f>[1]CTY!AF147+[1]HCNS!T147+[1]KD!T147+[1]KT!T147+[1]XDV!T147+[1]XNK!T147</f>
        <v>0</v>
      </c>
      <c r="U150" s="8" t="e">
        <f t="shared" si="21"/>
        <v>#REF!</v>
      </c>
    </row>
    <row r="151" spans="1:21" s="3" customFormat="1" ht="23.25" hidden="1" customHeight="1" x14ac:dyDescent="0.2">
      <c r="A151" s="11">
        <f t="shared" si="14"/>
        <v>144</v>
      </c>
      <c r="B151" s="11" t="str">
        <f>'[1]DANH MỤC'!B146</f>
        <v>Nước javel</v>
      </c>
      <c r="C151" s="10" t="str">
        <f>'[1]DANH MỤC'!C146</f>
        <v>chai</v>
      </c>
      <c r="D151" s="6"/>
      <c r="E151" s="6"/>
      <c r="F151" s="6" t="e">
        <f>#REF!</f>
        <v>#REF!</v>
      </c>
      <c r="G151" s="7" t="e">
        <f>VLOOKUP(#REF!,[1]nhập!$A$6:$U$158,28,0)</f>
        <v>#REF!</v>
      </c>
      <c r="H151" s="6">
        <f>[1]CTY!T148+[1]HCNS!N148+[1]KD!N148+[1]KT!N148+[1]XDV!N148+[1]XNK!N148</f>
        <v>0</v>
      </c>
      <c r="I151" s="6" t="e">
        <f t="shared" si="15"/>
        <v>#REF!</v>
      </c>
      <c r="J151" s="23" t="e">
        <f t="shared" si="16"/>
        <v>#REF!</v>
      </c>
      <c r="K151" s="23" t="e">
        <f>VLOOKUP(#REF!,[1]nhập!D149:AD298,36,0)</f>
        <v>#REF!</v>
      </c>
      <c r="L151" s="24">
        <f>[1]CTY!U148+[1]HCNS!O148+[1]KD!O148+[1]KT!O148+[1]XDV!O148+[1]XNK!O148</f>
        <v>0</v>
      </c>
      <c r="M151" s="23" t="e">
        <f t="shared" si="17"/>
        <v>#REF!</v>
      </c>
      <c r="N151" s="23" t="e">
        <f t="shared" si="18"/>
        <v>#REF!</v>
      </c>
      <c r="O151" s="23" t="e">
        <f>VLOOKUP(#REF!,[1]nhập!$D$6:$AK$156,44,0)</f>
        <v>#REF!</v>
      </c>
      <c r="P151" s="24">
        <f>[1]CTY!V148+[1]HCNS!P148+[1]KD!P148+[1]KT!P148+[1]XDV!P148+[1]XNK!P148</f>
        <v>0</v>
      </c>
      <c r="Q151" s="23" t="e">
        <f t="shared" si="19"/>
        <v>#REF!</v>
      </c>
      <c r="R151" s="23" t="e">
        <f t="shared" si="20"/>
        <v>#REF!</v>
      </c>
      <c r="S151" s="23" t="e">
        <f>VLOOKUP(#REF!,[1]nhập!$D$6:$AK$156,44,0)</f>
        <v>#REF!</v>
      </c>
      <c r="T151" s="24">
        <f>[1]CTY!AF148+[1]HCNS!T148+[1]KD!T148+[1]KT!T148+[1]XDV!T148+[1]XNK!T148</f>
        <v>0</v>
      </c>
      <c r="U151" s="23" t="e">
        <f t="shared" si="21"/>
        <v>#REF!</v>
      </c>
    </row>
    <row r="152" spans="1:21" s="3" customFormat="1" ht="23.25" hidden="1" customHeight="1" x14ac:dyDescent="0.2">
      <c r="A152" s="11">
        <f t="shared" si="14"/>
        <v>145</v>
      </c>
      <c r="B152" s="11" t="str">
        <f>'[1]DANH MỤC'!B147</f>
        <v>Dây nilong</v>
      </c>
      <c r="C152" s="10" t="str">
        <f>'[1]DANH MỤC'!C147</f>
        <v>cuộn</v>
      </c>
      <c r="D152" s="6"/>
      <c r="E152" s="7"/>
      <c r="F152" s="6"/>
      <c r="G152" s="7"/>
      <c r="H152" s="7"/>
      <c r="I152" s="6"/>
      <c r="J152" s="23">
        <f t="shared" si="16"/>
        <v>0</v>
      </c>
      <c r="K152" s="23" t="e">
        <f>VLOOKUP(#REF!,[1]nhập!$A$6:$U$158,28,0)</f>
        <v>#REF!</v>
      </c>
      <c r="L152" s="24">
        <f>[1]CTY!U149+[1]HCNS!O149+[1]KD!O149+[1]KT!O151+[1]XDV!O149+[1]XNK!O149</f>
        <v>0</v>
      </c>
      <c r="M152" s="23" t="e">
        <f t="shared" si="17"/>
        <v>#REF!</v>
      </c>
      <c r="N152" s="25"/>
      <c r="O152" s="25"/>
      <c r="P152" s="25"/>
      <c r="Q152" s="25"/>
      <c r="R152" s="25"/>
      <c r="S152" s="25"/>
      <c r="T152" s="25"/>
      <c r="U152" s="25"/>
    </row>
    <row r="153" spans="1:21" ht="23.25" hidden="1" customHeight="1" x14ac:dyDescent="0.2">
      <c r="A153" s="11">
        <f t="shared" si="14"/>
        <v>146</v>
      </c>
      <c r="B153" s="11" t="str">
        <f>'[1]DANH MỤC'!B148</f>
        <v>Bìa còng Kokuyo FC-S/9CM/650 sheet</v>
      </c>
      <c r="C153" s="10" t="str">
        <f>'[1]DANH MỤC'!C148</f>
        <v>cái</v>
      </c>
      <c r="D153" s="36"/>
      <c r="E153" s="26"/>
      <c r="F153" s="26"/>
      <c r="G153" s="26"/>
      <c r="H153" s="26"/>
      <c r="I153" s="27" t="e">
        <f>SUM(I4:I152)</f>
        <v>#REF!</v>
      </c>
      <c r="J153" s="27" t="e">
        <f>SUM(J4:J152)</f>
        <v>#REF!</v>
      </c>
      <c r="K153" s="27" t="e">
        <f>SUM(K4:K152)</f>
        <v>#REF!</v>
      </c>
      <c r="L153" s="27">
        <f>SUM(L4:L152)</f>
        <v>0</v>
      </c>
      <c r="M153" s="26"/>
      <c r="N153" s="26"/>
      <c r="O153" s="26"/>
      <c r="P153" s="26"/>
      <c r="Q153" s="26"/>
      <c r="R153" s="26"/>
      <c r="S153" s="26"/>
      <c r="T153" s="26"/>
      <c r="U153" s="26"/>
    </row>
    <row r="154" spans="1:21" ht="23.25" hidden="1" customHeight="1" x14ac:dyDescent="0.2">
      <c r="A154" s="11">
        <f t="shared" si="14"/>
        <v>147</v>
      </c>
      <c r="B154" s="11" t="s">
        <v>16</v>
      </c>
      <c r="C154" s="10" t="s">
        <v>15</v>
      </c>
      <c r="D154" s="3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</row>
    <row r="155" spans="1:21" ht="16.5" hidden="1" x14ac:dyDescent="0.2">
      <c r="A155" s="29"/>
      <c r="B155" s="11" t="s">
        <v>24</v>
      </c>
      <c r="C155" s="10" t="s">
        <v>25</v>
      </c>
      <c r="D155" s="36"/>
      <c r="E155" s="44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</row>
    <row r="156" spans="1:21" ht="16.5" hidden="1" x14ac:dyDescent="0.2">
      <c r="A156" s="29"/>
      <c r="B156" s="11">
        <f>'[1]DANH MỤC'!B152</f>
        <v>0</v>
      </c>
      <c r="C156" s="10">
        <f>'[1]DANH MỤC'!C152</f>
        <v>0</v>
      </c>
      <c r="D156" s="3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</row>
    <row r="157" spans="1:21" ht="16.5" hidden="1" x14ac:dyDescent="0.2">
      <c r="A157" s="29"/>
      <c r="B157" s="11">
        <f>'[1]DANH MỤC'!B153</f>
        <v>0</v>
      </c>
      <c r="C157" s="10">
        <f>'[1]DANH MỤC'!C153</f>
        <v>0</v>
      </c>
      <c r="D157" s="3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</row>
    <row r="158" spans="1:21" ht="16.5" hidden="1" x14ac:dyDescent="0.2">
      <c r="A158" s="29"/>
      <c r="B158" s="11">
        <f>'[1]DANH MỤC'!B154</f>
        <v>0</v>
      </c>
      <c r="C158" s="10">
        <f>'[1]DANH MỤC'!C154</f>
        <v>0</v>
      </c>
      <c r="D158" s="3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</row>
    <row r="159" spans="1:21" ht="16.5" hidden="1" x14ac:dyDescent="0.2">
      <c r="A159" s="29"/>
      <c r="B159" s="11">
        <f>'[1]DANH MỤC'!B155</f>
        <v>0</v>
      </c>
      <c r="C159" s="10">
        <f>'[1]DANH MỤC'!C155</f>
        <v>0</v>
      </c>
      <c r="D159" s="3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</row>
    <row r="160" spans="1:21" ht="16.5" hidden="1" x14ac:dyDescent="0.2">
      <c r="A160" s="29"/>
      <c r="B160" s="11">
        <f>'[1]DANH MỤC'!B156</f>
        <v>0</v>
      </c>
      <c r="C160" s="10">
        <f>'[1]DANH MỤC'!C156</f>
        <v>0</v>
      </c>
      <c r="D160" s="3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</row>
    <row r="161" spans="1:21" ht="16.5" hidden="1" x14ac:dyDescent="0.2">
      <c r="A161" s="30"/>
      <c r="B161" s="31">
        <f>'[1]DANH MỤC'!B157</f>
        <v>0</v>
      </c>
      <c r="C161" s="32">
        <f>'[1]DANH MỤC'!C157</f>
        <v>0</v>
      </c>
      <c r="D161" s="37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</row>
    <row r="163" spans="1:21" ht="20.25" x14ac:dyDescent="0.2">
      <c r="A163" s="49" t="s">
        <v>21</v>
      </c>
      <c r="B163" s="49"/>
      <c r="C163" s="49"/>
      <c r="D163" s="49"/>
      <c r="E163" s="49"/>
    </row>
    <row r="164" spans="1:21" x14ac:dyDescent="0.2">
      <c r="A164" s="29" t="s">
        <v>17</v>
      </c>
      <c r="B164" s="39"/>
      <c r="C164" s="40"/>
      <c r="D164" s="36"/>
      <c r="E164" s="26"/>
    </row>
    <row r="165" spans="1:21" ht="16.5" x14ac:dyDescent="0.2">
      <c r="A165" s="29"/>
      <c r="B165" s="11">
        <f>'[1]DANH MỤC'!B161</f>
        <v>0</v>
      </c>
      <c r="C165" s="10">
        <f>'[1]DANH MỤC'!C161</f>
        <v>0</v>
      </c>
      <c r="D165" s="36"/>
      <c r="E165" s="26"/>
    </row>
    <row r="166" spans="1:21" ht="16.5" x14ac:dyDescent="0.2">
      <c r="A166" s="29"/>
      <c r="B166" s="11">
        <f>'[1]DANH MỤC'!B162</f>
        <v>0</v>
      </c>
      <c r="C166" s="10">
        <f>'[1]DANH MỤC'!C162</f>
        <v>0</v>
      </c>
      <c r="D166" s="36"/>
      <c r="E166" s="26"/>
    </row>
    <row r="167" spans="1:21" ht="16.5" x14ac:dyDescent="0.2">
      <c r="A167" s="29"/>
      <c r="B167" s="11">
        <f>'[1]DANH MỤC'!B163</f>
        <v>0</v>
      </c>
      <c r="C167" s="10">
        <f>'[1]DANH MỤC'!C163</f>
        <v>0</v>
      </c>
      <c r="D167" s="36"/>
      <c r="E167" s="26"/>
    </row>
    <row r="168" spans="1:21" ht="16.5" x14ac:dyDescent="0.2">
      <c r="A168" s="29"/>
      <c r="B168" s="11">
        <f>'[1]DANH MỤC'!B164</f>
        <v>0</v>
      </c>
      <c r="C168" s="10">
        <f>'[1]DANH MỤC'!C164</f>
        <v>0</v>
      </c>
      <c r="D168" s="36"/>
      <c r="E168" s="26"/>
    </row>
    <row r="169" spans="1:21" ht="16.5" x14ac:dyDescent="0.2">
      <c r="A169" s="29"/>
      <c r="B169" s="11">
        <f>'[1]DANH MỤC'!B165</f>
        <v>0</v>
      </c>
      <c r="C169" s="10">
        <f>'[1]DANH MỤC'!C165</f>
        <v>0</v>
      </c>
      <c r="D169" s="36"/>
      <c r="E169" s="26"/>
    </row>
    <row r="170" spans="1:21" ht="16.5" x14ac:dyDescent="0.2">
      <c r="A170" s="30"/>
      <c r="B170" s="31">
        <f>'[1]DANH MỤC'!B166</f>
        <v>0</v>
      </c>
      <c r="C170" s="32">
        <f>'[1]DANH MỤC'!C166</f>
        <v>0</v>
      </c>
      <c r="D170" s="37"/>
      <c r="E170" s="33"/>
    </row>
  </sheetData>
  <autoFilter ref="A3:Q161">
    <filterColumn colId="3">
      <customFilters>
        <customFilter operator="notEqual" val=" "/>
      </customFilters>
    </filterColumn>
  </autoFilter>
  <mergeCells count="4">
    <mergeCell ref="A1:E1"/>
    <mergeCell ref="B2:C2"/>
    <mergeCell ref="D2:E2"/>
    <mergeCell ref="A163:E163"/>
  </mergeCells>
  <pageMargins left="0.3" right="0.15" top="0.17" bottom="0.15" header="0.17" footer="0.17"/>
  <pageSetup orientation="landscape" r:id="rId1"/>
  <headerFooter alignWithMargins="0">
    <oddFooter xml:space="preserve">&amp;L&amp;"Times New Roman,Regular"Ngày ban hành: 01/01/2012&amp;C&amp;"Times New Roman,Regular"Lần ban hành: 01&amp;RHCNS-QD-04/BM02 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3" tint="0.39997558519241921"/>
  </sheetPr>
  <dimension ref="A1:U170"/>
  <sheetViews>
    <sheetView zoomScale="91" zoomScaleNormal="91" workbookViewId="0">
      <pane ySplit="3" topLeftCell="A33" activePane="bottomLeft" state="frozen"/>
      <selection pane="bottomLeft" activeCell="A62" sqref="A62:XFD99"/>
    </sheetView>
  </sheetViews>
  <sheetFormatPr defaultRowHeight="15.75" x14ac:dyDescent="0.2"/>
  <cols>
    <col min="1" max="1" width="6" style="34" customWidth="1"/>
    <col min="2" max="2" width="30.6640625" style="34" customWidth="1"/>
    <col min="3" max="3" width="5.5546875" style="28" customWidth="1"/>
    <col min="4" max="4" width="16.88671875" style="38" customWidth="1"/>
    <col min="5" max="5" width="16.88671875" style="28" customWidth="1"/>
    <col min="6" max="13" width="8.88671875" style="28" hidden="1" customWidth="1"/>
    <col min="14" max="21" width="0" style="28" hidden="1" customWidth="1"/>
    <col min="22" max="16384" width="8.88671875" style="28"/>
  </cols>
  <sheetData>
    <row r="1" spans="1:21" s="1" customFormat="1" ht="21.75" customHeight="1" x14ac:dyDescent="0.2">
      <c r="A1" s="50" t="s">
        <v>22</v>
      </c>
      <c r="B1" s="50"/>
      <c r="C1" s="50"/>
      <c r="D1" s="50"/>
      <c r="E1" s="50"/>
    </row>
    <row r="2" spans="1:21" s="1" customFormat="1" ht="21" customHeight="1" x14ac:dyDescent="0.2">
      <c r="B2" s="52"/>
      <c r="C2" s="52"/>
      <c r="D2" s="51" t="s">
        <v>37</v>
      </c>
      <c r="E2" s="51"/>
    </row>
    <row r="3" spans="1:21" s="3" customFormat="1" ht="49.5" customHeight="1" x14ac:dyDescent="0.2">
      <c r="A3" s="35" t="s">
        <v>0</v>
      </c>
      <c r="B3" s="35" t="s">
        <v>1</v>
      </c>
      <c r="C3" s="35" t="s">
        <v>2</v>
      </c>
      <c r="D3" s="2" t="s">
        <v>3</v>
      </c>
      <c r="E3" s="2" t="s">
        <v>7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3</v>
      </c>
      <c r="O3" s="2" t="s">
        <v>4</v>
      </c>
      <c r="P3" s="2" t="s">
        <v>5</v>
      </c>
      <c r="Q3" s="2" t="s">
        <v>6</v>
      </c>
      <c r="R3" s="2" t="s">
        <v>3</v>
      </c>
      <c r="S3" s="2" t="s">
        <v>4</v>
      </c>
      <c r="T3" s="2" t="s">
        <v>5</v>
      </c>
      <c r="U3" s="2" t="s">
        <v>6</v>
      </c>
    </row>
    <row r="4" spans="1:21" s="8" customFormat="1" ht="23.25" hidden="1" customHeight="1" x14ac:dyDescent="0.2">
      <c r="A4" s="4">
        <f>'[1]DANH MỤC'!A3</f>
        <v>1</v>
      </c>
      <c r="B4" s="5" t="str">
        <f>'[1]DANH MỤC'!B3</f>
        <v>Bàn phím Genius 110X</v>
      </c>
      <c r="C4" s="4" t="str">
        <f>'[1]DANH MỤC'!C3</f>
        <v>Cái</v>
      </c>
      <c r="D4" s="6"/>
      <c r="E4" s="6"/>
      <c r="F4" s="6" t="e">
        <f>#REF!</f>
        <v>#REF!</v>
      </c>
      <c r="G4" s="7" t="e">
        <f>VLOOKUP(#REF!,[1]nhập!$A$6:$U$158,28,0)</f>
        <v>#REF!</v>
      </c>
      <c r="H4" s="6">
        <f>[1]CTY!T5+[1]HCNS!N5+[1]KD!N5+[1]KT!N5+[1]XDV!N5+[1]XNK!N5</f>
        <v>0</v>
      </c>
      <c r="I4" s="6" t="e">
        <f>F4+G4-H4</f>
        <v>#REF!</v>
      </c>
      <c r="J4" s="8" t="e">
        <f>I4</f>
        <v>#REF!</v>
      </c>
      <c r="K4" s="8" t="e">
        <f>VLOOKUP(#REF!,[1]nhập!D6:AD155,36,0)</f>
        <v>#REF!</v>
      </c>
      <c r="L4" s="9">
        <f>[1]CTY!U5+[1]HCNS!O5+[1]KD!O5+[1]KT!O5+[1]XDV!O5+[1]XNK!O5</f>
        <v>0</v>
      </c>
      <c r="M4" s="8" t="e">
        <f>J4+K4-L4</f>
        <v>#REF!</v>
      </c>
      <c r="N4" s="8" t="e">
        <f>M4</f>
        <v>#REF!</v>
      </c>
      <c r="O4" s="8" t="e">
        <f>VLOOKUP(#REF!,[1]nhập!$D$6:$AK$156,44,0)</f>
        <v>#REF!</v>
      </c>
      <c r="P4" s="9">
        <f>[1]CTY!V5+[1]HCNS!P5+[1]KD!P5+[1]KT!P5+[1]XDV!P5+[1]XNK!P5</f>
        <v>0</v>
      </c>
      <c r="Q4" s="8" t="e">
        <f>N4+O4-P4</f>
        <v>#REF!</v>
      </c>
      <c r="R4" s="8" t="e">
        <f>Q4</f>
        <v>#REF!</v>
      </c>
      <c r="S4" s="8" t="e">
        <f>VLOOKUP(#REF!,[1]nhập!$D$6:$AK$156,44,0)</f>
        <v>#REF!</v>
      </c>
      <c r="T4" s="9">
        <f>[1]CTY!AF5+[1]HCNS!T5+[1]KD!T5+[1]KT!T5+[1]XDV!T5+[1]XNK!T5</f>
        <v>0</v>
      </c>
      <c r="U4" s="8" t="e">
        <f>R4+S4-T4</f>
        <v>#REF!</v>
      </c>
    </row>
    <row r="5" spans="1:21" s="8" customFormat="1" ht="23.25" hidden="1" customHeight="1" x14ac:dyDescent="0.2">
      <c r="A5" s="10">
        <f>'[1]DANH MỤC'!A4</f>
        <v>2</v>
      </c>
      <c r="B5" s="11" t="str">
        <f>'[1]DANH MỤC'!B4</f>
        <v xml:space="preserve">Chuột Genius </v>
      </c>
      <c r="C5" s="10" t="str">
        <f>'[1]DANH MỤC'!C4</f>
        <v>Con</v>
      </c>
      <c r="D5" s="6"/>
      <c r="E5" s="6"/>
      <c r="F5" s="6" t="e">
        <f>#REF!</f>
        <v>#REF!</v>
      </c>
      <c r="G5" s="7" t="e">
        <f>VLOOKUP(#REF!,[1]nhập!$A$6:$U$158,28,0)</f>
        <v>#REF!</v>
      </c>
      <c r="H5" s="6">
        <f>[1]CTY!T6+[1]HCNS!N6+[1]KD!N6+[1]KT!N6+[1]XDV!N6+[1]XNK!N6</f>
        <v>0</v>
      </c>
      <c r="I5" s="6" t="e">
        <f t="shared" ref="I5:I69" si="0">F5+G5-H5</f>
        <v>#REF!</v>
      </c>
      <c r="J5" s="8" t="e">
        <f t="shared" ref="J5:J69" si="1">I5</f>
        <v>#REF!</v>
      </c>
      <c r="K5" s="8" t="e">
        <f>VLOOKUP(#REF!,[1]nhập!D7:AD156,36,0)</f>
        <v>#REF!</v>
      </c>
      <c r="L5" s="9">
        <f>[1]CTY!U6+[1]HCNS!O6+[1]KD!O6+[1]KT!O6+[1]XDV!O6+[1]XNK!O6</f>
        <v>0</v>
      </c>
      <c r="M5" s="8" t="e">
        <f t="shared" ref="M5:M69" si="2">J5+K5-L5</f>
        <v>#REF!</v>
      </c>
      <c r="N5" s="8" t="e">
        <f t="shared" ref="N5:N69" si="3">M5</f>
        <v>#REF!</v>
      </c>
      <c r="O5" s="8" t="e">
        <f>VLOOKUP(#REF!,[1]nhập!$D$6:$AK$156,44,0)</f>
        <v>#REF!</v>
      </c>
      <c r="P5" s="9">
        <f>[1]CTY!V6+[1]HCNS!P6+[1]KD!P6+[1]KT!P6+[1]XDV!P6+[1]XNK!P6</f>
        <v>0</v>
      </c>
      <c r="Q5" s="8" t="e">
        <f t="shared" ref="Q5:Q69" si="4">N5+O5-P5</f>
        <v>#REF!</v>
      </c>
      <c r="R5" s="8" t="e">
        <f t="shared" ref="R5:R69" si="5">Q5</f>
        <v>#REF!</v>
      </c>
      <c r="S5" s="8" t="e">
        <f>VLOOKUP(#REF!,[1]nhập!$D$6:$AK$156,44,0)</f>
        <v>#REF!</v>
      </c>
      <c r="T5" s="9">
        <f>[1]CTY!AF6+[1]HCNS!T6+[1]KD!T6+[1]KT!T6+[1]XDV!T6+[1]XNK!T6</f>
        <v>0</v>
      </c>
      <c r="U5" s="8" t="e">
        <f t="shared" ref="U5:U69" si="6">R5+S5-T5</f>
        <v>#REF!</v>
      </c>
    </row>
    <row r="6" spans="1:21" s="8" customFormat="1" ht="23.25" hidden="1" customHeight="1" x14ac:dyDescent="0.2">
      <c r="A6" s="10">
        <f>'[1]DANH MỤC'!A5</f>
        <v>3</v>
      </c>
      <c r="B6" s="11" t="str">
        <f>'[1]DANH MỤC'!B5</f>
        <v xml:space="preserve">Sổ car Tiến Phát lớn </v>
      </c>
      <c r="C6" s="10" t="str">
        <f>'[1]DANH MỤC'!C5</f>
        <v xml:space="preserve">Cuốn </v>
      </c>
      <c r="D6" s="6"/>
      <c r="E6" s="6"/>
      <c r="F6" s="6" t="e">
        <f>#REF!</f>
        <v>#REF!</v>
      </c>
      <c r="G6" s="7" t="e">
        <f>VLOOKUP(#REF!,[1]nhập!$A$6:$U$158,28,0)</f>
        <v>#REF!</v>
      </c>
      <c r="H6" s="6">
        <f>[1]CTY!T7+[1]HCNS!N7+[1]KD!N7+[1]KT!N7+[1]XDV!N7+[1]XNK!N7</f>
        <v>0</v>
      </c>
      <c r="I6" s="6" t="e">
        <f t="shared" si="0"/>
        <v>#REF!</v>
      </c>
      <c r="J6" s="8" t="e">
        <f t="shared" si="1"/>
        <v>#REF!</v>
      </c>
      <c r="K6" s="8" t="e">
        <f>VLOOKUP(#REF!,[1]nhập!D8:AD157,36,0)</f>
        <v>#REF!</v>
      </c>
      <c r="L6" s="9">
        <f>[1]CTY!U7+[1]HCNS!O7+[1]KD!O7+[1]KT!O7+[1]XDV!O7+[1]XNK!O7</f>
        <v>0</v>
      </c>
      <c r="M6" s="8" t="e">
        <f t="shared" si="2"/>
        <v>#REF!</v>
      </c>
      <c r="N6" s="8" t="e">
        <f t="shared" si="3"/>
        <v>#REF!</v>
      </c>
      <c r="O6" s="8" t="e">
        <f>VLOOKUP(#REF!,[1]nhập!$D$6:$AK$156,44,0)</f>
        <v>#REF!</v>
      </c>
      <c r="P6" s="9">
        <f>[1]CTY!V7+[1]HCNS!P7+[1]KD!P7+[1]KT!P7+[1]XDV!P7+[1]XNK!P7</f>
        <v>0</v>
      </c>
      <c r="Q6" s="8" t="e">
        <f t="shared" si="4"/>
        <v>#REF!</v>
      </c>
      <c r="R6" s="8" t="e">
        <f t="shared" si="5"/>
        <v>#REF!</v>
      </c>
      <c r="S6" s="8" t="e">
        <f>VLOOKUP(#REF!,[1]nhập!$D$6:$AK$156,44,0)</f>
        <v>#REF!</v>
      </c>
      <c r="T6" s="9">
        <f>[1]CTY!AF7+[1]HCNS!T7+[1]KD!T7+[1]KT!T7+[1]XDV!T7+[1]XNK!T7</f>
        <v>0</v>
      </c>
      <c r="U6" s="8" t="e">
        <f t="shared" si="6"/>
        <v>#REF!</v>
      </c>
    </row>
    <row r="7" spans="1:21" s="8" customFormat="1" ht="23.25" hidden="1" customHeight="1" x14ac:dyDescent="0.2">
      <c r="A7" s="10">
        <f>'[1]DANH MỤC'!A6</f>
        <v>4</v>
      </c>
      <c r="B7" s="11" t="str">
        <f>'[1]DANH MỤC'!B6</f>
        <v xml:space="preserve">Bìa 3 dây Thái Dương </v>
      </c>
      <c r="C7" s="10" t="str">
        <f>'[1]DANH MỤC'!C6</f>
        <v xml:space="preserve">Cái </v>
      </c>
      <c r="D7" s="6"/>
      <c r="E7" s="6"/>
      <c r="F7" s="6" t="e">
        <f>#REF!</f>
        <v>#REF!</v>
      </c>
      <c r="G7" s="7" t="e">
        <f>VLOOKUP(#REF!,[1]nhập!$A$6:$U$158,28,0)</f>
        <v>#REF!</v>
      </c>
      <c r="H7" s="6">
        <f>[1]CTY!T8+[1]HCNS!N8+[1]KD!N8+[1]KT!N8+[1]XDV!N8+[1]XNK!N8</f>
        <v>0</v>
      </c>
      <c r="I7" s="6" t="e">
        <f t="shared" si="0"/>
        <v>#REF!</v>
      </c>
      <c r="J7" s="8" t="e">
        <f t="shared" si="1"/>
        <v>#REF!</v>
      </c>
      <c r="K7" s="8" t="e">
        <f>VLOOKUP(#REF!,[1]nhập!D9:AD158,36,0)</f>
        <v>#REF!</v>
      </c>
      <c r="L7" s="9">
        <f>[1]CTY!U8+[1]HCNS!O8+[1]KD!O8+[1]KT!O8+[1]XDV!O8+[1]XNK!O8</f>
        <v>0</v>
      </c>
      <c r="M7" s="8" t="e">
        <f t="shared" si="2"/>
        <v>#REF!</v>
      </c>
      <c r="N7" s="8" t="e">
        <f t="shared" si="3"/>
        <v>#REF!</v>
      </c>
      <c r="O7" s="8" t="e">
        <f>VLOOKUP(#REF!,[1]nhập!$D$6:$AK$156,44,0)</f>
        <v>#REF!</v>
      </c>
      <c r="P7" s="9">
        <f>[1]CTY!V8+[1]HCNS!P8+[1]KD!P8+[1]KT!P8+[1]XDV!P8+[1]XNK!P8</f>
        <v>0</v>
      </c>
      <c r="Q7" s="8" t="e">
        <f t="shared" si="4"/>
        <v>#REF!</v>
      </c>
      <c r="R7" s="8" t="e">
        <f t="shared" si="5"/>
        <v>#REF!</v>
      </c>
      <c r="S7" s="8" t="e">
        <f>VLOOKUP(#REF!,[1]nhập!$D$6:$AK$156,44,0)</f>
        <v>#REF!</v>
      </c>
      <c r="T7" s="9">
        <f>[1]CTY!AF8+[1]HCNS!T8+[1]KD!T8+[1]KT!T8+[1]XDV!T8+[1]XNK!T8</f>
        <v>0</v>
      </c>
      <c r="U7" s="8" t="e">
        <f t="shared" si="6"/>
        <v>#REF!</v>
      </c>
    </row>
    <row r="8" spans="1:21" s="8" customFormat="1" ht="23.25" hidden="1" customHeight="1" x14ac:dyDescent="0.2">
      <c r="A8" s="10">
        <f>'[1]DANH MỤC'!A7</f>
        <v>5</v>
      </c>
      <c r="B8" s="11" t="str">
        <f>'[1]DANH MỤC'!B7</f>
        <v xml:space="preserve">Hộp Khăn giấy </v>
      </c>
      <c r="C8" s="10" t="str">
        <f>'[1]DANH MỤC'!C7</f>
        <v>Hộp</v>
      </c>
      <c r="D8" s="6"/>
      <c r="E8" s="6"/>
      <c r="F8" s="6" t="e">
        <f>#REF!</f>
        <v>#REF!</v>
      </c>
      <c r="G8" s="7" t="e">
        <f>VLOOKUP(#REF!,[1]nhập!$A$6:$U$158,28,0)</f>
        <v>#REF!</v>
      </c>
      <c r="H8" s="6">
        <f>[1]CTY!T9+[1]HCNS!N9+[1]KD!N9+[1]KT!N9+[1]XDV!N9+[1]XNK!N9</f>
        <v>0</v>
      </c>
      <c r="I8" s="6" t="e">
        <f t="shared" si="0"/>
        <v>#REF!</v>
      </c>
      <c r="J8" s="8" t="e">
        <f t="shared" si="1"/>
        <v>#REF!</v>
      </c>
      <c r="K8" s="8" t="e">
        <f>VLOOKUP(#REF!,[1]nhập!D10:AD159,36,0)</f>
        <v>#REF!</v>
      </c>
      <c r="L8" s="9">
        <f>[1]CTY!U9+[1]HCNS!O9+[1]KD!O9+[1]KT!O9+[1]XDV!O9+[1]XNK!O9</f>
        <v>0</v>
      </c>
      <c r="M8" s="8" t="e">
        <f t="shared" si="2"/>
        <v>#REF!</v>
      </c>
      <c r="N8" s="8" t="e">
        <f t="shared" si="3"/>
        <v>#REF!</v>
      </c>
      <c r="O8" s="8" t="e">
        <f>VLOOKUP(#REF!,[1]nhập!$D$6:$AK$156,44,0)</f>
        <v>#REF!</v>
      </c>
      <c r="P8" s="9">
        <f>[1]CTY!V9+[1]HCNS!P9+[1]KD!P9+[1]KT!P9+[1]XDV!P9+[1]XNK!P9</f>
        <v>0</v>
      </c>
      <c r="Q8" s="8" t="e">
        <f t="shared" si="4"/>
        <v>#REF!</v>
      </c>
      <c r="R8" s="8" t="e">
        <f t="shared" si="5"/>
        <v>#REF!</v>
      </c>
      <c r="S8" s="8" t="e">
        <f>VLOOKUP(#REF!,[1]nhập!$D$6:$AK$156,44,0)</f>
        <v>#REF!</v>
      </c>
      <c r="T8" s="9">
        <f>[1]CTY!AF9+[1]HCNS!T9+[1]KD!T9+[1]KT!T9+[1]XDV!T9+[1]XNK!T9</f>
        <v>0</v>
      </c>
      <c r="U8" s="8" t="e">
        <f t="shared" si="6"/>
        <v>#REF!</v>
      </c>
    </row>
    <row r="9" spans="1:21" s="8" customFormat="1" ht="23.25" hidden="1" customHeight="1" x14ac:dyDescent="0.2">
      <c r="A9" s="10">
        <f>'[1]DANH MỤC'!A8</f>
        <v>6</v>
      </c>
      <c r="B9" s="11" t="str">
        <f>'[1]DANH MỤC'!B8</f>
        <v>Phấn không bụi Mic</v>
      </c>
      <c r="C9" s="10" t="str">
        <f>'[1]DANH MỤC'!C8</f>
        <v xml:space="preserve">Hộp </v>
      </c>
      <c r="D9" s="6"/>
      <c r="E9" s="6"/>
      <c r="F9" s="6" t="e">
        <f>#REF!</f>
        <v>#REF!</v>
      </c>
      <c r="G9" s="7" t="e">
        <f>VLOOKUP(#REF!,[1]nhập!$A$6:$U$158,28,0)</f>
        <v>#REF!</v>
      </c>
      <c r="H9" s="6">
        <f>[1]CTY!T10+[1]HCNS!N10+[1]KD!N10+[1]KT!N10+[1]XDV!N10+[1]XNK!N10</f>
        <v>0</v>
      </c>
      <c r="I9" s="6" t="e">
        <f t="shared" si="0"/>
        <v>#REF!</v>
      </c>
      <c r="J9" s="8" t="e">
        <f t="shared" si="1"/>
        <v>#REF!</v>
      </c>
      <c r="K9" s="8" t="e">
        <f>VLOOKUP(#REF!,[1]nhập!D11:AD160,36,0)</f>
        <v>#REF!</v>
      </c>
      <c r="L9" s="9">
        <f>[1]CTY!U10+[1]HCNS!O10+[1]KD!O10+[1]KT!O10+[1]XDV!O10+[1]XNK!O10</f>
        <v>0</v>
      </c>
      <c r="M9" s="8" t="e">
        <f t="shared" si="2"/>
        <v>#REF!</v>
      </c>
      <c r="N9" s="8" t="e">
        <f t="shared" si="3"/>
        <v>#REF!</v>
      </c>
      <c r="O9" s="8" t="e">
        <f>VLOOKUP(#REF!,[1]nhập!$D$6:$AK$156,44,0)</f>
        <v>#REF!</v>
      </c>
      <c r="P9" s="9">
        <f>[1]CTY!V10+[1]HCNS!P10+[1]KD!P10+[1]KT!P10+[1]XDV!P10+[1]XNK!P10</f>
        <v>0</v>
      </c>
      <c r="Q9" s="8" t="e">
        <f t="shared" si="4"/>
        <v>#REF!</v>
      </c>
      <c r="R9" s="8" t="e">
        <f t="shared" si="5"/>
        <v>#REF!</v>
      </c>
      <c r="S9" s="8" t="e">
        <f>VLOOKUP(#REF!,[1]nhập!$D$6:$AK$156,44,0)</f>
        <v>#REF!</v>
      </c>
      <c r="T9" s="9">
        <f>[1]CTY!AF10+[1]HCNS!T10+[1]KD!T10+[1]KT!T10+[1]XDV!T10+[1]XNK!T10</f>
        <v>0</v>
      </c>
      <c r="U9" s="8" t="e">
        <f t="shared" si="6"/>
        <v>#REF!</v>
      </c>
    </row>
    <row r="10" spans="1:21" s="8" customFormat="1" ht="23.25" hidden="1" customHeight="1" x14ac:dyDescent="0.2">
      <c r="A10" s="10">
        <f>'[1]DANH MỤC'!A9</f>
        <v>7</v>
      </c>
      <c r="B10" s="11" t="str">
        <f>'[1]DANH MỤC'!B9</f>
        <v xml:space="preserve">Bấm lỗ lớn KW-trio </v>
      </c>
      <c r="C10" s="10" t="str">
        <f>'[1]DANH MỤC'!C9</f>
        <v xml:space="preserve">Cái </v>
      </c>
      <c r="D10" s="6"/>
      <c r="E10" s="6"/>
      <c r="F10" s="6" t="e">
        <f>#REF!</f>
        <v>#REF!</v>
      </c>
      <c r="G10" s="7" t="e">
        <f>VLOOKUP(#REF!,[1]nhập!$A$6:$U$158,28,0)</f>
        <v>#REF!</v>
      </c>
      <c r="H10" s="6">
        <f>[1]CTY!T11+[1]HCNS!N11+[1]KD!N11+[1]KT!N11+[1]XDV!N11+[1]XNK!N11</f>
        <v>0</v>
      </c>
      <c r="I10" s="6" t="e">
        <f t="shared" si="0"/>
        <v>#REF!</v>
      </c>
      <c r="J10" s="8" t="e">
        <f t="shared" si="1"/>
        <v>#REF!</v>
      </c>
      <c r="K10" s="8" t="e">
        <f>VLOOKUP(#REF!,[1]nhập!D12:AD161,36,0)</f>
        <v>#REF!</v>
      </c>
      <c r="L10" s="9">
        <f>[1]CTY!U11+[1]HCNS!O11+[1]KD!O11+[1]KT!O11+[1]XDV!O11+[1]XNK!O11</f>
        <v>0</v>
      </c>
      <c r="M10" s="8" t="e">
        <f t="shared" si="2"/>
        <v>#REF!</v>
      </c>
      <c r="N10" s="8" t="e">
        <f t="shared" si="3"/>
        <v>#REF!</v>
      </c>
      <c r="O10" s="8" t="e">
        <f>VLOOKUP(#REF!,[1]nhập!$D$6:$AK$156,44,0)</f>
        <v>#REF!</v>
      </c>
      <c r="P10" s="9">
        <f>[1]CTY!V11+[1]HCNS!P11+[1]KD!P11+[1]KT!P11+[1]XDV!P11+[1]XNK!P11</f>
        <v>0</v>
      </c>
      <c r="Q10" s="8" t="e">
        <f t="shared" si="4"/>
        <v>#REF!</v>
      </c>
      <c r="R10" s="8" t="e">
        <f t="shared" si="5"/>
        <v>#REF!</v>
      </c>
      <c r="S10" s="8" t="e">
        <f>VLOOKUP(#REF!,[1]nhập!$D$6:$AK$156,44,0)</f>
        <v>#REF!</v>
      </c>
      <c r="T10" s="9">
        <f>[1]CTY!AF11+[1]HCNS!T11+[1]KD!T11+[1]KT!T11+[1]XDV!T11+[1]XNK!T11</f>
        <v>0</v>
      </c>
      <c r="U10" s="8" t="e">
        <f t="shared" si="6"/>
        <v>#REF!</v>
      </c>
    </row>
    <row r="11" spans="1:21" s="8" customFormat="1" ht="23.25" hidden="1" customHeight="1" x14ac:dyDescent="0.2">
      <c r="A11" s="10">
        <f>'[1]DANH MỤC'!A10</f>
        <v>8</v>
      </c>
      <c r="B11" s="11" t="str">
        <f>'[1]DANH MỤC'!B10</f>
        <v>Bấm lỗ nhỏ SureMark</v>
      </c>
      <c r="C11" s="10" t="str">
        <f>'[1]DANH MỤC'!C10</f>
        <v xml:space="preserve">Cái </v>
      </c>
      <c r="D11" s="6"/>
      <c r="E11" s="6"/>
      <c r="F11" s="6" t="e">
        <f>#REF!</f>
        <v>#REF!</v>
      </c>
      <c r="G11" s="7" t="e">
        <f>VLOOKUP(#REF!,[1]nhập!$A$6:$U$158,28,0)</f>
        <v>#REF!</v>
      </c>
      <c r="H11" s="6">
        <f>[1]CTY!T12+[1]HCNS!N12+[1]KD!N12+[1]KT!N12+[1]XDV!N12+[1]XNK!N12</f>
        <v>0</v>
      </c>
      <c r="I11" s="6" t="e">
        <f t="shared" si="0"/>
        <v>#REF!</v>
      </c>
      <c r="J11" s="8" t="e">
        <f t="shared" si="1"/>
        <v>#REF!</v>
      </c>
      <c r="K11" s="8" t="e">
        <f>VLOOKUP(#REF!,[1]nhập!D13:AD162,36,0)</f>
        <v>#REF!</v>
      </c>
      <c r="L11" s="9">
        <f>[1]CTY!U12+[1]HCNS!O12+[1]KD!O12+[1]KT!O12+[1]XDV!O12+[1]XNK!O12</f>
        <v>0</v>
      </c>
      <c r="M11" s="8" t="e">
        <f t="shared" si="2"/>
        <v>#REF!</v>
      </c>
      <c r="N11" s="8" t="e">
        <f t="shared" si="3"/>
        <v>#REF!</v>
      </c>
      <c r="O11" s="8" t="e">
        <f>VLOOKUP(#REF!,[1]nhập!$D$6:$AK$156,44,0)</f>
        <v>#REF!</v>
      </c>
      <c r="P11" s="9">
        <f>[1]CTY!V12+[1]HCNS!P12+[1]KD!P12+[1]KT!P12+[1]XDV!P12+[1]XNK!P12</f>
        <v>0</v>
      </c>
      <c r="Q11" s="8" t="e">
        <f t="shared" si="4"/>
        <v>#REF!</v>
      </c>
      <c r="R11" s="8" t="e">
        <f t="shared" si="5"/>
        <v>#REF!</v>
      </c>
      <c r="S11" s="8" t="e">
        <f>VLOOKUP(#REF!,[1]nhập!$D$6:$AK$156,44,0)</f>
        <v>#REF!</v>
      </c>
      <c r="T11" s="9">
        <f>[1]CTY!AF12+[1]HCNS!T12+[1]KD!T12+[1]KT!T12+[1]XDV!T12+[1]XNK!T12</f>
        <v>0</v>
      </c>
      <c r="U11" s="8" t="e">
        <f t="shared" si="6"/>
        <v>#REF!</v>
      </c>
    </row>
    <row r="12" spans="1:21" s="8" customFormat="1" ht="23.25" hidden="1" customHeight="1" x14ac:dyDescent="0.2">
      <c r="A12" s="10">
        <f>'[1]DANH MỤC'!A11</f>
        <v>9</v>
      </c>
      <c r="B12" s="11" t="str">
        <f>'[1]DANH MỤC'!B11</f>
        <v xml:space="preserve">Băng keo xanh lớn </v>
      </c>
      <c r="C12" s="10" t="str">
        <f>'[1]DANH MỤC'!C11</f>
        <v>Cuộn</v>
      </c>
      <c r="D12" s="6"/>
      <c r="E12" s="6"/>
      <c r="F12" s="6" t="e">
        <f>#REF!</f>
        <v>#REF!</v>
      </c>
      <c r="G12" s="7" t="e">
        <f>VLOOKUP(#REF!,[1]nhập!$A$6:$U$158,28,0)</f>
        <v>#REF!</v>
      </c>
      <c r="H12" s="6">
        <f>[1]CTY!T13+[1]HCNS!N13+[1]KD!N13+[1]KT!N13+[1]XDV!N13+[1]XNK!N13</f>
        <v>0</v>
      </c>
      <c r="I12" s="6" t="e">
        <f t="shared" si="0"/>
        <v>#REF!</v>
      </c>
      <c r="J12" s="8" t="e">
        <f t="shared" si="1"/>
        <v>#REF!</v>
      </c>
      <c r="K12" s="8" t="e">
        <f>VLOOKUP(#REF!,[1]nhập!D14:AD163,36,0)</f>
        <v>#REF!</v>
      </c>
      <c r="L12" s="9">
        <f>[1]CTY!U13+[1]HCNS!O13+[1]KD!O13+[1]KT!O13+[1]XDV!O13+[1]XNK!O13</f>
        <v>0</v>
      </c>
      <c r="M12" s="8" t="e">
        <f t="shared" si="2"/>
        <v>#REF!</v>
      </c>
      <c r="N12" s="8" t="e">
        <f t="shared" si="3"/>
        <v>#REF!</v>
      </c>
      <c r="O12" s="8" t="e">
        <f>VLOOKUP(#REF!,[1]nhập!$D$6:$AK$156,44,0)</f>
        <v>#REF!</v>
      </c>
      <c r="P12" s="9">
        <f>[1]CTY!V13+[1]HCNS!P13+[1]KD!P13+[1]KT!P13+[1]XDV!P13+[1]XNK!P13</f>
        <v>0</v>
      </c>
      <c r="Q12" s="8" t="e">
        <f t="shared" si="4"/>
        <v>#REF!</v>
      </c>
      <c r="R12" s="8" t="e">
        <f t="shared" si="5"/>
        <v>#REF!</v>
      </c>
      <c r="S12" s="8" t="e">
        <f>VLOOKUP(#REF!,[1]nhập!$D$6:$AK$156,44,0)</f>
        <v>#REF!</v>
      </c>
      <c r="T12" s="9">
        <f>[1]CTY!AF13+[1]HCNS!T13+[1]KD!T13+[1]KT!T13+[1]XDV!T13+[1]XNK!T13</f>
        <v>0</v>
      </c>
      <c r="U12" s="8" t="e">
        <f t="shared" si="6"/>
        <v>#REF!</v>
      </c>
    </row>
    <row r="13" spans="1:21" s="8" customFormat="1" ht="23.25" hidden="1" customHeight="1" x14ac:dyDescent="0.2">
      <c r="A13" s="10">
        <f>'[1]DANH MỤC'!A12</f>
        <v>10</v>
      </c>
      <c r="B13" s="11" t="str">
        <f>'[1]DANH MỤC'!B12</f>
        <v>Băng keo 2 mặt 1,2cm</v>
      </c>
      <c r="C13" s="10" t="str">
        <f>'[1]DANH MỤC'!C12</f>
        <v>Cuộn</v>
      </c>
      <c r="D13" s="6"/>
      <c r="E13" s="6"/>
      <c r="F13" s="6" t="e">
        <f>#REF!</f>
        <v>#REF!</v>
      </c>
      <c r="G13" s="7" t="e">
        <f>VLOOKUP(#REF!,[1]nhập!$A$6:$U$158,28,0)</f>
        <v>#REF!</v>
      </c>
      <c r="H13" s="6">
        <f>[1]CTY!T14+[1]HCNS!N14+[1]KD!N14+[1]KT!N14+[1]XDV!N14+[1]XNK!N14</f>
        <v>0</v>
      </c>
      <c r="I13" s="6" t="e">
        <f t="shared" si="0"/>
        <v>#REF!</v>
      </c>
      <c r="J13" s="8" t="e">
        <f t="shared" si="1"/>
        <v>#REF!</v>
      </c>
      <c r="K13" s="8" t="e">
        <f>VLOOKUP(#REF!,[1]nhập!D15:AD164,36,0)</f>
        <v>#REF!</v>
      </c>
      <c r="L13" s="9">
        <f>[1]CTY!U14+[1]HCNS!O14+[1]KD!O14+[1]KT!O14+[1]XDV!O14+[1]XNK!O14</f>
        <v>0</v>
      </c>
      <c r="M13" s="8" t="e">
        <f t="shared" si="2"/>
        <v>#REF!</v>
      </c>
      <c r="N13" s="8" t="e">
        <f t="shared" si="3"/>
        <v>#REF!</v>
      </c>
      <c r="O13" s="8" t="e">
        <f>VLOOKUP(#REF!,[1]nhập!$D$6:$AK$156,44,0)</f>
        <v>#REF!</v>
      </c>
      <c r="P13" s="9">
        <f>[1]CTY!V14+[1]HCNS!P14+[1]KD!P14+[1]KT!P14+[1]XDV!P14+[1]XNK!P14</f>
        <v>0</v>
      </c>
      <c r="Q13" s="8" t="e">
        <f t="shared" si="4"/>
        <v>#REF!</v>
      </c>
      <c r="R13" s="8" t="e">
        <f t="shared" si="5"/>
        <v>#REF!</v>
      </c>
      <c r="S13" s="8" t="e">
        <f>VLOOKUP(#REF!,[1]nhập!$D$6:$AK$156,44,0)</f>
        <v>#REF!</v>
      </c>
      <c r="T13" s="9">
        <f>[1]CTY!AF14+[1]HCNS!T14+[1]KD!T14+[1]KT!T14+[1]XDV!T14+[1]XNK!T14</f>
        <v>0</v>
      </c>
      <c r="U13" s="8" t="e">
        <f t="shared" si="6"/>
        <v>#REF!</v>
      </c>
    </row>
    <row r="14" spans="1:21" s="8" customFormat="1" ht="23.25" hidden="1" customHeight="1" x14ac:dyDescent="0.2">
      <c r="A14" s="10">
        <f>'[1]DANH MỤC'!A13</f>
        <v>11</v>
      </c>
      <c r="B14" s="11" t="str">
        <f>'[1]DANH MỤC'!B13</f>
        <v>Băng keo giấy 2,3cm</v>
      </c>
      <c r="C14" s="10" t="str">
        <f>'[1]DANH MỤC'!C13</f>
        <v>Cuộn</v>
      </c>
      <c r="D14" s="6"/>
      <c r="E14" s="6"/>
      <c r="F14" s="6" t="e">
        <f>#REF!</f>
        <v>#REF!</v>
      </c>
      <c r="G14" s="7" t="e">
        <f>VLOOKUP(#REF!,[1]nhập!$A$6:$U$158,28,0)</f>
        <v>#REF!</v>
      </c>
      <c r="H14" s="6">
        <f>[1]CTY!T15+[1]HCNS!N15+[1]KD!N15+[1]KT!N15+[1]XDV!N15+[1]XNK!N15</f>
        <v>0</v>
      </c>
      <c r="I14" s="6" t="e">
        <f t="shared" si="0"/>
        <v>#REF!</v>
      </c>
      <c r="J14" s="8" t="e">
        <f t="shared" si="1"/>
        <v>#REF!</v>
      </c>
      <c r="K14" s="8" t="e">
        <f>VLOOKUP(#REF!,[1]nhập!D16:AD165,36,0)</f>
        <v>#REF!</v>
      </c>
      <c r="L14" s="9">
        <f>[1]CTY!U15+[1]HCNS!O15+[1]KD!O15+[1]KT!O15+[1]XDV!O15+[1]XNK!O15</f>
        <v>0</v>
      </c>
      <c r="M14" s="8" t="e">
        <f t="shared" si="2"/>
        <v>#REF!</v>
      </c>
      <c r="N14" s="8" t="e">
        <f t="shared" si="3"/>
        <v>#REF!</v>
      </c>
      <c r="O14" s="8" t="e">
        <f>VLOOKUP(#REF!,[1]nhập!$D$6:$AK$156,44,0)</f>
        <v>#REF!</v>
      </c>
      <c r="P14" s="9">
        <f>[1]CTY!V15+[1]HCNS!P15+[1]KD!P15+[1]KT!P15+[1]XDV!P15+[1]XNK!P15</f>
        <v>0</v>
      </c>
      <c r="Q14" s="8" t="e">
        <f t="shared" si="4"/>
        <v>#REF!</v>
      </c>
      <c r="R14" s="8" t="e">
        <f t="shared" si="5"/>
        <v>#REF!</v>
      </c>
      <c r="S14" s="8" t="e">
        <f>VLOOKUP(#REF!,[1]nhập!$D$6:$AK$156,44,0)</f>
        <v>#REF!</v>
      </c>
      <c r="T14" s="9">
        <f>[1]CTY!AF15+[1]HCNS!T15+[1]KD!T15+[1]KT!T15+[1]XDV!T15+[1]XNK!T15</f>
        <v>0</v>
      </c>
      <c r="U14" s="8" t="e">
        <f t="shared" si="6"/>
        <v>#REF!</v>
      </c>
    </row>
    <row r="15" spans="1:21" s="8" customFormat="1" ht="23.25" hidden="1" customHeight="1" x14ac:dyDescent="0.2">
      <c r="A15" s="10">
        <f>'[1]DANH MỤC'!A14</f>
        <v>12</v>
      </c>
      <c r="B15" s="11" t="str">
        <f>'[1]DANH MỤC'!B14</f>
        <v xml:space="preserve">Băng keo trong nhỏ </v>
      </c>
      <c r="C15" s="10" t="str">
        <f>'[1]DANH MỤC'!C14</f>
        <v>Cuộn</v>
      </c>
      <c r="D15" s="6"/>
      <c r="E15" s="6"/>
      <c r="F15" s="6" t="e">
        <f>#REF!</f>
        <v>#REF!</v>
      </c>
      <c r="G15" s="7" t="e">
        <f>VLOOKUP(#REF!,[1]nhập!$A$6:$U$158,28,0)</f>
        <v>#REF!</v>
      </c>
      <c r="H15" s="6">
        <f>[1]CTY!T16+[1]HCNS!N16+[1]KD!N16+[1]KT!N16+[1]XDV!N16+[1]XNK!N16</f>
        <v>0</v>
      </c>
      <c r="I15" s="6" t="e">
        <f t="shared" si="0"/>
        <v>#REF!</v>
      </c>
      <c r="J15" s="8" t="e">
        <f t="shared" si="1"/>
        <v>#REF!</v>
      </c>
      <c r="K15" s="8" t="e">
        <f>VLOOKUP(#REF!,[1]nhập!D17:AD166,36,0)</f>
        <v>#REF!</v>
      </c>
      <c r="L15" s="9">
        <f>[1]CTY!U16+[1]HCNS!O16+[1]KD!O16+[1]KT!O16+[1]XDV!O16+[1]XNK!O16</f>
        <v>0</v>
      </c>
      <c r="M15" s="8" t="e">
        <f t="shared" si="2"/>
        <v>#REF!</v>
      </c>
      <c r="N15" s="8" t="e">
        <f t="shared" si="3"/>
        <v>#REF!</v>
      </c>
      <c r="O15" s="8" t="e">
        <f>VLOOKUP(#REF!,[1]nhập!$D$6:$AK$156,44,0)</f>
        <v>#REF!</v>
      </c>
      <c r="P15" s="9">
        <f>[1]CTY!V16+[1]HCNS!P16+[1]KD!P16+[1]KT!P16+[1]XDV!P16+[1]XNK!P16</f>
        <v>0</v>
      </c>
      <c r="Q15" s="8" t="e">
        <f t="shared" si="4"/>
        <v>#REF!</v>
      </c>
      <c r="R15" s="8" t="e">
        <f t="shared" si="5"/>
        <v>#REF!</v>
      </c>
      <c r="S15" s="8" t="e">
        <f>VLOOKUP(#REF!,[1]nhập!$D$6:$AK$156,44,0)</f>
        <v>#REF!</v>
      </c>
      <c r="T15" s="9">
        <f>[1]CTY!AF16+[1]HCNS!T16+[1]KD!T16+[1]KT!T16+[1]XDV!T16+[1]XNK!T16</f>
        <v>0</v>
      </c>
      <c r="U15" s="8" t="e">
        <f t="shared" si="6"/>
        <v>#REF!</v>
      </c>
    </row>
    <row r="16" spans="1:21" s="8" customFormat="1" ht="23.25" hidden="1" customHeight="1" x14ac:dyDescent="0.2">
      <c r="A16" s="10">
        <f>'[1]DANH MỤC'!A15</f>
        <v>13</v>
      </c>
      <c r="B16" s="11" t="str">
        <f>'[1]DANH MỤC'!B15</f>
        <v xml:space="preserve">Băng keo trong lớn </v>
      </c>
      <c r="C16" s="10" t="str">
        <f>'[1]DANH MỤC'!C15</f>
        <v>Cuộn</v>
      </c>
      <c r="D16" s="6"/>
      <c r="E16" s="6"/>
      <c r="F16" s="6" t="e">
        <f>#REF!</f>
        <v>#REF!</v>
      </c>
      <c r="G16" s="7" t="e">
        <f>VLOOKUP(#REF!,[1]nhập!$A$6:$U$158,28,0)</f>
        <v>#REF!</v>
      </c>
      <c r="H16" s="6">
        <f>[1]CTY!T17+[1]HCNS!N17+[1]KD!N17+[1]KT!N17+[1]XDV!N17+[1]XNK!N17</f>
        <v>0</v>
      </c>
      <c r="I16" s="6" t="e">
        <f t="shared" si="0"/>
        <v>#REF!</v>
      </c>
      <c r="J16" s="8" t="e">
        <f t="shared" si="1"/>
        <v>#REF!</v>
      </c>
      <c r="K16" s="8" t="e">
        <f>VLOOKUP(#REF!,[1]nhập!D18:AD167,36,0)</f>
        <v>#REF!</v>
      </c>
      <c r="L16" s="9">
        <f>[1]CTY!U17+[1]HCNS!O17+[1]KD!O17+[1]KT!O17+[1]XDV!O17+[1]XNK!O17</f>
        <v>0</v>
      </c>
      <c r="M16" s="8" t="e">
        <f t="shared" si="2"/>
        <v>#REF!</v>
      </c>
      <c r="N16" s="8" t="e">
        <f t="shared" si="3"/>
        <v>#REF!</v>
      </c>
      <c r="O16" s="8" t="e">
        <f>VLOOKUP(#REF!,[1]nhập!$D$6:$AK$156,44,0)</f>
        <v>#REF!</v>
      </c>
      <c r="P16" s="9">
        <f>[1]CTY!V17+[1]HCNS!P17+[1]KD!P17+[1]KT!P17+[1]XDV!P17+[1]XNK!P17</f>
        <v>0</v>
      </c>
      <c r="Q16" s="8" t="e">
        <f t="shared" si="4"/>
        <v>#REF!</v>
      </c>
      <c r="R16" s="8" t="e">
        <f t="shared" si="5"/>
        <v>#REF!</v>
      </c>
      <c r="S16" s="8" t="e">
        <f>VLOOKUP(#REF!,[1]nhập!$D$6:$AK$156,44,0)</f>
        <v>#REF!</v>
      </c>
      <c r="T16" s="9">
        <f>[1]CTY!AF17+[1]HCNS!T17+[1]KD!T17+[1]KT!T17+[1]XDV!T17+[1]XNK!T17</f>
        <v>0</v>
      </c>
      <c r="U16" s="8" t="e">
        <f t="shared" si="6"/>
        <v>#REF!</v>
      </c>
    </row>
    <row r="17" spans="1:21" s="8" customFormat="1" ht="23.25" hidden="1" customHeight="1" x14ac:dyDescent="0.2">
      <c r="A17" s="10">
        <f>'[1]DANH MỤC'!A16</f>
        <v>14</v>
      </c>
      <c r="B17" s="11" t="str">
        <f>'[1]DANH MỤC'!B16</f>
        <v>Ribbon LQ300 (Việt Trân)</v>
      </c>
      <c r="C17" s="10" t="str">
        <f>'[1]DANH MỤC'!C16</f>
        <v>Cái</v>
      </c>
      <c r="D17" s="6"/>
      <c r="E17" s="6"/>
      <c r="F17" s="6" t="e">
        <f>#REF!</f>
        <v>#REF!</v>
      </c>
      <c r="G17" s="7" t="e">
        <f>VLOOKUP(#REF!,[1]nhập!$A$6:$U$158,28,0)</f>
        <v>#REF!</v>
      </c>
      <c r="H17" s="6">
        <f>[1]CTY!T18+[1]HCNS!N18+[1]KD!N18+[1]KT!N18+[1]XDV!N18+[1]XNK!N18</f>
        <v>0</v>
      </c>
      <c r="I17" s="6" t="e">
        <f t="shared" si="0"/>
        <v>#REF!</v>
      </c>
      <c r="J17" s="8" t="e">
        <f t="shared" si="1"/>
        <v>#REF!</v>
      </c>
      <c r="K17" s="8" t="e">
        <f>VLOOKUP(#REF!,[1]nhập!D19:AD168,36,0)</f>
        <v>#REF!</v>
      </c>
      <c r="L17" s="9">
        <f>[1]CTY!U18+[1]HCNS!O18+[1]KD!O18+[1]KT!O18+[1]XDV!O18+[1]XNK!O18</f>
        <v>0</v>
      </c>
      <c r="M17" s="8" t="e">
        <f t="shared" si="2"/>
        <v>#REF!</v>
      </c>
      <c r="N17" s="8" t="e">
        <f t="shared" si="3"/>
        <v>#REF!</v>
      </c>
      <c r="O17" s="8" t="e">
        <f>VLOOKUP(#REF!,[1]nhập!$D$6:$AK$156,44,0)</f>
        <v>#REF!</v>
      </c>
      <c r="P17" s="9">
        <f>[1]CTY!V18+[1]HCNS!P18+[1]KD!P18+[1]KT!P18+[1]XDV!P18+[1]XNK!P18</f>
        <v>0</v>
      </c>
      <c r="Q17" s="8" t="e">
        <f t="shared" si="4"/>
        <v>#REF!</v>
      </c>
      <c r="R17" s="8" t="e">
        <f t="shared" si="5"/>
        <v>#REF!</v>
      </c>
      <c r="S17" s="8" t="e">
        <f>VLOOKUP(#REF!,[1]nhập!$D$6:$AK$156,44,0)</f>
        <v>#REF!</v>
      </c>
      <c r="T17" s="9">
        <f>[1]CTY!AF18+[1]HCNS!T18+[1]KD!T18+[1]KT!T18+[1]XDV!T18+[1]XNK!T18</f>
        <v>0</v>
      </c>
      <c r="U17" s="8" t="e">
        <f t="shared" si="6"/>
        <v>#REF!</v>
      </c>
    </row>
    <row r="18" spans="1:21" s="8" customFormat="1" ht="23.25" hidden="1" customHeight="1" x14ac:dyDescent="0.2">
      <c r="A18" s="10">
        <f>'[1]DANH MỤC'!A17</f>
        <v>15</v>
      </c>
      <c r="B18" s="11" t="str">
        <f>'[1]DANH MỤC'!B17</f>
        <v>Ribbon LQ310 Fullmark</v>
      </c>
      <c r="C18" s="10" t="str">
        <f>'[1]DANH MỤC'!C17</f>
        <v>Cái</v>
      </c>
      <c r="D18" s="6"/>
      <c r="E18" s="6"/>
      <c r="F18" s="6" t="e">
        <f>#REF!</f>
        <v>#REF!</v>
      </c>
      <c r="G18" s="7" t="e">
        <f>VLOOKUP(#REF!,[1]nhập!$A$6:$U$158,28,0)</f>
        <v>#REF!</v>
      </c>
      <c r="H18" s="6">
        <f>[1]CTY!T19+[1]HCNS!N19+[1]KD!N19+[1]KT!N19+[1]XDV!N19+[1]XNK!N19</f>
        <v>0</v>
      </c>
      <c r="I18" s="6" t="e">
        <f t="shared" si="0"/>
        <v>#REF!</v>
      </c>
      <c r="J18" s="8" t="e">
        <f t="shared" si="1"/>
        <v>#REF!</v>
      </c>
      <c r="K18" s="8" t="e">
        <f>VLOOKUP(#REF!,[1]nhập!D20:AD169,36,0)</f>
        <v>#REF!</v>
      </c>
      <c r="L18" s="9">
        <f>[1]CTY!U19+[1]HCNS!O19+[1]KD!O19+[1]KT!O19+[1]XDV!O19+[1]XNK!O19</f>
        <v>0</v>
      </c>
      <c r="M18" s="8" t="e">
        <f t="shared" si="2"/>
        <v>#REF!</v>
      </c>
      <c r="N18" s="8" t="e">
        <f t="shared" si="3"/>
        <v>#REF!</v>
      </c>
      <c r="O18" s="8" t="e">
        <f>VLOOKUP(#REF!,[1]nhập!$D$6:$AK$156,44,0)</f>
        <v>#REF!</v>
      </c>
      <c r="P18" s="9">
        <f>[1]CTY!V19+[1]HCNS!P19+[1]KD!P19+[1]KT!P19+[1]XDV!P19+[1]XNK!P19</f>
        <v>0</v>
      </c>
      <c r="Q18" s="8" t="e">
        <f t="shared" si="4"/>
        <v>#REF!</v>
      </c>
      <c r="R18" s="8" t="e">
        <f t="shared" si="5"/>
        <v>#REF!</v>
      </c>
      <c r="S18" s="8" t="e">
        <f>VLOOKUP(#REF!,[1]nhập!$D$6:$AK$156,44,0)</f>
        <v>#REF!</v>
      </c>
      <c r="T18" s="9">
        <f>[1]CTY!AF19+[1]HCNS!T19+[1]KD!T19+[1]KT!T19+[1]XDV!T19+[1]XNK!T19</f>
        <v>0</v>
      </c>
      <c r="U18" s="8" t="e">
        <f t="shared" si="6"/>
        <v>#REF!</v>
      </c>
    </row>
    <row r="19" spans="1:21" s="8" customFormat="1" ht="23.25" hidden="1" customHeight="1" x14ac:dyDescent="0.2">
      <c r="A19" s="10">
        <f>'[1]DANH MỤC'!A18</f>
        <v>16</v>
      </c>
      <c r="B19" s="11" t="str">
        <f>'[1]DANH MỤC'!B18</f>
        <v>Nẹp giấy Unicorn No 968</v>
      </c>
      <c r="C19" s="10" t="str">
        <f>'[1]DANH MỤC'!C18</f>
        <v>Cái</v>
      </c>
      <c r="D19" s="6"/>
      <c r="E19" s="6"/>
      <c r="F19" s="6" t="e">
        <f>#REF!</f>
        <v>#REF!</v>
      </c>
      <c r="G19" s="7" t="e">
        <f>VLOOKUP(#REF!,[1]nhập!$A$6:$U$158,28,0)</f>
        <v>#REF!</v>
      </c>
      <c r="H19" s="6">
        <f>[1]CTY!T20+[1]HCNS!N20+[1]KD!N20+[1]KT!N20+[1]XDV!N20+[1]XNK!N20</f>
        <v>0</v>
      </c>
      <c r="I19" s="6" t="e">
        <f t="shared" si="0"/>
        <v>#REF!</v>
      </c>
      <c r="J19" s="8" t="e">
        <f t="shared" si="1"/>
        <v>#REF!</v>
      </c>
      <c r="K19" s="8" t="e">
        <f>VLOOKUP(#REF!,[1]nhập!D21:AD170,36,0)</f>
        <v>#REF!</v>
      </c>
      <c r="L19" s="9">
        <f>[1]CTY!U20+[1]HCNS!O20+[1]KD!O20+[1]KT!O20+[1]XDV!O20+[1]XNK!O20</f>
        <v>0</v>
      </c>
      <c r="M19" s="8" t="e">
        <f t="shared" si="2"/>
        <v>#REF!</v>
      </c>
      <c r="N19" s="8" t="e">
        <f t="shared" si="3"/>
        <v>#REF!</v>
      </c>
      <c r="O19" s="8" t="e">
        <f>VLOOKUP(#REF!,[1]nhập!$D$6:$AK$156,44,0)</f>
        <v>#REF!</v>
      </c>
      <c r="P19" s="9">
        <f>[1]CTY!V20+[1]HCNS!P20+[1]KD!P20+[1]KT!P20+[1]XDV!P20+[1]XNK!P20</f>
        <v>0</v>
      </c>
      <c r="Q19" s="8" t="e">
        <f t="shared" si="4"/>
        <v>#REF!</v>
      </c>
      <c r="R19" s="8" t="e">
        <f t="shared" si="5"/>
        <v>#REF!</v>
      </c>
      <c r="S19" s="8" t="e">
        <f>VLOOKUP(#REF!,[1]nhập!$D$6:$AK$156,44,0)</f>
        <v>#REF!</v>
      </c>
      <c r="T19" s="9">
        <f>[1]CTY!AF20+[1]HCNS!T20+[1]KD!T20+[1]KT!T20+[1]XDV!T20+[1]XNK!T20</f>
        <v>0</v>
      </c>
      <c r="U19" s="8" t="e">
        <f t="shared" si="6"/>
        <v>#REF!</v>
      </c>
    </row>
    <row r="20" spans="1:21" s="8" customFormat="1" ht="23.25" hidden="1" customHeight="1" x14ac:dyDescent="0.2">
      <c r="A20" s="10">
        <f>'[1]DANH MỤC'!A19</f>
        <v>17</v>
      </c>
      <c r="B20" s="11" t="str">
        <f>'[1]DANH MỤC'!B19</f>
        <v>Nẹp inox No 0946</v>
      </c>
      <c r="C20" s="10" t="str">
        <f>'[1]DANH MỤC'!C19</f>
        <v>Cái</v>
      </c>
      <c r="D20" s="6"/>
      <c r="E20" s="6"/>
      <c r="F20" s="6" t="e">
        <f>#REF!</f>
        <v>#REF!</v>
      </c>
      <c r="G20" s="7" t="e">
        <f>VLOOKUP(#REF!,[1]nhập!$A$6:$U$158,28,0)</f>
        <v>#REF!</v>
      </c>
      <c r="H20" s="6">
        <f>[1]CTY!T21+[1]HCNS!N21+[1]KD!N21+[1]KT!N21+[1]XDV!N21+[1]XNK!N21</f>
        <v>0</v>
      </c>
      <c r="I20" s="6" t="e">
        <f t="shared" si="0"/>
        <v>#REF!</v>
      </c>
      <c r="J20" s="8" t="e">
        <f t="shared" si="1"/>
        <v>#REF!</v>
      </c>
      <c r="K20" s="8" t="e">
        <f>VLOOKUP(#REF!,[1]nhập!D22:AD171,36,0)</f>
        <v>#REF!</v>
      </c>
      <c r="L20" s="9">
        <f>[1]CTY!U21+[1]HCNS!O21+[1]KD!O21+[1]KT!O21+[1]XDV!O21+[1]XNK!O21</f>
        <v>0</v>
      </c>
      <c r="M20" s="8" t="e">
        <f t="shared" si="2"/>
        <v>#REF!</v>
      </c>
      <c r="N20" s="8" t="e">
        <f t="shared" si="3"/>
        <v>#REF!</v>
      </c>
      <c r="O20" s="8" t="e">
        <f>VLOOKUP(#REF!,[1]nhập!$D$6:$AK$156,44,0)</f>
        <v>#REF!</v>
      </c>
      <c r="P20" s="9">
        <f>[1]CTY!V21+[1]HCNS!P21+[1]KD!P21+[1]KT!P21+[1]XDV!P21+[1]XNK!P21</f>
        <v>0</v>
      </c>
      <c r="Q20" s="8" t="e">
        <f t="shared" si="4"/>
        <v>#REF!</v>
      </c>
      <c r="R20" s="8" t="e">
        <f t="shared" si="5"/>
        <v>#REF!</v>
      </c>
      <c r="S20" s="8" t="e">
        <f>VLOOKUP(#REF!,[1]nhập!$D$6:$AK$156,44,0)</f>
        <v>#REF!</v>
      </c>
      <c r="T20" s="9">
        <f>[1]CTY!AF21+[1]HCNS!T21+[1]KD!T21+[1]KT!T21+[1]XDV!T21+[1]XNK!T21</f>
        <v>0</v>
      </c>
      <c r="U20" s="8" t="e">
        <f t="shared" si="6"/>
        <v>#REF!</v>
      </c>
    </row>
    <row r="21" spans="1:21" s="8" customFormat="1" ht="23.25" hidden="1" customHeight="1" x14ac:dyDescent="0.2">
      <c r="A21" s="10">
        <f>'[1]DANH MỤC'!A20</f>
        <v>18</v>
      </c>
      <c r="B21" s="11" t="str">
        <f>'[1]DANH MỤC'!B20</f>
        <v xml:space="preserve">Xóa kéo </v>
      </c>
      <c r="C21" s="10" t="str">
        <f>'[1]DANH MỤC'!C20</f>
        <v xml:space="preserve">Cây </v>
      </c>
      <c r="D21" s="6"/>
      <c r="E21" s="6"/>
      <c r="F21" s="6" t="e">
        <f>#REF!</f>
        <v>#REF!</v>
      </c>
      <c r="G21" s="7" t="e">
        <f>VLOOKUP(#REF!,[1]nhập!$A$6:$U$158,28,0)</f>
        <v>#REF!</v>
      </c>
      <c r="H21" s="6">
        <f>[1]CTY!T22+[1]HCNS!N22+[1]KD!N22+[1]KT!N22+[1]XDV!N22+[1]XNK!N22</f>
        <v>0</v>
      </c>
      <c r="I21" s="6" t="e">
        <f t="shared" si="0"/>
        <v>#REF!</v>
      </c>
      <c r="J21" s="8" t="e">
        <f t="shared" si="1"/>
        <v>#REF!</v>
      </c>
      <c r="K21" s="8" t="e">
        <f>VLOOKUP(#REF!,[1]nhập!D23:AD172,36,0)</f>
        <v>#REF!</v>
      </c>
      <c r="L21" s="9">
        <f>[1]CTY!U22+[1]HCNS!O22+[1]KD!O22+[1]KT!O22+[1]XDV!O22+[1]XNK!O22</f>
        <v>0</v>
      </c>
      <c r="M21" s="8" t="e">
        <f t="shared" si="2"/>
        <v>#REF!</v>
      </c>
      <c r="N21" s="8" t="e">
        <f t="shared" si="3"/>
        <v>#REF!</v>
      </c>
      <c r="O21" s="8" t="e">
        <f>VLOOKUP(#REF!,[1]nhập!$D$6:$AK$156,44,0)</f>
        <v>#REF!</v>
      </c>
      <c r="P21" s="9">
        <f>[1]CTY!V22+[1]HCNS!P22+[1]KD!P22+[1]KT!P22+[1]XDV!P22+[1]XNK!P22</f>
        <v>0</v>
      </c>
      <c r="Q21" s="8" t="e">
        <f t="shared" si="4"/>
        <v>#REF!</v>
      </c>
      <c r="R21" s="8" t="e">
        <f t="shared" si="5"/>
        <v>#REF!</v>
      </c>
      <c r="S21" s="8" t="e">
        <f>VLOOKUP(#REF!,[1]nhập!$D$6:$AK$156,44,0)</f>
        <v>#REF!</v>
      </c>
      <c r="T21" s="9">
        <f>[1]CTY!AF22+[1]HCNS!T22+[1]KD!T22+[1]KT!T22+[1]XDV!T22+[1]XNK!T22</f>
        <v>0</v>
      </c>
      <c r="U21" s="8" t="e">
        <f t="shared" si="6"/>
        <v>#REF!</v>
      </c>
    </row>
    <row r="22" spans="1:21" s="8" customFormat="1" ht="23.25" hidden="1" customHeight="1" x14ac:dyDescent="0.2">
      <c r="A22" s="10">
        <f>'[1]DANH MỤC'!A21</f>
        <v>19</v>
      </c>
      <c r="B22" s="11" t="str">
        <f>'[1]DANH MỤC'!B21</f>
        <v>Ruột xóa Plus 105 T</v>
      </c>
      <c r="C22" s="10" t="str">
        <f>'[1]DANH MỤC'!C21</f>
        <v xml:space="preserve">Cây </v>
      </c>
      <c r="D22" s="6"/>
      <c r="E22" s="6"/>
      <c r="F22" s="6" t="e">
        <f>#REF!</f>
        <v>#REF!</v>
      </c>
      <c r="G22" s="7" t="e">
        <f>VLOOKUP(#REF!,[1]nhập!$A$6:$U$158,28,0)</f>
        <v>#REF!</v>
      </c>
      <c r="H22" s="6">
        <f>[1]CTY!T23+[1]HCNS!N23+[1]KD!N23+[1]KT!N23+[1]XDV!N23+[1]XNK!N23</f>
        <v>0</v>
      </c>
      <c r="I22" s="6" t="e">
        <f t="shared" si="0"/>
        <v>#REF!</v>
      </c>
      <c r="J22" s="8" t="e">
        <f t="shared" si="1"/>
        <v>#REF!</v>
      </c>
      <c r="K22" s="8" t="e">
        <f>VLOOKUP(#REF!,[1]nhập!D24:AD173,36,0)</f>
        <v>#REF!</v>
      </c>
      <c r="L22" s="9">
        <f>[1]CTY!U23+[1]HCNS!O23+[1]KD!O23+[1]KT!O23+[1]XDV!O23+[1]XNK!O23</f>
        <v>0</v>
      </c>
      <c r="M22" s="8" t="e">
        <f t="shared" si="2"/>
        <v>#REF!</v>
      </c>
      <c r="N22" s="8" t="e">
        <f t="shared" si="3"/>
        <v>#REF!</v>
      </c>
      <c r="O22" s="8" t="e">
        <f>VLOOKUP(#REF!,[1]nhập!$D$6:$AK$156,44,0)</f>
        <v>#REF!</v>
      </c>
      <c r="P22" s="9">
        <f>[1]CTY!V23+[1]HCNS!P23+[1]KD!P23+[1]KT!P23+[1]XDV!P23+[1]XNK!P23</f>
        <v>0</v>
      </c>
      <c r="Q22" s="8" t="e">
        <f t="shared" si="4"/>
        <v>#REF!</v>
      </c>
      <c r="R22" s="8" t="e">
        <f t="shared" si="5"/>
        <v>#REF!</v>
      </c>
      <c r="S22" s="8" t="e">
        <f>VLOOKUP(#REF!,[1]nhập!$D$6:$AK$156,44,0)</f>
        <v>#REF!</v>
      </c>
      <c r="T22" s="9">
        <f>[1]CTY!AF23+[1]HCNS!T23+[1]KD!T23+[1]KT!T23+[1]XDV!T23+[1]XNK!T23</f>
        <v>0</v>
      </c>
      <c r="U22" s="8" t="e">
        <f t="shared" si="6"/>
        <v>#REF!</v>
      </c>
    </row>
    <row r="23" spans="1:21" s="8" customFormat="1" ht="23.25" hidden="1" customHeight="1" x14ac:dyDescent="0.2">
      <c r="A23" s="10">
        <f>'[1]DANH MỤC'!A22</f>
        <v>20</v>
      </c>
      <c r="B23" s="11" t="str">
        <f>'[1]DANH MỤC'!B22</f>
        <v>Bút xóa nước CP - 02</v>
      </c>
      <c r="C23" s="10" t="s">
        <v>27</v>
      </c>
      <c r="D23" s="6"/>
      <c r="E23" s="6"/>
      <c r="F23" s="6" t="e">
        <f>#REF!</f>
        <v>#REF!</v>
      </c>
      <c r="G23" s="7" t="e">
        <f>VLOOKUP(#REF!,[1]nhập!$A$6:$U$158,28,0)</f>
        <v>#REF!</v>
      </c>
      <c r="H23" s="6">
        <f>[1]CTY!T24+[1]HCNS!N24+[1]KD!N24+[1]KT!N24+[1]XDV!N24+[1]XNK!N24</f>
        <v>0</v>
      </c>
      <c r="I23" s="6" t="e">
        <f t="shared" si="0"/>
        <v>#REF!</v>
      </c>
      <c r="J23" s="8" t="e">
        <f t="shared" si="1"/>
        <v>#REF!</v>
      </c>
      <c r="K23" s="8" t="e">
        <f>VLOOKUP(#REF!,[1]nhập!D25:AD174,36,0)</f>
        <v>#REF!</v>
      </c>
      <c r="L23" s="9">
        <f>[1]CTY!U24+[1]HCNS!O24+[1]KD!O24+[1]KT!O24+[1]XDV!O24+[1]XNK!O24</f>
        <v>0</v>
      </c>
      <c r="M23" s="8" t="e">
        <f t="shared" si="2"/>
        <v>#REF!</v>
      </c>
      <c r="N23" s="8" t="e">
        <f t="shared" si="3"/>
        <v>#REF!</v>
      </c>
      <c r="O23" s="8" t="e">
        <f>VLOOKUP(#REF!,[1]nhập!$D$6:$AK$156,44,0)</f>
        <v>#REF!</v>
      </c>
      <c r="P23" s="9">
        <f>[1]CTY!V24+[1]HCNS!P24+[1]KD!P24+[1]KT!P24+[1]XDV!P24+[1]XNK!P24</f>
        <v>0</v>
      </c>
      <c r="Q23" s="8" t="e">
        <f t="shared" si="4"/>
        <v>#REF!</v>
      </c>
      <c r="R23" s="8" t="e">
        <f t="shared" si="5"/>
        <v>#REF!</v>
      </c>
      <c r="S23" s="8" t="e">
        <f>VLOOKUP(#REF!,[1]nhập!$D$6:$AK$156,44,0)</f>
        <v>#REF!</v>
      </c>
      <c r="T23" s="9">
        <f>[1]CTY!AF24+[1]HCNS!T24+[1]KD!T24+[1]KT!T24+[1]XDV!T24+[1]XNK!T24</f>
        <v>0</v>
      </c>
      <c r="U23" s="8" t="e">
        <f t="shared" si="6"/>
        <v>#REF!</v>
      </c>
    </row>
    <row r="24" spans="1:21" s="8" customFormat="1" ht="23.25" hidden="1" customHeight="1" x14ac:dyDescent="0.2">
      <c r="A24" s="10">
        <f>'[1]DANH MỤC'!A23</f>
        <v>21</v>
      </c>
      <c r="B24" s="11" t="str">
        <f>'[1]DANH MỤC'!B23</f>
        <v xml:space="preserve">Kéo văn phòng </v>
      </c>
      <c r="C24" s="10" t="str">
        <f>'[1]DANH MỤC'!C23</f>
        <v xml:space="preserve">Cây </v>
      </c>
      <c r="D24" s="6"/>
      <c r="E24" s="6"/>
      <c r="F24" s="6" t="e">
        <f>#REF!</f>
        <v>#REF!</v>
      </c>
      <c r="G24" s="7" t="e">
        <f>VLOOKUP(#REF!,[1]nhập!$A$6:$U$158,28,0)</f>
        <v>#REF!</v>
      </c>
      <c r="H24" s="6">
        <f>[1]CTY!T25+[1]HCNS!N25+[1]KD!N25+[1]KT!N25+[1]XDV!N25+[1]XNK!N25</f>
        <v>0</v>
      </c>
      <c r="I24" s="6" t="e">
        <f t="shared" si="0"/>
        <v>#REF!</v>
      </c>
      <c r="J24" s="8" t="e">
        <f t="shared" si="1"/>
        <v>#REF!</v>
      </c>
      <c r="K24" s="8" t="e">
        <f>VLOOKUP(#REF!,[1]nhập!D26:AD175,36,0)</f>
        <v>#REF!</v>
      </c>
      <c r="L24" s="9">
        <f>[1]CTY!U25+[1]HCNS!O25+[1]KD!O25+[1]KT!O25+[1]XDV!O25+[1]XNK!O25</f>
        <v>0</v>
      </c>
      <c r="M24" s="8" t="e">
        <f t="shared" si="2"/>
        <v>#REF!</v>
      </c>
      <c r="N24" s="8" t="e">
        <f t="shared" si="3"/>
        <v>#REF!</v>
      </c>
      <c r="O24" s="8" t="e">
        <f>VLOOKUP(#REF!,[1]nhập!$D$6:$AK$156,44,0)</f>
        <v>#REF!</v>
      </c>
      <c r="P24" s="9">
        <f>[1]CTY!V25+[1]HCNS!P25+[1]KD!P25+[1]KT!P25+[1]XDV!P25+[1]XNK!P25</f>
        <v>0</v>
      </c>
      <c r="Q24" s="8" t="e">
        <f t="shared" si="4"/>
        <v>#REF!</v>
      </c>
      <c r="R24" s="8" t="e">
        <f t="shared" si="5"/>
        <v>#REF!</v>
      </c>
      <c r="S24" s="8" t="e">
        <f>VLOOKUP(#REF!,[1]nhập!$D$6:$AK$156,44,0)</f>
        <v>#REF!</v>
      </c>
      <c r="T24" s="9">
        <f>[1]CTY!AF25+[1]HCNS!T25+[1]KD!T25+[1]KT!T25+[1]XDV!T25+[1]XNK!T25</f>
        <v>0</v>
      </c>
      <c r="U24" s="8" t="e">
        <f t="shared" si="6"/>
        <v>#REF!</v>
      </c>
    </row>
    <row r="25" spans="1:21" s="8" customFormat="1" ht="23.25" hidden="1" customHeight="1" x14ac:dyDescent="0.2">
      <c r="A25" s="10">
        <f>'[1]DANH MỤC'!A24</f>
        <v>22</v>
      </c>
      <c r="B25" s="11" t="str">
        <f>'[1]DANH MỤC'!B24</f>
        <v xml:space="preserve">Bấm Plus nhỏ </v>
      </c>
      <c r="C25" s="10" t="str">
        <f>'[1]DANH MỤC'!C24</f>
        <v xml:space="preserve">Cái </v>
      </c>
      <c r="D25" s="6"/>
      <c r="E25" s="6"/>
      <c r="F25" s="6" t="e">
        <f>#REF!</f>
        <v>#REF!</v>
      </c>
      <c r="G25" s="7" t="e">
        <f>VLOOKUP(#REF!,[1]nhập!$A$6:$U$158,28,0)</f>
        <v>#REF!</v>
      </c>
      <c r="H25" s="6">
        <f>[1]CTY!T26+[1]HCNS!N26+[1]KD!N26+[1]KT!N26+[1]XDV!N26+[1]XNK!N26</f>
        <v>0</v>
      </c>
      <c r="I25" s="6" t="e">
        <f t="shared" si="0"/>
        <v>#REF!</v>
      </c>
      <c r="J25" s="8" t="e">
        <f t="shared" si="1"/>
        <v>#REF!</v>
      </c>
      <c r="K25" s="8" t="e">
        <f>VLOOKUP(#REF!,[1]nhập!D27:AD176,36,0)</f>
        <v>#REF!</v>
      </c>
      <c r="L25" s="9">
        <f>[1]CTY!U26+[1]HCNS!O26+[1]KD!O26+[1]KT!O26+[1]XDV!O26+[1]XNK!O26</f>
        <v>0</v>
      </c>
      <c r="M25" s="8" t="e">
        <f t="shared" si="2"/>
        <v>#REF!</v>
      </c>
      <c r="N25" s="8" t="e">
        <f t="shared" si="3"/>
        <v>#REF!</v>
      </c>
      <c r="O25" s="8" t="e">
        <f>VLOOKUP(#REF!,[1]nhập!$D$6:$AK$156,44,0)</f>
        <v>#REF!</v>
      </c>
      <c r="P25" s="9">
        <f>[1]CTY!V26+[1]HCNS!P26+[1]KD!P26+[1]KT!P26+[1]XDV!P26+[1]XNK!P26</f>
        <v>0</v>
      </c>
      <c r="Q25" s="8" t="e">
        <f t="shared" si="4"/>
        <v>#REF!</v>
      </c>
      <c r="R25" s="8" t="e">
        <f t="shared" si="5"/>
        <v>#REF!</v>
      </c>
      <c r="S25" s="8" t="e">
        <f>VLOOKUP(#REF!,[1]nhập!$D$6:$AK$156,44,0)</f>
        <v>#REF!</v>
      </c>
      <c r="T25" s="9">
        <f>[1]CTY!AF26+[1]HCNS!T26+[1]KD!T26+[1]KT!T26+[1]XDV!T26+[1]XNK!T26</f>
        <v>0</v>
      </c>
      <c r="U25" s="8" t="e">
        <f t="shared" si="6"/>
        <v>#REF!</v>
      </c>
    </row>
    <row r="26" spans="1:21" s="8" customFormat="1" ht="23.25" hidden="1" customHeight="1" x14ac:dyDescent="0.2">
      <c r="A26" s="10">
        <f>'[1]DANH MỤC'!A25</f>
        <v>23</v>
      </c>
      <c r="B26" s="11" t="str">
        <f>'[1]DANH MỤC'!B25</f>
        <v>Thước mica 30cm</v>
      </c>
      <c r="C26" s="10" t="str">
        <f>'[1]DANH MỤC'!C25</f>
        <v xml:space="preserve">Cây </v>
      </c>
      <c r="D26" s="6"/>
      <c r="E26" s="6"/>
      <c r="F26" s="6" t="e">
        <f>#REF!</f>
        <v>#REF!</v>
      </c>
      <c r="G26" s="7" t="e">
        <f>VLOOKUP(#REF!,[1]nhập!$A$6:$U$158,28,0)</f>
        <v>#REF!</v>
      </c>
      <c r="H26" s="6">
        <f>[1]CTY!T27+[1]HCNS!N27+[1]KD!N27+[1]KT!N27+[1]XDV!N27+[1]XNK!N27</f>
        <v>0</v>
      </c>
      <c r="I26" s="6" t="e">
        <f t="shared" si="0"/>
        <v>#REF!</v>
      </c>
      <c r="J26" s="8" t="e">
        <f t="shared" si="1"/>
        <v>#REF!</v>
      </c>
      <c r="K26" s="8" t="e">
        <f>VLOOKUP(#REF!,[1]nhập!D28:AD177,36,0)</f>
        <v>#REF!</v>
      </c>
      <c r="L26" s="9">
        <f>[1]CTY!U27+[1]HCNS!O27+[1]KD!O27+[1]KT!O27+[1]XDV!O27+[1]XNK!O27</f>
        <v>0</v>
      </c>
      <c r="M26" s="8" t="e">
        <f t="shared" si="2"/>
        <v>#REF!</v>
      </c>
      <c r="N26" s="8" t="e">
        <f t="shared" si="3"/>
        <v>#REF!</v>
      </c>
      <c r="O26" s="8" t="e">
        <f>VLOOKUP(#REF!,[1]nhập!$D$6:$AK$156,44,0)</f>
        <v>#REF!</v>
      </c>
      <c r="P26" s="9">
        <f>[1]CTY!V27+[1]HCNS!P27+[1]KD!P27+[1]KT!P27+[1]XDV!P27+[1]XNK!P27</f>
        <v>0</v>
      </c>
      <c r="Q26" s="8" t="e">
        <f t="shared" si="4"/>
        <v>#REF!</v>
      </c>
      <c r="R26" s="8" t="e">
        <f t="shared" si="5"/>
        <v>#REF!</v>
      </c>
      <c r="S26" s="8" t="e">
        <f>VLOOKUP(#REF!,[1]nhập!$D$6:$AK$156,44,0)</f>
        <v>#REF!</v>
      </c>
      <c r="T26" s="9">
        <f>[1]CTY!AF27+[1]HCNS!T27+[1]KD!T27+[1]KT!T27+[1]XDV!T27+[1]XNK!T27</f>
        <v>0</v>
      </c>
      <c r="U26" s="8" t="e">
        <f t="shared" si="6"/>
        <v>#REF!</v>
      </c>
    </row>
    <row r="27" spans="1:21" s="8" customFormat="1" ht="23.25" hidden="1" customHeight="1" x14ac:dyDescent="0.2">
      <c r="A27" s="10">
        <f>'[1]DANH MỤC'!A26</f>
        <v>24</v>
      </c>
      <c r="B27" s="11" t="str">
        <f>'[1]DANH MỤC'!B26</f>
        <v>Bút dạ quang HL-03</v>
      </c>
      <c r="C27" s="10" t="str">
        <f>'[1]DANH MỤC'!C26</f>
        <v xml:space="preserve">Cây </v>
      </c>
      <c r="D27" s="6"/>
      <c r="E27" s="6"/>
      <c r="F27" s="6" t="e">
        <f>#REF!</f>
        <v>#REF!</v>
      </c>
      <c r="G27" s="7" t="e">
        <f>VLOOKUP(#REF!,[1]nhập!$A$6:$U$158,28,0)</f>
        <v>#REF!</v>
      </c>
      <c r="H27" s="6">
        <f>[1]CTY!T28+[1]HCNS!N28+[1]KD!N28+[1]KT!N28+[1]XDV!N28+[1]XNK!N28</f>
        <v>0</v>
      </c>
      <c r="I27" s="6" t="e">
        <f t="shared" si="0"/>
        <v>#REF!</v>
      </c>
      <c r="J27" s="8" t="e">
        <f t="shared" si="1"/>
        <v>#REF!</v>
      </c>
      <c r="K27" s="8" t="e">
        <f>VLOOKUP(#REF!,[1]nhập!D29:AD178,36,0)</f>
        <v>#REF!</v>
      </c>
      <c r="L27" s="9">
        <f>[1]CTY!U28+[1]HCNS!O28+[1]KD!O28+[1]KT!O28+[1]XDV!O28+[1]XNK!O28</f>
        <v>0</v>
      </c>
      <c r="M27" s="8" t="e">
        <f t="shared" si="2"/>
        <v>#REF!</v>
      </c>
      <c r="N27" s="8" t="e">
        <f t="shared" si="3"/>
        <v>#REF!</v>
      </c>
      <c r="O27" s="8" t="e">
        <f>VLOOKUP(#REF!,[1]nhập!$D$6:$AK$156,44,0)</f>
        <v>#REF!</v>
      </c>
      <c r="P27" s="9">
        <f>[1]CTY!V28+[1]HCNS!P28+[1]KD!P28+[1]KT!P28+[1]XDV!P28+[1]XNK!P28</f>
        <v>0</v>
      </c>
      <c r="Q27" s="8" t="e">
        <f t="shared" si="4"/>
        <v>#REF!</v>
      </c>
      <c r="R27" s="8" t="e">
        <f t="shared" si="5"/>
        <v>#REF!</v>
      </c>
      <c r="S27" s="8" t="e">
        <f>VLOOKUP(#REF!,[1]nhập!$D$6:$AK$156,44,0)</f>
        <v>#REF!</v>
      </c>
      <c r="T27" s="9">
        <f>[1]CTY!AF28+[1]HCNS!T28+[1]KD!T28+[1]KT!T28+[1]XDV!T28+[1]XNK!T28</f>
        <v>0</v>
      </c>
      <c r="U27" s="8" t="e">
        <f t="shared" si="6"/>
        <v>#REF!</v>
      </c>
    </row>
    <row r="28" spans="1:21" s="8" customFormat="1" ht="23.25" hidden="1" customHeight="1" x14ac:dyDescent="0.2">
      <c r="A28" s="10">
        <f>'[1]DANH MỤC'!A27</f>
        <v>25</v>
      </c>
      <c r="B28" s="11" t="str">
        <f>'[1]DANH MỤC'!B27</f>
        <v>Viết chì 2B vàng</v>
      </c>
      <c r="C28" s="10" t="str">
        <f>'[1]DANH MỤC'!C27</f>
        <v xml:space="preserve">Cây </v>
      </c>
      <c r="D28" s="6"/>
      <c r="E28" s="6"/>
      <c r="F28" s="6" t="e">
        <f>#REF!</f>
        <v>#REF!</v>
      </c>
      <c r="G28" s="7" t="e">
        <f>VLOOKUP(#REF!,[1]nhập!$A$6:$U$158,28,0)</f>
        <v>#REF!</v>
      </c>
      <c r="H28" s="6">
        <f>[1]CTY!T29+[1]HCNS!N29+[1]KD!N29+[1]KT!N29+[1]XDV!N29+[1]XNK!N29</f>
        <v>0</v>
      </c>
      <c r="I28" s="6" t="e">
        <f t="shared" si="0"/>
        <v>#REF!</v>
      </c>
      <c r="J28" s="8" t="e">
        <f t="shared" si="1"/>
        <v>#REF!</v>
      </c>
      <c r="K28" s="8" t="e">
        <f>VLOOKUP(#REF!,[1]nhập!D30:AD179,36,0)</f>
        <v>#REF!</v>
      </c>
      <c r="L28" s="9">
        <f>[1]CTY!U29+[1]HCNS!O29+[1]KD!O29+[1]KT!O29+[1]XDV!O29+[1]XNK!O29</f>
        <v>0</v>
      </c>
      <c r="M28" s="8" t="e">
        <f t="shared" si="2"/>
        <v>#REF!</v>
      </c>
      <c r="N28" s="8" t="e">
        <f t="shared" si="3"/>
        <v>#REF!</v>
      </c>
      <c r="O28" s="8" t="e">
        <f>VLOOKUP(#REF!,[1]nhập!$D$6:$AK$156,44,0)</f>
        <v>#REF!</v>
      </c>
      <c r="P28" s="9">
        <f>[1]CTY!V29+[1]HCNS!P29+[1]KD!P29+[1]KT!P29+[1]XDV!P29+[1]XNK!P29</f>
        <v>0</v>
      </c>
      <c r="Q28" s="8" t="e">
        <f t="shared" si="4"/>
        <v>#REF!</v>
      </c>
      <c r="R28" s="8" t="e">
        <f t="shared" si="5"/>
        <v>#REF!</v>
      </c>
      <c r="S28" s="8" t="e">
        <f>VLOOKUP(#REF!,[1]nhập!$D$6:$AK$156,44,0)</f>
        <v>#REF!</v>
      </c>
      <c r="T28" s="9">
        <f>[1]CTY!AF29+[1]HCNS!T29+[1]KD!T29+[1]KT!T29+[1]XDV!T29+[1]XNK!T29</f>
        <v>0</v>
      </c>
      <c r="U28" s="8" t="e">
        <f t="shared" si="6"/>
        <v>#REF!</v>
      </c>
    </row>
    <row r="29" spans="1:21" s="8" customFormat="1" ht="23.25" hidden="1" customHeight="1" x14ac:dyDescent="0.2">
      <c r="A29" s="10">
        <f>'[1]DANH MỤC'!A28</f>
        <v>26</v>
      </c>
      <c r="B29" s="11" t="str">
        <f>'[1]DANH MỤC'!B28</f>
        <v xml:space="preserve">Viết chì bấm </v>
      </c>
      <c r="C29" s="10" t="str">
        <f>'[1]DANH MỤC'!C28</f>
        <v xml:space="preserve">Cây </v>
      </c>
      <c r="D29" s="6"/>
      <c r="E29" s="6"/>
      <c r="F29" s="6" t="e">
        <f>#REF!</f>
        <v>#REF!</v>
      </c>
      <c r="G29" s="7" t="e">
        <f>VLOOKUP(#REF!,[1]nhập!$A$6:$U$158,28,0)</f>
        <v>#REF!</v>
      </c>
      <c r="H29" s="6">
        <f>[1]CTY!T30+[1]HCNS!N30+[1]KD!N30+[1]KT!N30+[1]XDV!N30+[1]XNK!N30</f>
        <v>0</v>
      </c>
      <c r="I29" s="6" t="e">
        <f t="shared" si="0"/>
        <v>#REF!</v>
      </c>
      <c r="J29" s="8" t="e">
        <f t="shared" si="1"/>
        <v>#REF!</v>
      </c>
      <c r="K29" s="8" t="e">
        <f>VLOOKUP(#REF!,[1]nhập!D31:AD180,36,0)</f>
        <v>#REF!</v>
      </c>
      <c r="L29" s="9">
        <f>[1]CTY!U30+[1]HCNS!O30+[1]KD!O30+[1]KT!O30+[1]XDV!O30+[1]XNK!O30</f>
        <v>0</v>
      </c>
      <c r="M29" s="8" t="e">
        <f t="shared" si="2"/>
        <v>#REF!</v>
      </c>
      <c r="N29" s="8" t="e">
        <f t="shared" si="3"/>
        <v>#REF!</v>
      </c>
      <c r="O29" s="8" t="e">
        <f>VLOOKUP(#REF!,[1]nhập!$D$6:$AK$156,44,0)</f>
        <v>#REF!</v>
      </c>
      <c r="P29" s="9">
        <f>[1]CTY!V30+[1]HCNS!P30+[1]KD!P30+[1]KT!P30+[1]XDV!P30+[1]XNK!P30</f>
        <v>0</v>
      </c>
      <c r="Q29" s="8" t="e">
        <f t="shared" si="4"/>
        <v>#REF!</v>
      </c>
      <c r="R29" s="8" t="e">
        <f t="shared" si="5"/>
        <v>#REF!</v>
      </c>
      <c r="S29" s="8" t="e">
        <f>VLOOKUP(#REF!,[1]nhập!$D$6:$AK$156,44,0)</f>
        <v>#REF!</v>
      </c>
      <c r="T29" s="9">
        <f>[1]CTY!AF30+[1]HCNS!T30+[1]KD!T30+[1]KT!T30+[1]XDV!T30+[1]XNK!T30</f>
        <v>0</v>
      </c>
      <c r="U29" s="8" t="e">
        <f t="shared" si="6"/>
        <v>#REF!</v>
      </c>
    </row>
    <row r="30" spans="1:21" s="8" customFormat="1" ht="23.25" hidden="1" customHeight="1" x14ac:dyDescent="0.2">
      <c r="A30" s="10">
        <f>'[1]DANH MỤC'!A29</f>
        <v>27</v>
      </c>
      <c r="B30" s="11" t="str">
        <f>'[1]DANH MỤC'!B29</f>
        <v xml:space="preserve">Gỡ kim bấm </v>
      </c>
      <c r="C30" s="10" t="str">
        <f>'[1]DANH MỤC'!C29</f>
        <v>Cái</v>
      </c>
      <c r="D30" s="6"/>
      <c r="E30" s="6"/>
      <c r="F30" s="6" t="e">
        <f>#REF!</f>
        <v>#REF!</v>
      </c>
      <c r="G30" s="7" t="e">
        <f>VLOOKUP(#REF!,[1]nhập!$A$6:$U$158,28,0)</f>
        <v>#REF!</v>
      </c>
      <c r="H30" s="6">
        <f>[1]CTY!T31+[1]HCNS!N31+[1]KD!N31+[1]KT!N31+[1]XDV!N31+[1]XNK!N31</f>
        <v>0</v>
      </c>
      <c r="I30" s="6" t="e">
        <f t="shared" si="0"/>
        <v>#REF!</v>
      </c>
      <c r="J30" s="8" t="e">
        <f t="shared" si="1"/>
        <v>#REF!</v>
      </c>
      <c r="K30" s="8" t="e">
        <f>VLOOKUP(#REF!,[1]nhập!D32:AD181,36,0)</f>
        <v>#REF!</v>
      </c>
      <c r="L30" s="9">
        <f>[1]CTY!U31+[1]HCNS!O31+[1]KD!O31+[1]KT!O31+[1]XDV!O31+[1]XNK!O31</f>
        <v>0</v>
      </c>
      <c r="M30" s="8" t="e">
        <f t="shared" si="2"/>
        <v>#REF!</v>
      </c>
      <c r="N30" s="8" t="e">
        <f t="shared" si="3"/>
        <v>#REF!</v>
      </c>
      <c r="O30" s="8" t="e">
        <f>VLOOKUP(#REF!,[1]nhập!$D$6:$AK$156,44,0)</f>
        <v>#REF!</v>
      </c>
      <c r="P30" s="9">
        <f>[1]CTY!V31+[1]HCNS!P31+[1]KD!P31+[1]KT!P31+[1]XDV!P31+[1]XNK!P31</f>
        <v>0</v>
      </c>
      <c r="Q30" s="8" t="e">
        <f t="shared" si="4"/>
        <v>#REF!</v>
      </c>
      <c r="R30" s="8" t="e">
        <f t="shared" si="5"/>
        <v>#REF!</v>
      </c>
      <c r="S30" s="8" t="e">
        <f>VLOOKUP(#REF!,[1]nhập!$D$6:$AK$156,44,0)</f>
        <v>#REF!</v>
      </c>
      <c r="T30" s="9">
        <f>[1]CTY!AF31+[1]HCNS!T31+[1]KD!T31+[1]KT!T31+[1]XDV!T31+[1]XNK!T31</f>
        <v>0</v>
      </c>
      <c r="U30" s="8" t="e">
        <f t="shared" si="6"/>
        <v>#REF!</v>
      </c>
    </row>
    <row r="31" spans="1:21" s="8" customFormat="1" ht="23.25" hidden="1" customHeight="1" x14ac:dyDescent="0.2">
      <c r="A31" s="10">
        <f>'[1]DANH MỤC'!A30</f>
        <v>28</v>
      </c>
      <c r="B31" s="11" t="str">
        <f>'[1]DANH MỤC'!B30</f>
        <v>Note ghi chú (vàng) Post - it 3x 4</v>
      </c>
      <c r="C31" s="10" t="str">
        <f>'[1]DANH MỤC'!C30</f>
        <v>Cái</v>
      </c>
      <c r="D31" s="6"/>
      <c r="E31" s="6"/>
      <c r="F31" s="6" t="e">
        <f>#REF!</f>
        <v>#REF!</v>
      </c>
      <c r="G31" s="7" t="e">
        <f>VLOOKUP(#REF!,[1]nhập!$A$6:$U$158,28,0)</f>
        <v>#REF!</v>
      </c>
      <c r="H31" s="6">
        <f>[1]CTY!T32+[1]HCNS!N32+[1]KD!N32+[1]KT!N32+[1]XDV!N32+[1]XNK!N32</f>
        <v>0</v>
      </c>
      <c r="I31" s="6" t="e">
        <f t="shared" si="0"/>
        <v>#REF!</v>
      </c>
      <c r="J31" s="8" t="e">
        <f t="shared" si="1"/>
        <v>#REF!</v>
      </c>
      <c r="K31" s="8" t="e">
        <f>VLOOKUP(#REF!,[1]nhập!D33:AD182,36,0)</f>
        <v>#REF!</v>
      </c>
      <c r="L31" s="9">
        <f>[1]CTY!U32+[1]HCNS!O32+[1]KD!O32+[1]KT!O32+[1]XDV!O32+[1]XNK!O32</f>
        <v>0</v>
      </c>
      <c r="M31" s="8" t="e">
        <f t="shared" si="2"/>
        <v>#REF!</v>
      </c>
      <c r="N31" s="8" t="e">
        <f t="shared" si="3"/>
        <v>#REF!</v>
      </c>
      <c r="O31" s="8" t="e">
        <f>VLOOKUP(#REF!,[1]nhập!$D$6:$AK$156,44,0)</f>
        <v>#REF!</v>
      </c>
      <c r="P31" s="9">
        <f>[1]CTY!V32+[1]HCNS!P32+[1]KD!P32+[1]KT!P32+[1]XDV!P32+[1]XNK!P32</f>
        <v>0</v>
      </c>
      <c r="Q31" s="8" t="e">
        <f t="shared" si="4"/>
        <v>#REF!</v>
      </c>
      <c r="R31" s="8" t="e">
        <f t="shared" si="5"/>
        <v>#REF!</v>
      </c>
      <c r="S31" s="8" t="e">
        <f>VLOOKUP(#REF!,[1]nhập!$D$6:$AK$156,44,0)</f>
        <v>#REF!</v>
      </c>
      <c r="T31" s="9">
        <f>[1]CTY!AF32+[1]HCNS!T32+[1]KD!T32+[1]KT!T32+[1]XDV!T32+[1]XNK!T32</f>
        <v>0</v>
      </c>
      <c r="U31" s="8" t="e">
        <f t="shared" si="6"/>
        <v>#REF!</v>
      </c>
    </row>
    <row r="32" spans="1:21" s="8" customFormat="1" ht="23.25" hidden="1" customHeight="1" x14ac:dyDescent="0.2">
      <c r="A32" s="10">
        <f>'[1]DANH MỤC'!A31</f>
        <v>29</v>
      </c>
      <c r="B32" s="11" t="str">
        <f>'[1]DANH MỤC'!B31</f>
        <v>Note nhiều màu</v>
      </c>
      <c r="C32" s="10" t="str">
        <f>'[1]DANH MỤC'!C31</f>
        <v>Cái</v>
      </c>
      <c r="D32" s="6"/>
      <c r="E32" s="6"/>
      <c r="F32" s="6" t="e">
        <f>#REF!</f>
        <v>#REF!</v>
      </c>
      <c r="G32" s="7" t="e">
        <f>VLOOKUP(#REF!,[1]nhập!$A$6:$U$158,28,0)</f>
        <v>#REF!</v>
      </c>
      <c r="H32" s="6">
        <f>[1]CTY!T33+[1]HCNS!N33+[1]KD!N33+[1]KT!N33+[1]XDV!N33+[1]XNK!N33</f>
        <v>0</v>
      </c>
      <c r="I32" s="6" t="e">
        <f t="shared" si="0"/>
        <v>#REF!</v>
      </c>
      <c r="J32" s="8" t="e">
        <f t="shared" si="1"/>
        <v>#REF!</v>
      </c>
      <c r="K32" s="8" t="e">
        <f>VLOOKUP(#REF!,[1]nhập!D34:AD183,36,0)</f>
        <v>#REF!</v>
      </c>
      <c r="L32" s="9">
        <f>[1]CTY!U33+[1]HCNS!O33+[1]KD!O33+[1]KT!O33+[1]XDV!O33+[1]XNK!O33</f>
        <v>0</v>
      </c>
      <c r="M32" s="8" t="e">
        <f t="shared" si="2"/>
        <v>#REF!</v>
      </c>
      <c r="N32" s="8" t="e">
        <f t="shared" si="3"/>
        <v>#REF!</v>
      </c>
      <c r="O32" s="8" t="e">
        <f>VLOOKUP(#REF!,[1]nhập!$D$6:$AK$156,44,0)</f>
        <v>#REF!</v>
      </c>
      <c r="P32" s="9">
        <f>[1]CTY!V33+[1]HCNS!P33+[1]KD!P33+[1]KT!P33+[1]XDV!P33+[1]XNK!P33</f>
        <v>0</v>
      </c>
      <c r="Q32" s="8" t="e">
        <f t="shared" si="4"/>
        <v>#REF!</v>
      </c>
      <c r="R32" s="8" t="e">
        <f t="shared" si="5"/>
        <v>#REF!</v>
      </c>
      <c r="S32" s="8" t="e">
        <f>VLOOKUP(#REF!,[1]nhập!$D$6:$AK$156,44,0)</f>
        <v>#REF!</v>
      </c>
      <c r="T32" s="9">
        <f>[1]CTY!AF33+[1]HCNS!T33+[1]KD!T33+[1]KT!T33+[1]XDV!T33+[1]XNK!T33</f>
        <v>0</v>
      </c>
      <c r="U32" s="8" t="e">
        <f t="shared" si="6"/>
        <v>#REF!</v>
      </c>
    </row>
    <row r="33" spans="1:21" s="8" customFormat="1" ht="23.25" customHeight="1" x14ac:dyDescent="0.2">
      <c r="A33" s="10">
        <f>'[1]DANH MỤC'!A32</f>
        <v>30</v>
      </c>
      <c r="B33" s="11" t="str">
        <f>'[1]DANH MỤC'!B32</f>
        <v>Pin 3A Maxell</v>
      </c>
      <c r="C33" s="10" t="str">
        <f>'[1]DANH MỤC'!C32</f>
        <v>Cặp</v>
      </c>
      <c r="D33" s="6">
        <v>10</v>
      </c>
      <c r="E33" s="6"/>
      <c r="F33" s="6" t="e">
        <f>#REF!</f>
        <v>#REF!</v>
      </c>
      <c r="G33" s="7" t="e">
        <f>VLOOKUP(#REF!,[1]nhập!$A$6:$U$158,28,0)</f>
        <v>#REF!</v>
      </c>
      <c r="H33" s="6">
        <f>[1]CTY!T34+[1]HCNS!N34+[1]KD!N34+[1]KT!N34+[1]XDV!N34+[1]XNK!N34</f>
        <v>0</v>
      </c>
      <c r="I33" s="6" t="e">
        <f t="shared" si="0"/>
        <v>#REF!</v>
      </c>
      <c r="J33" s="8" t="e">
        <f t="shared" si="1"/>
        <v>#REF!</v>
      </c>
      <c r="K33" s="8" t="e">
        <f>VLOOKUP(#REF!,[1]nhập!D35:AD184,36,0)</f>
        <v>#REF!</v>
      </c>
      <c r="L33" s="9">
        <f>[1]CTY!U34+[1]HCNS!O34+[1]KD!O34+[1]KT!O34+[1]XDV!O34+[1]XNK!O34</f>
        <v>0</v>
      </c>
      <c r="M33" s="8" t="e">
        <f t="shared" si="2"/>
        <v>#REF!</v>
      </c>
      <c r="N33" s="8" t="e">
        <f t="shared" si="3"/>
        <v>#REF!</v>
      </c>
      <c r="O33" s="8" t="e">
        <f>VLOOKUP(#REF!,[1]nhập!$D$6:$AK$156,44,0)</f>
        <v>#REF!</v>
      </c>
      <c r="P33" s="9">
        <f>[1]CTY!V34+[1]HCNS!P34+[1]KD!P34+[1]KT!P34+[1]XDV!P34+[1]XNK!P34</f>
        <v>0</v>
      </c>
      <c r="Q33" s="8" t="e">
        <f t="shared" si="4"/>
        <v>#REF!</v>
      </c>
      <c r="R33" s="8" t="e">
        <f t="shared" si="5"/>
        <v>#REF!</v>
      </c>
      <c r="S33" s="8" t="e">
        <f>VLOOKUP(#REF!,[1]nhập!$D$6:$AK$156,44,0)</f>
        <v>#REF!</v>
      </c>
      <c r="T33" s="9">
        <f>[1]CTY!AF34+[1]HCNS!T34+[1]KD!T34+[1]KT!T34+[1]XDV!T34+[1]XNK!T34</f>
        <v>0</v>
      </c>
      <c r="U33" s="8" t="e">
        <f t="shared" si="6"/>
        <v>#REF!</v>
      </c>
    </row>
    <row r="34" spans="1:21" s="8" customFormat="1" ht="23.25" customHeight="1" x14ac:dyDescent="0.2">
      <c r="A34" s="10">
        <f>'[1]DANH MỤC'!A33</f>
        <v>31</v>
      </c>
      <c r="B34" s="11" t="str">
        <f>'[1]DANH MỤC'!B33</f>
        <v xml:space="preserve">Pin 2A Maxell </v>
      </c>
      <c r="C34" s="10" t="str">
        <f>'[1]DANH MỤC'!C33</f>
        <v>Cặp</v>
      </c>
      <c r="D34" s="6">
        <v>5</v>
      </c>
      <c r="E34" s="6"/>
      <c r="F34" s="6" t="e">
        <f>#REF!</f>
        <v>#REF!</v>
      </c>
      <c r="G34" s="7" t="e">
        <f>VLOOKUP(#REF!,[1]nhập!$A$6:$U$158,28,0)</f>
        <v>#REF!</v>
      </c>
      <c r="H34" s="6">
        <f>[1]CTY!T35+[1]HCNS!N35+[1]KD!N35+[1]KT!N35+[1]XDV!N35+[1]XNK!N35</f>
        <v>0</v>
      </c>
      <c r="I34" s="6" t="e">
        <f t="shared" si="0"/>
        <v>#REF!</v>
      </c>
      <c r="J34" s="8" t="e">
        <f t="shared" si="1"/>
        <v>#REF!</v>
      </c>
      <c r="K34" s="8" t="e">
        <f>VLOOKUP(#REF!,[1]nhập!D36:AD185,36,0)</f>
        <v>#REF!</v>
      </c>
      <c r="L34" s="9">
        <f>[1]CTY!U35+[1]HCNS!O35+[1]KD!O35+[1]KT!O35+[1]XDV!O35+[1]XNK!O35</f>
        <v>0</v>
      </c>
      <c r="M34" s="8" t="e">
        <f t="shared" si="2"/>
        <v>#REF!</v>
      </c>
      <c r="N34" s="8" t="e">
        <f t="shared" si="3"/>
        <v>#REF!</v>
      </c>
      <c r="O34" s="8" t="e">
        <f>VLOOKUP(#REF!,[1]nhập!$D$6:$AK$156,44,0)</f>
        <v>#REF!</v>
      </c>
      <c r="P34" s="9">
        <f>[1]CTY!V35+[1]HCNS!P35+[1]KD!P35+[1]KT!P35+[1]XDV!P35+[1]XNK!P35</f>
        <v>0</v>
      </c>
      <c r="Q34" s="8" t="e">
        <f t="shared" si="4"/>
        <v>#REF!</v>
      </c>
      <c r="R34" s="8" t="e">
        <f t="shared" si="5"/>
        <v>#REF!</v>
      </c>
      <c r="S34" s="8" t="e">
        <f>VLOOKUP(#REF!,[1]nhập!$D$6:$AK$156,44,0)</f>
        <v>#REF!</v>
      </c>
      <c r="T34" s="9">
        <f>[1]CTY!AF35+[1]HCNS!T35+[1]KD!T35+[1]KT!T35+[1]XDV!T35+[1]XNK!T35</f>
        <v>0</v>
      </c>
      <c r="U34" s="8" t="e">
        <f t="shared" si="6"/>
        <v>#REF!</v>
      </c>
    </row>
    <row r="35" spans="1:21" s="8" customFormat="1" ht="23.25" hidden="1" customHeight="1" x14ac:dyDescent="0.2">
      <c r="A35" s="10">
        <f>'[1]DANH MỤC'!A34</f>
        <v>32</v>
      </c>
      <c r="B35" s="11" t="str">
        <f>'[1]DANH MỤC'!B34</f>
        <v xml:space="preserve">Keo gián giấy </v>
      </c>
      <c r="C35" s="10" t="str">
        <f>'[1]DANH MỤC'!C34</f>
        <v>Chai</v>
      </c>
      <c r="D35" s="6"/>
      <c r="E35" s="6"/>
      <c r="F35" s="6" t="e">
        <f>#REF!</f>
        <v>#REF!</v>
      </c>
      <c r="G35" s="7" t="e">
        <f>VLOOKUP(#REF!,[1]nhập!$A$6:$U$158,28,0)</f>
        <v>#REF!</v>
      </c>
      <c r="H35" s="6">
        <f>[1]CTY!T36+[1]HCNS!N36+[1]KD!N36+[1]KT!N36+[1]XDV!N36+[1]XNK!N36</f>
        <v>0</v>
      </c>
      <c r="I35" s="6" t="e">
        <f t="shared" si="0"/>
        <v>#REF!</v>
      </c>
      <c r="J35" s="8" t="e">
        <f t="shared" si="1"/>
        <v>#REF!</v>
      </c>
      <c r="K35" s="8" t="e">
        <f>VLOOKUP(#REF!,[1]nhập!D37:AD186,36,0)</f>
        <v>#REF!</v>
      </c>
      <c r="L35" s="9">
        <f>[1]CTY!U36+[1]HCNS!O36+[1]KD!O36+[1]KT!O36+[1]XDV!O36+[1]XNK!O36</f>
        <v>0</v>
      </c>
      <c r="M35" s="8" t="e">
        <f t="shared" si="2"/>
        <v>#REF!</v>
      </c>
      <c r="N35" s="8" t="e">
        <f t="shared" si="3"/>
        <v>#REF!</v>
      </c>
      <c r="O35" s="8" t="e">
        <f>VLOOKUP(#REF!,[1]nhập!$D$6:$AK$156,44,0)</f>
        <v>#REF!</v>
      </c>
      <c r="P35" s="9">
        <f>[1]CTY!V36+[1]HCNS!P36+[1]KD!P36+[1]KT!P36+[1]XDV!P36+[1]XNK!P36</f>
        <v>0</v>
      </c>
      <c r="Q35" s="8" t="e">
        <f t="shared" si="4"/>
        <v>#REF!</v>
      </c>
      <c r="R35" s="8" t="e">
        <f t="shared" si="5"/>
        <v>#REF!</v>
      </c>
      <c r="S35" s="8" t="e">
        <f>VLOOKUP(#REF!,[1]nhập!$D$6:$AK$156,44,0)</f>
        <v>#REF!</v>
      </c>
      <c r="T35" s="9">
        <f>[1]CTY!AF36+[1]HCNS!T36+[1]KD!T36+[1]KT!T36+[1]XDV!T36+[1]XNK!T36</f>
        <v>0</v>
      </c>
      <c r="U35" s="8" t="e">
        <f t="shared" si="6"/>
        <v>#REF!</v>
      </c>
    </row>
    <row r="36" spans="1:21" s="8" customFormat="1" ht="23.25" hidden="1" customHeight="1" x14ac:dyDescent="0.2">
      <c r="A36" s="10">
        <f>'[1]DANH MỤC'!A35</f>
        <v>33</v>
      </c>
      <c r="B36" s="11" t="str">
        <f>'[1]DANH MỤC'!B35</f>
        <v>Ngòi viết chì 2B</v>
      </c>
      <c r="C36" s="10" t="str">
        <f>'[1]DANH MỤC'!C35</f>
        <v>Hộp</v>
      </c>
      <c r="D36" s="6"/>
      <c r="E36" s="6"/>
      <c r="F36" s="6" t="e">
        <f>#REF!</f>
        <v>#REF!</v>
      </c>
      <c r="G36" s="7" t="e">
        <f>VLOOKUP(#REF!,[1]nhập!$A$6:$U$158,28,0)</f>
        <v>#REF!</v>
      </c>
      <c r="H36" s="6">
        <f>[1]CTY!T37+[1]HCNS!N37+[1]KD!N37+[1]KT!N37+[1]XDV!N37+[1]XNK!N37</f>
        <v>0</v>
      </c>
      <c r="I36" s="6" t="e">
        <f t="shared" si="0"/>
        <v>#REF!</v>
      </c>
      <c r="J36" s="8" t="e">
        <f t="shared" si="1"/>
        <v>#REF!</v>
      </c>
      <c r="K36" s="8" t="e">
        <f>VLOOKUP(#REF!,[1]nhập!D38:AD187,36,0)</f>
        <v>#REF!</v>
      </c>
      <c r="L36" s="9">
        <f>[1]CTY!U37+[1]HCNS!O37+[1]KD!O37+[1]KT!O37+[1]XDV!O37+[1]XNK!O37</f>
        <v>0</v>
      </c>
      <c r="M36" s="8" t="e">
        <f t="shared" si="2"/>
        <v>#REF!</v>
      </c>
      <c r="N36" s="8" t="e">
        <f t="shared" si="3"/>
        <v>#REF!</v>
      </c>
      <c r="O36" s="8" t="e">
        <f>VLOOKUP(#REF!,[1]nhập!$D$6:$AK$156,44,0)</f>
        <v>#REF!</v>
      </c>
      <c r="P36" s="9">
        <f>[1]CTY!V37+[1]HCNS!P37+[1]KD!P37+[1]KT!P37+[1]XDV!P37+[1]XNK!P37</f>
        <v>0</v>
      </c>
      <c r="Q36" s="8" t="e">
        <f t="shared" si="4"/>
        <v>#REF!</v>
      </c>
      <c r="R36" s="8" t="e">
        <f t="shared" si="5"/>
        <v>#REF!</v>
      </c>
      <c r="S36" s="8" t="e">
        <f>VLOOKUP(#REF!,[1]nhập!$D$6:$AK$156,44,0)</f>
        <v>#REF!</v>
      </c>
      <c r="T36" s="9">
        <f>[1]CTY!AF37+[1]HCNS!T37+[1]KD!T37+[1]KT!T37+[1]XDV!T37+[1]XNK!T37</f>
        <v>0</v>
      </c>
      <c r="U36" s="8" t="e">
        <f t="shared" si="6"/>
        <v>#REF!</v>
      </c>
    </row>
    <row r="37" spans="1:21" s="8" customFormat="1" ht="23.25" hidden="1" customHeight="1" x14ac:dyDescent="0.2">
      <c r="A37" s="10">
        <f>'[1]DANH MỤC'!A36</f>
        <v>34</v>
      </c>
      <c r="B37" s="11" t="str">
        <f>'[1]DANH MỤC'!B36</f>
        <v xml:space="preserve">Dao rọc giấy </v>
      </c>
      <c r="C37" s="10" t="str">
        <f>'[1]DANH MỤC'!C36</f>
        <v>Cái</v>
      </c>
      <c r="D37" s="6"/>
      <c r="E37" s="6"/>
      <c r="F37" s="6" t="e">
        <f>#REF!</f>
        <v>#REF!</v>
      </c>
      <c r="G37" s="7" t="e">
        <f>VLOOKUP(#REF!,[1]nhập!$A$6:$U$158,28,0)</f>
        <v>#REF!</v>
      </c>
      <c r="H37" s="6">
        <f>[1]CTY!T38+[1]HCNS!N38+[1]KD!N38+[1]KT!N38+[1]XDV!N38+[1]XNK!N38</f>
        <v>0</v>
      </c>
      <c r="I37" s="6" t="e">
        <f t="shared" si="0"/>
        <v>#REF!</v>
      </c>
      <c r="J37" s="8" t="e">
        <f t="shared" si="1"/>
        <v>#REF!</v>
      </c>
      <c r="K37" s="8" t="e">
        <f>VLOOKUP(#REF!,[1]nhập!D39:AD188,36,0)</f>
        <v>#REF!</v>
      </c>
      <c r="L37" s="9">
        <f>[1]CTY!U38+[1]HCNS!O38+[1]KD!O38+[1]KT!O38+[1]XDV!O38+[1]XNK!O38</f>
        <v>0</v>
      </c>
      <c r="M37" s="8" t="e">
        <f t="shared" si="2"/>
        <v>#REF!</v>
      </c>
      <c r="N37" s="8" t="e">
        <f t="shared" si="3"/>
        <v>#REF!</v>
      </c>
      <c r="O37" s="8" t="e">
        <f>VLOOKUP(#REF!,[1]nhập!$D$6:$AK$156,44,0)</f>
        <v>#REF!</v>
      </c>
      <c r="P37" s="9">
        <f>[1]CTY!V38+[1]HCNS!P38+[1]KD!P38+[1]KT!P38+[1]XDV!P38+[1]XNK!P38</f>
        <v>0</v>
      </c>
      <c r="Q37" s="8" t="e">
        <f t="shared" si="4"/>
        <v>#REF!</v>
      </c>
      <c r="R37" s="8" t="e">
        <f t="shared" si="5"/>
        <v>#REF!</v>
      </c>
      <c r="S37" s="8" t="e">
        <f>VLOOKUP(#REF!,[1]nhập!$D$6:$AK$156,44,0)</f>
        <v>#REF!</v>
      </c>
      <c r="T37" s="9">
        <f>[1]CTY!AF38+[1]HCNS!T38+[1]KD!T38+[1]KT!T38+[1]XDV!T38+[1]XNK!T38</f>
        <v>0</v>
      </c>
      <c r="U37" s="8" t="e">
        <f t="shared" si="6"/>
        <v>#REF!</v>
      </c>
    </row>
    <row r="38" spans="1:21" s="8" customFormat="1" ht="23.25" customHeight="1" x14ac:dyDescent="0.2">
      <c r="A38" s="10">
        <f>'[1]DANH MỤC'!A37</f>
        <v>35</v>
      </c>
      <c r="B38" s="11" t="str">
        <f>'[1]DANH MỤC'!B37</f>
        <v>Lưỡi dao rọc giấy</v>
      </c>
      <c r="C38" s="10" t="str">
        <f>'[1]DANH MỤC'!C37</f>
        <v>Hộp</v>
      </c>
      <c r="D38" s="6">
        <v>1</v>
      </c>
      <c r="E38" s="6"/>
      <c r="F38" s="6" t="e">
        <f>#REF!</f>
        <v>#REF!</v>
      </c>
      <c r="G38" s="7" t="e">
        <f>VLOOKUP(#REF!,[1]nhập!$A$6:$U$158,28,0)</f>
        <v>#REF!</v>
      </c>
      <c r="H38" s="6">
        <f>[1]CTY!T39+[1]HCNS!N39+[1]KD!N39+[1]KT!N39+[1]XDV!N39+[1]XNK!N39</f>
        <v>0</v>
      </c>
      <c r="I38" s="6" t="e">
        <f t="shared" si="0"/>
        <v>#REF!</v>
      </c>
      <c r="J38" s="8" t="e">
        <f t="shared" si="1"/>
        <v>#REF!</v>
      </c>
      <c r="K38" s="8" t="e">
        <f>VLOOKUP(#REF!,[1]nhập!D40:AD189,36,0)</f>
        <v>#REF!</v>
      </c>
      <c r="L38" s="9">
        <f>[1]CTY!U39+[1]HCNS!O39+[1]KD!O39+[1]KT!O39+[1]XDV!O39+[1]XNK!O39</f>
        <v>0</v>
      </c>
      <c r="M38" s="8" t="e">
        <f t="shared" si="2"/>
        <v>#REF!</v>
      </c>
      <c r="N38" s="8" t="e">
        <f t="shared" si="3"/>
        <v>#REF!</v>
      </c>
      <c r="O38" s="8" t="e">
        <f>VLOOKUP(#REF!,[1]nhập!$D$6:$AK$156,44,0)</f>
        <v>#REF!</v>
      </c>
      <c r="P38" s="9">
        <f>[1]CTY!V39+[1]HCNS!P39+[1]KD!P39+[1]KT!P39+[1]XDV!P39+[1]XNK!P39</f>
        <v>0</v>
      </c>
      <c r="Q38" s="8" t="e">
        <f t="shared" si="4"/>
        <v>#REF!</v>
      </c>
      <c r="R38" s="8" t="e">
        <f t="shared" si="5"/>
        <v>#REF!</v>
      </c>
      <c r="S38" s="8" t="e">
        <f>VLOOKUP(#REF!,[1]nhập!$D$6:$AK$156,44,0)</f>
        <v>#REF!</v>
      </c>
      <c r="T38" s="9">
        <f>[1]CTY!AF39+[1]HCNS!T39+[1]KD!T39+[1]KT!T39+[1]XDV!T39+[1]XNK!T39</f>
        <v>0</v>
      </c>
      <c r="U38" s="8" t="e">
        <f t="shared" si="6"/>
        <v>#REF!</v>
      </c>
    </row>
    <row r="39" spans="1:21" s="12" customFormat="1" ht="23.25" hidden="1" customHeight="1" x14ac:dyDescent="0.2">
      <c r="A39" s="10">
        <f>'[1]DANH MỤC'!A38</f>
        <v>36</v>
      </c>
      <c r="B39" s="11" t="str">
        <f>'[1]DANH MỤC'!B38</f>
        <v>Gôm</v>
      </c>
      <c r="C39" s="10" t="str">
        <f>'[1]DANH MỤC'!C38</f>
        <v>Cái</v>
      </c>
      <c r="D39" s="6"/>
      <c r="E39" s="6"/>
      <c r="F39" s="6" t="e">
        <f>#REF!</f>
        <v>#REF!</v>
      </c>
      <c r="G39" s="7" t="e">
        <f>VLOOKUP(#REF!,[1]nhập!$A$6:$U$158,28,0)</f>
        <v>#REF!</v>
      </c>
      <c r="H39" s="6">
        <f>[1]CTY!T40+[1]HCNS!N40+[1]KD!N40+[1]KT!N40+[1]XDV!N40+[1]XNK!N40</f>
        <v>0</v>
      </c>
      <c r="I39" s="6" t="e">
        <f t="shared" si="0"/>
        <v>#REF!</v>
      </c>
      <c r="J39" s="8" t="e">
        <f t="shared" si="1"/>
        <v>#REF!</v>
      </c>
      <c r="K39" s="8" t="e">
        <f>VLOOKUP(#REF!,[1]nhập!D41:AD190,36,0)</f>
        <v>#REF!</v>
      </c>
      <c r="L39" s="9">
        <f>[1]CTY!U40+[1]HCNS!O40+[1]KD!O40+[1]KT!O40+[1]XDV!O40+[1]XNK!O40</f>
        <v>0</v>
      </c>
      <c r="M39" s="8" t="e">
        <f t="shared" si="2"/>
        <v>#REF!</v>
      </c>
      <c r="N39" s="8" t="e">
        <f t="shared" si="3"/>
        <v>#REF!</v>
      </c>
      <c r="O39" s="8" t="e">
        <f>VLOOKUP(#REF!,[1]nhập!$D$6:$AK$156,44,0)</f>
        <v>#REF!</v>
      </c>
      <c r="P39" s="9">
        <f>[1]CTY!V40+[1]HCNS!P40+[1]KD!P40+[1]KT!P40+[1]XDV!P40+[1]XNK!P40</f>
        <v>0</v>
      </c>
      <c r="Q39" s="8" t="e">
        <f t="shared" si="4"/>
        <v>#REF!</v>
      </c>
      <c r="R39" s="8" t="e">
        <f t="shared" si="5"/>
        <v>#REF!</v>
      </c>
      <c r="S39" s="8" t="e">
        <f>VLOOKUP(#REF!,[1]nhập!$D$6:$AK$156,44,0)</f>
        <v>#REF!</v>
      </c>
      <c r="T39" s="9">
        <f>[1]CTY!AF40+[1]HCNS!T40+[1]KD!T40+[1]KT!T40+[1]XDV!T40+[1]XNK!T40</f>
        <v>0</v>
      </c>
      <c r="U39" s="8" t="e">
        <f t="shared" si="6"/>
        <v>#REF!</v>
      </c>
    </row>
    <row r="40" spans="1:21" s="12" customFormat="1" ht="23.25" hidden="1" customHeight="1" x14ac:dyDescent="0.2">
      <c r="A40" s="10">
        <f>'[1]DANH MỤC'!A39</f>
        <v>37</v>
      </c>
      <c r="B40" s="11" t="str">
        <f>'[1]DANH MỤC'!B39</f>
        <v xml:space="preserve">Gọt viết chì </v>
      </c>
      <c r="C40" s="10" t="str">
        <f>'[1]DANH MỤC'!C39</f>
        <v>Cái</v>
      </c>
      <c r="D40" s="6"/>
      <c r="E40" s="6"/>
      <c r="F40" s="6" t="e">
        <f>#REF!</f>
        <v>#REF!</v>
      </c>
      <c r="G40" s="7" t="e">
        <f>VLOOKUP(#REF!,[1]nhập!$A$6:$U$158,28,0)</f>
        <v>#REF!</v>
      </c>
      <c r="H40" s="6">
        <f>[1]CTY!T41+[1]HCNS!N41+[1]KD!N41+[1]KT!N41+[1]XDV!N41+[1]XNK!N41</f>
        <v>0</v>
      </c>
      <c r="I40" s="6" t="e">
        <f t="shared" si="0"/>
        <v>#REF!</v>
      </c>
      <c r="J40" s="8" t="e">
        <f t="shared" si="1"/>
        <v>#REF!</v>
      </c>
      <c r="K40" s="8" t="e">
        <f>VLOOKUP(#REF!,[1]nhập!D42:AD191,36,0)</f>
        <v>#REF!</v>
      </c>
      <c r="L40" s="9">
        <f>[1]CTY!U41+[1]HCNS!O41+[1]KD!O41+[1]KT!O41+[1]XDV!O41+[1]XNK!O41</f>
        <v>0</v>
      </c>
      <c r="M40" s="8" t="e">
        <f t="shared" si="2"/>
        <v>#REF!</v>
      </c>
      <c r="N40" s="8" t="e">
        <f t="shared" si="3"/>
        <v>#REF!</v>
      </c>
      <c r="O40" s="8" t="e">
        <f>VLOOKUP(#REF!,[1]nhập!$D$6:$AK$156,44,0)</f>
        <v>#REF!</v>
      </c>
      <c r="P40" s="9">
        <f>[1]CTY!V41+[1]HCNS!P41+[1]KD!P41+[1]KT!P41+[1]XDV!P41+[1]XNK!P41</f>
        <v>0</v>
      </c>
      <c r="Q40" s="8" t="e">
        <f t="shared" si="4"/>
        <v>#REF!</v>
      </c>
      <c r="R40" s="8" t="e">
        <f t="shared" si="5"/>
        <v>#REF!</v>
      </c>
      <c r="S40" s="8" t="e">
        <f>VLOOKUP(#REF!,[1]nhập!$D$6:$AK$156,44,0)</f>
        <v>#REF!</v>
      </c>
      <c r="T40" s="9">
        <f>[1]CTY!AF41+[1]HCNS!T41+[1]KD!T41+[1]KT!T41+[1]XDV!T41+[1]XNK!T41</f>
        <v>0</v>
      </c>
      <c r="U40" s="8" t="e">
        <f t="shared" si="6"/>
        <v>#REF!</v>
      </c>
    </row>
    <row r="41" spans="1:21" s="12" customFormat="1" ht="23.25" hidden="1" customHeight="1" x14ac:dyDescent="0.2">
      <c r="A41" s="10">
        <f>'[1]DANH MỤC'!A40</f>
        <v>38</v>
      </c>
      <c r="B41" s="11" t="str">
        <f>'[1]DANH MỤC'!B40</f>
        <v xml:space="preserve">Kim bấm N.3 Plus </v>
      </c>
      <c r="C41" s="10" t="str">
        <f>'[1]DANH MỤC'!C40</f>
        <v>Hộp</v>
      </c>
      <c r="D41" s="6"/>
      <c r="E41" s="6"/>
      <c r="F41" s="6" t="e">
        <f>#REF!</f>
        <v>#REF!</v>
      </c>
      <c r="G41" s="7" t="e">
        <f>VLOOKUP(#REF!,[1]nhập!$A$6:$U$158,28,0)</f>
        <v>#REF!</v>
      </c>
      <c r="H41" s="6">
        <f>[1]CTY!T42+[1]HCNS!N42+[1]KD!N42+[1]KT!N42+[1]XDV!N42+[1]XNK!N42</f>
        <v>0</v>
      </c>
      <c r="I41" s="6" t="e">
        <f t="shared" si="0"/>
        <v>#REF!</v>
      </c>
      <c r="J41" s="8" t="e">
        <f t="shared" si="1"/>
        <v>#REF!</v>
      </c>
      <c r="K41" s="8" t="e">
        <f>VLOOKUP(#REF!,[1]nhập!D43:AD192,36,0)</f>
        <v>#REF!</v>
      </c>
      <c r="L41" s="9">
        <f>[1]CTY!U42+[1]HCNS!O42+[1]KD!O42+[1]KT!O42+[1]XDV!O42+[1]XNK!O42</f>
        <v>0</v>
      </c>
      <c r="M41" s="8" t="e">
        <f t="shared" si="2"/>
        <v>#REF!</v>
      </c>
      <c r="N41" s="8" t="e">
        <f t="shared" si="3"/>
        <v>#REF!</v>
      </c>
      <c r="O41" s="8" t="e">
        <f>VLOOKUP(#REF!,[1]nhập!$D$6:$AK$156,44,0)</f>
        <v>#REF!</v>
      </c>
      <c r="P41" s="9">
        <f>[1]CTY!V42+[1]HCNS!P42+[1]KD!P42+[1]KT!P42+[1]XDV!P42+[1]XNK!P42</f>
        <v>0</v>
      </c>
      <c r="Q41" s="8" t="e">
        <f t="shared" si="4"/>
        <v>#REF!</v>
      </c>
      <c r="R41" s="8" t="e">
        <f t="shared" si="5"/>
        <v>#REF!</v>
      </c>
      <c r="S41" s="8" t="e">
        <f>VLOOKUP(#REF!,[1]nhập!$D$6:$AK$156,44,0)</f>
        <v>#REF!</v>
      </c>
      <c r="T41" s="9">
        <f>[1]CTY!AF42+[1]HCNS!T42+[1]KD!T42+[1]KT!T42+[1]XDV!T42+[1]XNK!T42</f>
        <v>0</v>
      </c>
      <c r="U41" s="8" t="e">
        <f t="shared" si="6"/>
        <v>#REF!</v>
      </c>
    </row>
    <row r="42" spans="1:21" s="12" customFormat="1" ht="23.25" hidden="1" customHeight="1" x14ac:dyDescent="0.2">
      <c r="A42" s="10">
        <f>'[1]DANH MỤC'!A41</f>
        <v>39</v>
      </c>
      <c r="B42" s="11" t="str">
        <f>'[1]DANH MỤC'!B41</f>
        <v xml:space="preserve">Kim bấm N.10 Plus </v>
      </c>
      <c r="C42" s="10" t="str">
        <f>'[1]DANH MỤC'!C41</f>
        <v>Hộp</v>
      </c>
      <c r="D42" s="6"/>
      <c r="E42" s="6"/>
      <c r="F42" s="6" t="e">
        <f>#REF!</f>
        <v>#REF!</v>
      </c>
      <c r="G42" s="7" t="e">
        <f>VLOOKUP(#REF!,[1]nhập!$A$6:$U$158,28,0)</f>
        <v>#REF!</v>
      </c>
      <c r="H42" s="6">
        <f>[1]CTY!T43+[1]HCNS!N43+[1]KD!N43+[1]KT!N43+[1]XDV!N43+[1]XNK!N43</f>
        <v>0</v>
      </c>
      <c r="I42" s="6" t="e">
        <f t="shared" si="0"/>
        <v>#REF!</v>
      </c>
      <c r="J42" s="8" t="e">
        <f t="shared" si="1"/>
        <v>#REF!</v>
      </c>
      <c r="K42" s="8" t="e">
        <f>VLOOKUP(#REF!,[1]nhập!D44:AD193,36,0)</f>
        <v>#REF!</v>
      </c>
      <c r="L42" s="9">
        <f>[1]CTY!U43+[1]HCNS!O43+[1]KD!O43+[1]KT!O43+[1]XDV!O43+[1]XNK!O43</f>
        <v>0</v>
      </c>
      <c r="M42" s="8" t="e">
        <f t="shared" si="2"/>
        <v>#REF!</v>
      </c>
      <c r="N42" s="8" t="e">
        <f t="shared" si="3"/>
        <v>#REF!</v>
      </c>
      <c r="O42" s="8" t="e">
        <f>VLOOKUP(#REF!,[1]nhập!$D$6:$AK$156,44,0)</f>
        <v>#REF!</v>
      </c>
      <c r="P42" s="9">
        <f>[1]CTY!V43+[1]HCNS!P43+[1]KD!P43+[1]KT!P43+[1]XDV!P43+[1]XNK!P43</f>
        <v>0</v>
      </c>
      <c r="Q42" s="8" t="e">
        <f t="shared" si="4"/>
        <v>#REF!</v>
      </c>
      <c r="R42" s="8" t="e">
        <f t="shared" si="5"/>
        <v>#REF!</v>
      </c>
      <c r="S42" s="8" t="e">
        <f>VLOOKUP(#REF!,[1]nhập!$D$6:$AK$156,44,0)</f>
        <v>#REF!</v>
      </c>
      <c r="T42" s="9">
        <f>[1]CTY!AF43+[1]HCNS!T43+[1]KD!T43+[1]KT!T43+[1]XDV!T43+[1]XNK!T43</f>
        <v>0</v>
      </c>
      <c r="U42" s="8" t="e">
        <f t="shared" si="6"/>
        <v>#REF!</v>
      </c>
    </row>
    <row r="43" spans="1:21" s="12" customFormat="1" ht="23.25" hidden="1" customHeight="1" x14ac:dyDescent="0.2">
      <c r="A43" s="10">
        <f>'[1]DANH MỤC'!A42</f>
        <v>40</v>
      </c>
      <c r="B43" s="11" t="str">
        <f>'[1]DANH MỤC'!B42</f>
        <v xml:space="preserve">Kẹp giấy C82 </v>
      </c>
      <c r="C43" s="10" t="str">
        <f>'[1]DANH MỤC'!C42</f>
        <v>Hộp</v>
      </c>
      <c r="D43" s="6"/>
      <c r="E43" s="6"/>
      <c r="F43" s="6" t="e">
        <f>#REF!</f>
        <v>#REF!</v>
      </c>
      <c r="G43" s="7" t="e">
        <f>VLOOKUP(#REF!,[1]nhập!$A$6:$U$158,28,0)</f>
        <v>#REF!</v>
      </c>
      <c r="H43" s="6">
        <f>[1]CTY!T44+[1]HCNS!N44+[1]KD!N44+[1]KT!N44+[1]XDV!N44+[1]XNK!N44</f>
        <v>0</v>
      </c>
      <c r="I43" s="6" t="e">
        <f t="shared" si="0"/>
        <v>#REF!</v>
      </c>
      <c r="J43" s="8" t="e">
        <f t="shared" si="1"/>
        <v>#REF!</v>
      </c>
      <c r="K43" s="8" t="e">
        <f>VLOOKUP(#REF!,[1]nhập!D45:AD194,36,0)</f>
        <v>#REF!</v>
      </c>
      <c r="L43" s="9">
        <f>[1]CTY!U44+[1]HCNS!O44+[1]KD!O44+[1]KT!O44+[1]XDV!O44+[1]XNK!O44</f>
        <v>0</v>
      </c>
      <c r="M43" s="8" t="e">
        <f t="shared" si="2"/>
        <v>#REF!</v>
      </c>
      <c r="N43" s="8" t="e">
        <f t="shared" si="3"/>
        <v>#REF!</v>
      </c>
      <c r="O43" s="8" t="e">
        <f>VLOOKUP(#REF!,[1]nhập!$D$6:$AK$156,44,0)</f>
        <v>#REF!</v>
      </c>
      <c r="P43" s="9">
        <f>[1]CTY!V44+[1]HCNS!P44+[1]KD!P44+[1]KT!P44+[1]XDV!P44+[1]XNK!P44</f>
        <v>0</v>
      </c>
      <c r="Q43" s="8" t="e">
        <f t="shared" si="4"/>
        <v>#REF!</v>
      </c>
      <c r="R43" s="8" t="e">
        <f t="shared" si="5"/>
        <v>#REF!</v>
      </c>
      <c r="S43" s="8" t="e">
        <f>VLOOKUP(#REF!,[1]nhập!$D$6:$AK$156,44,0)</f>
        <v>#REF!</v>
      </c>
      <c r="T43" s="9">
        <f>[1]CTY!AF44+[1]HCNS!T44+[1]KD!T44+[1]KT!T44+[1]XDV!T44+[1]XNK!T44</f>
        <v>0</v>
      </c>
      <c r="U43" s="8" t="e">
        <f t="shared" si="6"/>
        <v>#REF!</v>
      </c>
    </row>
    <row r="44" spans="1:21" s="12" customFormat="1" ht="23.25" hidden="1" customHeight="1" x14ac:dyDescent="0.2">
      <c r="A44" s="10">
        <f>'[1]DANH MỤC'!A43</f>
        <v>41</v>
      </c>
      <c r="B44" s="11" t="str">
        <f>'[1]DANH MỤC'!B43</f>
        <v>Kẹp giấy C32 (tròn)</v>
      </c>
      <c r="C44" s="10" t="str">
        <f>'[1]DANH MỤC'!C43</f>
        <v>Hộp</v>
      </c>
      <c r="D44" s="6"/>
      <c r="E44" s="6"/>
      <c r="F44" s="6" t="e">
        <f>#REF!</f>
        <v>#REF!</v>
      </c>
      <c r="G44" s="7" t="e">
        <f>VLOOKUP(#REF!,[1]nhập!$A$6:$U$158,28,0)</f>
        <v>#REF!</v>
      </c>
      <c r="H44" s="6">
        <f>[1]CTY!T45+[1]HCNS!N45+[1]KD!N45+[1]KT!N45+[1]XDV!N45+[1]XNK!N45</f>
        <v>0</v>
      </c>
      <c r="I44" s="6" t="e">
        <f t="shared" si="0"/>
        <v>#REF!</v>
      </c>
      <c r="J44" s="8" t="e">
        <f t="shared" si="1"/>
        <v>#REF!</v>
      </c>
      <c r="K44" s="8" t="e">
        <f>VLOOKUP(#REF!,[1]nhập!D46:AD195,36,0)</f>
        <v>#REF!</v>
      </c>
      <c r="L44" s="9">
        <f>[1]CTY!U45+[1]HCNS!O45+[1]KD!O45+[1]KT!O45+[1]XDV!O45+[1]XNK!O45</f>
        <v>0</v>
      </c>
      <c r="M44" s="8" t="e">
        <f t="shared" si="2"/>
        <v>#REF!</v>
      </c>
      <c r="N44" s="8" t="e">
        <f t="shared" si="3"/>
        <v>#REF!</v>
      </c>
      <c r="O44" s="8" t="e">
        <f>VLOOKUP(#REF!,[1]nhập!$D$6:$AK$156,44,0)</f>
        <v>#REF!</v>
      </c>
      <c r="P44" s="9">
        <f>[1]CTY!V45+[1]HCNS!P45+[1]KD!P45+[1]KT!P45+[1]XDV!P45+[1]XNK!P45</f>
        <v>0</v>
      </c>
      <c r="Q44" s="8" t="e">
        <f t="shared" si="4"/>
        <v>#REF!</v>
      </c>
      <c r="R44" s="8" t="e">
        <f t="shared" si="5"/>
        <v>#REF!</v>
      </c>
      <c r="S44" s="8" t="e">
        <f>VLOOKUP(#REF!,[1]nhập!$D$6:$AK$156,44,0)</f>
        <v>#REF!</v>
      </c>
      <c r="T44" s="9">
        <f>[1]CTY!AF45+[1]HCNS!T45+[1]KD!T45+[1]KT!T45+[1]XDV!T45+[1]XNK!T45</f>
        <v>0</v>
      </c>
      <c r="U44" s="8" t="e">
        <f t="shared" si="6"/>
        <v>#REF!</v>
      </c>
    </row>
    <row r="45" spans="1:21" s="12" customFormat="1" ht="23.25" hidden="1" customHeight="1" x14ac:dyDescent="0.2">
      <c r="A45" s="10">
        <f>'[1]DANH MỤC'!A44</f>
        <v>42</v>
      </c>
      <c r="B45" s="11" t="str">
        <f>'[1]DANH MỤC'!B44</f>
        <v>Kẹp giấy C62 (tam giác)</v>
      </c>
      <c r="C45" s="10" t="str">
        <f>'[1]DANH MỤC'!C44</f>
        <v>Hộp</v>
      </c>
      <c r="D45" s="6"/>
      <c r="E45" s="6"/>
      <c r="F45" s="6" t="e">
        <f>#REF!</f>
        <v>#REF!</v>
      </c>
      <c r="G45" s="7" t="e">
        <f>VLOOKUP(#REF!,[1]nhập!$A$6:$U$158,28,0)</f>
        <v>#REF!</v>
      </c>
      <c r="H45" s="6">
        <f>[1]CTY!T46+[1]HCNS!N46+[1]KD!N46+[1]KT!N46+[1]XDV!N46+[1]XNK!N46</f>
        <v>0</v>
      </c>
      <c r="I45" s="6" t="e">
        <f t="shared" si="0"/>
        <v>#REF!</v>
      </c>
      <c r="J45" s="8" t="e">
        <f t="shared" si="1"/>
        <v>#REF!</v>
      </c>
      <c r="K45" s="8" t="e">
        <f>VLOOKUP(#REF!,[1]nhập!D47:AD196,36,0)</f>
        <v>#REF!</v>
      </c>
      <c r="L45" s="9">
        <f>[1]CTY!U46+[1]HCNS!O46+[1]KD!O46+[1]KT!O46+[1]XDV!O46+[1]XNK!O46</f>
        <v>0</v>
      </c>
      <c r="M45" s="8" t="e">
        <f t="shared" si="2"/>
        <v>#REF!</v>
      </c>
      <c r="N45" s="8" t="e">
        <f t="shared" si="3"/>
        <v>#REF!</v>
      </c>
      <c r="O45" s="8" t="e">
        <f>VLOOKUP(#REF!,[1]nhập!$D$6:$AK$156,44,0)</f>
        <v>#REF!</v>
      </c>
      <c r="P45" s="9">
        <f>[1]CTY!V46+[1]HCNS!P46+[1]KD!P46+[1]KT!P46+[1]XDV!P46+[1]XNK!P46</f>
        <v>0</v>
      </c>
      <c r="Q45" s="8" t="e">
        <f t="shared" si="4"/>
        <v>#REF!</v>
      </c>
      <c r="R45" s="8" t="e">
        <f t="shared" si="5"/>
        <v>#REF!</v>
      </c>
      <c r="S45" s="8" t="e">
        <f>VLOOKUP(#REF!,[1]nhập!$D$6:$AK$156,44,0)</f>
        <v>#REF!</v>
      </c>
      <c r="T45" s="9">
        <f>[1]CTY!AF46+[1]HCNS!T46+[1]KD!T46+[1]KT!T46+[1]XDV!T46+[1]XNK!T46</f>
        <v>0</v>
      </c>
      <c r="U45" s="8" t="e">
        <f t="shared" si="6"/>
        <v>#REF!</v>
      </c>
    </row>
    <row r="46" spans="1:21" s="12" customFormat="1" ht="23.25" hidden="1" customHeight="1" x14ac:dyDescent="0.2">
      <c r="A46" s="10">
        <f>'[1]DANH MỤC'!A45</f>
        <v>43</v>
      </c>
      <c r="B46" s="11" t="str">
        <f>'[1]DANH MỤC'!B45</f>
        <v xml:space="preserve">Cắt băng keo </v>
      </c>
      <c r="C46" s="10" t="str">
        <f>'[1]DANH MỤC'!C45</f>
        <v>Cái</v>
      </c>
      <c r="D46" s="6"/>
      <c r="E46" s="6"/>
      <c r="F46" s="6" t="e">
        <f>#REF!</f>
        <v>#REF!</v>
      </c>
      <c r="G46" s="7" t="e">
        <f>VLOOKUP(#REF!,[1]nhập!$A$6:$U$158,28,0)</f>
        <v>#REF!</v>
      </c>
      <c r="H46" s="6">
        <f>[1]CTY!T47+[1]HCNS!N47+[1]KD!N47+[1]KT!N47+[1]XDV!N47+[1]XNK!N47</f>
        <v>0</v>
      </c>
      <c r="I46" s="6" t="e">
        <f t="shared" si="0"/>
        <v>#REF!</v>
      </c>
      <c r="J46" s="8" t="e">
        <f t="shared" si="1"/>
        <v>#REF!</v>
      </c>
      <c r="K46" s="8" t="e">
        <f>VLOOKUP(#REF!,[1]nhập!D48:AD197,36,0)</f>
        <v>#REF!</v>
      </c>
      <c r="L46" s="9">
        <f>[1]CTY!U47+[1]HCNS!O47+[1]KD!O47+[1]KT!O47+[1]XDV!O47+[1]XNK!O47</f>
        <v>0</v>
      </c>
      <c r="M46" s="8" t="e">
        <f t="shared" si="2"/>
        <v>#REF!</v>
      </c>
      <c r="N46" s="8" t="e">
        <f t="shared" si="3"/>
        <v>#REF!</v>
      </c>
      <c r="O46" s="8" t="e">
        <f>VLOOKUP(#REF!,[1]nhập!$D$6:$AK$156,44,0)</f>
        <v>#REF!</v>
      </c>
      <c r="P46" s="9">
        <f>[1]CTY!V47+[1]HCNS!P47+[1]KD!P47+[1]KT!P47+[1]XDV!P47+[1]XNK!P47</f>
        <v>0</v>
      </c>
      <c r="Q46" s="8" t="e">
        <f t="shared" si="4"/>
        <v>#REF!</v>
      </c>
      <c r="R46" s="8" t="e">
        <f t="shared" si="5"/>
        <v>#REF!</v>
      </c>
      <c r="S46" s="8" t="e">
        <f>VLOOKUP(#REF!,[1]nhập!$D$6:$AK$156,44,0)</f>
        <v>#REF!</v>
      </c>
      <c r="T46" s="9">
        <f>[1]CTY!AF47+[1]HCNS!T47+[1]KD!T47+[1]KT!T47+[1]XDV!T47+[1]XNK!T47</f>
        <v>0</v>
      </c>
      <c r="U46" s="8" t="e">
        <f t="shared" si="6"/>
        <v>#REF!</v>
      </c>
    </row>
    <row r="47" spans="1:21" s="12" customFormat="1" ht="23.25" hidden="1" customHeight="1" x14ac:dyDescent="0.2">
      <c r="A47" s="10">
        <f>'[1]DANH MỤC'!A46</f>
        <v>44</v>
      </c>
      <c r="B47" s="11" t="str">
        <f>'[1]DANH MỤC'!B46</f>
        <v>Máy tính casio 12 số</v>
      </c>
      <c r="C47" s="10" t="str">
        <f>'[1]DANH MỤC'!C46</f>
        <v>Cái</v>
      </c>
      <c r="D47" s="6"/>
      <c r="E47" s="6"/>
      <c r="F47" s="6" t="e">
        <f>#REF!</f>
        <v>#REF!</v>
      </c>
      <c r="G47" s="7" t="e">
        <f>VLOOKUP(#REF!,[1]nhập!$A$6:$U$158,28,0)</f>
        <v>#REF!</v>
      </c>
      <c r="H47" s="6">
        <f>[1]CTY!T48+[1]HCNS!N48+[1]KD!N48+[1]KT!N48+[1]XDV!N48+[1]XNK!N48</f>
        <v>0</v>
      </c>
      <c r="I47" s="6" t="e">
        <f t="shared" si="0"/>
        <v>#REF!</v>
      </c>
      <c r="J47" s="8" t="e">
        <f t="shared" si="1"/>
        <v>#REF!</v>
      </c>
      <c r="K47" s="8" t="e">
        <f>VLOOKUP(#REF!,[1]nhập!D49:AD198,36,0)</f>
        <v>#REF!</v>
      </c>
      <c r="L47" s="9">
        <f>[1]CTY!U48+[1]HCNS!O48+[1]KD!O48+[1]KT!O48+[1]XDV!O48+[1]XNK!O48</f>
        <v>0</v>
      </c>
      <c r="M47" s="8" t="e">
        <f t="shared" si="2"/>
        <v>#REF!</v>
      </c>
      <c r="N47" s="8" t="e">
        <f t="shared" si="3"/>
        <v>#REF!</v>
      </c>
      <c r="O47" s="8" t="e">
        <f>VLOOKUP(#REF!,[1]nhập!$D$6:$AK$156,44,0)</f>
        <v>#REF!</v>
      </c>
      <c r="P47" s="9">
        <f>[1]CTY!V48+[1]HCNS!P48+[1]KD!P48+[1]KT!P48+[1]XDV!P48+[1]XNK!P48</f>
        <v>0</v>
      </c>
      <c r="Q47" s="8" t="e">
        <f t="shared" si="4"/>
        <v>#REF!</v>
      </c>
      <c r="R47" s="8" t="e">
        <f t="shared" si="5"/>
        <v>#REF!</v>
      </c>
      <c r="S47" s="8" t="e">
        <f>VLOOKUP(#REF!,[1]nhập!$D$6:$AK$156,44,0)</f>
        <v>#REF!</v>
      </c>
      <c r="T47" s="9">
        <f>[1]CTY!AF48+[1]HCNS!T48+[1]KD!T48+[1]KT!T48+[1]XDV!T48+[1]XNK!T48</f>
        <v>0</v>
      </c>
      <c r="U47" s="8" t="e">
        <f t="shared" si="6"/>
        <v>#REF!</v>
      </c>
    </row>
    <row r="48" spans="1:21" s="12" customFormat="1" ht="23.25" hidden="1" customHeight="1" x14ac:dyDescent="0.2">
      <c r="A48" s="10">
        <f>'[1]DANH MỤC'!A47</f>
        <v>45</v>
      </c>
      <c r="B48" s="11" t="str">
        <f>'[1]DANH MỤC'!B47</f>
        <v>Bút lông bảng WB - 03 (màu xanh)</v>
      </c>
      <c r="C48" s="10" t="str">
        <f>'[1]DANH MỤC'!C47</f>
        <v xml:space="preserve">Cây </v>
      </c>
      <c r="D48" s="6"/>
      <c r="E48" s="6"/>
      <c r="F48" s="6" t="e">
        <f>#REF!</f>
        <v>#REF!</v>
      </c>
      <c r="G48" s="7" t="e">
        <f>VLOOKUP(#REF!,[1]nhập!$A$6:$U$158,28,0)</f>
        <v>#REF!</v>
      </c>
      <c r="H48" s="6">
        <f>[1]CTY!T49+[1]HCNS!N49+[1]KD!N49+[1]KT!N49+[1]XDV!N49+[1]XNK!N49</f>
        <v>0</v>
      </c>
      <c r="I48" s="6" t="e">
        <f t="shared" si="0"/>
        <v>#REF!</v>
      </c>
      <c r="J48" s="8" t="e">
        <f t="shared" si="1"/>
        <v>#REF!</v>
      </c>
      <c r="K48" s="8" t="e">
        <f>VLOOKUP(#REF!,[1]nhập!D50:AD199,36,0)</f>
        <v>#REF!</v>
      </c>
      <c r="L48" s="9">
        <f>[1]CTY!U49+[1]HCNS!O49+[1]KD!O49+[1]KT!O49+[1]XDV!O49+[1]XNK!O49</f>
        <v>0</v>
      </c>
      <c r="M48" s="8" t="e">
        <f t="shared" si="2"/>
        <v>#REF!</v>
      </c>
      <c r="N48" s="8" t="e">
        <f t="shared" si="3"/>
        <v>#REF!</v>
      </c>
      <c r="O48" s="8" t="e">
        <f>VLOOKUP(#REF!,[1]nhập!$D$6:$AK$156,44,0)</f>
        <v>#REF!</v>
      </c>
      <c r="P48" s="9">
        <f>[1]CTY!V49+[1]HCNS!P49+[1]KD!P49+[1]KT!P49+[1]XDV!P49+[1]XNK!P49</f>
        <v>0</v>
      </c>
      <c r="Q48" s="8" t="e">
        <f t="shared" si="4"/>
        <v>#REF!</v>
      </c>
      <c r="R48" s="8" t="e">
        <f t="shared" si="5"/>
        <v>#REF!</v>
      </c>
      <c r="S48" s="8" t="e">
        <f>VLOOKUP(#REF!,[1]nhập!$D$6:$AK$156,44,0)</f>
        <v>#REF!</v>
      </c>
      <c r="T48" s="9">
        <f>[1]CTY!AF49+[1]HCNS!T49+[1]KD!T49+[1]KT!T49+[1]XDV!T49+[1]XNK!T49</f>
        <v>0</v>
      </c>
      <c r="U48" s="8" t="e">
        <f t="shared" si="6"/>
        <v>#REF!</v>
      </c>
    </row>
    <row r="49" spans="1:21" s="12" customFormat="1" ht="23.25" hidden="1" customHeight="1" x14ac:dyDescent="0.2">
      <c r="A49" s="10">
        <f>'[1]DANH MỤC'!A48</f>
        <v>46</v>
      </c>
      <c r="B49" s="11" t="str">
        <f>'[1]DANH MỤC'!B48</f>
        <v>Bút lông dầu (màu đỏ)</v>
      </c>
      <c r="C49" s="10" t="str">
        <f>'[1]DANH MỤC'!C48</f>
        <v xml:space="preserve">Cây </v>
      </c>
      <c r="D49" s="6"/>
      <c r="E49" s="6"/>
      <c r="F49" s="6" t="e">
        <f>#REF!</f>
        <v>#REF!</v>
      </c>
      <c r="G49" s="7" t="e">
        <f>VLOOKUP(#REF!,[1]nhập!$A$6:$U$158,28,0)</f>
        <v>#REF!</v>
      </c>
      <c r="H49" s="6">
        <f>[1]CTY!T50+[1]HCNS!N50+[1]KD!N50+[1]KT!N50+[1]XDV!N50+[1]XNK!N50</f>
        <v>0</v>
      </c>
      <c r="I49" s="6" t="e">
        <f t="shared" si="0"/>
        <v>#REF!</v>
      </c>
      <c r="J49" s="8" t="e">
        <f t="shared" si="1"/>
        <v>#REF!</v>
      </c>
      <c r="K49" s="8" t="e">
        <f>VLOOKUP(#REF!,[1]nhập!D51:AD200,36,0)</f>
        <v>#REF!</v>
      </c>
      <c r="L49" s="9">
        <f>[1]CTY!U50+[1]HCNS!O50+[1]KD!O50+[1]KT!O50+[1]XDV!O50+[1]XNK!O50</f>
        <v>0</v>
      </c>
      <c r="M49" s="8" t="e">
        <f t="shared" si="2"/>
        <v>#REF!</v>
      </c>
      <c r="N49" s="8" t="e">
        <f t="shared" si="3"/>
        <v>#REF!</v>
      </c>
      <c r="O49" s="8" t="e">
        <f>VLOOKUP(#REF!,[1]nhập!$D$6:$AK$156,44,0)</f>
        <v>#REF!</v>
      </c>
      <c r="P49" s="9">
        <f>[1]CTY!V50+[1]HCNS!P50+[1]KD!P50+[1]KT!P50+[1]XDV!P50+[1]XNK!P50</f>
        <v>0</v>
      </c>
      <c r="Q49" s="8" t="e">
        <f t="shared" si="4"/>
        <v>#REF!</v>
      </c>
      <c r="R49" s="8" t="e">
        <f t="shared" si="5"/>
        <v>#REF!</v>
      </c>
      <c r="S49" s="8" t="e">
        <f>VLOOKUP(#REF!,[1]nhập!$D$6:$AK$156,44,0)</f>
        <v>#REF!</v>
      </c>
      <c r="T49" s="9">
        <f>[1]CTY!AF50+[1]HCNS!T50+[1]KD!T50+[1]KT!T50+[1]XDV!T50+[1]XNK!T50</f>
        <v>0</v>
      </c>
      <c r="U49" s="8" t="e">
        <f t="shared" si="6"/>
        <v>#REF!</v>
      </c>
    </row>
    <row r="50" spans="1:21" s="12" customFormat="1" ht="23.25" hidden="1" customHeight="1" x14ac:dyDescent="0.2">
      <c r="A50" s="10">
        <f>'[1]DANH MỤC'!A49</f>
        <v>47</v>
      </c>
      <c r="B50" s="11" t="str">
        <f>'[1]DANH MỤC'!B49</f>
        <v>Bút lông dầu kim (màu xanh)</v>
      </c>
      <c r="C50" s="10" t="str">
        <f>'[1]DANH MỤC'!C49</f>
        <v xml:space="preserve">Cây </v>
      </c>
      <c r="D50" s="6"/>
      <c r="E50" s="6"/>
      <c r="F50" s="6" t="e">
        <f>#REF!</f>
        <v>#REF!</v>
      </c>
      <c r="G50" s="7" t="e">
        <f>VLOOKUP(#REF!,[1]nhập!$A$6:$U$158,28,0)</f>
        <v>#REF!</v>
      </c>
      <c r="H50" s="6">
        <f>[1]CTY!T51+[1]HCNS!N51+[1]KD!N51+[1]KT!N51+[1]XDV!N51+[1]XNK!N51</f>
        <v>0</v>
      </c>
      <c r="I50" s="6" t="e">
        <f t="shared" si="0"/>
        <v>#REF!</v>
      </c>
      <c r="J50" s="8" t="e">
        <f t="shared" si="1"/>
        <v>#REF!</v>
      </c>
      <c r="K50" s="8" t="e">
        <f>VLOOKUP(#REF!,[1]nhập!D52:AD201,36,0)</f>
        <v>#REF!</v>
      </c>
      <c r="L50" s="9">
        <f>[1]CTY!U51+[1]HCNS!O51+[1]KD!O51+[1]KT!O51+[1]XDV!O51+[1]XNK!O51</f>
        <v>0</v>
      </c>
      <c r="M50" s="8" t="e">
        <f t="shared" si="2"/>
        <v>#REF!</v>
      </c>
      <c r="N50" s="8" t="e">
        <f t="shared" si="3"/>
        <v>#REF!</v>
      </c>
      <c r="O50" s="8" t="e">
        <f>VLOOKUP(#REF!,[1]nhập!$D$6:$AK$156,44,0)</f>
        <v>#REF!</v>
      </c>
      <c r="P50" s="9">
        <f>[1]CTY!V51+[1]HCNS!P51+[1]KD!P51+[1]KT!P51+[1]XDV!P51+[1]XNK!P51</f>
        <v>0</v>
      </c>
      <c r="Q50" s="8" t="e">
        <f t="shared" si="4"/>
        <v>#REF!</v>
      </c>
      <c r="R50" s="8" t="e">
        <f t="shared" si="5"/>
        <v>#REF!</v>
      </c>
      <c r="S50" s="8" t="e">
        <f>VLOOKUP(#REF!,[1]nhập!$D$6:$AK$156,44,0)</f>
        <v>#REF!</v>
      </c>
      <c r="T50" s="9">
        <f>[1]CTY!AF51+[1]HCNS!T51+[1]KD!T51+[1]KT!T51+[1]XDV!T51+[1]XNK!T51</f>
        <v>0</v>
      </c>
      <c r="U50" s="8" t="e">
        <f t="shared" si="6"/>
        <v>#REF!</v>
      </c>
    </row>
    <row r="51" spans="1:21" s="12" customFormat="1" ht="23.25" hidden="1" customHeight="1" x14ac:dyDescent="0.2">
      <c r="A51" s="10">
        <f>'[1]DANH MỤC'!A50</f>
        <v>48</v>
      </c>
      <c r="B51" s="11" t="str">
        <f>'[1]DANH MỤC'!B50</f>
        <v>Kẹp bướm 15mm</v>
      </c>
      <c r="C51" s="10" t="str">
        <f>'[1]DANH MỤC'!C50</f>
        <v>Cái</v>
      </c>
      <c r="D51" s="6"/>
      <c r="E51" s="6"/>
      <c r="F51" s="6" t="e">
        <f>#REF!</f>
        <v>#REF!</v>
      </c>
      <c r="G51" s="7" t="e">
        <f>VLOOKUP(#REF!,[1]nhập!$A$6:$U$158,28,0)</f>
        <v>#REF!</v>
      </c>
      <c r="H51" s="6">
        <f>[1]CTY!T52+[1]HCNS!N52+[1]KD!N52+[1]KT!N52+[1]XDV!N52+[1]XNK!N52</f>
        <v>0</v>
      </c>
      <c r="I51" s="6" t="e">
        <f t="shared" si="0"/>
        <v>#REF!</v>
      </c>
      <c r="J51" s="8" t="e">
        <f t="shared" si="1"/>
        <v>#REF!</v>
      </c>
      <c r="K51" s="8" t="e">
        <f>VLOOKUP(#REF!,[1]nhập!D53:AD202,36,0)</f>
        <v>#REF!</v>
      </c>
      <c r="L51" s="9">
        <f>[1]CTY!U52+[1]HCNS!O52+[1]KD!O52+[1]KT!O52+[1]XDV!O52+[1]XNK!O52</f>
        <v>0</v>
      </c>
      <c r="M51" s="8" t="e">
        <f t="shared" si="2"/>
        <v>#REF!</v>
      </c>
      <c r="N51" s="8" t="e">
        <f t="shared" si="3"/>
        <v>#REF!</v>
      </c>
      <c r="O51" s="8" t="e">
        <f>VLOOKUP(#REF!,[1]nhập!$D$6:$AK$156,44,0)</f>
        <v>#REF!</v>
      </c>
      <c r="P51" s="9">
        <f>[1]CTY!V52+[1]HCNS!P52+[1]KD!P52+[1]KT!P52+[1]XDV!P52+[1]XNK!P52</f>
        <v>0</v>
      </c>
      <c r="Q51" s="8" t="e">
        <f t="shared" si="4"/>
        <v>#REF!</v>
      </c>
      <c r="R51" s="8" t="e">
        <f t="shared" si="5"/>
        <v>#REF!</v>
      </c>
      <c r="S51" s="8" t="e">
        <f>VLOOKUP(#REF!,[1]nhập!$D$6:$AK$156,44,0)</f>
        <v>#REF!</v>
      </c>
      <c r="T51" s="9">
        <f>[1]CTY!AF52+[1]HCNS!T52+[1]KD!T52+[1]KT!T52+[1]XDV!T52+[1]XNK!T52</f>
        <v>0</v>
      </c>
      <c r="U51" s="8" t="e">
        <f t="shared" si="6"/>
        <v>#REF!</v>
      </c>
    </row>
    <row r="52" spans="1:21" s="12" customFormat="1" ht="23.25" hidden="1" customHeight="1" x14ac:dyDescent="0.2">
      <c r="A52" s="10">
        <f>'[1]DANH MỤC'!A51</f>
        <v>49</v>
      </c>
      <c r="B52" s="11" t="str">
        <f>'[1]DANH MỤC'!B51</f>
        <v>Kẹp bướm 19mm</v>
      </c>
      <c r="C52" s="10" t="str">
        <f>'[1]DANH MỤC'!C51</f>
        <v>Cái</v>
      </c>
      <c r="D52" s="6"/>
      <c r="E52" s="6"/>
      <c r="F52" s="6" t="e">
        <f>#REF!</f>
        <v>#REF!</v>
      </c>
      <c r="G52" s="7" t="e">
        <f>VLOOKUP(#REF!,[1]nhập!$A$6:$U$158,28,0)</f>
        <v>#REF!</v>
      </c>
      <c r="H52" s="6">
        <f>[1]CTY!T53+[1]HCNS!N53+[1]KD!N53+[1]KT!N53+[1]XDV!N53+[1]XNK!N53</f>
        <v>0</v>
      </c>
      <c r="I52" s="6" t="e">
        <f t="shared" si="0"/>
        <v>#REF!</v>
      </c>
      <c r="J52" s="8" t="e">
        <f t="shared" si="1"/>
        <v>#REF!</v>
      </c>
      <c r="K52" s="8" t="e">
        <f>VLOOKUP(#REF!,[1]nhập!D54:AD203,36,0)</f>
        <v>#REF!</v>
      </c>
      <c r="L52" s="9">
        <f>[1]CTY!U53+[1]HCNS!O53+[1]KD!O53+[1]KT!O53+[1]XDV!O53+[1]XNK!O53</f>
        <v>0</v>
      </c>
      <c r="M52" s="8" t="e">
        <f t="shared" si="2"/>
        <v>#REF!</v>
      </c>
      <c r="N52" s="8" t="e">
        <f t="shared" si="3"/>
        <v>#REF!</v>
      </c>
      <c r="O52" s="8" t="e">
        <f>VLOOKUP(#REF!,[1]nhập!$D$6:$AK$156,44,0)</f>
        <v>#REF!</v>
      </c>
      <c r="P52" s="9">
        <f>[1]CTY!V53+[1]HCNS!P53+[1]KD!P53+[1]KT!P53+[1]XDV!P53+[1]XNK!P53</f>
        <v>0</v>
      </c>
      <c r="Q52" s="8" t="e">
        <f t="shared" si="4"/>
        <v>#REF!</v>
      </c>
      <c r="R52" s="8" t="e">
        <f t="shared" si="5"/>
        <v>#REF!</v>
      </c>
      <c r="S52" s="8" t="e">
        <f>VLOOKUP(#REF!,[1]nhập!$D$6:$AK$156,44,0)</f>
        <v>#REF!</v>
      </c>
      <c r="T52" s="9">
        <f>[1]CTY!AF53+[1]HCNS!T53+[1]KD!T53+[1]KT!T53+[1]XDV!T53+[1]XNK!T53</f>
        <v>0</v>
      </c>
      <c r="U52" s="8" t="e">
        <f t="shared" si="6"/>
        <v>#REF!</v>
      </c>
    </row>
    <row r="53" spans="1:21" s="12" customFormat="1" ht="23.25" hidden="1" customHeight="1" x14ac:dyDescent="0.2">
      <c r="A53" s="10">
        <f>'[1]DANH MỤC'!A52</f>
        <v>50</v>
      </c>
      <c r="B53" s="11" t="str">
        <f>'[1]DANH MỤC'!B52</f>
        <v>Kẹp bướm 25mm</v>
      </c>
      <c r="C53" s="10" t="str">
        <f>'[1]DANH MỤC'!C52</f>
        <v>Cái</v>
      </c>
      <c r="D53" s="6"/>
      <c r="E53" s="6"/>
      <c r="F53" s="6" t="e">
        <f>#REF!</f>
        <v>#REF!</v>
      </c>
      <c r="G53" s="7" t="e">
        <f>VLOOKUP(#REF!,[1]nhập!$A$6:$U$158,28,0)</f>
        <v>#REF!</v>
      </c>
      <c r="H53" s="6">
        <f>[1]CTY!T54+[1]HCNS!N54+[1]KD!N54+[1]KT!N54+[1]XDV!N54+[1]XNK!N54</f>
        <v>0</v>
      </c>
      <c r="I53" s="6" t="e">
        <f t="shared" si="0"/>
        <v>#REF!</v>
      </c>
      <c r="J53" s="8" t="e">
        <f t="shared" si="1"/>
        <v>#REF!</v>
      </c>
      <c r="K53" s="8" t="e">
        <f>VLOOKUP(#REF!,[1]nhập!D55:AD204,36,0)</f>
        <v>#REF!</v>
      </c>
      <c r="L53" s="9">
        <f>[1]CTY!U54+[1]HCNS!O54+[1]KD!O54+[1]KT!O54+[1]XDV!O54+[1]XNK!O54</f>
        <v>0</v>
      </c>
      <c r="M53" s="8" t="e">
        <f t="shared" si="2"/>
        <v>#REF!</v>
      </c>
      <c r="N53" s="8" t="e">
        <f t="shared" si="3"/>
        <v>#REF!</v>
      </c>
      <c r="O53" s="8" t="e">
        <f>VLOOKUP(#REF!,[1]nhập!$D$6:$AK$156,44,0)</f>
        <v>#REF!</v>
      </c>
      <c r="P53" s="9">
        <f>[1]CTY!V54+[1]HCNS!P54+[1]KD!P54+[1]KT!P54+[1]XDV!P54+[1]XNK!P54</f>
        <v>0</v>
      </c>
      <c r="Q53" s="8" t="e">
        <f t="shared" si="4"/>
        <v>#REF!</v>
      </c>
      <c r="R53" s="8" t="e">
        <f t="shared" si="5"/>
        <v>#REF!</v>
      </c>
      <c r="S53" s="8" t="e">
        <f>VLOOKUP(#REF!,[1]nhập!$D$6:$AK$156,44,0)</f>
        <v>#REF!</v>
      </c>
      <c r="T53" s="9">
        <f>[1]CTY!AF54+[1]HCNS!T54+[1]KD!T54+[1]KT!T54+[1]XDV!T54+[1]XNK!T54</f>
        <v>0</v>
      </c>
      <c r="U53" s="8" t="e">
        <f t="shared" si="6"/>
        <v>#REF!</v>
      </c>
    </row>
    <row r="54" spans="1:21" s="12" customFormat="1" ht="23.25" hidden="1" customHeight="1" x14ac:dyDescent="0.2">
      <c r="A54" s="10">
        <f>'[1]DANH MỤC'!A53</f>
        <v>51</v>
      </c>
      <c r="B54" s="11" t="str">
        <f>'[1]DANH MỤC'!B53</f>
        <v>Kẹp bướm 32mm</v>
      </c>
      <c r="C54" s="10" t="s">
        <v>27</v>
      </c>
      <c r="D54" s="6"/>
      <c r="E54" s="6"/>
      <c r="F54" s="6" t="e">
        <f>#REF!</f>
        <v>#REF!</v>
      </c>
      <c r="G54" s="7" t="e">
        <f>VLOOKUP(#REF!,[1]nhập!$A$6:$U$158,28,0)</f>
        <v>#REF!</v>
      </c>
      <c r="H54" s="6">
        <f>[1]CTY!T55+[1]HCNS!N55+[1]KD!N55+[1]KT!N55+[1]XDV!N55+[1]XNK!N55</f>
        <v>0</v>
      </c>
      <c r="I54" s="6" t="e">
        <f t="shared" si="0"/>
        <v>#REF!</v>
      </c>
      <c r="J54" s="8" t="e">
        <f t="shared" si="1"/>
        <v>#REF!</v>
      </c>
      <c r="K54" s="8" t="e">
        <f>VLOOKUP(#REF!,[1]nhập!D56:AD205,36,0)</f>
        <v>#REF!</v>
      </c>
      <c r="L54" s="9">
        <f>[1]CTY!U55+[1]HCNS!O55+[1]KD!O55+[1]KT!O55+[1]XDV!O55+[1]XNK!O55</f>
        <v>0</v>
      </c>
      <c r="M54" s="8" t="e">
        <f t="shared" si="2"/>
        <v>#REF!</v>
      </c>
      <c r="N54" s="8" t="e">
        <f t="shared" si="3"/>
        <v>#REF!</v>
      </c>
      <c r="O54" s="8" t="e">
        <f>VLOOKUP(#REF!,[1]nhập!$D$6:$AK$156,44,0)</f>
        <v>#REF!</v>
      </c>
      <c r="P54" s="9">
        <f>[1]CTY!V55+[1]HCNS!P55+[1]KD!P55+[1]KT!P55+[1]XDV!P55+[1]XNK!P55</f>
        <v>0</v>
      </c>
      <c r="Q54" s="8" t="e">
        <f t="shared" si="4"/>
        <v>#REF!</v>
      </c>
      <c r="R54" s="8" t="e">
        <f t="shared" si="5"/>
        <v>#REF!</v>
      </c>
      <c r="S54" s="8" t="e">
        <f>VLOOKUP(#REF!,[1]nhập!$D$6:$AK$156,44,0)</f>
        <v>#REF!</v>
      </c>
      <c r="T54" s="9">
        <f>[1]CTY!AF55+[1]HCNS!T55+[1]KD!T55+[1]KT!T55+[1]XDV!T55+[1]XNK!T55</f>
        <v>0</v>
      </c>
      <c r="U54" s="8" t="e">
        <f t="shared" si="6"/>
        <v>#REF!</v>
      </c>
    </row>
    <row r="55" spans="1:21" s="12" customFormat="1" ht="23.25" hidden="1" customHeight="1" x14ac:dyDescent="0.2">
      <c r="A55" s="10">
        <f>'[1]DANH MỤC'!A54</f>
        <v>52</v>
      </c>
      <c r="B55" s="11" t="str">
        <f>'[1]DANH MỤC'!B54</f>
        <v>Kẹp bướm 41mm</v>
      </c>
      <c r="C55" s="10" t="s">
        <v>27</v>
      </c>
      <c r="D55" s="6"/>
      <c r="E55" s="6"/>
      <c r="F55" s="6" t="e">
        <f>#REF!</f>
        <v>#REF!</v>
      </c>
      <c r="G55" s="7" t="e">
        <f>VLOOKUP(#REF!,[1]nhập!$A$6:$U$158,28,0)</f>
        <v>#REF!</v>
      </c>
      <c r="H55" s="6">
        <f>[1]CTY!T56+[1]HCNS!N56+[1]KD!N56+[1]KT!N56+[1]XDV!N56+[1]XNK!N56</f>
        <v>0</v>
      </c>
      <c r="I55" s="6" t="e">
        <f t="shared" si="0"/>
        <v>#REF!</v>
      </c>
      <c r="J55" s="8" t="e">
        <f t="shared" si="1"/>
        <v>#REF!</v>
      </c>
      <c r="K55" s="8" t="e">
        <f>VLOOKUP(#REF!,[1]nhập!D57:AD206,36,0)</f>
        <v>#REF!</v>
      </c>
      <c r="L55" s="9">
        <f>[1]CTY!U56+[1]HCNS!O56+[1]KD!O56+[1]KT!O56+[1]XDV!O56+[1]XNK!O56</f>
        <v>0</v>
      </c>
      <c r="M55" s="8" t="e">
        <f t="shared" si="2"/>
        <v>#REF!</v>
      </c>
      <c r="N55" s="8" t="e">
        <f t="shared" si="3"/>
        <v>#REF!</v>
      </c>
      <c r="O55" s="8" t="e">
        <f>VLOOKUP(#REF!,[1]nhập!$D$6:$AK$156,44,0)</f>
        <v>#REF!</v>
      </c>
      <c r="P55" s="9">
        <f>[1]CTY!V56+[1]HCNS!P56+[1]KD!P56+[1]KT!P56+[1]XDV!P56+[1]XNK!P56</f>
        <v>0</v>
      </c>
      <c r="Q55" s="8" t="e">
        <f t="shared" si="4"/>
        <v>#REF!</v>
      </c>
      <c r="R55" s="8" t="e">
        <f t="shared" si="5"/>
        <v>#REF!</v>
      </c>
      <c r="S55" s="8" t="e">
        <f>VLOOKUP(#REF!,[1]nhập!$D$6:$AK$156,44,0)</f>
        <v>#REF!</v>
      </c>
      <c r="T55" s="9">
        <f>[1]CTY!AF56+[1]HCNS!T56+[1]KD!T56+[1]KT!T56+[1]XDV!T56+[1]XNK!T56</f>
        <v>0</v>
      </c>
      <c r="U55" s="8" t="e">
        <f t="shared" si="6"/>
        <v>#REF!</v>
      </c>
    </row>
    <row r="56" spans="1:21" s="12" customFormat="1" ht="23.25" hidden="1" customHeight="1" x14ac:dyDescent="0.2">
      <c r="A56" s="10">
        <f>'[1]DANH MỤC'!A55</f>
        <v>53</v>
      </c>
      <c r="B56" s="11" t="str">
        <f>'[1]DANH MỤC'!B55</f>
        <v>Kẹp bướm 51mm</v>
      </c>
      <c r="C56" s="10" t="str">
        <f>'[1]DANH MỤC'!C55</f>
        <v>Cái</v>
      </c>
      <c r="D56" s="6"/>
      <c r="E56" s="6"/>
      <c r="F56" s="6" t="e">
        <f>#REF!</f>
        <v>#REF!</v>
      </c>
      <c r="G56" s="7" t="e">
        <f>VLOOKUP(#REF!,[1]nhập!$A$6:$U$158,28,0)</f>
        <v>#REF!</v>
      </c>
      <c r="H56" s="6">
        <f>[1]CTY!T57+[1]HCNS!N57+[1]KD!N57+[1]KT!N57+[1]XDV!N57+[1]XNK!N57</f>
        <v>0</v>
      </c>
      <c r="I56" s="6" t="e">
        <f t="shared" si="0"/>
        <v>#REF!</v>
      </c>
      <c r="J56" s="8" t="e">
        <f t="shared" si="1"/>
        <v>#REF!</v>
      </c>
      <c r="K56" s="8" t="e">
        <f>VLOOKUP(#REF!,[1]nhập!D58:AD207,36,0)</f>
        <v>#REF!</v>
      </c>
      <c r="L56" s="9">
        <f>[1]CTY!U57+[1]HCNS!O57+[1]KD!O57+[1]KT!O57+[1]XDV!O57+[1]XNK!O57</f>
        <v>0</v>
      </c>
      <c r="M56" s="8" t="e">
        <f t="shared" si="2"/>
        <v>#REF!</v>
      </c>
      <c r="N56" s="8" t="e">
        <f t="shared" si="3"/>
        <v>#REF!</v>
      </c>
      <c r="O56" s="8" t="e">
        <f>VLOOKUP(#REF!,[1]nhập!$D$6:$AK$156,44,0)</f>
        <v>#REF!</v>
      </c>
      <c r="P56" s="9">
        <f>[1]CTY!V57+[1]HCNS!P57+[1]KD!P57+[1]KT!P57+[1]XDV!P57+[1]XNK!P57</f>
        <v>0</v>
      </c>
      <c r="Q56" s="8" t="e">
        <f t="shared" si="4"/>
        <v>#REF!</v>
      </c>
      <c r="R56" s="8" t="e">
        <f t="shared" si="5"/>
        <v>#REF!</v>
      </c>
      <c r="S56" s="8" t="e">
        <f>VLOOKUP(#REF!,[1]nhập!$D$6:$AK$156,44,0)</f>
        <v>#REF!</v>
      </c>
      <c r="T56" s="9">
        <f>[1]CTY!AF57+[1]HCNS!T57+[1]KD!T57+[1]KT!T57+[1]XDV!T57+[1]XNK!T57</f>
        <v>0</v>
      </c>
      <c r="U56" s="8" t="e">
        <f t="shared" si="6"/>
        <v>#REF!</v>
      </c>
    </row>
    <row r="57" spans="1:21" s="16" customFormat="1" ht="23.25" hidden="1" customHeight="1" x14ac:dyDescent="0.2">
      <c r="A57" s="13">
        <f>'[1]DANH MỤC'!A56</f>
        <v>54</v>
      </c>
      <c r="B57" s="11" t="str">
        <f>'[1]DANH MỤC'!B56</f>
        <v>Viết Gel Sunbeam (xanh)</v>
      </c>
      <c r="C57" s="10" t="str">
        <f>'[1]DANH MỤC'!C56</f>
        <v xml:space="preserve">Cây </v>
      </c>
      <c r="D57" s="6"/>
      <c r="E57" s="6"/>
      <c r="F57" s="6" t="e">
        <f>#REF!</f>
        <v>#REF!</v>
      </c>
      <c r="G57" s="7" t="e">
        <f>VLOOKUP(#REF!,[1]nhập!$A$6:$U$158,28,0)</f>
        <v>#REF!</v>
      </c>
      <c r="H57" s="6">
        <f>[1]CTY!T58+[1]HCNS!N58+[1]KD!N58+[1]KT!N58+[1]XDV!N58+[1]XNK!N58</f>
        <v>0</v>
      </c>
      <c r="I57" s="6" t="e">
        <f t="shared" si="0"/>
        <v>#REF!</v>
      </c>
      <c r="J57" s="14" t="e">
        <f t="shared" si="1"/>
        <v>#REF!</v>
      </c>
      <c r="K57" s="14" t="e">
        <f>VLOOKUP(#REF!,[1]nhập!D59:AD208,36,0)</f>
        <v>#REF!</v>
      </c>
      <c r="L57" s="15">
        <f>[1]CTY!U58+[1]HCNS!O58+[1]KD!O58+[1]KT!O58+[1]XDV!O58+[1]XNK!O58</f>
        <v>0</v>
      </c>
      <c r="M57" s="14" t="e">
        <f t="shared" si="2"/>
        <v>#REF!</v>
      </c>
      <c r="N57" s="8" t="e">
        <f t="shared" si="3"/>
        <v>#REF!</v>
      </c>
      <c r="O57" s="8" t="e">
        <f>VLOOKUP(#REF!,[1]nhập!$D$6:$AK$156,44,0)</f>
        <v>#REF!</v>
      </c>
      <c r="P57" s="9">
        <f>[1]CTY!V58+[1]HCNS!P58+[1]KD!P58+[1]KT!P58+[1]XDV!P58+[1]XNK!P58</f>
        <v>0</v>
      </c>
      <c r="Q57" s="8" t="e">
        <f t="shared" si="4"/>
        <v>#REF!</v>
      </c>
      <c r="R57" s="8" t="e">
        <f t="shared" si="5"/>
        <v>#REF!</v>
      </c>
      <c r="S57" s="8" t="e">
        <f>VLOOKUP(#REF!,[1]nhập!$D$6:$AK$156,44,0)</f>
        <v>#REF!</v>
      </c>
      <c r="T57" s="9">
        <f>[1]CTY!AF58+[1]HCNS!T58+[1]KD!T58+[1]KT!T58+[1]XDV!T58+[1]XNK!T58</f>
        <v>0</v>
      </c>
      <c r="U57" s="8" t="e">
        <f t="shared" si="6"/>
        <v>#REF!</v>
      </c>
    </row>
    <row r="58" spans="1:21" s="16" customFormat="1" ht="23.25" hidden="1" customHeight="1" x14ac:dyDescent="0.2">
      <c r="A58" s="13">
        <f>'[1]DANH MỤC'!A57</f>
        <v>55</v>
      </c>
      <c r="B58" s="11" t="str">
        <f>'[1]DANH MỤC'!B57</f>
        <v>Viết Gel Sunbeam (đỏ)</v>
      </c>
      <c r="C58" s="10" t="str">
        <f>'[1]DANH MỤC'!C57</f>
        <v xml:space="preserve">Cây </v>
      </c>
      <c r="D58" s="6"/>
      <c r="E58" s="6"/>
      <c r="F58" s="6" t="e">
        <f>#REF!</f>
        <v>#REF!</v>
      </c>
      <c r="G58" s="7" t="e">
        <f>VLOOKUP(#REF!,[1]nhập!$A$6:$U$158,28,0)</f>
        <v>#REF!</v>
      </c>
      <c r="H58" s="6">
        <f>[1]CTY!T59+[1]HCNS!N59+[1]KD!N59+[1]KT!N59+[1]XDV!N59+[1]XNK!N59</f>
        <v>0</v>
      </c>
      <c r="I58" s="6" t="e">
        <f t="shared" si="0"/>
        <v>#REF!</v>
      </c>
      <c r="J58" s="14" t="e">
        <f t="shared" si="1"/>
        <v>#REF!</v>
      </c>
      <c r="K58" s="14" t="e">
        <f>VLOOKUP(#REF!,[1]nhập!D60:AD209,36,0)</f>
        <v>#REF!</v>
      </c>
      <c r="L58" s="15">
        <f>[1]CTY!U59+[1]HCNS!O59+[1]KD!O59+[1]KT!O59+[1]XDV!O59+[1]XNK!O59</f>
        <v>0</v>
      </c>
      <c r="M58" s="14" t="e">
        <f t="shared" si="2"/>
        <v>#REF!</v>
      </c>
      <c r="N58" s="8" t="e">
        <f t="shared" si="3"/>
        <v>#REF!</v>
      </c>
      <c r="O58" s="8" t="e">
        <f>VLOOKUP(#REF!,[1]nhập!$D$6:$AK$156,44,0)</f>
        <v>#REF!</v>
      </c>
      <c r="P58" s="9">
        <f>[1]CTY!V59+[1]HCNS!P59+[1]KD!P59+[1]KT!P59+[1]XDV!P59+[1]XNK!P59</f>
        <v>0</v>
      </c>
      <c r="Q58" s="8" t="e">
        <f t="shared" si="4"/>
        <v>#REF!</v>
      </c>
      <c r="R58" s="8" t="e">
        <f t="shared" si="5"/>
        <v>#REF!</v>
      </c>
      <c r="S58" s="8" t="e">
        <f>VLOOKUP(#REF!,[1]nhập!$D$6:$AK$156,44,0)</f>
        <v>#REF!</v>
      </c>
      <c r="T58" s="9">
        <f>[1]CTY!AF59+[1]HCNS!T59+[1]KD!T59+[1]KT!T59+[1]XDV!T59+[1]XNK!T59</f>
        <v>0</v>
      </c>
      <c r="U58" s="8" t="e">
        <f t="shared" si="6"/>
        <v>#REF!</v>
      </c>
    </row>
    <row r="59" spans="1:21" s="16" customFormat="1" ht="23.25" hidden="1" customHeight="1" x14ac:dyDescent="0.2">
      <c r="A59" s="13">
        <f>'[1]DANH MỤC'!A58</f>
        <v>56</v>
      </c>
      <c r="B59" s="11" t="str">
        <f>'[1]DANH MỤC'!B58</f>
        <v>Viết Gel Sunbeam (đen)</v>
      </c>
      <c r="C59" s="10" t="str">
        <f>'[1]DANH MỤC'!C58</f>
        <v xml:space="preserve">Cây </v>
      </c>
      <c r="D59" s="6"/>
      <c r="E59" s="6"/>
      <c r="F59" s="6" t="e">
        <f>#REF!</f>
        <v>#REF!</v>
      </c>
      <c r="G59" s="7" t="e">
        <f>VLOOKUP(#REF!,[1]nhập!$A$6:$U$158,28,0)</f>
        <v>#REF!</v>
      </c>
      <c r="H59" s="6">
        <f>[1]CTY!T60+[1]HCNS!N60+[1]KD!N60+[1]KT!N60+[1]XDV!N60+[1]XNK!N60</f>
        <v>0</v>
      </c>
      <c r="I59" s="6" t="e">
        <f t="shared" si="0"/>
        <v>#REF!</v>
      </c>
      <c r="J59" s="14" t="e">
        <f t="shared" si="1"/>
        <v>#REF!</v>
      </c>
      <c r="K59" s="14" t="e">
        <f>VLOOKUP(#REF!,[1]nhập!D61:AD210,36,0)</f>
        <v>#REF!</v>
      </c>
      <c r="L59" s="15">
        <f>[1]CTY!U60+[1]HCNS!O60+[1]KD!O60+[1]KT!O60+[1]XDV!O60+[1]XNK!O60</f>
        <v>0</v>
      </c>
      <c r="M59" s="14" t="e">
        <f t="shared" si="2"/>
        <v>#REF!</v>
      </c>
      <c r="N59" s="8" t="e">
        <f t="shared" si="3"/>
        <v>#REF!</v>
      </c>
      <c r="O59" s="8" t="e">
        <f>VLOOKUP(#REF!,[1]nhập!$D$6:$AK$156,44,0)</f>
        <v>#REF!</v>
      </c>
      <c r="P59" s="9">
        <f>[1]CTY!V60+[1]HCNS!P60+[1]KD!P60+[1]KT!P60+[1]XDV!P60+[1]XNK!P60</f>
        <v>0</v>
      </c>
      <c r="Q59" s="8" t="e">
        <f t="shared" si="4"/>
        <v>#REF!</v>
      </c>
      <c r="R59" s="8" t="e">
        <f t="shared" si="5"/>
        <v>#REF!</v>
      </c>
      <c r="S59" s="8" t="e">
        <f>VLOOKUP(#REF!,[1]nhập!$D$6:$AK$156,44,0)</f>
        <v>#REF!</v>
      </c>
      <c r="T59" s="9">
        <f>[1]CTY!AF60+[1]HCNS!T60+[1]KD!T60+[1]KT!T60+[1]XDV!T60+[1]XNK!T60</f>
        <v>0</v>
      </c>
      <c r="U59" s="8" t="e">
        <f t="shared" si="6"/>
        <v>#REF!</v>
      </c>
    </row>
    <row r="60" spans="1:21" s="16" customFormat="1" ht="23.25" hidden="1" customHeight="1" x14ac:dyDescent="0.2">
      <c r="A60" s="13">
        <f>'[1]DANH MỤC'!A59</f>
        <v>57</v>
      </c>
      <c r="B60" s="11" t="str">
        <f>'[1]DANH MỤC'!B59</f>
        <v>Viết bi TL-027 (xanh)</v>
      </c>
      <c r="C60" s="10" t="s">
        <v>19</v>
      </c>
      <c r="D60" s="6"/>
      <c r="E60" s="6"/>
      <c r="F60" s="6" t="e">
        <f>#REF!</f>
        <v>#REF!</v>
      </c>
      <c r="G60" s="7" t="e">
        <f>VLOOKUP(#REF!,[1]nhập!$A$6:$U$158,28,0)</f>
        <v>#REF!</v>
      </c>
      <c r="H60" s="6">
        <f>[1]CTY!T61+[1]HCNS!N61+[1]KD!N61+[1]KT!N61+[1]XDV!N61+[1]XNK!N61</f>
        <v>0</v>
      </c>
      <c r="I60" s="6" t="e">
        <f t="shared" si="0"/>
        <v>#REF!</v>
      </c>
      <c r="J60" s="14" t="e">
        <f t="shared" si="1"/>
        <v>#REF!</v>
      </c>
      <c r="K60" s="14" t="e">
        <f>VLOOKUP(#REF!,[1]nhập!D62:AD211,36,0)</f>
        <v>#REF!</v>
      </c>
      <c r="L60" s="15">
        <f>[1]CTY!U61+[1]HCNS!O61+[1]KD!O61+[1]KT!O61+[1]XDV!O61+[1]XNK!O61</f>
        <v>0</v>
      </c>
      <c r="M60" s="14" t="e">
        <f t="shared" si="2"/>
        <v>#REF!</v>
      </c>
      <c r="N60" s="8" t="e">
        <f t="shared" si="3"/>
        <v>#REF!</v>
      </c>
      <c r="O60" s="8" t="e">
        <f>VLOOKUP(#REF!,[1]nhập!$D$6:$AK$156,44,0)</f>
        <v>#REF!</v>
      </c>
      <c r="P60" s="9">
        <f>[1]CTY!V61+[1]HCNS!P61+[1]KD!P61+[1]KT!P61+[1]XDV!P61+[1]XNK!P61</f>
        <v>0</v>
      </c>
      <c r="Q60" s="8" t="e">
        <f t="shared" si="4"/>
        <v>#REF!</v>
      </c>
      <c r="R60" s="8" t="e">
        <f t="shared" si="5"/>
        <v>#REF!</v>
      </c>
      <c r="S60" s="8" t="e">
        <f>VLOOKUP(#REF!,[1]nhập!$D$6:$AK$156,44,0)</f>
        <v>#REF!</v>
      </c>
      <c r="T60" s="9">
        <f>[1]CTY!AF61+[1]HCNS!T61+[1]KD!T61+[1]KT!T61+[1]XDV!T61+[1]XNK!T61</f>
        <v>0</v>
      </c>
      <c r="U60" s="8" t="e">
        <f t="shared" si="6"/>
        <v>#REF!</v>
      </c>
    </row>
    <row r="61" spans="1:21" s="16" customFormat="1" ht="23.25" hidden="1" customHeight="1" x14ac:dyDescent="0.2">
      <c r="A61" s="13"/>
      <c r="B61" s="11" t="s">
        <v>9</v>
      </c>
      <c r="C61" s="10" t="s">
        <v>8</v>
      </c>
      <c r="D61" s="6"/>
      <c r="E61" s="6"/>
      <c r="F61" s="6"/>
      <c r="G61" s="7"/>
      <c r="H61" s="6"/>
      <c r="I61" s="6"/>
      <c r="J61" s="14"/>
      <c r="K61" s="14"/>
      <c r="L61" s="15"/>
      <c r="M61" s="14"/>
      <c r="N61" s="8"/>
      <c r="O61" s="8"/>
      <c r="P61" s="9"/>
      <c r="Q61" s="8"/>
      <c r="R61" s="8"/>
      <c r="S61" s="8"/>
      <c r="T61" s="9"/>
      <c r="U61" s="8"/>
    </row>
    <row r="62" spans="1:21" s="16" customFormat="1" ht="23.25" customHeight="1" x14ac:dyDescent="0.2">
      <c r="A62" s="13">
        <f>'[1]DANH MỤC'!A60</f>
        <v>58</v>
      </c>
      <c r="B62" s="11" t="str">
        <f>'[1]DANH MỤC'!B60</f>
        <v>Viết bi TL-027 (đen)</v>
      </c>
      <c r="C62" s="10" t="str">
        <f>'[1]DANH MỤC'!C60</f>
        <v xml:space="preserve">Cây </v>
      </c>
      <c r="D62" s="6">
        <v>4</v>
      </c>
      <c r="E62" s="6" t="s">
        <v>38</v>
      </c>
      <c r="F62" s="6" t="e">
        <f>#REF!</f>
        <v>#REF!</v>
      </c>
      <c r="G62" s="7" t="e">
        <f>VLOOKUP(#REF!,[1]nhập!$A$6:$U$158,28,0)</f>
        <v>#REF!</v>
      </c>
      <c r="H62" s="6">
        <f>[1]CTY!T62+[1]HCNS!N62+[1]KD!N62+[1]KT!N62+[1]XDV!N62+[1]XNK!N62</f>
        <v>0</v>
      </c>
      <c r="I62" s="6" t="e">
        <f t="shared" si="0"/>
        <v>#REF!</v>
      </c>
      <c r="J62" s="14" t="e">
        <f t="shared" si="1"/>
        <v>#REF!</v>
      </c>
      <c r="K62" s="14" t="e">
        <f>VLOOKUP(#REF!,[1]nhập!D63:AD212,36,0)</f>
        <v>#REF!</v>
      </c>
      <c r="L62" s="15">
        <f>[1]CTY!U62+[1]HCNS!O62+[1]KD!O62+[1]KT!O62+[1]XDV!O62+[1]XNK!O62</f>
        <v>0</v>
      </c>
      <c r="M62" s="14" t="e">
        <f t="shared" si="2"/>
        <v>#REF!</v>
      </c>
      <c r="N62" s="8" t="e">
        <f t="shared" si="3"/>
        <v>#REF!</v>
      </c>
      <c r="O62" s="8" t="e">
        <f>VLOOKUP(#REF!,[1]nhập!$D$6:$AK$156,44,0)</f>
        <v>#REF!</v>
      </c>
      <c r="P62" s="9">
        <f>[1]CTY!V62+[1]HCNS!P62+[1]KD!P62+[1]KT!P62+[1]XDV!P62+[1]XNK!P62</f>
        <v>0</v>
      </c>
      <c r="Q62" s="8" t="e">
        <f t="shared" si="4"/>
        <v>#REF!</v>
      </c>
      <c r="R62" s="8" t="e">
        <f t="shared" si="5"/>
        <v>#REF!</v>
      </c>
      <c r="S62" s="8" t="e">
        <f>VLOOKUP(#REF!,[1]nhập!$D$6:$AK$156,44,0)</f>
        <v>#REF!</v>
      </c>
      <c r="T62" s="9">
        <f>[1]CTY!AF62+[1]HCNS!T62+[1]KD!T62+[1]KT!T62+[1]XDV!T62+[1]XNK!T62</f>
        <v>0</v>
      </c>
      <c r="U62" s="8" t="e">
        <f t="shared" si="6"/>
        <v>#REF!</v>
      </c>
    </row>
    <row r="63" spans="1:21" s="16" customFormat="1" ht="23.25" hidden="1" customHeight="1" x14ac:dyDescent="0.2">
      <c r="A63" s="13">
        <f>'[1]DANH MỤC'!A61</f>
        <v>59</v>
      </c>
      <c r="B63" s="11" t="str">
        <f>'[1]DANH MỤC'!B61</f>
        <v>Viết bi TL-08</v>
      </c>
      <c r="C63" s="10" t="str">
        <f>'[1]DANH MỤC'!C61</f>
        <v xml:space="preserve">Cây </v>
      </c>
      <c r="D63" s="6"/>
      <c r="E63" s="6"/>
      <c r="F63" s="6" t="e">
        <f>#REF!</f>
        <v>#REF!</v>
      </c>
      <c r="G63" s="7" t="e">
        <f>VLOOKUP(#REF!,[1]nhập!$A$6:$U$158,28,0)</f>
        <v>#REF!</v>
      </c>
      <c r="H63" s="6">
        <f>[1]CTY!T63+[1]HCNS!N63+[1]KD!N63+[1]KT!N63+[1]XDV!N63+[1]XNK!N63</f>
        <v>0</v>
      </c>
      <c r="I63" s="6" t="e">
        <f t="shared" si="0"/>
        <v>#REF!</v>
      </c>
      <c r="J63" s="14" t="e">
        <f t="shared" si="1"/>
        <v>#REF!</v>
      </c>
      <c r="K63" s="14" t="e">
        <f>VLOOKUP(#REF!,[1]nhập!D64:AD213,36,0)</f>
        <v>#REF!</v>
      </c>
      <c r="L63" s="15">
        <f>[1]CTY!U63+[1]HCNS!O63+[1]KD!O63+[1]KT!O63+[1]XDV!O63+[1]XNK!O63</f>
        <v>0</v>
      </c>
      <c r="M63" s="14" t="e">
        <f t="shared" si="2"/>
        <v>#REF!</v>
      </c>
      <c r="N63" s="8" t="e">
        <f t="shared" si="3"/>
        <v>#REF!</v>
      </c>
      <c r="O63" s="8" t="e">
        <f>VLOOKUP(#REF!,[1]nhập!$D$6:$AK$156,44,0)</f>
        <v>#REF!</v>
      </c>
      <c r="P63" s="9">
        <f>[1]CTY!V63+[1]HCNS!P63+[1]KD!P63+[1]KT!P63+[1]XDV!P63+[1]XNK!P63</f>
        <v>0</v>
      </c>
      <c r="Q63" s="8" t="e">
        <f t="shared" si="4"/>
        <v>#REF!</v>
      </c>
      <c r="R63" s="8" t="e">
        <f t="shared" si="5"/>
        <v>#REF!</v>
      </c>
      <c r="S63" s="8" t="e">
        <f>VLOOKUP(#REF!,[1]nhập!$D$6:$AK$156,44,0)</f>
        <v>#REF!</v>
      </c>
      <c r="T63" s="9">
        <f>[1]CTY!AF63+[1]HCNS!T63+[1]KD!T63+[1]KT!T63+[1]XDV!T63+[1]XNK!T63</f>
        <v>0</v>
      </c>
      <c r="U63" s="8" t="e">
        <f t="shared" si="6"/>
        <v>#REF!</v>
      </c>
    </row>
    <row r="64" spans="1:21" s="16" customFormat="1" ht="23.25" hidden="1" customHeight="1" x14ac:dyDescent="0.2">
      <c r="A64" s="13">
        <f>'[1]DANH MỤC'!A62</f>
        <v>60</v>
      </c>
      <c r="B64" s="11" t="str">
        <f>'[1]DANH MỤC'!B62</f>
        <v>Viết bi D-27</v>
      </c>
      <c r="C64" s="10" t="str">
        <f>'[1]DANH MỤC'!C62</f>
        <v xml:space="preserve">Cây </v>
      </c>
      <c r="D64" s="6"/>
      <c r="E64" s="6"/>
      <c r="F64" s="6" t="e">
        <f>#REF!</f>
        <v>#REF!</v>
      </c>
      <c r="G64" s="7" t="e">
        <f>VLOOKUP(#REF!,[1]nhập!$A$6:$U$158,28,0)</f>
        <v>#REF!</v>
      </c>
      <c r="H64" s="6">
        <f>[1]CTY!T64+[1]HCNS!N64+[1]KD!N64+[1]KT!N64+[1]XDV!N64+[1]XNK!N64</f>
        <v>0</v>
      </c>
      <c r="I64" s="6" t="e">
        <f t="shared" si="0"/>
        <v>#REF!</v>
      </c>
      <c r="J64" s="14" t="e">
        <f t="shared" si="1"/>
        <v>#REF!</v>
      </c>
      <c r="K64" s="14" t="e">
        <f>VLOOKUP(#REF!,[1]nhập!D65:AD214,36,0)</f>
        <v>#REF!</v>
      </c>
      <c r="L64" s="15">
        <f>[1]CTY!U64+[1]HCNS!O64+[1]KD!O64+[1]KT!O64+[1]XDV!O64+[1]XNK!O64</f>
        <v>0</v>
      </c>
      <c r="M64" s="14" t="e">
        <f t="shared" si="2"/>
        <v>#REF!</v>
      </c>
      <c r="N64" s="8" t="e">
        <f t="shared" si="3"/>
        <v>#REF!</v>
      </c>
      <c r="O64" s="8" t="e">
        <f>VLOOKUP(#REF!,[1]nhập!$D$6:$AK$156,44,0)</f>
        <v>#REF!</v>
      </c>
      <c r="P64" s="9">
        <f>[1]CTY!V64+[1]HCNS!P64+[1]KD!P64+[1]KT!P64+[1]XDV!P64+[1]XNK!P64</f>
        <v>0</v>
      </c>
      <c r="Q64" s="8" t="e">
        <f t="shared" si="4"/>
        <v>#REF!</v>
      </c>
      <c r="R64" s="8" t="e">
        <f t="shared" si="5"/>
        <v>#REF!</v>
      </c>
      <c r="S64" s="8" t="e">
        <f>VLOOKUP(#REF!,[1]nhập!$D$6:$AK$156,44,0)</f>
        <v>#REF!</v>
      </c>
      <c r="T64" s="9">
        <f>[1]CTY!AF64+[1]HCNS!T64+[1]KD!T64+[1]KT!T64+[1]XDV!T64+[1]XNK!T64</f>
        <v>0</v>
      </c>
      <c r="U64" s="8" t="e">
        <f t="shared" si="6"/>
        <v>#REF!</v>
      </c>
    </row>
    <row r="65" spans="1:21" s="16" customFormat="1" ht="23.25" hidden="1" customHeight="1" x14ac:dyDescent="0.2">
      <c r="A65" s="13">
        <f>'[1]DANH MỤC'!A63</f>
        <v>61</v>
      </c>
      <c r="B65" s="11" t="str">
        <f>'[1]DANH MỤC'!B63</f>
        <v>Viết bi TL - 047 Tango (màu đỏ)</v>
      </c>
      <c r="C65" s="10" t="str">
        <f>'[1]DANH MỤC'!C63</f>
        <v xml:space="preserve">Cây </v>
      </c>
      <c r="D65" s="6"/>
      <c r="E65" s="6"/>
      <c r="F65" s="6" t="e">
        <f>#REF!</f>
        <v>#REF!</v>
      </c>
      <c r="G65" s="7" t="e">
        <f>VLOOKUP(#REF!,[1]nhập!$A$6:$U$158,28,0)</f>
        <v>#REF!</v>
      </c>
      <c r="H65" s="6">
        <f>[1]CTY!T65+[1]HCNS!N65+[1]KD!N65+[1]KT!N65+[1]XDV!N65+[1]XNK!N65</f>
        <v>0</v>
      </c>
      <c r="I65" s="6" t="e">
        <f t="shared" si="0"/>
        <v>#REF!</v>
      </c>
      <c r="J65" s="14" t="e">
        <f t="shared" si="1"/>
        <v>#REF!</v>
      </c>
      <c r="K65" s="14" t="e">
        <f>VLOOKUP(#REF!,[1]nhập!D66:AD215,36,0)</f>
        <v>#REF!</v>
      </c>
      <c r="L65" s="15">
        <f>[1]CTY!U65+[1]HCNS!O65+[1]KD!O65+[1]KT!O65+[1]XDV!O65+[1]XNK!O65</f>
        <v>0</v>
      </c>
      <c r="M65" s="14" t="e">
        <f t="shared" si="2"/>
        <v>#REF!</v>
      </c>
      <c r="N65" s="8" t="e">
        <f t="shared" si="3"/>
        <v>#REF!</v>
      </c>
      <c r="O65" s="8" t="e">
        <f>VLOOKUP(#REF!,[1]nhập!$D$6:$AK$156,44,0)</f>
        <v>#REF!</v>
      </c>
      <c r="P65" s="9">
        <f>[1]CTY!V65+[1]HCNS!P65+[1]KD!P65+[1]KT!P65+[1]XDV!P65+[1]XNK!P65</f>
        <v>0</v>
      </c>
      <c r="Q65" s="8" t="e">
        <f t="shared" si="4"/>
        <v>#REF!</v>
      </c>
      <c r="R65" s="8" t="e">
        <f t="shared" si="5"/>
        <v>#REF!</v>
      </c>
      <c r="S65" s="8" t="e">
        <f>VLOOKUP(#REF!,[1]nhập!$D$6:$AK$156,44,0)</f>
        <v>#REF!</v>
      </c>
      <c r="T65" s="9">
        <f>[1]CTY!AF65+[1]HCNS!T65+[1]KD!T65+[1]KT!T65+[1]XDV!T65+[1]XNK!T65</f>
        <v>0</v>
      </c>
      <c r="U65" s="8" t="e">
        <f t="shared" si="6"/>
        <v>#REF!</v>
      </c>
    </row>
    <row r="66" spans="1:21" s="16" customFormat="1" ht="23.25" hidden="1" customHeight="1" x14ac:dyDescent="0.2">
      <c r="A66" s="13">
        <f>'[1]DANH MỤC'!A64</f>
        <v>62</v>
      </c>
      <c r="B66" s="11" t="str">
        <f>'[1]DANH MỤC'!B64</f>
        <v>Viết bi TL - 047 Tango (màu xanh)</v>
      </c>
      <c r="C66" s="10" t="s">
        <v>19</v>
      </c>
      <c r="D66" s="6"/>
      <c r="E66" s="6"/>
      <c r="F66" s="6" t="e">
        <f>#REF!</f>
        <v>#REF!</v>
      </c>
      <c r="G66" s="7" t="e">
        <f>VLOOKUP(#REF!,[1]nhập!$A$6:$U$158,28,0)</f>
        <v>#REF!</v>
      </c>
      <c r="H66" s="6">
        <f>[1]CTY!T66+[1]HCNS!N66+[1]KD!N66+[1]KT!N66+[1]XDV!N66+[1]XNK!N66</f>
        <v>0</v>
      </c>
      <c r="I66" s="6" t="e">
        <f t="shared" si="0"/>
        <v>#REF!</v>
      </c>
      <c r="J66" s="14" t="e">
        <f t="shared" si="1"/>
        <v>#REF!</v>
      </c>
      <c r="K66" s="14" t="e">
        <f>VLOOKUP(#REF!,[1]nhập!D67:AD216,36,0)</f>
        <v>#REF!</v>
      </c>
      <c r="L66" s="15">
        <f>[1]CTY!U66+[1]HCNS!O66+[1]KD!O66+[1]KT!O66+[1]XDV!O66+[1]XNK!O66</f>
        <v>0</v>
      </c>
      <c r="M66" s="14" t="e">
        <f t="shared" si="2"/>
        <v>#REF!</v>
      </c>
      <c r="N66" s="8" t="e">
        <f t="shared" si="3"/>
        <v>#REF!</v>
      </c>
      <c r="O66" s="8" t="e">
        <f>VLOOKUP(#REF!,[1]nhập!$D$6:$AK$156,44,0)</f>
        <v>#REF!</v>
      </c>
      <c r="P66" s="9">
        <f>[1]CTY!V66+[1]HCNS!P66+[1]KD!P66+[1]KT!P66+[1]XDV!P66+[1]XNK!P66</f>
        <v>0</v>
      </c>
      <c r="Q66" s="8" t="e">
        <f t="shared" si="4"/>
        <v>#REF!</v>
      </c>
      <c r="R66" s="8" t="e">
        <f t="shared" si="5"/>
        <v>#REF!</v>
      </c>
      <c r="S66" s="8" t="e">
        <f>VLOOKUP(#REF!,[1]nhập!$D$6:$AK$156,44,0)</f>
        <v>#REF!</v>
      </c>
      <c r="T66" s="9">
        <f>[1]CTY!AF66+[1]HCNS!T66+[1]KD!T66+[1]KT!T66+[1]XDV!T66+[1]XNK!T66</f>
        <v>0</v>
      </c>
      <c r="U66" s="8" t="e">
        <f t="shared" si="6"/>
        <v>#REF!</v>
      </c>
    </row>
    <row r="67" spans="1:21" s="16" customFormat="1" ht="23.25" customHeight="1" x14ac:dyDescent="0.2">
      <c r="A67" s="13">
        <f>'[1]DANH MỤC'!A65</f>
        <v>63</v>
      </c>
      <c r="B67" s="11" t="str">
        <f>'[1]DANH MỤC'!B65</f>
        <v xml:space="preserve">Tập 200 trang </v>
      </c>
      <c r="C67" s="10" t="str">
        <f>'[1]DANH MỤC'!C65</f>
        <v xml:space="preserve">Cuốn </v>
      </c>
      <c r="D67" s="6">
        <v>7</v>
      </c>
      <c r="E67" s="6"/>
      <c r="F67" s="6" t="e">
        <f>#REF!</f>
        <v>#REF!</v>
      </c>
      <c r="G67" s="7" t="e">
        <f>VLOOKUP(#REF!,[1]nhập!$A$6:$U$158,28,0)</f>
        <v>#REF!</v>
      </c>
      <c r="H67" s="6">
        <f>[1]CTY!T67+[1]HCNS!N67+[1]KD!N67+[1]KT!N67+[1]XDV!N67+[1]XNK!N67</f>
        <v>0</v>
      </c>
      <c r="I67" s="6" t="e">
        <f t="shared" si="0"/>
        <v>#REF!</v>
      </c>
      <c r="J67" s="14" t="e">
        <f t="shared" si="1"/>
        <v>#REF!</v>
      </c>
      <c r="K67" s="14" t="e">
        <f>VLOOKUP(#REF!,[1]nhập!D68:AD217,36,0)</f>
        <v>#REF!</v>
      </c>
      <c r="L67" s="15">
        <f>[1]CTY!U67+[1]HCNS!O67+[1]KD!O67+[1]KT!O67+[1]XDV!O67+[1]XNK!O67</f>
        <v>0</v>
      </c>
      <c r="M67" s="14" t="e">
        <f t="shared" si="2"/>
        <v>#REF!</v>
      </c>
      <c r="N67" s="8" t="e">
        <f t="shared" si="3"/>
        <v>#REF!</v>
      </c>
      <c r="O67" s="8" t="e">
        <f>VLOOKUP(#REF!,[1]nhập!$D$6:$AK$156,44,0)</f>
        <v>#REF!</v>
      </c>
      <c r="P67" s="9">
        <f>[1]CTY!V67+[1]HCNS!P67+[1]KD!P67+[1]KT!P67+[1]XDV!P67+[1]XNK!P67</f>
        <v>0</v>
      </c>
      <c r="Q67" s="8" t="e">
        <f t="shared" si="4"/>
        <v>#REF!</v>
      </c>
      <c r="R67" s="8" t="e">
        <f t="shared" si="5"/>
        <v>#REF!</v>
      </c>
      <c r="S67" s="8" t="e">
        <f>VLOOKUP(#REF!,[1]nhập!$D$6:$AK$156,44,0)</f>
        <v>#REF!</v>
      </c>
      <c r="T67" s="9">
        <f>[1]CTY!AF67+[1]HCNS!T67+[1]KD!T67+[1]KT!T67+[1]XDV!T67+[1]XNK!T67</f>
        <v>0</v>
      </c>
      <c r="U67" s="8" t="e">
        <f t="shared" si="6"/>
        <v>#REF!</v>
      </c>
    </row>
    <row r="68" spans="1:21" s="16" customFormat="1" ht="23.25" hidden="1" customHeight="1" x14ac:dyDescent="0.2">
      <c r="A68" s="13">
        <f>'[1]DANH MỤC'!A66</f>
        <v>64</v>
      </c>
      <c r="B68" s="11" t="str">
        <f>'[1]DANH MỤC'!B66</f>
        <v xml:space="preserve">Tập 96 trang </v>
      </c>
      <c r="C68" s="10" t="str">
        <f>'[1]DANH MỤC'!C66</f>
        <v xml:space="preserve">Cuốn </v>
      </c>
      <c r="D68" s="6"/>
      <c r="E68" s="6"/>
      <c r="F68" s="6" t="e">
        <f>#REF!</f>
        <v>#REF!</v>
      </c>
      <c r="G68" s="7" t="e">
        <f>VLOOKUP(#REF!,[1]nhập!$A$6:$U$158,28,0)</f>
        <v>#REF!</v>
      </c>
      <c r="H68" s="6">
        <f>[1]CTY!T68+[1]HCNS!N68+[1]KD!N68+[1]KT!N68+[1]XDV!N68+[1]XNK!N68</f>
        <v>0</v>
      </c>
      <c r="I68" s="6" t="e">
        <f t="shared" si="0"/>
        <v>#REF!</v>
      </c>
      <c r="J68" s="14" t="e">
        <f t="shared" si="1"/>
        <v>#REF!</v>
      </c>
      <c r="K68" s="14" t="e">
        <f>VLOOKUP(#REF!,[1]nhập!D69:AD218,36,0)</f>
        <v>#REF!</v>
      </c>
      <c r="L68" s="15">
        <f>[1]CTY!U68+[1]HCNS!O68+[1]KD!O68+[1]KT!O68+[1]XDV!O68+[1]XNK!O68</f>
        <v>0</v>
      </c>
      <c r="M68" s="14" t="e">
        <f t="shared" si="2"/>
        <v>#REF!</v>
      </c>
      <c r="N68" s="8" t="e">
        <f t="shared" si="3"/>
        <v>#REF!</v>
      </c>
      <c r="O68" s="8" t="e">
        <f>VLOOKUP(#REF!,[1]nhập!$D$6:$AK$156,44,0)</f>
        <v>#REF!</v>
      </c>
      <c r="P68" s="9">
        <f>[1]CTY!V68+[1]HCNS!P68+[1]KD!P68+[1]KT!P68+[1]XDV!P68+[1]XNK!P68</f>
        <v>0</v>
      </c>
      <c r="Q68" s="8" t="e">
        <f t="shared" si="4"/>
        <v>#REF!</v>
      </c>
      <c r="R68" s="8" t="e">
        <f t="shared" si="5"/>
        <v>#REF!</v>
      </c>
      <c r="S68" s="8" t="e">
        <f>VLOOKUP(#REF!,[1]nhập!$D$6:$AK$156,44,0)</f>
        <v>#REF!</v>
      </c>
      <c r="T68" s="9">
        <f>[1]CTY!AF68+[1]HCNS!T68+[1]KD!T68+[1]KT!T68+[1]XDV!T68+[1]XNK!T68</f>
        <v>0</v>
      </c>
      <c r="U68" s="8" t="e">
        <f t="shared" si="6"/>
        <v>#REF!</v>
      </c>
    </row>
    <row r="69" spans="1:21" s="16" customFormat="1" ht="23.25" hidden="1" customHeight="1" x14ac:dyDescent="0.2">
      <c r="A69" s="13">
        <f>'[1]DANH MỤC'!A67</f>
        <v>65</v>
      </c>
      <c r="B69" s="11" t="str">
        <f>'[1]DANH MỤC'!B67</f>
        <v xml:space="preserve">Giấy niêm phong </v>
      </c>
      <c r="C69" s="10" t="str">
        <f>'[1]DANH MỤC'!C67</f>
        <v>Xấp</v>
      </c>
      <c r="D69" s="6"/>
      <c r="E69" s="6"/>
      <c r="F69" s="6" t="e">
        <f>#REF!</f>
        <v>#REF!</v>
      </c>
      <c r="G69" s="7" t="e">
        <f>VLOOKUP(#REF!,[1]nhập!$A$6:$U$158,28,0)</f>
        <v>#REF!</v>
      </c>
      <c r="H69" s="6">
        <f>[1]CTY!T69+[1]HCNS!N69+[1]KD!N69+[1]KT!N69+[1]XDV!N69+[1]XNK!N69</f>
        <v>0</v>
      </c>
      <c r="I69" s="6" t="e">
        <f t="shared" si="0"/>
        <v>#REF!</v>
      </c>
      <c r="J69" s="14" t="e">
        <f t="shared" si="1"/>
        <v>#REF!</v>
      </c>
      <c r="K69" s="14" t="e">
        <f>VLOOKUP(#REF!,[1]nhập!D70:AD219,36,0)</f>
        <v>#REF!</v>
      </c>
      <c r="L69" s="15">
        <f>[1]CTY!U69+[1]HCNS!O69+[1]KD!O69+[1]KT!O69+[1]XDV!O69+[1]XNK!O69</f>
        <v>0</v>
      </c>
      <c r="M69" s="14" t="e">
        <f t="shared" si="2"/>
        <v>#REF!</v>
      </c>
      <c r="N69" s="8" t="e">
        <f t="shared" si="3"/>
        <v>#REF!</v>
      </c>
      <c r="O69" s="8" t="e">
        <f>VLOOKUP(#REF!,[1]nhập!$D$6:$AK$156,44,0)</f>
        <v>#REF!</v>
      </c>
      <c r="P69" s="9">
        <f>[1]CTY!V69+[1]HCNS!P69+[1]KD!P69+[1]KT!P69+[1]XDV!P69+[1]XNK!P69</f>
        <v>0</v>
      </c>
      <c r="Q69" s="8" t="e">
        <f t="shared" si="4"/>
        <v>#REF!</v>
      </c>
      <c r="R69" s="8" t="e">
        <f t="shared" si="5"/>
        <v>#REF!</v>
      </c>
      <c r="S69" s="8" t="e">
        <f>VLOOKUP(#REF!,[1]nhập!$D$6:$AK$156,44,0)</f>
        <v>#REF!</v>
      </c>
      <c r="T69" s="9">
        <f>[1]CTY!AF69+[1]HCNS!T69+[1]KD!T69+[1]KT!T69+[1]XDV!T69+[1]XNK!T69</f>
        <v>0</v>
      </c>
      <c r="U69" s="8" t="e">
        <f t="shared" si="6"/>
        <v>#REF!</v>
      </c>
    </row>
    <row r="70" spans="1:21" s="12" customFormat="1" ht="23.25" hidden="1" customHeight="1" x14ac:dyDescent="0.2">
      <c r="A70" s="10">
        <f>'[1]DANH MỤC'!A68</f>
        <v>66</v>
      </c>
      <c r="B70" s="11" t="str">
        <f>'[1]DANH MỤC'!B68</f>
        <v>Bìa trình ký đơn mica A4</v>
      </c>
      <c r="C70" s="10" t="str">
        <f>'[1]DANH MỤC'!C68</f>
        <v>Cái</v>
      </c>
      <c r="D70" s="6"/>
      <c r="E70" s="6"/>
      <c r="F70" s="6" t="e">
        <f>#REF!</f>
        <v>#REF!</v>
      </c>
      <c r="G70" s="7" t="e">
        <f>VLOOKUP(#REF!,[1]nhập!$A$6:$U$158,28,0)</f>
        <v>#REF!</v>
      </c>
      <c r="H70" s="6">
        <f>[1]CTY!T70+[1]HCNS!N70+[1]KD!N70+[1]KT!N70+[1]XDV!N70+[1]XNK!N70</f>
        <v>0</v>
      </c>
      <c r="I70" s="6" t="e">
        <f t="shared" ref="I70:I136" si="7">F70+G70-H70</f>
        <v>#REF!</v>
      </c>
      <c r="J70" s="8" t="e">
        <f t="shared" ref="J70:J136" si="8">I70</f>
        <v>#REF!</v>
      </c>
      <c r="K70" s="8" t="e">
        <f>VLOOKUP(#REF!,[1]nhập!D71:AD220,36,0)</f>
        <v>#REF!</v>
      </c>
      <c r="L70" s="9">
        <f>[1]CTY!U70+[1]HCNS!O70+[1]KD!O70+[1]KT!O70+[1]XDV!O70+[1]XNK!O70</f>
        <v>0</v>
      </c>
      <c r="M70" s="8" t="e">
        <f t="shared" ref="M70:M136" si="9">J70+K70-L70</f>
        <v>#REF!</v>
      </c>
      <c r="N70" s="8" t="e">
        <f t="shared" ref="N70:N136" si="10">M70</f>
        <v>#REF!</v>
      </c>
      <c r="O70" s="8" t="e">
        <f>VLOOKUP(#REF!,[1]nhập!$D$6:$AK$156,44,0)</f>
        <v>#REF!</v>
      </c>
      <c r="P70" s="9">
        <f>[1]CTY!V70+[1]HCNS!P70+[1]KD!P70+[1]KT!P70+[1]XDV!P70+[1]XNK!P70</f>
        <v>0</v>
      </c>
      <c r="Q70" s="8" t="e">
        <f t="shared" ref="Q70:Q136" si="11">N70+O70-P70</f>
        <v>#REF!</v>
      </c>
      <c r="R70" s="8" t="e">
        <f t="shared" ref="R70:R136" si="12">Q70</f>
        <v>#REF!</v>
      </c>
      <c r="S70" s="8" t="e">
        <f>VLOOKUP(#REF!,[1]nhập!$D$6:$AK$156,44,0)</f>
        <v>#REF!</v>
      </c>
      <c r="T70" s="9">
        <f>[1]CTY!AF70+[1]HCNS!T70+[1]KD!T70+[1]KT!T70+[1]XDV!T70+[1]XNK!T70</f>
        <v>0</v>
      </c>
      <c r="U70" s="8" t="e">
        <f t="shared" ref="U70:U136" si="13">R70+S70-T70</f>
        <v>#REF!</v>
      </c>
    </row>
    <row r="71" spans="1:21" s="16" customFormat="1" ht="23.25" hidden="1" customHeight="1" x14ac:dyDescent="0.2">
      <c r="A71" s="13">
        <f>'[1]DANH MỤC'!A69</f>
        <v>67</v>
      </c>
      <c r="B71" s="11" t="str">
        <f>'[1]DANH MỤC'!B69</f>
        <v>Bìa trình ký đôi simili A4</v>
      </c>
      <c r="C71" s="10" t="str">
        <f>'[1]DANH MỤC'!C69</f>
        <v>Cái</v>
      </c>
      <c r="D71" s="6"/>
      <c r="E71" s="6"/>
      <c r="F71" s="6" t="e">
        <f>#REF!</f>
        <v>#REF!</v>
      </c>
      <c r="G71" s="7" t="e">
        <f>VLOOKUP(#REF!,[1]nhập!$A$6:$U$158,28,0)</f>
        <v>#REF!</v>
      </c>
      <c r="H71" s="6">
        <f>[1]CTY!T71+[1]HCNS!N71+[1]KD!N71+[1]KT!N71+[1]XDV!N71+[1]XNK!N71</f>
        <v>0</v>
      </c>
      <c r="I71" s="6" t="e">
        <f t="shared" si="7"/>
        <v>#REF!</v>
      </c>
      <c r="J71" s="14" t="e">
        <f t="shared" si="8"/>
        <v>#REF!</v>
      </c>
      <c r="K71" s="14" t="e">
        <f>VLOOKUP(#REF!,[1]nhập!D72:AD221,36,0)</f>
        <v>#REF!</v>
      </c>
      <c r="L71" s="15">
        <f>[1]CTY!U71+[1]HCNS!O71+[1]KD!O71+[1]KT!O71+[1]XDV!O71+[1]XNK!O71</f>
        <v>0</v>
      </c>
      <c r="M71" s="14" t="e">
        <f t="shared" si="9"/>
        <v>#REF!</v>
      </c>
      <c r="N71" s="8" t="e">
        <f t="shared" si="10"/>
        <v>#REF!</v>
      </c>
      <c r="O71" s="8" t="e">
        <f>VLOOKUP(#REF!,[1]nhập!$D$6:$AK$156,44,0)</f>
        <v>#REF!</v>
      </c>
      <c r="P71" s="9">
        <f>[1]CTY!V71+[1]HCNS!P71+[1]KD!P71+[1]KT!P71+[1]XDV!P71+[1]XNK!P71</f>
        <v>0</v>
      </c>
      <c r="Q71" s="8" t="e">
        <f t="shared" si="11"/>
        <v>#REF!</v>
      </c>
      <c r="R71" s="8" t="e">
        <f t="shared" si="12"/>
        <v>#REF!</v>
      </c>
      <c r="S71" s="8" t="e">
        <f>VLOOKUP(#REF!,[1]nhập!$D$6:$AK$156,44,0)</f>
        <v>#REF!</v>
      </c>
      <c r="T71" s="9">
        <f>[1]CTY!AF71+[1]HCNS!T71+[1]KD!T71+[1]KT!T71+[1]XDV!T71+[1]XNK!T71</f>
        <v>0</v>
      </c>
      <c r="U71" s="8" t="e">
        <f t="shared" si="13"/>
        <v>#REF!</v>
      </c>
    </row>
    <row r="72" spans="1:21" s="12" customFormat="1" ht="23.25" hidden="1" customHeight="1" x14ac:dyDescent="0.2">
      <c r="A72" s="10">
        <f>'[1]DANH MỤC'!A70</f>
        <v>68</v>
      </c>
      <c r="B72" s="11" t="str">
        <f>'[1]DANH MỤC'!B70</f>
        <v xml:space="preserve"> Bìa bóng kiếng </v>
      </c>
      <c r="C72" s="10" t="str">
        <f>'[1]DANH MỤC'!C70</f>
        <v>Cái</v>
      </c>
      <c r="D72" s="6"/>
      <c r="E72" s="6"/>
      <c r="F72" s="6" t="e">
        <f>#REF!</f>
        <v>#REF!</v>
      </c>
      <c r="G72" s="7" t="e">
        <f>VLOOKUP(#REF!,[1]nhập!$A$6:$U$158,28,0)</f>
        <v>#REF!</v>
      </c>
      <c r="H72" s="6">
        <f>[1]CTY!T72+[1]HCNS!N72+[1]KD!N72+[1]KT!N72+[1]XDV!N72+[1]XNK!N72</f>
        <v>0</v>
      </c>
      <c r="I72" s="6" t="e">
        <f t="shared" si="7"/>
        <v>#REF!</v>
      </c>
      <c r="J72" s="8" t="e">
        <f t="shared" si="8"/>
        <v>#REF!</v>
      </c>
      <c r="K72" s="8" t="e">
        <f>VLOOKUP(#REF!,[1]nhập!D73:AD222,36,0)</f>
        <v>#REF!</v>
      </c>
      <c r="L72" s="9">
        <f>[1]CTY!U72+[1]HCNS!O72+[1]KD!O72+[1]KT!O72+[1]XDV!O72+[1]XNK!O72</f>
        <v>0</v>
      </c>
      <c r="M72" s="8" t="e">
        <f t="shared" si="9"/>
        <v>#REF!</v>
      </c>
      <c r="N72" s="8" t="e">
        <f t="shared" si="10"/>
        <v>#REF!</v>
      </c>
      <c r="O72" s="8" t="e">
        <f>VLOOKUP(#REF!,[1]nhập!$D$6:$AK$156,44,0)</f>
        <v>#REF!</v>
      </c>
      <c r="P72" s="9">
        <f>[1]CTY!V72+[1]HCNS!P72+[1]KD!P72+[1]KT!P72+[1]XDV!P72+[1]XNK!P72</f>
        <v>0</v>
      </c>
      <c r="Q72" s="8" t="e">
        <f t="shared" si="11"/>
        <v>#REF!</v>
      </c>
      <c r="R72" s="8" t="e">
        <f t="shared" si="12"/>
        <v>#REF!</v>
      </c>
      <c r="S72" s="8" t="e">
        <f>VLOOKUP(#REF!,[1]nhập!$D$6:$AK$156,44,0)</f>
        <v>#REF!</v>
      </c>
      <c r="T72" s="9">
        <f>[1]CTY!AF72+[1]HCNS!T72+[1]KD!T72+[1]KT!T72+[1]XDV!T72+[1]XNK!T72</f>
        <v>0</v>
      </c>
      <c r="U72" s="8" t="e">
        <f t="shared" si="13"/>
        <v>#REF!</v>
      </c>
    </row>
    <row r="73" spans="1:21" s="12" customFormat="1" ht="23.25" hidden="1" customHeight="1" x14ac:dyDescent="0.2">
      <c r="A73" s="10">
        <f>'[1]DANH MỤC'!A71</f>
        <v>69</v>
      </c>
      <c r="B73" s="11" t="str">
        <f>'[1]DANH MỤC'!B71</f>
        <v>Giấy decan</v>
      </c>
      <c r="C73" s="10" t="str">
        <f>'[1]DANH MỤC'!C71</f>
        <v>Cái</v>
      </c>
      <c r="D73" s="6"/>
      <c r="E73" s="6"/>
      <c r="F73" s="6" t="e">
        <f>#REF!</f>
        <v>#REF!</v>
      </c>
      <c r="G73" s="7" t="e">
        <f>VLOOKUP(#REF!,[1]nhập!$A$6:$U$158,28,0)</f>
        <v>#REF!</v>
      </c>
      <c r="H73" s="6">
        <f>[1]CTY!T73+[1]HCNS!N73+[1]KD!N73+[1]KT!N73+[1]XDV!N73+[1]XNK!N73</f>
        <v>0</v>
      </c>
      <c r="I73" s="6" t="e">
        <f t="shared" si="7"/>
        <v>#REF!</v>
      </c>
      <c r="J73" s="8" t="e">
        <f t="shared" si="8"/>
        <v>#REF!</v>
      </c>
      <c r="K73" s="8" t="e">
        <f>VLOOKUP(#REF!,[1]nhập!D74:AD223,36,0)</f>
        <v>#REF!</v>
      </c>
      <c r="L73" s="9">
        <f>[1]CTY!U73+[1]HCNS!O73+[1]KD!O73+[1]KT!O73+[1]XDV!O73+[1]XNK!O73</f>
        <v>0</v>
      </c>
      <c r="M73" s="8" t="e">
        <f t="shared" si="9"/>
        <v>#REF!</v>
      </c>
      <c r="N73" s="8" t="e">
        <f t="shared" si="10"/>
        <v>#REF!</v>
      </c>
      <c r="O73" s="8" t="e">
        <f>VLOOKUP(#REF!,[1]nhập!$D$6:$AK$156,44,0)</f>
        <v>#REF!</v>
      </c>
      <c r="P73" s="9">
        <f>[1]CTY!V73+[1]HCNS!P73+[1]KD!P73+[1]KT!P73+[1]XDV!P73+[1]XNK!P73</f>
        <v>0</v>
      </c>
      <c r="Q73" s="8" t="e">
        <f t="shared" si="11"/>
        <v>#REF!</v>
      </c>
      <c r="R73" s="8" t="e">
        <f t="shared" si="12"/>
        <v>#REF!</v>
      </c>
      <c r="S73" s="8" t="e">
        <f>VLOOKUP(#REF!,[1]nhập!$D$6:$AK$156,44,0)</f>
        <v>#REF!</v>
      </c>
      <c r="T73" s="9">
        <f>[1]CTY!AF73+[1]HCNS!T73+[1]KD!T73+[1]KT!T73+[1]XDV!T73+[1]XNK!T73</f>
        <v>0</v>
      </c>
      <c r="U73" s="8" t="e">
        <f t="shared" si="13"/>
        <v>#REF!</v>
      </c>
    </row>
    <row r="74" spans="1:21" s="12" customFormat="1" ht="23.25" hidden="1" customHeight="1" x14ac:dyDescent="0.2">
      <c r="A74" s="10">
        <f>'[1]DANH MỤC'!A72</f>
        <v>70</v>
      </c>
      <c r="B74" s="11" t="str">
        <f>'[1]DANH MỤC'!B72</f>
        <v xml:space="preserve">Bìa lá </v>
      </c>
      <c r="C74" s="10" t="str">
        <f>'[1]DANH MỤC'!C72</f>
        <v>Cái</v>
      </c>
      <c r="D74" s="6"/>
      <c r="E74" s="6"/>
      <c r="F74" s="6" t="e">
        <f>#REF!</f>
        <v>#REF!</v>
      </c>
      <c r="G74" s="7" t="e">
        <f>VLOOKUP(#REF!,[1]nhập!$A$6:$U$158,28,0)</f>
        <v>#REF!</v>
      </c>
      <c r="H74" s="6">
        <f>[1]CTY!T74+[1]HCNS!N74+[1]KD!N74+[1]KT!N74+[1]XDV!N74+[1]XNK!N74</f>
        <v>0</v>
      </c>
      <c r="I74" s="6" t="e">
        <f t="shared" si="7"/>
        <v>#REF!</v>
      </c>
      <c r="J74" s="8" t="e">
        <f t="shared" si="8"/>
        <v>#REF!</v>
      </c>
      <c r="K74" s="8" t="e">
        <f>VLOOKUP(#REF!,[1]nhập!D75:AD224,36,0)</f>
        <v>#REF!</v>
      </c>
      <c r="L74" s="9">
        <f>[1]CTY!U74+[1]HCNS!O74+[1]KD!O74+[1]KT!O74+[1]XDV!O74+[1]XNK!O74</f>
        <v>0</v>
      </c>
      <c r="M74" s="8" t="e">
        <f t="shared" si="9"/>
        <v>#REF!</v>
      </c>
      <c r="N74" s="8" t="e">
        <f t="shared" si="10"/>
        <v>#REF!</v>
      </c>
      <c r="O74" s="8" t="e">
        <f>VLOOKUP(#REF!,[1]nhập!$D$6:$AK$156,44,0)</f>
        <v>#REF!</v>
      </c>
      <c r="P74" s="9">
        <f>[1]CTY!V74+[1]HCNS!P74+[1]KD!P74+[1]KT!P74+[1]XDV!P74+[1]XNK!P74</f>
        <v>0</v>
      </c>
      <c r="Q74" s="8" t="e">
        <f t="shared" si="11"/>
        <v>#REF!</v>
      </c>
      <c r="R74" s="8" t="e">
        <f t="shared" si="12"/>
        <v>#REF!</v>
      </c>
      <c r="S74" s="8" t="e">
        <f>VLOOKUP(#REF!,[1]nhập!$D$6:$AK$156,44,0)</f>
        <v>#REF!</v>
      </c>
      <c r="T74" s="9">
        <f>[1]CTY!AF74+[1]HCNS!T74+[1]KD!T74+[1]KT!T74+[1]XDV!T74+[1]XNK!T74</f>
        <v>0</v>
      </c>
      <c r="U74" s="8" t="e">
        <f t="shared" si="13"/>
        <v>#REF!</v>
      </c>
    </row>
    <row r="75" spans="1:21" s="12" customFormat="1" ht="23.25" hidden="1" customHeight="1" x14ac:dyDescent="0.2">
      <c r="A75" s="10">
        <f>'[1]DANH MỤC'!A73</f>
        <v>71</v>
      </c>
      <c r="B75" s="11" t="str">
        <f>'[1]DANH MỤC'!B73</f>
        <v xml:space="preserve">Bìa nút </v>
      </c>
      <c r="C75" s="10" t="str">
        <f>'[1]DANH MỤC'!C73</f>
        <v>Cái</v>
      </c>
      <c r="D75" s="6"/>
      <c r="E75" s="6"/>
      <c r="F75" s="6" t="e">
        <f>#REF!</f>
        <v>#REF!</v>
      </c>
      <c r="G75" s="7" t="e">
        <f>VLOOKUP(#REF!,[1]nhập!$A$6:$U$158,28,0)</f>
        <v>#REF!</v>
      </c>
      <c r="H75" s="6">
        <f>[1]CTY!T75+[1]HCNS!N75+[1]KD!N75+[1]KT!N75+[1]XDV!N75+[1]XNK!N75</f>
        <v>0</v>
      </c>
      <c r="I75" s="6" t="e">
        <f t="shared" si="7"/>
        <v>#REF!</v>
      </c>
      <c r="J75" s="8" t="e">
        <f t="shared" si="8"/>
        <v>#REF!</v>
      </c>
      <c r="K75" s="8" t="e">
        <f>VLOOKUP(#REF!,[1]nhập!D76:AD225,36,0)</f>
        <v>#REF!</v>
      </c>
      <c r="L75" s="9">
        <f>[1]CTY!U75+[1]HCNS!O75+[1]KD!O75+[1]KT!O75+[1]XDV!O75+[1]XNK!O75</f>
        <v>0</v>
      </c>
      <c r="M75" s="8" t="e">
        <f t="shared" si="9"/>
        <v>#REF!</v>
      </c>
      <c r="N75" s="8" t="e">
        <f t="shared" si="10"/>
        <v>#REF!</v>
      </c>
      <c r="O75" s="8" t="e">
        <f>VLOOKUP(#REF!,[1]nhập!$D$6:$AK$156,44,0)</f>
        <v>#REF!</v>
      </c>
      <c r="P75" s="9">
        <f>[1]CTY!V75+[1]HCNS!P75+[1]KD!P75+[1]KT!P75+[1]XDV!P75+[1]XNK!P75</f>
        <v>0</v>
      </c>
      <c r="Q75" s="8" t="e">
        <f t="shared" si="11"/>
        <v>#REF!</v>
      </c>
      <c r="R75" s="8" t="e">
        <f t="shared" si="12"/>
        <v>#REF!</v>
      </c>
      <c r="S75" s="8" t="e">
        <f>VLOOKUP(#REF!,[1]nhập!$D$6:$AK$156,44,0)</f>
        <v>#REF!</v>
      </c>
      <c r="T75" s="9">
        <f>[1]CTY!AF75+[1]HCNS!T75+[1]KD!T75+[1]KT!T75+[1]XDV!T75+[1]XNK!T75</f>
        <v>0</v>
      </c>
      <c r="U75" s="8" t="e">
        <f t="shared" si="13"/>
        <v>#REF!</v>
      </c>
    </row>
    <row r="76" spans="1:21" s="12" customFormat="1" ht="23.25" hidden="1" customHeight="1" x14ac:dyDescent="0.2">
      <c r="A76" s="10">
        <f>'[1]DANH MỤC'!A74</f>
        <v>72</v>
      </c>
      <c r="B76" s="11" t="str">
        <f>'[1]DANH MỤC'!B74</f>
        <v xml:space="preserve">Bìa lỗ </v>
      </c>
      <c r="C76" s="10" t="s">
        <v>10</v>
      </c>
      <c r="D76" s="6"/>
      <c r="E76" s="6"/>
      <c r="F76" s="6" t="e">
        <f>#REF!</f>
        <v>#REF!</v>
      </c>
      <c r="G76" s="7" t="e">
        <f>VLOOKUP(#REF!,[1]nhập!$A$6:$U$158,28,0)</f>
        <v>#REF!</v>
      </c>
      <c r="H76" s="6">
        <f>[1]CTY!T76+[1]HCNS!N76+[1]KD!N76+[1]KT!N76+[1]XDV!N76+[1]XNK!N76</f>
        <v>0</v>
      </c>
      <c r="I76" s="6" t="e">
        <f t="shared" si="7"/>
        <v>#REF!</v>
      </c>
      <c r="J76" s="8" t="e">
        <f t="shared" si="8"/>
        <v>#REF!</v>
      </c>
      <c r="K76" s="8" t="e">
        <f>VLOOKUP(#REF!,[1]nhập!D77:AD226,36,0)</f>
        <v>#REF!</v>
      </c>
      <c r="L76" s="9">
        <f>[1]CTY!U76+[1]HCNS!O76+[1]KD!O76+[1]KT!O76+[1]XDV!O76+[1]XNK!O76</f>
        <v>0</v>
      </c>
      <c r="M76" s="8" t="e">
        <f t="shared" si="9"/>
        <v>#REF!</v>
      </c>
      <c r="N76" s="8" t="e">
        <f t="shared" si="10"/>
        <v>#REF!</v>
      </c>
      <c r="O76" s="8" t="e">
        <f>VLOOKUP(#REF!,[1]nhập!$D$6:$AK$156,44,0)</f>
        <v>#REF!</v>
      </c>
      <c r="P76" s="9">
        <f>[1]CTY!V76+[1]HCNS!P76+[1]KD!P76+[1]KT!P76+[1]XDV!P76+[1]XNK!P76</f>
        <v>0</v>
      </c>
      <c r="Q76" s="8" t="e">
        <f t="shared" si="11"/>
        <v>#REF!</v>
      </c>
      <c r="R76" s="8" t="e">
        <f t="shared" si="12"/>
        <v>#REF!</v>
      </c>
      <c r="S76" s="8" t="e">
        <f>VLOOKUP(#REF!,[1]nhập!$D$6:$AK$156,44,0)</f>
        <v>#REF!</v>
      </c>
      <c r="T76" s="9">
        <f>[1]CTY!AF76+[1]HCNS!T76+[1]KD!T76+[1]KT!T76+[1]XDV!T76+[1]XNK!T76</f>
        <v>0</v>
      </c>
      <c r="U76" s="8" t="e">
        <f t="shared" si="13"/>
        <v>#REF!</v>
      </c>
    </row>
    <row r="77" spans="1:21" s="12" customFormat="1" ht="23.25" hidden="1" customHeight="1" x14ac:dyDescent="0.2">
      <c r="A77" s="10">
        <f>'[1]DANH MỤC'!A75</f>
        <v>73</v>
      </c>
      <c r="B77" s="11" t="str">
        <f>'[1]DANH MỤC'!B75</f>
        <v>Bìa acco</v>
      </c>
      <c r="C77" s="10" t="str">
        <f>'[1]DANH MỤC'!C75</f>
        <v>Cái</v>
      </c>
      <c r="D77" s="6"/>
      <c r="E77" s="6"/>
      <c r="F77" s="6" t="e">
        <f>#REF!</f>
        <v>#REF!</v>
      </c>
      <c r="G77" s="7" t="e">
        <f>VLOOKUP(#REF!,[1]nhập!$A$6:$U$158,28,0)</f>
        <v>#REF!</v>
      </c>
      <c r="H77" s="6">
        <f>[1]CTY!T77+[1]HCNS!N77+[1]KD!N77+[1]KT!N77+[1]XDV!N77+[1]XNK!N77</f>
        <v>0</v>
      </c>
      <c r="I77" s="6" t="e">
        <f t="shared" si="7"/>
        <v>#REF!</v>
      </c>
      <c r="J77" s="8" t="e">
        <f t="shared" si="8"/>
        <v>#REF!</v>
      </c>
      <c r="K77" s="8" t="e">
        <f>VLOOKUP(#REF!,[1]nhập!D78:AD227,36,0)</f>
        <v>#REF!</v>
      </c>
      <c r="L77" s="9">
        <f>[1]CTY!U77+[1]HCNS!O77+[1]KD!O77+[1]KT!O77+[1]XDV!O77+[1]XNK!O77</f>
        <v>0</v>
      </c>
      <c r="M77" s="8" t="e">
        <f t="shared" si="9"/>
        <v>#REF!</v>
      </c>
      <c r="N77" s="8" t="e">
        <f t="shared" si="10"/>
        <v>#REF!</v>
      </c>
      <c r="O77" s="8" t="e">
        <f>VLOOKUP(#REF!,[1]nhập!$D$6:$AK$156,44,0)</f>
        <v>#REF!</v>
      </c>
      <c r="P77" s="9">
        <f>[1]CTY!V77+[1]HCNS!P77+[1]KD!P77+[1]KT!P77+[1]XDV!P77+[1]XNK!P77</f>
        <v>0</v>
      </c>
      <c r="Q77" s="8" t="e">
        <f t="shared" si="11"/>
        <v>#REF!</v>
      </c>
      <c r="R77" s="8" t="e">
        <f t="shared" si="12"/>
        <v>#REF!</v>
      </c>
      <c r="S77" s="8" t="e">
        <f>VLOOKUP(#REF!,[1]nhập!$D$6:$AK$156,44,0)</f>
        <v>#REF!</v>
      </c>
      <c r="T77" s="9">
        <f>[1]CTY!AF77+[1]HCNS!T77+[1]KD!T77+[1]KT!T77+[1]XDV!T77+[1]XNK!T77</f>
        <v>0</v>
      </c>
      <c r="U77" s="8" t="e">
        <f t="shared" si="13"/>
        <v>#REF!</v>
      </c>
    </row>
    <row r="78" spans="1:21" s="12" customFormat="1" ht="23.25" hidden="1" customHeight="1" x14ac:dyDescent="0.2">
      <c r="A78" s="10">
        <f>'[1]DANH MỤC'!A76</f>
        <v>74</v>
      </c>
      <c r="B78" s="11" t="str">
        <f>'[1]DANH MỤC'!B76</f>
        <v xml:space="preserve">Bìa phân trang 31 số </v>
      </c>
      <c r="C78" s="10" t="str">
        <f>'[1]DANH MỤC'!C76</f>
        <v>Xấp</v>
      </c>
      <c r="D78" s="6"/>
      <c r="E78" s="6"/>
      <c r="F78" s="6" t="e">
        <f>#REF!</f>
        <v>#REF!</v>
      </c>
      <c r="G78" s="7" t="e">
        <f>VLOOKUP(#REF!,[1]nhập!$A$6:$U$158,28,0)</f>
        <v>#REF!</v>
      </c>
      <c r="H78" s="6">
        <f>[1]CTY!T78+[1]HCNS!N78+[1]KD!N78+[1]KT!N78+[1]XDV!N78+[1]XNK!N78</f>
        <v>0</v>
      </c>
      <c r="I78" s="6" t="e">
        <f t="shared" si="7"/>
        <v>#REF!</v>
      </c>
      <c r="J78" s="8" t="e">
        <f t="shared" si="8"/>
        <v>#REF!</v>
      </c>
      <c r="K78" s="8" t="e">
        <f>VLOOKUP(#REF!,[1]nhập!D79:AD228,36,0)</f>
        <v>#REF!</v>
      </c>
      <c r="L78" s="9">
        <f>[1]CTY!U78+[1]HCNS!O78+[1]KD!O78+[1]KT!O78+[1]XDV!O78+[1]XNK!O78</f>
        <v>0</v>
      </c>
      <c r="M78" s="8" t="e">
        <f t="shared" si="9"/>
        <v>#REF!</v>
      </c>
      <c r="N78" s="8" t="e">
        <f t="shared" si="10"/>
        <v>#REF!</v>
      </c>
      <c r="O78" s="8" t="e">
        <f>VLOOKUP(#REF!,[1]nhập!$D$6:$AK$156,44,0)</f>
        <v>#REF!</v>
      </c>
      <c r="P78" s="9">
        <f>[1]CTY!V78+[1]HCNS!P78+[1]KD!P78+[1]KT!P78+[1]XDV!P78+[1]XNK!P78</f>
        <v>0</v>
      </c>
      <c r="Q78" s="8" t="e">
        <f t="shared" si="11"/>
        <v>#REF!</v>
      </c>
      <c r="R78" s="8" t="e">
        <f t="shared" si="12"/>
        <v>#REF!</v>
      </c>
      <c r="S78" s="8" t="e">
        <f>VLOOKUP(#REF!,[1]nhập!$D$6:$AK$156,44,0)</f>
        <v>#REF!</v>
      </c>
      <c r="T78" s="9">
        <f>[1]CTY!AF78+[1]HCNS!T78+[1]KD!T78+[1]KT!T78+[1]XDV!T78+[1]XNK!T78</f>
        <v>0</v>
      </c>
      <c r="U78" s="8" t="e">
        <f t="shared" si="13"/>
        <v>#REF!</v>
      </c>
    </row>
    <row r="79" spans="1:21" s="12" customFormat="1" ht="23.25" hidden="1" customHeight="1" x14ac:dyDescent="0.2">
      <c r="A79" s="10">
        <f>'[1]DANH MỤC'!A77</f>
        <v>75</v>
      </c>
      <c r="B79" s="11" t="str">
        <f>'[1]DANH MỤC'!B77</f>
        <v xml:space="preserve">Bìa phân trang 12 số </v>
      </c>
      <c r="C79" s="10" t="str">
        <f>'[1]DANH MỤC'!C77</f>
        <v>Xấp</v>
      </c>
      <c r="D79" s="6"/>
      <c r="E79" s="6"/>
      <c r="F79" s="6" t="e">
        <f>#REF!</f>
        <v>#REF!</v>
      </c>
      <c r="G79" s="7" t="e">
        <f>VLOOKUP(#REF!,[1]nhập!$A$6:$U$158,28,0)</f>
        <v>#REF!</v>
      </c>
      <c r="H79" s="6">
        <f>[1]CTY!T79+[1]HCNS!N79+[1]KD!N79+[1]KT!N79+[1]XDV!N79+[1]XNK!N79</f>
        <v>0</v>
      </c>
      <c r="I79" s="6" t="e">
        <f t="shared" si="7"/>
        <v>#REF!</v>
      </c>
      <c r="J79" s="8" t="e">
        <f t="shared" si="8"/>
        <v>#REF!</v>
      </c>
      <c r="K79" s="8" t="e">
        <f>VLOOKUP(#REF!,[1]nhập!D80:AD229,36,0)</f>
        <v>#REF!</v>
      </c>
      <c r="L79" s="9">
        <f>[1]CTY!U79+[1]HCNS!O79+[1]KD!O79+[1]KT!O79+[1]XDV!O79+[1]XNK!O79</f>
        <v>0</v>
      </c>
      <c r="M79" s="8" t="e">
        <f t="shared" si="9"/>
        <v>#REF!</v>
      </c>
      <c r="N79" s="8" t="e">
        <f t="shared" si="10"/>
        <v>#REF!</v>
      </c>
      <c r="O79" s="8" t="e">
        <f>VLOOKUP(#REF!,[1]nhập!$D$6:$AK$156,44,0)</f>
        <v>#REF!</v>
      </c>
      <c r="P79" s="9">
        <f>[1]CTY!V79+[1]HCNS!P79+[1]KD!P79+[1]KT!P79+[1]XDV!P79+[1]XNK!P79</f>
        <v>0</v>
      </c>
      <c r="Q79" s="8" t="e">
        <f t="shared" si="11"/>
        <v>#REF!</v>
      </c>
      <c r="R79" s="8" t="e">
        <f t="shared" si="12"/>
        <v>#REF!</v>
      </c>
      <c r="S79" s="8" t="e">
        <f>VLOOKUP(#REF!,[1]nhập!$D$6:$AK$156,44,0)</f>
        <v>#REF!</v>
      </c>
      <c r="T79" s="9">
        <f>[1]CTY!AF79+[1]HCNS!T79+[1]KD!T79+[1]KT!T79+[1]XDV!T79+[1]XNK!T79</f>
        <v>0</v>
      </c>
      <c r="U79" s="8" t="e">
        <f t="shared" si="13"/>
        <v>#REF!</v>
      </c>
    </row>
    <row r="80" spans="1:21" s="12" customFormat="1" ht="23.25" hidden="1" customHeight="1" x14ac:dyDescent="0.2">
      <c r="A80" s="10">
        <f>'[1]DANH MỤC'!A78</f>
        <v>76</v>
      </c>
      <c r="B80" s="11" t="str">
        <f>'[1]DANH MỤC'!B78</f>
        <v xml:space="preserve">Giấy giới thiệu </v>
      </c>
      <c r="C80" s="10" t="str">
        <f>'[1]DANH MỤC'!C78</f>
        <v xml:space="preserve">Cuốn </v>
      </c>
      <c r="D80" s="6"/>
      <c r="E80" s="6"/>
      <c r="F80" s="6" t="e">
        <f>#REF!</f>
        <v>#REF!</v>
      </c>
      <c r="G80" s="7" t="e">
        <f>VLOOKUP(#REF!,[1]nhập!$A$6:$U$158,28,0)</f>
        <v>#REF!</v>
      </c>
      <c r="H80" s="6">
        <f>[1]CTY!T80+[1]HCNS!N80+[1]KD!N80+[1]KT!N80+[1]XDV!N80+[1]XNK!N80</f>
        <v>0</v>
      </c>
      <c r="I80" s="6" t="e">
        <f t="shared" si="7"/>
        <v>#REF!</v>
      </c>
      <c r="J80" s="8" t="e">
        <f t="shared" si="8"/>
        <v>#REF!</v>
      </c>
      <c r="K80" s="8" t="e">
        <f>VLOOKUP(#REF!,[1]nhập!D81:AD230,36,0)</f>
        <v>#REF!</v>
      </c>
      <c r="L80" s="9">
        <f>[1]CTY!U80+[1]HCNS!O80+[1]KD!O80+[1]KT!O80+[1]XDV!O80+[1]XNK!O80</f>
        <v>0</v>
      </c>
      <c r="M80" s="8" t="e">
        <f t="shared" si="9"/>
        <v>#REF!</v>
      </c>
      <c r="N80" s="8" t="e">
        <f t="shared" si="10"/>
        <v>#REF!</v>
      </c>
      <c r="O80" s="8" t="e">
        <f>VLOOKUP(#REF!,[1]nhập!$D$6:$AK$156,44,0)</f>
        <v>#REF!</v>
      </c>
      <c r="P80" s="9">
        <f>[1]CTY!V80+[1]HCNS!P80+[1]KD!P80+[1]KT!P80+[1]XDV!P80+[1]XNK!P80</f>
        <v>0</v>
      </c>
      <c r="Q80" s="8" t="e">
        <f t="shared" si="11"/>
        <v>#REF!</v>
      </c>
      <c r="R80" s="8" t="e">
        <f t="shared" si="12"/>
        <v>#REF!</v>
      </c>
      <c r="S80" s="8" t="e">
        <f>VLOOKUP(#REF!,[1]nhập!$D$6:$AK$156,44,0)</f>
        <v>#REF!</v>
      </c>
      <c r="T80" s="9">
        <f>[1]CTY!AF80+[1]HCNS!T80+[1]KD!T80+[1]KT!T80+[1]XDV!T80+[1]XNK!T80</f>
        <v>0</v>
      </c>
      <c r="U80" s="8" t="e">
        <f t="shared" si="13"/>
        <v>#REF!</v>
      </c>
    </row>
    <row r="81" spans="1:21" s="12" customFormat="1" ht="23.25" hidden="1" customHeight="1" x14ac:dyDescent="0.2">
      <c r="A81" s="10">
        <f>'[1]DANH MỤC'!A79</f>
        <v>77</v>
      </c>
      <c r="B81" s="11" t="str">
        <f>'[1]DANH MỤC'!B79</f>
        <v xml:space="preserve">Giấy than </v>
      </c>
      <c r="C81" s="10" t="str">
        <f>'[1]DANH MỤC'!C79</f>
        <v>Xấp</v>
      </c>
      <c r="D81" s="6"/>
      <c r="E81" s="6"/>
      <c r="F81" s="6" t="e">
        <f>#REF!</f>
        <v>#REF!</v>
      </c>
      <c r="G81" s="7" t="e">
        <f>VLOOKUP(#REF!,[1]nhập!$A$6:$U$158,28,0)</f>
        <v>#REF!</v>
      </c>
      <c r="H81" s="6">
        <f>[1]CTY!T81+[1]HCNS!N81+[1]KD!N81+[1]KT!N81+[1]XDV!N81+[1]XNK!N81</f>
        <v>0</v>
      </c>
      <c r="I81" s="6" t="e">
        <f t="shared" si="7"/>
        <v>#REF!</v>
      </c>
      <c r="J81" s="8" t="e">
        <f t="shared" si="8"/>
        <v>#REF!</v>
      </c>
      <c r="K81" s="8" t="e">
        <f>VLOOKUP(#REF!,[1]nhập!D82:AD231,36,0)</f>
        <v>#REF!</v>
      </c>
      <c r="L81" s="9">
        <f>[1]CTY!U81+[1]HCNS!O81+[1]KD!O81+[1]KT!O81+[1]XDV!O81+[1]XNK!O81</f>
        <v>0</v>
      </c>
      <c r="M81" s="8" t="e">
        <f t="shared" si="9"/>
        <v>#REF!</v>
      </c>
      <c r="N81" s="8" t="e">
        <f t="shared" si="10"/>
        <v>#REF!</v>
      </c>
      <c r="O81" s="8" t="e">
        <f>VLOOKUP(#REF!,[1]nhập!$D$6:$AK$156,44,0)</f>
        <v>#REF!</v>
      </c>
      <c r="P81" s="9">
        <f>[1]CTY!V81+[1]HCNS!P81+[1]KD!P81+[1]KT!P81+[1]XDV!P81+[1]XNK!P81</f>
        <v>0</v>
      </c>
      <c r="Q81" s="8" t="e">
        <f t="shared" si="11"/>
        <v>#REF!</v>
      </c>
      <c r="R81" s="8" t="e">
        <f t="shared" si="12"/>
        <v>#REF!</v>
      </c>
      <c r="S81" s="8" t="e">
        <f>VLOOKUP(#REF!,[1]nhập!$D$6:$AK$156,44,0)</f>
        <v>#REF!</v>
      </c>
      <c r="T81" s="9">
        <f>[1]CTY!AF81+[1]HCNS!T81+[1]KD!T81+[1]KT!T81+[1]XDV!T81+[1]XNK!T81</f>
        <v>0</v>
      </c>
      <c r="U81" s="8" t="e">
        <f t="shared" si="13"/>
        <v>#REF!</v>
      </c>
    </row>
    <row r="82" spans="1:21" s="12" customFormat="1" ht="23.25" hidden="1" customHeight="1" x14ac:dyDescent="0.2">
      <c r="A82" s="10">
        <f>'[1]DANH MỤC'!A80</f>
        <v>78</v>
      </c>
      <c r="B82" s="11" t="str">
        <f>'[1]DANH MỤC'!B80</f>
        <v>Bìa Thái (hồng)</v>
      </c>
      <c r="C82" s="10" t="str">
        <f>'[1]DANH MỤC'!C80</f>
        <v>Tờ</v>
      </c>
      <c r="D82" s="6"/>
      <c r="E82" s="6"/>
      <c r="F82" s="6" t="e">
        <f>#REF!</f>
        <v>#REF!</v>
      </c>
      <c r="G82" s="7" t="e">
        <f>VLOOKUP(#REF!,[1]nhập!$A$6:$U$158,28,0)</f>
        <v>#REF!</v>
      </c>
      <c r="H82" s="6">
        <f>[1]CTY!T82+[1]HCNS!N82+[1]KD!N82+[1]KT!N82+[1]XDV!N82+[1]XNK!N82</f>
        <v>0</v>
      </c>
      <c r="I82" s="6" t="e">
        <f t="shared" si="7"/>
        <v>#REF!</v>
      </c>
      <c r="J82" s="8" t="e">
        <f t="shared" si="8"/>
        <v>#REF!</v>
      </c>
      <c r="K82" s="8" t="e">
        <f>VLOOKUP(#REF!,[1]nhập!D83:AD232,36,0)</f>
        <v>#REF!</v>
      </c>
      <c r="L82" s="9">
        <f>[1]CTY!U82+[1]HCNS!O82+[1]KD!O82+[1]KT!O82+[1]XDV!O82+[1]XNK!O82</f>
        <v>0</v>
      </c>
      <c r="M82" s="8" t="e">
        <f t="shared" si="9"/>
        <v>#REF!</v>
      </c>
      <c r="N82" s="8" t="e">
        <f t="shared" si="10"/>
        <v>#REF!</v>
      </c>
      <c r="O82" s="8" t="e">
        <f>VLOOKUP(#REF!,[1]nhập!$D$6:$AK$156,44,0)</f>
        <v>#REF!</v>
      </c>
      <c r="P82" s="9">
        <f>[1]CTY!V82+[1]HCNS!P82+[1]KD!P82+[1]KT!P82+[1]XDV!P82+[1]XNK!P82</f>
        <v>0</v>
      </c>
      <c r="Q82" s="8" t="e">
        <f t="shared" si="11"/>
        <v>#REF!</v>
      </c>
      <c r="R82" s="8" t="e">
        <f t="shared" si="12"/>
        <v>#REF!</v>
      </c>
      <c r="S82" s="8" t="e">
        <f>VLOOKUP(#REF!,[1]nhập!$D$6:$AK$156,44,0)</f>
        <v>#REF!</v>
      </c>
      <c r="T82" s="9">
        <f>[1]CTY!AF82+[1]HCNS!T82+[1]KD!T82+[1]KT!T82+[1]XDV!T82+[1]XNK!T82</f>
        <v>0</v>
      </c>
      <c r="U82" s="8" t="e">
        <f t="shared" si="13"/>
        <v>#REF!</v>
      </c>
    </row>
    <row r="83" spans="1:21" s="16" customFormat="1" ht="23.25" hidden="1" customHeight="1" x14ac:dyDescent="0.2">
      <c r="A83" s="13">
        <f>'[1]DANH MỤC'!A81</f>
        <v>79</v>
      </c>
      <c r="B83" s="11" t="str">
        <f>'[1]DANH MỤC'!B81</f>
        <v xml:space="preserve">Giấy hồng mỏng </v>
      </c>
      <c r="C83" s="10" t="str">
        <f>'[1]DANH MỤC'!C81</f>
        <v>Tờ</v>
      </c>
      <c r="D83" s="6"/>
      <c r="E83" s="6"/>
      <c r="F83" s="6" t="e">
        <f>#REF!</f>
        <v>#REF!</v>
      </c>
      <c r="G83" s="7" t="e">
        <f>VLOOKUP(#REF!,[1]nhập!$A$6:$U$158,28,0)</f>
        <v>#REF!</v>
      </c>
      <c r="H83" s="6">
        <f>[1]CTY!T83+[1]HCNS!N83+[1]KD!N83+[1]KT!N83+[1]XDV!N83+[1]XNK!N83</f>
        <v>0</v>
      </c>
      <c r="I83" s="6" t="e">
        <f t="shared" si="7"/>
        <v>#REF!</v>
      </c>
      <c r="J83" s="14" t="e">
        <f t="shared" si="8"/>
        <v>#REF!</v>
      </c>
      <c r="K83" s="14" t="e">
        <f>VLOOKUP(#REF!,[1]nhập!D84:AD233,36,0)</f>
        <v>#REF!</v>
      </c>
      <c r="L83" s="15">
        <f>[1]CTY!U83+[1]HCNS!O83+[1]KD!O83+[1]KT!O83+[1]XDV!O83+[1]XNK!O83</f>
        <v>0</v>
      </c>
      <c r="M83" s="14" t="e">
        <f t="shared" si="9"/>
        <v>#REF!</v>
      </c>
      <c r="N83" s="8" t="e">
        <f t="shared" si="10"/>
        <v>#REF!</v>
      </c>
      <c r="O83" s="8" t="e">
        <f>VLOOKUP(#REF!,[1]nhập!$D$6:$AK$156,44,0)</f>
        <v>#REF!</v>
      </c>
      <c r="P83" s="9">
        <f>[1]CTY!V83+[1]HCNS!P83+[1]KD!P83+[1]KT!P83+[1]XDV!P83+[1]XNK!P83</f>
        <v>0</v>
      </c>
      <c r="Q83" s="8" t="e">
        <f t="shared" si="11"/>
        <v>#REF!</v>
      </c>
      <c r="R83" s="8" t="e">
        <f t="shared" si="12"/>
        <v>#REF!</v>
      </c>
      <c r="S83" s="8" t="e">
        <f>VLOOKUP(#REF!,[1]nhập!$D$6:$AK$156,44,0)</f>
        <v>#REF!</v>
      </c>
      <c r="T83" s="9">
        <f>[1]CTY!AF83+[1]HCNS!T83+[1]KD!T83+[1]KT!T83+[1]XDV!T83+[1]XNK!T83</f>
        <v>0</v>
      </c>
      <c r="U83" s="8" t="e">
        <f t="shared" si="13"/>
        <v>#REF!</v>
      </c>
    </row>
    <row r="84" spans="1:21" s="16" customFormat="1" ht="23.25" hidden="1" customHeight="1" x14ac:dyDescent="0.2">
      <c r="A84" s="13">
        <f>'[1]DANH MỤC'!A82</f>
        <v>80</v>
      </c>
      <c r="B84" s="11" t="str">
        <f>'[1]DANH MỤC'!B82</f>
        <v>Bìa Thái (xanh)</v>
      </c>
      <c r="C84" s="10" t="str">
        <f>'[1]DANH MỤC'!C82</f>
        <v>Tờ</v>
      </c>
      <c r="D84" s="6"/>
      <c r="E84" s="6"/>
      <c r="F84" s="6" t="e">
        <f>#REF!</f>
        <v>#REF!</v>
      </c>
      <c r="G84" s="7" t="e">
        <f>VLOOKUP(#REF!,[1]nhập!$A$6:$U$158,28,0)</f>
        <v>#REF!</v>
      </c>
      <c r="H84" s="6">
        <f>[1]CTY!T84+[1]HCNS!N84+[1]KD!N84+[1]KT!N84+[1]XDV!N84+[1]XNK!N84</f>
        <v>0</v>
      </c>
      <c r="I84" s="6" t="e">
        <f t="shared" si="7"/>
        <v>#REF!</v>
      </c>
      <c r="J84" s="14" t="e">
        <f t="shared" si="8"/>
        <v>#REF!</v>
      </c>
      <c r="K84" s="14" t="e">
        <f>VLOOKUP(#REF!,[1]nhập!D85:AD234,36,0)</f>
        <v>#REF!</v>
      </c>
      <c r="L84" s="15">
        <f>[1]CTY!U84+[1]HCNS!O84+[1]KD!O84+[1]KT!O84+[1]XDV!O84+[1]XNK!O84</f>
        <v>0</v>
      </c>
      <c r="M84" s="14" t="e">
        <f t="shared" si="9"/>
        <v>#REF!</v>
      </c>
      <c r="N84" s="8" t="e">
        <f t="shared" si="10"/>
        <v>#REF!</v>
      </c>
      <c r="O84" s="8" t="e">
        <f>VLOOKUP(#REF!,[1]nhập!$D$6:$AK$156,44,0)</f>
        <v>#REF!</v>
      </c>
      <c r="P84" s="9">
        <f>[1]CTY!V84+[1]HCNS!P84+[1]KD!P84+[1]KT!P84+[1]XDV!P84+[1]XNK!P84</f>
        <v>0</v>
      </c>
      <c r="Q84" s="8" t="e">
        <f t="shared" si="11"/>
        <v>#REF!</v>
      </c>
      <c r="R84" s="8" t="e">
        <f t="shared" si="12"/>
        <v>#REF!</v>
      </c>
      <c r="S84" s="8" t="e">
        <f>VLOOKUP(#REF!,[1]nhập!$D$6:$AK$156,44,0)</f>
        <v>#REF!</v>
      </c>
      <c r="T84" s="9">
        <f>[1]CTY!AF84+[1]HCNS!T84+[1]KD!T84+[1]KT!T84+[1]XDV!T84+[1]XNK!T84</f>
        <v>0</v>
      </c>
      <c r="U84" s="8" t="e">
        <f t="shared" si="13"/>
        <v>#REF!</v>
      </c>
    </row>
    <row r="85" spans="1:21" s="16" customFormat="1" ht="23.25" hidden="1" customHeight="1" x14ac:dyDescent="0.2">
      <c r="A85" s="13">
        <f>'[1]DANH MỤC'!A83</f>
        <v>81</v>
      </c>
      <c r="B85" s="11" t="str">
        <f>'[1]DANH MỤC'!B83</f>
        <v xml:space="preserve">Giấy xanh mỏng </v>
      </c>
      <c r="C85" s="10" t="str">
        <f>'[1]DANH MỤC'!C83</f>
        <v>Tờ</v>
      </c>
      <c r="D85" s="6"/>
      <c r="E85" s="6"/>
      <c r="F85" s="6" t="e">
        <f>#REF!</f>
        <v>#REF!</v>
      </c>
      <c r="G85" s="7" t="e">
        <f>VLOOKUP(#REF!,[1]nhập!$A$6:$U$158,28,0)</f>
        <v>#REF!</v>
      </c>
      <c r="H85" s="6">
        <f>[1]CTY!T85+[1]HCNS!N85+[1]KD!N85+[1]KT!N85+[1]XDV!N85+[1]XNK!N85</f>
        <v>0</v>
      </c>
      <c r="I85" s="6" t="e">
        <f t="shared" si="7"/>
        <v>#REF!</v>
      </c>
      <c r="J85" s="14" t="e">
        <f t="shared" si="8"/>
        <v>#REF!</v>
      </c>
      <c r="K85" s="14" t="e">
        <f>VLOOKUP(#REF!,[1]nhập!D86:AD235,36,0)</f>
        <v>#REF!</v>
      </c>
      <c r="L85" s="15">
        <f>[1]CTY!U85+[1]HCNS!O85+[1]KD!O85+[1]KT!O85+[1]XDV!O85+[1]XNK!O85</f>
        <v>0</v>
      </c>
      <c r="M85" s="14" t="e">
        <f t="shared" si="9"/>
        <v>#REF!</v>
      </c>
      <c r="N85" s="8" t="e">
        <f t="shared" si="10"/>
        <v>#REF!</v>
      </c>
      <c r="O85" s="8" t="e">
        <f>VLOOKUP(#REF!,[1]nhập!$D$6:$AK$156,44,0)</f>
        <v>#REF!</v>
      </c>
      <c r="P85" s="9">
        <f>[1]CTY!V85+[1]HCNS!P85+[1]KD!P85+[1]KT!P85+[1]XDV!P85+[1]XNK!P85</f>
        <v>0</v>
      </c>
      <c r="Q85" s="8" t="e">
        <f t="shared" si="11"/>
        <v>#REF!</v>
      </c>
      <c r="R85" s="8" t="e">
        <f t="shared" si="12"/>
        <v>#REF!</v>
      </c>
      <c r="S85" s="8" t="e">
        <f>VLOOKUP(#REF!,[1]nhập!$D$6:$AK$156,44,0)</f>
        <v>#REF!</v>
      </c>
      <c r="T85" s="9">
        <f>[1]CTY!AF85+[1]HCNS!T85+[1]KD!T85+[1]KT!T85+[1]XDV!T85+[1]XNK!T85</f>
        <v>0</v>
      </c>
      <c r="U85" s="8" t="e">
        <f t="shared" si="13"/>
        <v>#REF!</v>
      </c>
    </row>
    <row r="86" spans="1:21" s="16" customFormat="1" ht="23.25" hidden="1" customHeight="1" x14ac:dyDescent="0.2">
      <c r="A86" s="13">
        <f>'[1]DANH MỤC'!A84</f>
        <v>82</v>
      </c>
      <c r="B86" s="11" t="str">
        <f>'[1]DANH MỤC'!B84</f>
        <v>Bìa Thái (vàng)</v>
      </c>
      <c r="C86" s="10" t="str">
        <f>'[1]DANH MỤC'!C84</f>
        <v>Tờ</v>
      </c>
      <c r="D86" s="6"/>
      <c r="E86" s="6"/>
      <c r="F86" s="6" t="e">
        <f>#REF!</f>
        <v>#REF!</v>
      </c>
      <c r="G86" s="7" t="e">
        <f>VLOOKUP(#REF!,[1]nhập!$A$6:$U$158,28,0)</f>
        <v>#REF!</v>
      </c>
      <c r="H86" s="6">
        <f>[1]CTY!T86+[1]HCNS!N86+[1]KD!N86+[1]KT!N86+[1]XDV!N86+[1]XNK!N86</f>
        <v>0</v>
      </c>
      <c r="I86" s="6" t="e">
        <f t="shared" si="7"/>
        <v>#REF!</v>
      </c>
      <c r="J86" s="14" t="e">
        <f t="shared" si="8"/>
        <v>#REF!</v>
      </c>
      <c r="K86" s="14" t="e">
        <f>VLOOKUP(#REF!,[1]nhập!D87:AD236,36,0)</f>
        <v>#REF!</v>
      </c>
      <c r="L86" s="15">
        <f>[1]CTY!U86+[1]HCNS!O86+[1]KD!O86+[1]KT!O86+[1]XDV!O86+[1]XNK!O86</f>
        <v>0</v>
      </c>
      <c r="M86" s="14" t="e">
        <f t="shared" si="9"/>
        <v>#REF!</v>
      </c>
      <c r="N86" s="8" t="e">
        <f t="shared" si="10"/>
        <v>#REF!</v>
      </c>
      <c r="O86" s="8" t="e">
        <f>VLOOKUP(#REF!,[1]nhập!$D$6:$AK$156,44,0)</f>
        <v>#REF!</v>
      </c>
      <c r="P86" s="9">
        <f>[1]CTY!V86+[1]HCNS!P86+[1]KD!P86+[1]KT!P86+[1]XDV!P86+[1]XNK!P86</f>
        <v>0</v>
      </c>
      <c r="Q86" s="8" t="e">
        <f t="shared" si="11"/>
        <v>#REF!</v>
      </c>
      <c r="R86" s="8" t="e">
        <f t="shared" si="12"/>
        <v>#REF!</v>
      </c>
      <c r="S86" s="8" t="e">
        <f>VLOOKUP(#REF!,[1]nhập!$D$6:$AK$156,44,0)</f>
        <v>#REF!</v>
      </c>
      <c r="T86" s="9">
        <f>[1]CTY!AF86+[1]HCNS!T86+[1]KD!T86+[1]KT!T86+[1]XDV!T86+[1]XNK!T86</f>
        <v>0</v>
      </c>
      <c r="U86" s="8" t="e">
        <f t="shared" si="13"/>
        <v>#REF!</v>
      </c>
    </row>
    <row r="87" spans="1:21" s="12" customFormat="1" ht="23.25" hidden="1" customHeight="1" x14ac:dyDescent="0.2">
      <c r="A87" s="10">
        <f>'[1]DANH MỤC'!A85</f>
        <v>83</v>
      </c>
      <c r="B87" s="11" t="str">
        <f>'[1]DANH MỤC'!B85</f>
        <v>Bao thư trắng 12x18</v>
      </c>
      <c r="C87" s="10" t="s">
        <v>10</v>
      </c>
      <c r="D87" s="6"/>
      <c r="E87" s="6"/>
      <c r="F87" s="6" t="e">
        <f>#REF!</f>
        <v>#REF!</v>
      </c>
      <c r="G87" s="7" t="e">
        <f>VLOOKUP(#REF!,[1]nhập!$A$6:$U$158,28,0)</f>
        <v>#REF!</v>
      </c>
      <c r="H87" s="6">
        <f>[1]CTY!T87+[1]HCNS!N87+[1]KD!N87+[1]KT!N87+[1]XDV!N87+[1]XNK!N87</f>
        <v>0</v>
      </c>
      <c r="I87" s="6" t="e">
        <f t="shared" si="7"/>
        <v>#REF!</v>
      </c>
      <c r="J87" s="8" t="e">
        <f t="shared" si="8"/>
        <v>#REF!</v>
      </c>
      <c r="K87" s="8" t="e">
        <f>VLOOKUP(#REF!,[1]nhập!D88:AD237,36,0)</f>
        <v>#REF!</v>
      </c>
      <c r="L87" s="9">
        <f>[1]CTY!U87+[1]HCNS!O87+[1]KD!O87+[1]KT!O87+[1]XDV!O87+[1]XNK!O87</f>
        <v>0</v>
      </c>
      <c r="M87" s="8" t="e">
        <f t="shared" si="9"/>
        <v>#REF!</v>
      </c>
      <c r="N87" s="8" t="e">
        <f t="shared" si="10"/>
        <v>#REF!</v>
      </c>
      <c r="O87" s="8" t="e">
        <f>VLOOKUP(#REF!,[1]nhập!$D$6:$AK$156,44,0)</f>
        <v>#REF!</v>
      </c>
      <c r="P87" s="9">
        <f>[1]CTY!V87+[1]HCNS!P87+[1]KD!P87+[1]KT!P87+[1]XDV!P87+[1]XNK!P87</f>
        <v>0</v>
      </c>
      <c r="Q87" s="8" t="e">
        <f t="shared" si="11"/>
        <v>#REF!</v>
      </c>
      <c r="R87" s="8" t="e">
        <f t="shared" si="12"/>
        <v>#REF!</v>
      </c>
      <c r="S87" s="8" t="e">
        <f>VLOOKUP(#REF!,[1]nhập!$D$6:$AK$156,44,0)</f>
        <v>#REF!</v>
      </c>
      <c r="T87" s="9">
        <f>[1]CTY!AF87+[1]HCNS!T87+[1]KD!T87+[1]KT!T87+[1]XDV!T87+[1]XNK!T87</f>
        <v>0</v>
      </c>
      <c r="U87" s="8" t="e">
        <f t="shared" si="13"/>
        <v>#REF!</v>
      </c>
    </row>
    <row r="88" spans="1:21" s="12" customFormat="1" ht="23.25" customHeight="1" x14ac:dyDescent="0.2">
      <c r="A88" s="10">
        <f>'[1]DANH MỤC'!A86</f>
        <v>84</v>
      </c>
      <c r="B88" s="11" t="str">
        <f>'[1]DANH MỤC'!B86</f>
        <v>Giấy A4 72 Excel</v>
      </c>
      <c r="C88" s="10" t="str">
        <f>'[1]DANH MỤC'!C86</f>
        <v>Ram</v>
      </c>
      <c r="D88" s="6">
        <v>15</v>
      </c>
      <c r="E88" s="6"/>
      <c r="F88" s="6" t="e">
        <f>#REF!</f>
        <v>#REF!</v>
      </c>
      <c r="G88" s="7" t="e">
        <f>VLOOKUP(#REF!,[1]nhập!$A$6:$U$158,28,0)</f>
        <v>#REF!</v>
      </c>
      <c r="H88" s="6">
        <f>[1]CTY!T88+[1]HCNS!N88+[1]KD!N88+[1]KT!N88+[1]XDV!N88+[1]XNK!N88</f>
        <v>0</v>
      </c>
      <c r="I88" s="6" t="e">
        <f t="shared" si="7"/>
        <v>#REF!</v>
      </c>
      <c r="J88" s="8" t="e">
        <f t="shared" si="8"/>
        <v>#REF!</v>
      </c>
      <c r="K88" s="8" t="e">
        <f>VLOOKUP(#REF!,[1]nhập!D89:AD238,36,0)</f>
        <v>#REF!</v>
      </c>
      <c r="L88" s="9">
        <f>[1]CTY!U88+[1]HCNS!O88+[1]KD!O88+[1]KT!O88+[1]XDV!O88+[1]XNK!O88</f>
        <v>0</v>
      </c>
      <c r="M88" s="8" t="e">
        <f t="shared" si="9"/>
        <v>#REF!</v>
      </c>
      <c r="N88" s="8" t="e">
        <f t="shared" si="10"/>
        <v>#REF!</v>
      </c>
      <c r="O88" s="8" t="e">
        <f>VLOOKUP(#REF!,[1]nhập!$D$6:$AK$156,44,0)</f>
        <v>#REF!</v>
      </c>
      <c r="P88" s="9">
        <f>[1]CTY!V88+[1]HCNS!P88+[1]KD!P88+[1]KT!P88+[1]XDV!P88+[1]XNK!P88</f>
        <v>0</v>
      </c>
      <c r="Q88" s="8" t="e">
        <f t="shared" si="11"/>
        <v>#REF!</v>
      </c>
      <c r="R88" s="8" t="e">
        <f t="shared" si="12"/>
        <v>#REF!</v>
      </c>
      <c r="S88" s="8" t="e">
        <f>VLOOKUP(#REF!,[1]nhập!$D$6:$AK$156,44,0)</f>
        <v>#REF!</v>
      </c>
      <c r="T88" s="9">
        <f>[1]CTY!AF88+[1]HCNS!T88+[1]KD!T88+[1]KT!T88+[1]XDV!T88+[1]XNK!T88</f>
        <v>0</v>
      </c>
      <c r="U88" s="8" t="e">
        <f t="shared" si="13"/>
        <v>#REF!</v>
      </c>
    </row>
    <row r="89" spans="1:21" s="12" customFormat="1" ht="23.25" hidden="1" customHeight="1" x14ac:dyDescent="0.2">
      <c r="A89" s="10">
        <f>'[1]DANH MỤC'!A87</f>
        <v>85</v>
      </c>
      <c r="B89" s="11" t="str">
        <f>'[1]DANH MỤC'!B87</f>
        <v>Giấy A5 72 Excel</v>
      </c>
      <c r="C89" s="10" t="str">
        <f>'[1]DANH MỤC'!C87</f>
        <v>Ram</v>
      </c>
      <c r="D89" s="6"/>
      <c r="E89" s="6"/>
      <c r="F89" s="6" t="e">
        <f>#REF!</f>
        <v>#REF!</v>
      </c>
      <c r="G89" s="7" t="e">
        <f>VLOOKUP(#REF!,[1]nhập!$A$6:$U$158,28,0)</f>
        <v>#REF!</v>
      </c>
      <c r="H89" s="6">
        <f>[1]CTY!T89+[1]HCNS!N89+[1]KD!N89+[1]KT!N89+[1]XDV!N89+[1]XNK!N89</f>
        <v>0</v>
      </c>
      <c r="I89" s="6" t="e">
        <f t="shared" si="7"/>
        <v>#REF!</v>
      </c>
      <c r="J89" s="8" t="e">
        <f t="shared" si="8"/>
        <v>#REF!</v>
      </c>
      <c r="K89" s="8" t="e">
        <f>VLOOKUP(#REF!,[1]nhập!D90:AD239,36,0)</f>
        <v>#REF!</v>
      </c>
      <c r="L89" s="9">
        <f>[1]CTY!U89+[1]HCNS!O89+[1]KD!O89+[1]KT!O89+[1]XDV!O89+[1]XNK!O89</f>
        <v>0</v>
      </c>
      <c r="M89" s="8" t="e">
        <f t="shared" si="9"/>
        <v>#REF!</v>
      </c>
      <c r="N89" s="8" t="e">
        <f t="shared" si="10"/>
        <v>#REF!</v>
      </c>
      <c r="O89" s="8" t="e">
        <f>VLOOKUP(#REF!,[1]nhập!$D$6:$AK$156,44,0)</f>
        <v>#REF!</v>
      </c>
      <c r="P89" s="9">
        <f>[1]CTY!V89+[1]HCNS!P89+[1]KD!P89+[1]KT!P89+[1]XDV!P89+[1]XNK!P89</f>
        <v>0</v>
      </c>
      <c r="Q89" s="8" t="e">
        <f t="shared" si="11"/>
        <v>#REF!</v>
      </c>
      <c r="R89" s="8" t="e">
        <f t="shared" si="12"/>
        <v>#REF!</v>
      </c>
      <c r="S89" s="8" t="e">
        <f>VLOOKUP(#REF!,[1]nhập!$D$6:$AK$156,44,0)</f>
        <v>#REF!</v>
      </c>
      <c r="T89" s="9">
        <f>[1]CTY!AF89+[1]HCNS!T89+[1]KD!T89+[1]KT!T89+[1]XDV!T89+[1]XNK!T89</f>
        <v>0</v>
      </c>
      <c r="U89" s="8" t="e">
        <f t="shared" si="13"/>
        <v>#REF!</v>
      </c>
    </row>
    <row r="90" spans="1:21" s="8" customFormat="1" ht="23.25" hidden="1" customHeight="1" x14ac:dyDescent="0.2">
      <c r="A90" s="10">
        <f>'[1]DANH MỤC'!A88</f>
        <v>86</v>
      </c>
      <c r="B90" s="11" t="str">
        <f>'[1]DANH MỤC'!B88</f>
        <v>Hộp cắm viết XK 179</v>
      </c>
      <c r="C90" s="10" t="str">
        <f>'[1]DANH MỤC'!C88</f>
        <v>Cái</v>
      </c>
      <c r="D90" s="6"/>
      <c r="E90" s="6"/>
      <c r="F90" s="6" t="e">
        <f>#REF!</f>
        <v>#REF!</v>
      </c>
      <c r="G90" s="7" t="e">
        <f>VLOOKUP(#REF!,[1]nhập!$A$6:$U$158,28,0)</f>
        <v>#REF!</v>
      </c>
      <c r="H90" s="6">
        <f>[1]CTY!T90+[1]HCNS!N90+[1]KD!N90+[1]KT!N90+[1]XDV!N90+[1]XNK!N90</f>
        <v>0</v>
      </c>
      <c r="I90" s="6" t="e">
        <f t="shared" si="7"/>
        <v>#REF!</v>
      </c>
      <c r="J90" s="8" t="e">
        <f t="shared" si="8"/>
        <v>#REF!</v>
      </c>
      <c r="K90" s="8" t="e">
        <f>VLOOKUP(#REF!,[1]nhập!D91:AD240,36,0)</f>
        <v>#REF!</v>
      </c>
      <c r="L90" s="9">
        <f>[1]CTY!U90+[1]HCNS!O90+[1]KD!O90+[1]KT!O90+[1]XDV!O90+[1]XNK!O90</f>
        <v>0</v>
      </c>
      <c r="M90" s="8" t="e">
        <f t="shared" si="9"/>
        <v>#REF!</v>
      </c>
      <c r="N90" s="8" t="e">
        <f t="shared" si="10"/>
        <v>#REF!</v>
      </c>
      <c r="O90" s="8" t="e">
        <f>VLOOKUP(#REF!,[1]nhập!$D$6:$AK$156,44,0)</f>
        <v>#REF!</v>
      </c>
      <c r="P90" s="9">
        <f>[1]CTY!V90+[1]HCNS!P90+[1]KD!P90+[1]KT!P90+[1]XDV!P90+[1]XNK!P90</f>
        <v>0</v>
      </c>
      <c r="Q90" s="8" t="e">
        <f t="shared" si="11"/>
        <v>#REF!</v>
      </c>
      <c r="R90" s="8" t="e">
        <f t="shared" si="12"/>
        <v>#REF!</v>
      </c>
      <c r="S90" s="8" t="e">
        <f>VLOOKUP(#REF!,[1]nhập!$D$6:$AK$156,44,0)</f>
        <v>#REF!</v>
      </c>
      <c r="T90" s="9">
        <f>[1]CTY!AF90+[1]HCNS!T90+[1]KD!T90+[1]KT!T90+[1]XDV!T90+[1]XNK!T90</f>
        <v>0</v>
      </c>
      <c r="U90" s="8" t="e">
        <f t="shared" si="13"/>
        <v>#REF!</v>
      </c>
    </row>
    <row r="91" spans="1:21" s="18" customFormat="1" ht="23.25" customHeight="1" x14ac:dyDescent="0.2">
      <c r="A91" s="17">
        <f>'[1]DANH MỤC'!A89</f>
        <v>87</v>
      </c>
      <c r="B91" s="11" t="str">
        <f>'[1]DANH MỤC'!B89</f>
        <v xml:space="preserve">Giấy vệ sinh </v>
      </c>
      <c r="C91" s="10" t="str">
        <f>'[1]DANH MỤC'!C89</f>
        <v>Cuộn</v>
      </c>
      <c r="D91" s="6">
        <v>150</v>
      </c>
      <c r="E91" s="6"/>
      <c r="F91" s="6" t="e">
        <f>#REF!</f>
        <v>#REF!</v>
      </c>
      <c r="G91" s="7" t="e">
        <f>VLOOKUP(#REF!,[1]nhập!$A$6:$U$158,28,0)</f>
        <v>#REF!</v>
      </c>
      <c r="H91" s="6">
        <f>[1]CTY!T91+[1]HCNS!N91+[1]KD!N91+[1]KT!N91+[1]XDV!N91+[1]XNK!N91</f>
        <v>0</v>
      </c>
      <c r="I91" s="6" t="e">
        <f t="shared" si="7"/>
        <v>#REF!</v>
      </c>
      <c r="J91" s="8" t="e">
        <f t="shared" si="8"/>
        <v>#REF!</v>
      </c>
      <c r="K91" s="8" t="e">
        <f>VLOOKUP(#REF!,[1]nhập!D92:AD241,36,0)</f>
        <v>#REF!</v>
      </c>
      <c r="L91" s="9">
        <f>[1]CTY!U91+[1]HCNS!O91+[1]KD!O91+[1]KT!O91+[1]XDV!O91+[1]XNK!O91</f>
        <v>0</v>
      </c>
      <c r="M91" s="8" t="e">
        <f t="shared" si="9"/>
        <v>#REF!</v>
      </c>
      <c r="N91" s="8" t="e">
        <f t="shared" si="10"/>
        <v>#REF!</v>
      </c>
      <c r="O91" s="8" t="e">
        <f>VLOOKUP(#REF!,[1]nhập!$D$6:$AK$156,44,0)</f>
        <v>#REF!</v>
      </c>
      <c r="P91" s="9">
        <f>[1]CTY!V91+[1]HCNS!P91+[1]KD!P91+[1]KT!P91+[1]XDV!P91+[1]XNK!P91</f>
        <v>0</v>
      </c>
      <c r="Q91" s="8" t="e">
        <f t="shared" si="11"/>
        <v>#REF!</v>
      </c>
      <c r="R91" s="8" t="e">
        <f t="shared" si="12"/>
        <v>#REF!</v>
      </c>
      <c r="S91" s="8" t="e">
        <f>VLOOKUP(#REF!,[1]nhập!$D$6:$AK$156,44,0)</f>
        <v>#REF!</v>
      </c>
      <c r="T91" s="9">
        <f>[1]CTY!AF91+[1]HCNS!T91+[1]KD!T91+[1]KT!T91+[1]XDV!T91+[1]XNK!T91</f>
        <v>0</v>
      </c>
      <c r="U91" s="8" t="e">
        <f t="shared" si="13"/>
        <v>#REF!</v>
      </c>
    </row>
    <row r="92" spans="1:21" s="18" customFormat="1" ht="23.25" customHeight="1" x14ac:dyDescent="0.2">
      <c r="A92" s="17">
        <f>'[1]DANH MỤC'!A90</f>
        <v>88</v>
      </c>
      <c r="B92" s="11" t="str">
        <f>'[1]DANH MỤC'!B90</f>
        <v>Cuộn rác 3 màu ba cô gái (trung)</v>
      </c>
      <c r="C92" s="10" t="s">
        <v>11</v>
      </c>
      <c r="D92" s="6">
        <v>5</v>
      </c>
      <c r="E92" s="6"/>
      <c r="F92" s="6" t="e">
        <f>#REF!</f>
        <v>#REF!</v>
      </c>
      <c r="G92" s="7" t="e">
        <f>VLOOKUP(#REF!,[1]nhập!$A$6:$U$158,28,0)</f>
        <v>#REF!</v>
      </c>
      <c r="H92" s="6">
        <f>[1]CTY!T92+[1]HCNS!N92+[1]KD!N92+[1]KT!N92+[1]XDV!N92+[1]XNK!N92</f>
        <v>0</v>
      </c>
      <c r="I92" s="6" t="e">
        <f t="shared" si="7"/>
        <v>#REF!</v>
      </c>
      <c r="J92" s="8" t="e">
        <f t="shared" si="8"/>
        <v>#REF!</v>
      </c>
      <c r="K92" s="8" t="e">
        <f>VLOOKUP(#REF!,[1]nhập!D93:AD242,36,0)</f>
        <v>#REF!</v>
      </c>
      <c r="L92" s="9">
        <f>[1]CTY!U92+[1]HCNS!O92+[1]KD!O92+[1]KT!O92+[1]XDV!O92+[1]XNK!O92</f>
        <v>0</v>
      </c>
      <c r="M92" s="8" t="e">
        <f t="shared" si="9"/>
        <v>#REF!</v>
      </c>
      <c r="N92" s="8" t="e">
        <f t="shared" si="10"/>
        <v>#REF!</v>
      </c>
      <c r="O92" s="8" t="e">
        <f>VLOOKUP(#REF!,[1]nhập!$D$6:$AK$156,44,0)</f>
        <v>#REF!</v>
      </c>
      <c r="P92" s="9">
        <f>[1]CTY!V92+[1]HCNS!P92+[1]KD!P92+[1]KT!P92+[1]XDV!P92+[1]XNK!P92</f>
        <v>0</v>
      </c>
      <c r="Q92" s="8" t="e">
        <f t="shared" si="11"/>
        <v>#REF!</v>
      </c>
      <c r="R92" s="8" t="e">
        <f t="shared" si="12"/>
        <v>#REF!</v>
      </c>
      <c r="S92" s="8" t="e">
        <f>VLOOKUP(#REF!,[1]nhập!$D$6:$AK$156,44,0)</f>
        <v>#REF!</v>
      </c>
      <c r="T92" s="9">
        <f>[1]CTY!AF92+[1]HCNS!T92+[1]KD!T92+[1]KT!T92+[1]XDV!T92+[1]XNK!T92</f>
        <v>0</v>
      </c>
      <c r="U92" s="8" t="e">
        <f t="shared" si="13"/>
        <v>#REF!</v>
      </c>
    </row>
    <row r="93" spans="1:21" s="8" customFormat="1" ht="23.25" hidden="1" customHeight="1" x14ac:dyDescent="0.2">
      <c r="A93" s="10">
        <f>'[1]DANH MỤC'!A91</f>
        <v>89</v>
      </c>
      <c r="B93" s="11" t="str">
        <f>'[1]DANH MỤC'!B91</f>
        <v>Bút lông bảng WB - 03 (màu đỏ)</v>
      </c>
      <c r="C93" s="10" t="str">
        <f>'[1]DANH MỤC'!C91</f>
        <v xml:space="preserve">Cây </v>
      </c>
      <c r="D93" s="6"/>
      <c r="E93" s="6"/>
      <c r="F93" s="6" t="e">
        <f>#REF!</f>
        <v>#REF!</v>
      </c>
      <c r="G93" s="7" t="e">
        <f>VLOOKUP(#REF!,[1]nhập!$A$6:$U$158,28,0)</f>
        <v>#REF!</v>
      </c>
      <c r="H93" s="6">
        <f>[1]CTY!T93+[1]HCNS!N93+[1]KD!N93+[1]KT!N93+[1]XDV!N93+[1]XNK!N93</f>
        <v>0</v>
      </c>
      <c r="I93" s="6" t="e">
        <f t="shared" si="7"/>
        <v>#REF!</v>
      </c>
      <c r="J93" s="8" t="e">
        <f t="shared" si="8"/>
        <v>#REF!</v>
      </c>
      <c r="K93" s="8" t="e">
        <f>VLOOKUP(#REF!,[1]nhập!D94:AD243,36,0)</f>
        <v>#REF!</v>
      </c>
      <c r="L93" s="9">
        <f>[1]CTY!U93+[1]HCNS!O93+[1]KD!O93+[1]KT!O93+[1]XDV!O93+[1]XNK!O93</f>
        <v>0</v>
      </c>
      <c r="M93" s="8" t="e">
        <f t="shared" si="9"/>
        <v>#REF!</v>
      </c>
      <c r="N93" s="8" t="e">
        <f t="shared" si="10"/>
        <v>#REF!</v>
      </c>
      <c r="O93" s="8" t="e">
        <f>VLOOKUP(#REF!,[1]nhập!$D$6:$AK$156,44,0)</f>
        <v>#REF!</v>
      </c>
      <c r="P93" s="9">
        <f>[1]CTY!V93+[1]HCNS!P93+[1]KD!P93+[1]KT!P93+[1]XDV!P93+[1]XNK!P93</f>
        <v>0</v>
      </c>
      <c r="Q93" s="8" t="e">
        <f t="shared" si="11"/>
        <v>#REF!</v>
      </c>
      <c r="R93" s="8" t="e">
        <f t="shared" si="12"/>
        <v>#REF!</v>
      </c>
      <c r="S93" s="8" t="e">
        <f>VLOOKUP(#REF!,[1]nhập!$D$6:$AK$156,44,0)</f>
        <v>#REF!</v>
      </c>
      <c r="T93" s="9">
        <f>[1]CTY!AF93+[1]HCNS!T93+[1]KD!T93+[1]KT!T93+[1]XDV!T93+[1]XNK!T93</f>
        <v>0</v>
      </c>
      <c r="U93" s="8" t="e">
        <f t="shared" si="13"/>
        <v>#REF!</v>
      </c>
    </row>
    <row r="94" spans="1:21" s="18" customFormat="1" ht="23.25" customHeight="1" x14ac:dyDescent="0.2">
      <c r="A94" s="17">
        <f>'[1]DANH MỤC'!A92</f>
        <v>90</v>
      </c>
      <c r="B94" s="11" t="str">
        <f>'[1]DANH MỤC'!B92</f>
        <v>Nước lau sàn Gift 4L</v>
      </c>
      <c r="C94" s="10" t="str">
        <f>'[1]DANH MỤC'!C92</f>
        <v>Can</v>
      </c>
      <c r="D94" s="6">
        <v>2</v>
      </c>
      <c r="E94" s="6"/>
      <c r="F94" s="6" t="e">
        <f>#REF!</f>
        <v>#REF!</v>
      </c>
      <c r="G94" s="7" t="e">
        <f>VLOOKUP(#REF!,[1]nhập!$A$6:$U$158,28,0)</f>
        <v>#REF!</v>
      </c>
      <c r="H94" s="6">
        <f>[1]CTY!T94+[1]HCNS!N94+[1]KD!N94+[1]KT!N94+[1]XDV!N94+[1]XNK!N94</f>
        <v>0</v>
      </c>
      <c r="I94" s="6" t="e">
        <f t="shared" si="7"/>
        <v>#REF!</v>
      </c>
      <c r="J94" s="8" t="e">
        <f t="shared" si="8"/>
        <v>#REF!</v>
      </c>
      <c r="K94" s="8" t="e">
        <f>VLOOKUP(#REF!,[1]nhập!D95:AD244,36,0)</f>
        <v>#REF!</v>
      </c>
      <c r="L94" s="9">
        <f>[1]CTY!U94+[1]HCNS!O94+[1]KD!O94+[1]KT!O94+[1]XDV!O94+[1]XNK!O94</f>
        <v>0</v>
      </c>
      <c r="M94" s="8" t="e">
        <f t="shared" si="9"/>
        <v>#REF!</v>
      </c>
      <c r="N94" s="8" t="e">
        <f t="shared" si="10"/>
        <v>#REF!</v>
      </c>
      <c r="O94" s="8" t="e">
        <f>VLOOKUP(#REF!,[1]nhập!$D$6:$AK$156,44,0)</f>
        <v>#REF!</v>
      </c>
      <c r="P94" s="9">
        <f>[1]CTY!V94+[1]HCNS!P94+[1]KD!P94+[1]KT!P94+[1]XDV!P94+[1]XNK!P94</f>
        <v>0</v>
      </c>
      <c r="Q94" s="8" t="e">
        <f t="shared" si="11"/>
        <v>#REF!</v>
      </c>
      <c r="R94" s="8" t="e">
        <f t="shared" si="12"/>
        <v>#REF!</v>
      </c>
      <c r="S94" s="8" t="e">
        <f>VLOOKUP(#REF!,[1]nhập!$D$6:$AK$156,44,0)</f>
        <v>#REF!</v>
      </c>
      <c r="T94" s="9">
        <f>[1]CTY!AF94+[1]HCNS!T94+[1]KD!T94+[1]KT!T94+[1]XDV!T94+[1]XNK!T94</f>
        <v>0</v>
      </c>
      <c r="U94" s="8" t="e">
        <f t="shared" si="13"/>
        <v>#REF!</v>
      </c>
    </row>
    <row r="95" spans="1:21" s="18" customFormat="1" ht="23.25" customHeight="1" x14ac:dyDescent="0.2">
      <c r="A95" s="17">
        <f>'[1]DANH MỤC'!A93</f>
        <v>91</v>
      </c>
      <c r="B95" s="11" t="str">
        <f>'[1]DANH MỤC'!B93</f>
        <v>Tẩy bồn cầu Gift 1000 ml</v>
      </c>
      <c r="C95" s="10" t="str">
        <f>'[1]DANH MỤC'!C93</f>
        <v>Chai</v>
      </c>
      <c r="D95" s="6">
        <v>3</v>
      </c>
      <c r="E95" s="6"/>
      <c r="F95" s="6" t="e">
        <f>#REF!</f>
        <v>#REF!</v>
      </c>
      <c r="G95" s="7" t="e">
        <f>VLOOKUP(#REF!,[1]nhập!$A$6:$U$158,28,0)</f>
        <v>#REF!</v>
      </c>
      <c r="H95" s="6">
        <f>[1]CTY!T95+[1]HCNS!N95+[1]KD!N95+[1]KT!N95+[1]XDV!N95+[1]XNK!N95</f>
        <v>0</v>
      </c>
      <c r="I95" s="6" t="e">
        <f t="shared" si="7"/>
        <v>#REF!</v>
      </c>
      <c r="J95" s="8" t="e">
        <f t="shared" si="8"/>
        <v>#REF!</v>
      </c>
      <c r="K95" s="8" t="e">
        <f>VLOOKUP(#REF!,[1]nhập!D96:AD245,36,0)</f>
        <v>#REF!</v>
      </c>
      <c r="L95" s="9">
        <f>[1]CTY!U95+[1]HCNS!O95+[1]KD!O95+[1]KT!O95+[1]XDV!O95+[1]XNK!O95</f>
        <v>0</v>
      </c>
      <c r="M95" s="8" t="e">
        <f t="shared" si="9"/>
        <v>#REF!</v>
      </c>
      <c r="N95" s="8" t="e">
        <f t="shared" si="10"/>
        <v>#REF!</v>
      </c>
      <c r="O95" s="8" t="e">
        <f>VLOOKUP(#REF!,[1]nhập!$D$6:$AK$156,44,0)</f>
        <v>#REF!</v>
      </c>
      <c r="P95" s="9">
        <f>[1]CTY!V95+[1]HCNS!P95+[1]KD!P95+[1]KT!P95+[1]XDV!P95+[1]XNK!P95</f>
        <v>0</v>
      </c>
      <c r="Q95" s="8" t="e">
        <f t="shared" si="11"/>
        <v>#REF!</v>
      </c>
      <c r="R95" s="8" t="e">
        <f t="shared" si="12"/>
        <v>#REF!</v>
      </c>
      <c r="S95" s="8" t="e">
        <f>VLOOKUP(#REF!,[1]nhập!$D$6:$AK$156,44,0)</f>
        <v>#REF!</v>
      </c>
      <c r="T95" s="9">
        <f>[1]CTY!AF95+[1]HCNS!T95+[1]KD!T95+[1]KT!T95+[1]XDV!T95+[1]XNK!T95</f>
        <v>0</v>
      </c>
      <c r="U95" s="8" t="e">
        <f t="shared" si="13"/>
        <v>#REF!</v>
      </c>
    </row>
    <row r="96" spans="1:21" s="8" customFormat="1" ht="23.25" hidden="1" customHeight="1" x14ac:dyDescent="0.2">
      <c r="A96" s="10">
        <f>'[1]DANH MỤC'!A94</f>
        <v>92</v>
      </c>
      <c r="B96" s="11" t="str">
        <f>'[1]DANH MỤC'!B94</f>
        <v>Xà bông cục (Lifebouy táo)</v>
      </c>
      <c r="C96" s="10" t="str">
        <f>'[1]DANH MỤC'!C94</f>
        <v>Cục</v>
      </c>
      <c r="D96" s="6"/>
      <c r="E96" s="6"/>
      <c r="F96" s="6" t="e">
        <f>#REF!</f>
        <v>#REF!</v>
      </c>
      <c r="G96" s="7" t="e">
        <f>VLOOKUP(#REF!,[1]nhập!$A$6:$U$158,28,0)</f>
        <v>#REF!</v>
      </c>
      <c r="H96" s="6">
        <f>[1]CTY!T96+[1]HCNS!N96+[1]KD!N96+[1]KT!N96+[1]XDV!N96+[1]XNK!N96</f>
        <v>0</v>
      </c>
      <c r="I96" s="6" t="e">
        <f t="shared" si="7"/>
        <v>#REF!</v>
      </c>
      <c r="J96" s="8" t="e">
        <f t="shared" si="8"/>
        <v>#REF!</v>
      </c>
      <c r="K96" s="8" t="e">
        <f>VLOOKUP(#REF!,[1]nhập!D97:AD246,36,0)</f>
        <v>#REF!</v>
      </c>
      <c r="L96" s="9">
        <f>[1]CTY!U96+[1]HCNS!O96+[1]KD!O96+[1]KT!O96+[1]XDV!O96+[1]XNK!O96</f>
        <v>0</v>
      </c>
      <c r="M96" s="8" t="e">
        <f t="shared" si="9"/>
        <v>#REF!</v>
      </c>
      <c r="N96" s="8" t="e">
        <f t="shared" si="10"/>
        <v>#REF!</v>
      </c>
      <c r="O96" s="8" t="e">
        <f>VLOOKUP(#REF!,[1]nhập!$D$6:$AK$156,44,0)</f>
        <v>#REF!</v>
      </c>
      <c r="P96" s="9">
        <f>[1]CTY!V96+[1]HCNS!P96+[1]KD!P96+[1]KT!P96+[1]XDV!P96+[1]XNK!P96</f>
        <v>0</v>
      </c>
      <c r="Q96" s="8" t="e">
        <f t="shared" si="11"/>
        <v>#REF!</v>
      </c>
      <c r="R96" s="8" t="e">
        <f t="shared" si="12"/>
        <v>#REF!</v>
      </c>
      <c r="S96" s="8" t="e">
        <f>VLOOKUP(#REF!,[1]nhập!$D$6:$AK$156,44,0)</f>
        <v>#REF!</v>
      </c>
      <c r="T96" s="9">
        <f>[1]CTY!AF96+[1]HCNS!T96+[1]KD!T96+[1]KT!T96+[1]XDV!T96+[1]XNK!T96</f>
        <v>0</v>
      </c>
      <c r="U96" s="8" t="e">
        <f t="shared" si="13"/>
        <v>#REF!</v>
      </c>
    </row>
    <row r="97" spans="1:21" s="8" customFormat="1" ht="23.25" customHeight="1" x14ac:dyDescent="0.2">
      <c r="A97" s="10">
        <f>'[1]DANH MỤC'!A95</f>
        <v>93</v>
      </c>
      <c r="B97" s="11" t="s">
        <v>12</v>
      </c>
      <c r="C97" s="10" t="str">
        <f>'[1]DANH MỤC'!C95</f>
        <v>Miếng</v>
      </c>
      <c r="D97" s="6">
        <v>5</v>
      </c>
      <c r="E97" s="6"/>
      <c r="F97" s="6" t="e">
        <f>#REF!</f>
        <v>#REF!</v>
      </c>
      <c r="G97" s="7" t="e">
        <f>VLOOKUP(#REF!,[1]nhập!$A$6:$U$158,28,0)</f>
        <v>#REF!</v>
      </c>
      <c r="H97" s="6">
        <f>[1]CTY!T97+[1]HCNS!N97+[1]KD!N97+[1]KT!N97+[1]XDV!N97+[1]XNK!N97</f>
        <v>0</v>
      </c>
      <c r="I97" s="6" t="e">
        <f t="shared" si="7"/>
        <v>#REF!</v>
      </c>
      <c r="J97" s="8" t="e">
        <f t="shared" si="8"/>
        <v>#REF!</v>
      </c>
      <c r="K97" s="8" t="e">
        <f>VLOOKUP(#REF!,[1]nhập!D98:AD247,36,0)</f>
        <v>#REF!</v>
      </c>
      <c r="L97" s="9">
        <f>[1]CTY!U97+[1]HCNS!O97+[1]KD!O97+[1]KT!O97+[1]XDV!O97+[1]XNK!O97</f>
        <v>0</v>
      </c>
      <c r="M97" s="8" t="e">
        <f t="shared" si="9"/>
        <v>#REF!</v>
      </c>
      <c r="N97" s="8" t="e">
        <f t="shared" si="10"/>
        <v>#REF!</v>
      </c>
      <c r="O97" s="8" t="e">
        <f>VLOOKUP(#REF!,[1]nhập!$D$6:$AK$156,44,0)</f>
        <v>#REF!</v>
      </c>
      <c r="P97" s="9">
        <f>[1]CTY!V97+[1]HCNS!P97+[1]KD!P97+[1]KT!P97+[1]XDV!P97+[1]XNK!P97</f>
        <v>0</v>
      </c>
      <c r="Q97" s="8" t="e">
        <f t="shared" si="11"/>
        <v>#REF!</v>
      </c>
      <c r="R97" s="8" t="e">
        <f t="shared" si="12"/>
        <v>#REF!</v>
      </c>
      <c r="S97" s="8" t="e">
        <f>VLOOKUP(#REF!,[1]nhập!$D$6:$AK$156,44,0)</f>
        <v>#REF!</v>
      </c>
      <c r="T97" s="9">
        <f>[1]CTY!AF97+[1]HCNS!T97+[1]KD!T97+[1]KT!T97+[1]XDV!T97+[1]XNK!T97</f>
        <v>0</v>
      </c>
      <c r="U97" s="8" t="e">
        <f t="shared" si="13"/>
        <v>#REF!</v>
      </c>
    </row>
    <row r="98" spans="1:21" s="8" customFormat="1" ht="23.25" hidden="1" customHeight="1" x14ac:dyDescent="0.2">
      <c r="A98" s="10"/>
      <c r="B98" s="11" t="s">
        <v>14</v>
      </c>
      <c r="C98" s="10" t="str">
        <f>'[1]DANH MỤC'!C96</f>
        <v>Miếng</v>
      </c>
      <c r="D98" s="6"/>
      <c r="E98" s="6"/>
      <c r="F98" s="6"/>
      <c r="G98" s="7"/>
      <c r="H98" s="6"/>
      <c r="I98" s="6"/>
      <c r="L98" s="9"/>
      <c r="P98" s="9"/>
      <c r="T98" s="9"/>
    </row>
    <row r="99" spans="1:21" s="18" customFormat="1" ht="23.25" customHeight="1" x14ac:dyDescent="0.2">
      <c r="A99" s="17">
        <f>'[1]DANH MỤC'!A96</f>
        <v>94</v>
      </c>
      <c r="B99" s="11" t="str">
        <f>'[1]DANH MỤC'!B96</f>
        <v xml:space="preserve">Nước rửa chén </v>
      </c>
      <c r="C99" s="10" t="s">
        <v>13</v>
      </c>
      <c r="D99" s="6">
        <v>3</v>
      </c>
      <c r="E99" s="6"/>
      <c r="F99" s="6" t="e">
        <f>#REF!</f>
        <v>#REF!</v>
      </c>
      <c r="G99" s="7" t="e">
        <f>VLOOKUP(#REF!,[1]nhập!$A$6:$U$158,28,0)</f>
        <v>#REF!</v>
      </c>
      <c r="H99" s="6">
        <f>[1]CTY!T98+[1]HCNS!N98+[1]KD!N98+[1]KT!N98+[1]XDV!N98+[1]XNK!N98</f>
        <v>0</v>
      </c>
      <c r="I99" s="6" t="e">
        <f t="shared" si="7"/>
        <v>#REF!</v>
      </c>
      <c r="J99" s="8" t="e">
        <f t="shared" si="8"/>
        <v>#REF!</v>
      </c>
      <c r="K99" s="8" t="e">
        <f>VLOOKUP(#REF!,[1]nhập!D99:AD248,36,0)</f>
        <v>#REF!</v>
      </c>
      <c r="L99" s="9">
        <f>[1]CTY!U98+[1]HCNS!O98+[1]KD!O98+[1]KT!O98+[1]XDV!O98+[1]XNK!O98</f>
        <v>0</v>
      </c>
      <c r="M99" s="8" t="e">
        <f t="shared" si="9"/>
        <v>#REF!</v>
      </c>
      <c r="N99" s="8" t="e">
        <f t="shared" si="10"/>
        <v>#REF!</v>
      </c>
      <c r="O99" s="8" t="e">
        <f>VLOOKUP(#REF!,[1]nhập!$D$6:$AK$156,44,0)</f>
        <v>#REF!</v>
      </c>
      <c r="P99" s="9">
        <f>[1]CTY!V98+[1]HCNS!P98+[1]KD!P98+[1]KT!P98+[1]XDV!P98+[1]XNK!P98</f>
        <v>0</v>
      </c>
      <c r="Q99" s="8" t="e">
        <f t="shared" si="11"/>
        <v>#REF!</v>
      </c>
      <c r="R99" s="8" t="e">
        <f t="shared" si="12"/>
        <v>#REF!</v>
      </c>
      <c r="S99" s="8" t="e">
        <f>VLOOKUP(#REF!,[1]nhập!$D$6:$AK$156,44,0)</f>
        <v>#REF!</v>
      </c>
      <c r="T99" s="9">
        <f>[1]CTY!AF98+[1]HCNS!T98+[1]KD!T98+[1]KT!T98+[1]XDV!T98+[1]XNK!T98</f>
        <v>0</v>
      </c>
      <c r="U99" s="8" t="e">
        <f t="shared" si="13"/>
        <v>#REF!</v>
      </c>
    </row>
    <row r="100" spans="1:21" s="8" customFormat="1" ht="23.25" hidden="1" customHeight="1" x14ac:dyDescent="0.2">
      <c r="A100" s="10">
        <f>'[1]DANH MỤC'!A97</f>
        <v>95</v>
      </c>
      <c r="B100" s="11" t="str">
        <f>'[1]DANH MỤC'!B97</f>
        <v xml:space="preserve">Chổi nhựa quét nước </v>
      </c>
      <c r="C100" s="10" t="str">
        <f>'[1]DANH MỤC'!C97</f>
        <v xml:space="preserve">Cây </v>
      </c>
      <c r="D100" s="6"/>
      <c r="E100" s="6"/>
      <c r="F100" s="6" t="e">
        <f>#REF!</f>
        <v>#REF!</v>
      </c>
      <c r="G100" s="7" t="e">
        <f>VLOOKUP(#REF!,[1]nhập!$A$6:$U$158,28,0)</f>
        <v>#REF!</v>
      </c>
      <c r="H100" s="6">
        <f>[1]CTY!T99+[1]HCNS!N99+[1]KD!N99+[1]KT!N99+[1]XDV!N99+[1]XNK!N99</f>
        <v>0</v>
      </c>
      <c r="I100" s="6" t="e">
        <f t="shared" si="7"/>
        <v>#REF!</v>
      </c>
      <c r="J100" s="8" t="e">
        <f t="shared" si="8"/>
        <v>#REF!</v>
      </c>
      <c r="K100" s="8" t="e">
        <f>VLOOKUP(#REF!,[1]nhập!D100:AD249,36,0)</f>
        <v>#REF!</v>
      </c>
      <c r="L100" s="9">
        <f>[1]CTY!U99+[1]HCNS!O99+[1]KD!O99+[1]KT!O99+[1]XDV!O99+[1]XNK!O99</f>
        <v>0</v>
      </c>
      <c r="M100" s="8" t="e">
        <f t="shared" si="9"/>
        <v>#REF!</v>
      </c>
      <c r="N100" s="8" t="e">
        <f t="shared" si="10"/>
        <v>#REF!</v>
      </c>
      <c r="O100" s="8" t="e">
        <f>VLOOKUP(#REF!,[1]nhập!$D$6:$AK$156,44,0)</f>
        <v>#REF!</v>
      </c>
      <c r="P100" s="9">
        <f>[1]CTY!V99+[1]HCNS!P99+[1]KD!P99+[1]KT!P99+[1]XDV!P99+[1]XNK!P99</f>
        <v>0</v>
      </c>
      <c r="Q100" s="8" t="e">
        <f t="shared" si="11"/>
        <v>#REF!</v>
      </c>
      <c r="R100" s="8" t="e">
        <f t="shared" si="12"/>
        <v>#REF!</v>
      </c>
      <c r="S100" s="8" t="e">
        <f>VLOOKUP(#REF!,[1]nhập!$D$6:$AK$156,44,0)</f>
        <v>#REF!</v>
      </c>
      <c r="T100" s="9">
        <f>[1]CTY!AF99+[1]HCNS!T99+[1]KD!T99+[1]KT!T99+[1]XDV!T99+[1]XNK!T99</f>
        <v>0</v>
      </c>
      <c r="U100" s="8" t="e">
        <f t="shared" si="13"/>
        <v>#REF!</v>
      </c>
    </row>
    <row r="101" spans="1:21" s="8" customFormat="1" ht="23.25" hidden="1" customHeight="1" x14ac:dyDescent="0.2">
      <c r="A101" s="10">
        <f>'[1]DANH MỤC'!A98</f>
        <v>96</v>
      </c>
      <c r="B101" s="11" t="str">
        <f>'[1]DANH MỤC'!B98</f>
        <v xml:space="preserve">Cây lau nhà xoay </v>
      </c>
      <c r="C101" s="10" t="str">
        <f>'[1]DANH MỤC'!C98</f>
        <v xml:space="preserve">Cây </v>
      </c>
      <c r="D101" s="6"/>
      <c r="E101" s="6"/>
      <c r="F101" s="6" t="e">
        <f>#REF!</f>
        <v>#REF!</v>
      </c>
      <c r="G101" s="7" t="e">
        <f>VLOOKUP(#REF!,[1]nhập!$A$6:$U$158,28,0)</f>
        <v>#REF!</v>
      </c>
      <c r="H101" s="6">
        <f>[1]CTY!T100+[1]HCNS!N100+[1]KD!N100+[1]KT!N100+[1]XDV!N100+[1]XNK!N100</f>
        <v>0</v>
      </c>
      <c r="I101" s="6" t="e">
        <f t="shared" si="7"/>
        <v>#REF!</v>
      </c>
      <c r="J101" s="8" t="e">
        <f t="shared" si="8"/>
        <v>#REF!</v>
      </c>
      <c r="K101" s="8" t="e">
        <f>VLOOKUP(#REF!,[1]nhập!D101:AD250,36,0)</f>
        <v>#REF!</v>
      </c>
      <c r="L101" s="9">
        <f>[1]CTY!U100+[1]HCNS!O100+[1]KD!O100+[1]KT!O100+[1]XDV!O100+[1]XNK!O100</f>
        <v>0</v>
      </c>
      <c r="M101" s="8" t="e">
        <f t="shared" si="9"/>
        <v>#REF!</v>
      </c>
      <c r="N101" s="8" t="e">
        <f t="shared" si="10"/>
        <v>#REF!</v>
      </c>
      <c r="O101" s="8" t="e">
        <f>VLOOKUP(#REF!,[1]nhập!$D$6:$AK$156,44,0)</f>
        <v>#REF!</v>
      </c>
      <c r="P101" s="9">
        <f>[1]CTY!V100+[1]HCNS!P100+[1]KD!P100+[1]KT!P100+[1]XDV!P100+[1]XNK!P100</f>
        <v>0</v>
      </c>
      <c r="Q101" s="8" t="e">
        <f t="shared" si="11"/>
        <v>#REF!</v>
      </c>
      <c r="R101" s="8" t="e">
        <f t="shared" si="12"/>
        <v>#REF!</v>
      </c>
      <c r="S101" s="8" t="e">
        <f>VLOOKUP(#REF!,[1]nhập!$D$6:$AK$156,44,0)</f>
        <v>#REF!</v>
      </c>
      <c r="T101" s="9">
        <f>[1]CTY!AF100+[1]HCNS!T100+[1]KD!T100+[1]KT!T100+[1]XDV!T100+[1]XNK!T100</f>
        <v>0</v>
      </c>
      <c r="U101" s="8" t="e">
        <f t="shared" si="13"/>
        <v>#REF!</v>
      </c>
    </row>
    <row r="102" spans="1:21" s="8" customFormat="1" ht="23.25" hidden="1" customHeight="1" x14ac:dyDescent="0.2">
      <c r="A102" s="10">
        <f>'[1]DANH MỤC'!A99</f>
        <v>97</v>
      </c>
      <c r="B102" s="11" t="str">
        <f>'[1]DANH MỤC'!B99</f>
        <v>Bộ lau nhà xoay</v>
      </c>
      <c r="C102" s="10" t="str">
        <f>'[1]DANH MỤC'!C99</f>
        <v>Bộ</v>
      </c>
      <c r="D102" s="6"/>
      <c r="E102" s="6"/>
      <c r="F102" s="6" t="e">
        <f>#REF!</f>
        <v>#REF!</v>
      </c>
      <c r="G102" s="7" t="e">
        <f>VLOOKUP(#REF!,[1]nhập!$A$6:$U$158,28,0)</f>
        <v>#REF!</v>
      </c>
      <c r="H102" s="6">
        <f>[1]CTY!T101+[1]HCNS!N101+[1]KD!N101+[1]KT!N101+[1]XDV!N101+[1]XNK!N101</f>
        <v>0</v>
      </c>
      <c r="I102" s="6" t="e">
        <f t="shared" si="7"/>
        <v>#REF!</v>
      </c>
      <c r="J102" s="8" t="e">
        <f t="shared" si="8"/>
        <v>#REF!</v>
      </c>
      <c r="K102" s="8" t="e">
        <f>VLOOKUP(#REF!,[1]nhập!D102:AD251,36,0)</f>
        <v>#REF!</v>
      </c>
      <c r="L102" s="9">
        <f>[1]CTY!U101+[1]HCNS!O101+[1]KD!O101+[1]KT!O101+[1]XDV!O101+[1]XNK!O101</f>
        <v>0</v>
      </c>
      <c r="M102" s="8" t="e">
        <f t="shared" si="9"/>
        <v>#REF!</v>
      </c>
      <c r="N102" s="8" t="e">
        <f t="shared" si="10"/>
        <v>#REF!</v>
      </c>
      <c r="O102" s="8" t="e">
        <f>VLOOKUP(#REF!,[1]nhập!$D$6:$AK$156,44,0)</f>
        <v>#REF!</v>
      </c>
      <c r="P102" s="9">
        <f>[1]CTY!V101+[1]HCNS!P101+[1]KD!P101+[1]KT!P101+[1]XDV!P101+[1]XNK!P101</f>
        <v>0</v>
      </c>
      <c r="Q102" s="8" t="e">
        <f t="shared" si="11"/>
        <v>#REF!</v>
      </c>
      <c r="R102" s="8" t="e">
        <f t="shared" si="12"/>
        <v>#REF!</v>
      </c>
      <c r="S102" s="8" t="e">
        <f>VLOOKUP(#REF!,[1]nhập!$D$6:$AK$156,44,0)</f>
        <v>#REF!</v>
      </c>
      <c r="T102" s="9">
        <f>[1]CTY!AF101+[1]HCNS!T101+[1]KD!T101+[1]KT!T101+[1]XDV!T101+[1]XNK!T101</f>
        <v>0</v>
      </c>
      <c r="U102" s="8" t="e">
        <f t="shared" si="13"/>
        <v>#REF!</v>
      </c>
    </row>
    <row r="103" spans="1:21" s="8" customFormat="1" ht="23.25" hidden="1" customHeight="1" x14ac:dyDescent="0.2">
      <c r="A103" s="10">
        <f>'[1]DANH MỤC'!A100</f>
        <v>98</v>
      </c>
      <c r="B103" s="11" t="str">
        <f>'[1]DANH MỤC'!B100</f>
        <v xml:space="preserve">Nước lau kiếng </v>
      </c>
      <c r="C103" s="10" t="str">
        <f>'[1]DANH MỤC'!C100</f>
        <v>Chai</v>
      </c>
      <c r="D103" s="6"/>
      <c r="E103" s="6"/>
      <c r="F103" s="6" t="e">
        <f>#REF!</f>
        <v>#REF!</v>
      </c>
      <c r="G103" s="7" t="e">
        <f>VLOOKUP(#REF!,[1]nhập!$A$6:$U$158,28,0)</f>
        <v>#REF!</v>
      </c>
      <c r="H103" s="6">
        <f>[1]CTY!T102+[1]HCNS!N102+[1]KD!N102+[1]KT!N102+[1]XDV!N102+[1]XNK!N102</f>
        <v>0</v>
      </c>
      <c r="I103" s="6" t="e">
        <f t="shared" si="7"/>
        <v>#REF!</v>
      </c>
      <c r="J103" s="8" t="e">
        <f t="shared" si="8"/>
        <v>#REF!</v>
      </c>
      <c r="K103" s="8" t="e">
        <f>VLOOKUP(#REF!,[1]nhập!D103:AD252,36,0)</f>
        <v>#REF!</v>
      </c>
      <c r="L103" s="9">
        <f>[1]CTY!U102+[1]HCNS!O102+[1]KD!O102+[1]KT!O102+[1]XDV!O102+[1]XNK!O102</f>
        <v>0</v>
      </c>
      <c r="M103" s="8" t="e">
        <f t="shared" si="9"/>
        <v>#REF!</v>
      </c>
      <c r="N103" s="8" t="e">
        <f t="shared" si="10"/>
        <v>#REF!</v>
      </c>
      <c r="O103" s="8" t="e">
        <f>VLOOKUP(#REF!,[1]nhập!$D$6:$AK$156,44,0)</f>
        <v>#REF!</v>
      </c>
      <c r="P103" s="9">
        <f>[1]CTY!V102+[1]HCNS!P102+[1]KD!P102+[1]KT!P102+[1]XDV!P102+[1]XNK!P102</f>
        <v>0</v>
      </c>
      <c r="Q103" s="8" t="e">
        <f t="shared" si="11"/>
        <v>#REF!</v>
      </c>
      <c r="R103" s="8" t="e">
        <f t="shared" si="12"/>
        <v>#REF!</v>
      </c>
      <c r="S103" s="8" t="e">
        <f>VLOOKUP(#REF!,[1]nhập!$D$6:$AK$156,44,0)</f>
        <v>#REF!</v>
      </c>
      <c r="T103" s="9">
        <f>[1]CTY!AF102+[1]HCNS!T102+[1]KD!T102+[1]KT!T102+[1]XDV!T102+[1]XNK!T102</f>
        <v>0</v>
      </c>
      <c r="U103" s="8" t="e">
        <f t="shared" si="13"/>
        <v>#REF!</v>
      </c>
    </row>
    <row r="104" spans="1:21" s="8" customFormat="1" ht="23.25" customHeight="1" x14ac:dyDescent="0.2">
      <c r="A104" s="10">
        <f>'[1]DANH MỤC'!A101</f>
        <v>99</v>
      </c>
      <c r="B104" s="11" t="str">
        <f>'[1]DANH MỤC'!B101</f>
        <v>Găng tay cao su</v>
      </c>
      <c r="C104" s="10" t="str">
        <f>'[1]DANH MỤC'!C101</f>
        <v>Đôi</v>
      </c>
      <c r="D104" s="6">
        <v>2</v>
      </c>
      <c r="E104" s="6"/>
      <c r="F104" s="6" t="e">
        <f>#REF!</f>
        <v>#REF!</v>
      </c>
      <c r="G104" s="7" t="e">
        <f>VLOOKUP(#REF!,[1]nhập!$A$6:$U$158,28,0)</f>
        <v>#REF!</v>
      </c>
      <c r="H104" s="6">
        <f>[1]CTY!T103+[1]HCNS!N103+[1]KD!N103+[1]KT!N103+[1]XDV!N103+[1]XNK!N103</f>
        <v>0</v>
      </c>
      <c r="I104" s="6" t="e">
        <f t="shared" si="7"/>
        <v>#REF!</v>
      </c>
      <c r="J104" s="8" t="e">
        <f t="shared" si="8"/>
        <v>#REF!</v>
      </c>
      <c r="K104" s="8" t="e">
        <f>VLOOKUP(#REF!,[1]nhập!D104:AD253,36,0)</f>
        <v>#REF!</v>
      </c>
      <c r="L104" s="9">
        <f>[1]CTY!U103+[1]HCNS!O103+[1]KD!O103+[1]KT!O103+[1]XDV!O103+[1]XNK!O103</f>
        <v>0</v>
      </c>
      <c r="M104" s="8" t="e">
        <f t="shared" si="9"/>
        <v>#REF!</v>
      </c>
      <c r="N104" s="8" t="e">
        <f t="shared" si="10"/>
        <v>#REF!</v>
      </c>
      <c r="O104" s="8" t="e">
        <f>VLOOKUP(#REF!,[1]nhập!$D$6:$AK$156,44,0)</f>
        <v>#REF!</v>
      </c>
      <c r="P104" s="9">
        <f>[1]CTY!V103+[1]HCNS!P103+[1]KD!P103+[1]KT!P103+[1]XDV!P103+[1]XNK!P103</f>
        <v>0</v>
      </c>
      <c r="Q104" s="8" t="e">
        <f t="shared" si="11"/>
        <v>#REF!</v>
      </c>
      <c r="R104" s="8" t="e">
        <f t="shared" si="12"/>
        <v>#REF!</v>
      </c>
      <c r="S104" s="8" t="e">
        <f>VLOOKUP(#REF!,[1]nhập!$D$6:$AK$156,44,0)</f>
        <v>#REF!</v>
      </c>
      <c r="T104" s="9">
        <f>[1]CTY!AF103+[1]HCNS!T103+[1]KD!T103+[1]KT!T103+[1]XDV!T103+[1]XNK!T103</f>
        <v>0</v>
      </c>
      <c r="U104" s="8" t="e">
        <f t="shared" si="13"/>
        <v>#REF!</v>
      </c>
    </row>
    <row r="105" spans="1:21" s="8" customFormat="1" ht="23.25" hidden="1" customHeight="1" x14ac:dyDescent="0.2">
      <c r="A105" s="10">
        <f>'[1]DANH MỤC'!A102</f>
        <v>100</v>
      </c>
      <c r="B105" s="11" t="str">
        <f>'[1]DANH MỤC'!B102</f>
        <v xml:space="preserve">Chổi nylong nhỏ </v>
      </c>
      <c r="C105" s="10" t="str">
        <f>'[1]DANH MỤC'!C102</f>
        <v xml:space="preserve">Cây </v>
      </c>
      <c r="D105" s="6"/>
      <c r="E105" s="6"/>
      <c r="F105" s="6" t="e">
        <f>#REF!</f>
        <v>#REF!</v>
      </c>
      <c r="G105" s="7" t="e">
        <f>VLOOKUP(#REF!,[1]nhập!$A$6:$U$158,28,0)</f>
        <v>#REF!</v>
      </c>
      <c r="H105" s="6">
        <f>[1]CTY!T104+[1]HCNS!N104+[1]KD!N104+[1]KT!N104+[1]XDV!N104+[1]XNK!N104</f>
        <v>0</v>
      </c>
      <c r="I105" s="6" t="e">
        <f t="shared" si="7"/>
        <v>#REF!</v>
      </c>
      <c r="J105" s="8" t="e">
        <f t="shared" si="8"/>
        <v>#REF!</v>
      </c>
      <c r="K105" s="8" t="e">
        <f>VLOOKUP(#REF!,[1]nhập!D105:AD254,36,0)</f>
        <v>#REF!</v>
      </c>
      <c r="L105" s="9">
        <f>[1]CTY!U104+[1]HCNS!O104+[1]KD!O104+[1]KT!O104+[1]XDV!O104+[1]XNK!O104</f>
        <v>0</v>
      </c>
      <c r="M105" s="8" t="e">
        <f t="shared" si="9"/>
        <v>#REF!</v>
      </c>
      <c r="N105" s="8" t="e">
        <f t="shared" si="10"/>
        <v>#REF!</v>
      </c>
      <c r="O105" s="8" t="e">
        <f>VLOOKUP(#REF!,[1]nhập!$D$6:$AK$156,44,0)</f>
        <v>#REF!</v>
      </c>
      <c r="P105" s="9">
        <f>[1]CTY!V104+[1]HCNS!P104+[1]KD!P104+[1]KT!P104+[1]XDV!P104+[1]XNK!P104</f>
        <v>0</v>
      </c>
      <c r="Q105" s="8" t="e">
        <f t="shared" si="11"/>
        <v>#REF!</v>
      </c>
      <c r="R105" s="8" t="e">
        <f t="shared" si="12"/>
        <v>#REF!</v>
      </c>
      <c r="S105" s="8" t="e">
        <f>VLOOKUP(#REF!,[1]nhập!$D$6:$AK$156,44,0)</f>
        <v>#REF!</v>
      </c>
      <c r="T105" s="9">
        <f>[1]CTY!AF104+[1]HCNS!T104+[1]KD!T104+[1]KT!T104+[1]XDV!T104+[1]XNK!T104</f>
        <v>0</v>
      </c>
      <c r="U105" s="8" t="e">
        <f t="shared" si="13"/>
        <v>#REF!</v>
      </c>
    </row>
    <row r="106" spans="1:21" s="8" customFormat="1" ht="23.25" hidden="1" customHeight="1" x14ac:dyDescent="0.2">
      <c r="A106" s="10">
        <f>'[1]DANH MỤC'!A103</f>
        <v>101</v>
      </c>
      <c r="B106" s="11" t="str">
        <f>'[1]DANH MỤC'!B103</f>
        <v xml:space="preserve">Khăn lau </v>
      </c>
      <c r="C106" s="10" t="str">
        <f>'[1]DANH MỤC'!C103</f>
        <v>Cái</v>
      </c>
      <c r="D106" s="6"/>
      <c r="E106" s="6"/>
      <c r="F106" s="6" t="e">
        <f>#REF!</f>
        <v>#REF!</v>
      </c>
      <c r="G106" s="7" t="e">
        <f>VLOOKUP(#REF!,[1]nhập!$A$6:$U$158,28,0)</f>
        <v>#REF!</v>
      </c>
      <c r="H106" s="6">
        <f>[1]CTY!T105+[1]HCNS!N105+[1]KD!N105+[1]KT!N105+[1]XDV!N105+[1]XNK!N105</f>
        <v>0</v>
      </c>
      <c r="I106" s="6" t="e">
        <f t="shared" si="7"/>
        <v>#REF!</v>
      </c>
      <c r="J106" s="8" t="e">
        <f t="shared" si="8"/>
        <v>#REF!</v>
      </c>
      <c r="K106" s="8" t="e">
        <f>VLOOKUP(#REF!,[1]nhập!D106:AD255,36,0)</f>
        <v>#REF!</v>
      </c>
      <c r="L106" s="9">
        <f>[1]CTY!U105+[1]HCNS!O105+[1]KD!O105+[1]KT!O105+[1]XDV!O105+[1]XNK!O105</f>
        <v>0</v>
      </c>
      <c r="M106" s="8" t="e">
        <f t="shared" si="9"/>
        <v>#REF!</v>
      </c>
      <c r="N106" s="8" t="e">
        <f t="shared" si="10"/>
        <v>#REF!</v>
      </c>
      <c r="O106" s="8" t="e">
        <f>VLOOKUP(#REF!,[1]nhập!$D$6:$AK$156,44,0)</f>
        <v>#REF!</v>
      </c>
      <c r="P106" s="9">
        <f>[1]CTY!V105+[1]HCNS!P105+[1]KD!P105+[1]KT!P105+[1]XDV!P105+[1]XNK!P105</f>
        <v>0</v>
      </c>
      <c r="Q106" s="8" t="e">
        <f t="shared" si="11"/>
        <v>#REF!</v>
      </c>
      <c r="R106" s="8" t="e">
        <f t="shared" si="12"/>
        <v>#REF!</v>
      </c>
      <c r="S106" s="8" t="e">
        <f>VLOOKUP(#REF!,[1]nhập!$D$6:$AK$156,44,0)</f>
        <v>#REF!</v>
      </c>
      <c r="T106" s="9">
        <f>[1]CTY!AF105+[1]HCNS!T105+[1]KD!T105+[1]KT!T105+[1]XDV!T105+[1]XNK!T105</f>
        <v>0</v>
      </c>
      <c r="U106" s="8" t="e">
        <f t="shared" si="13"/>
        <v>#REF!</v>
      </c>
    </row>
    <row r="107" spans="1:21" s="8" customFormat="1" ht="23.25" customHeight="1" x14ac:dyDescent="0.2">
      <c r="A107" s="10">
        <f>'[1]DANH MỤC'!A104</f>
        <v>102</v>
      </c>
      <c r="B107" s="11" t="str">
        <f>'[1]DANH MỤC'!B104</f>
        <v>Xịt muỗi Raid 600ml</v>
      </c>
      <c r="C107" s="10" t="str">
        <f>'[1]DANH MỤC'!C104</f>
        <v>Chai</v>
      </c>
      <c r="D107" s="6">
        <v>2</v>
      </c>
      <c r="E107" s="6"/>
      <c r="F107" s="6" t="e">
        <f>#REF!</f>
        <v>#REF!</v>
      </c>
      <c r="G107" s="7" t="e">
        <f>VLOOKUP(#REF!,[1]nhập!$A$6:$U$158,28,0)</f>
        <v>#REF!</v>
      </c>
      <c r="H107" s="6">
        <f>[1]CTY!T106+[1]HCNS!N106+[1]KD!N106+[1]KT!N106+[1]XDV!N106+[1]XNK!N106</f>
        <v>0</v>
      </c>
      <c r="I107" s="6" t="e">
        <f t="shared" si="7"/>
        <v>#REF!</v>
      </c>
      <c r="J107" s="8" t="e">
        <f t="shared" si="8"/>
        <v>#REF!</v>
      </c>
      <c r="K107" s="8" t="e">
        <f>VLOOKUP(#REF!,[1]nhập!D107:AD256,36,0)</f>
        <v>#REF!</v>
      </c>
      <c r="L107" s="9">
        <f>[1]CTY!U106+[1]HCNS!O106+[1]KD!O106+[1]KT!O106+[1]XDV!O106+[1]XNK!O106</f>
        <v>0</v>
      </c>
      <c r="M107" s="8" t="e">
        <f t="shared" si="9"/>
        <v>#REF!</v>
      </c>
      <c r="N107" s="8" t="e">
        <f t="shared" si="10"/>
        <v>#REF!</v>
      </c>
      <c r="O107" s="8" t="e">
        <f>VLOOKUP(#REF!,[1]nhập!$D$6:$AK$156,44,0)</f>
        <v>#REF!</v>
      </c>
      <c r="P107" s="9">
        <f>[1]CTY!V106+[1]HCNS!P106+[1]KD!P106+[1]KT!P106+[1]XDV!P106+[1]XNK!P106</f>
        <v>0</v>
      </c>
      <c r="Q107" s="8" t="e">
        <f t="shared" si="11"/>
        <v>#REF!</v>
      </c>
      <c r="R107" s="8" t="e">
        <f t="shared" si="12"/>
        <v>#REF!</v>
      </c>
      <c r="S107" s="8" t="e">
        <f>VLOOKUP(#REF!,[1]nhập!$D$6:$AK$156,44,0)</f>
        <v>#REF!</v>
      </c>
      <c r="T107" s="9">
        <f>[1]CTY!AF106+[1]HCNS!T106+[1]KD!T106+[1]KT!T106+[1]XDV!T106+[1]XNK!T106</f>
        <v>0</v>
      </c>
      <c r="U107" s="8" t="e">
        <f t="shared" si="13"/>
        <v>#REF!</v>
      </c>
    </row>
    <row r="108" spans="1:21" s="8" customFormat="1" ht="23.25" hidden="1" customHeight="1" x14ac:dyDescent="0.2">
      <c r="A108" s="10">
        <f>'[1]DANH MỤC'!A105</f>
        <v>103</v>
      </c>
      <c r="B108" s="11" t="str">
        <f>'[1]DANH MỤC'!B105</f>
        <v xml:space="preserve">Xịt phòng </v>
      </c>
      <c r="C108" s="10" t="str">
        <f>'[1]DANH MỤC'!C105</f>
        <v>Chai</v>
      </c>
      <c r="D108" s="6"/>
      <c r="E108" s="6"/>
      <c r="F108" s="6" t="e">
        <f>#REF!</f>
        <v>#REF!</v>
      </c>
      <c r="G108" s="7" t="e">
        <f>VLOOKUP(#REF!,[1]nhập!$A$6:$U$158,28,0)</f>
        <v>#REF!</v>
      </c>
      <c r="H108" s="6">
        <f>[1]CTY!T107+[1]HCNS!N107+[1]KD!N107+[1]KT!N107+[1]XDV!N107+[1]XNK!N107</f>
        <v>0</v>
      </c>
      <c r="I108" s="6" t="e">
        <f t="shared" si="7"/>
        <v>#REF!</v>
      </c>
      <c r="J108" s="8" t="e">
        <f t="shared" si="8"/>
        <v>#REF!</v>
      </c>
      <c r="K108" s="8" t="e">
        <f>VLOOKUP(#REF!,[1]nhập!D108:AD257,36,0)</f>
        <v>#REF!</v>
      </c>
      <c r="L108" s="9">
        <f>[1]CTY!U107+[1]HCNS!O107+[1]KD!O107+[1]KT!O107+[1]XDV!O107+[1]XNK!O107</f>
        <v>0</v>
      </c>
      <c r="M108" s="8" t="e">
        <f t="shared" si="9"/>
        <v>#REF!</v>
      </c>
      <c r="N108" s="8" t="e">
        <f t="shared" si="10"/>
        <v>#REF!</v>
      </c>
      <c r="O108" s="8" t="e">
        <f>VLOOKUP(#REF!,[1]nhập!$D$6:$AK$156,44,0)</f>
        <v>#REF!</v>
      </c>
      <c r="P108" s="9">
        <f>[1]CTY!V107+[1]HCNS!P107+[1]KD!P107+[1]KT!P107+[1]XDV!P107+[1]XNK!P107</f>
        <v>0</v>
      </c>
      <c r="Q108" s="8" t="e">
        <f t="shared" si="11"/>
        <v>#REF!</v>
      </c>
      <c r="R108" s="8" t="e">
        <f t="shared" si="12"/>
        <v>#REF!</v>
      </c>
      <c r="S108" s="8" t="e">
        <f>VLOOKUP(#REF!,[1]nhập!$D$6:$AK$156,44,0)</f>
        <v>#REF!</v>
      </c>
      <c r="T108" s="9">
        <f>[1]CTY!AF107+[1]HCNS!T107+[1]KD!T107+[1]KT!T107+[1]XDV!T107+[1]XNK!T107</f>
        <v>0</v>
      </c>
      <c r="U108" s="8" t="e">
        <f t="shared" si="13"/>
        <v>#REF!</v>
      </c>
    </row>
    <row r="109" spans="1:21" s="8" customFormat="1" ht="23.25" hidden="1" customHeight="1" x14ac:dyDescent="0.2">
      <c r="A109" s="10">
        <f>'[1]DANH MỤC'!A106</f>
        <v>104</v>
      </c>
      <c r="B109" s="11" t="str">
        <f>'[1]DANH MỤC'!B106</f>
        <v>Sổ danh bạ ABC</v>
      </c>
      <c r="C109" s="10" t="str">
        <f>'[1]DANH MỤC'!C106</f>
        <v xml:space="preserve">Cuốn </v>
      </c>
      <c r="D109" s="6"/>
      <c r="E109" s="6"/>
      <c r="F109" s="6" t="e">
        <f>#REF!</f>
        <v>#REF!</v>
      </c>
      <c r="G109" s="7" t="e">
        <f>VLOOKUP(#REF!,[1]nhập!$A$6:$U$158,28,0)</f>
        <v>#REF!</v>
      </c>
      <c r="H109" s="6">
        <f>[1]CTY!T108+[1]HCNS!N108+[1]KD!N108+[1]KT!N108+[1]XDV!N108+[1]XNK!N108</f>
        <v>0</v>
      </c>
      <c r="I109" s="6" t="e">
        <f t="shared" si="7"/>
        <v>#REF!</v>
      </c>
      <c r="J109" s="8" t="e">
        <f t="shared" si="8"/>
        <v>#REF!</v>
      </c>
      <c r="K109" s="8" t="e">
        <f>VLOOKUP(#REF!,[1]nhập!D109:AD258,36,0)</f>
        <v>#REF!</v>
      </c>
      <c r="L109" s="9">
        <f>[1]CTY!U108+[1]HCNS!O108+[1]KD!O108+[1]KT!O108+[1]XDV!O108+[1]XNK!O108</f>
        <v>0</v>
      </c>
      <c r="M109" s="8" t="e">
        <f t="shared" si="9"/>
        <v>#REF!</v>
      </c>
      <c r="N109" s="8" t="e">
        <f t="shared" si="10"/>
        <v>#REF!</v>
      </c>
      <c r="O109" s="8" t="e">
        <f>VLOOKUP(#REF!,[1]nhập!$D$6:$AK$156,44,0)</f>
        <v>#REF!</v>
      </c>
      <c r="P109" s="9">
        <f>[1]CTY!V108+[1]HCNS!P108+[1]KD!P108+[1]KT!P108+[1]XDV!P108+[1]XNK!P108</f>
        <v>0</v>
      </c>
      <c r="Q109" s="8" t="e">
        <f t="shared" si="11"/>
        <v>#REF!</v>
      </c>
      <c r="R109" s="8" t="e">
        <f t="shared" si="12"/>
        <v>#REF!</v>
      </c>
      <c r="S109" s="8" t="e">
        <f>VLOOKUP(#REF!,[1]nhập!$D$6:$AK$156,44,0)</f>
        <v>#REF!</v>
      </c>
      <c r="T109" s="9">
        <f>[1]CTY!AF108+[1]HCNS!T108+[1]KD!T108+[1]KT!T108+[1]XDV!T108+[1]XNK!T108</f>
        <v>0</v>
      </c>
      <c r="U109" s="8" t="e">
        <f t="shared" si="13"/>
        <v>#REF!</v>
      </c>
    </row>
    <row r="110" spans="1:21" s="8" customFormat="1" ht="23.25" hidden="1" customHeight="1" x14ac:dyDescent="0.2">
      <c r="A110" s="10">
        <f>'[1]DANH MỤC'!A107</f>
        <v>105</v>
      </c>
      <c r="B110" s="11" t="str">
        <f>'[1]DANH MỤC'!B107</f>
        <v xml:space="preserve">Mực viết lông bảng </v>
      </c>
      <c r="C110" s="10" t="str">
        <f>'[1]DANH MỤC'!C107</f>
        <v>Hộp</v>
      </c>
      <c r="D110" s="6"/>
      <c r="E110" s="6"/>
      <c r="F110" s="6" t="e">
        <f>#REF!</f>
        <v>#REF!</v>
      </c>
      <c r="G110" s="7" t="e">
        <f>VLOOKUP(#REF!,[1]nhập!$A$6:$U$158,28,0)</f>
        <v>#REF!</v>
      </c>
      <c r="H110" s="6">
        <f>[1]CTY!T109+[1]HCNS!N109+[1]KD!N109+[1]KT!N109+[1]XDV!N109+[1]XNK!N109</f>
        <v>0</v>
      </c>
      <c r="I110" s="6" t="e">
        <f t="shared" si="7"/>
        <v>#REF!</v>
      </c>
      <c r="J110" s="8" t="e">
        <f t="shared" si="8"/>
        <v>#REF!</v>
      </c>
      <c r="K110" s="8" t="e">
        <f>VLOOKUP(#REF!,[1]nhập!D110:AD259,36,0)</f>
        <v>#REF!</v>
      </c>
      <c r="L110" s="9">
        <f>[1]CTY!U109+[1]HCNS!O109+[1]KD!O109+[1]KT!O109+[1]XDV!O109+[1]XNK!O109</f>
        <v>0</v>
      </c>
      <c r="M110" s="8" t="e">
        <f t="shared" si="9"/>
        <v>#REF!</v>
      </c>
      <c r="N110" s="8" t="e">
        <f t="shared" si="10"/>
        <v>#REF!</v>
      </c>
      <c r="O110" s="8" t="e">
        <f>VLOOKUP(#REF!,[1]nhập!$D$6:$AK$156,44,0)</f>
        <v>#REF!</v>
      </c>
      <c r="P110" s="9">
        <f>[1]CTY!V109+[1]HCNS!P109+[1]KD!P109+[1]KT!P109+[1]XDV!P109+[1]XNK!P109</f>
        <v>0</v>
      </c>
      <c r="Q110" s="8" t="e">
        <f t="shared" si="11"/>
        <v>#REF!</v>
      </c>
      <c r="R110" s="8" t="e">
        <f t="shared" si="12"/>
        <v>#REF!</v>
      </c>
      <c r="S110" s="8" t="e">
        <f>VLOOKUP(#REF!,[1]nhập!$D$6:$AK$156,44,0)</f>
        <v>#REF!</v>
      </c>
      <c r="T110" s="9">
        <f>[1]CTY!AF109+[1]HCNS!T109+[1]KD!T109+[1]KT!T109+[1]XDV!T109+[1]XNK!T109</f>
        <v>0</v>
      </c>
      <c r="U110" s="8" t="e">
        <f t="shared" si="13"/>
        <v>#REF!</v>
      </c>
    </row>
    <row r="111" spans="1:21" s="3" customFormat="1" ht="23.25" hidden="1" customHeight="1" x14ac:dyDescent="0.2">
      <c r="A111" s="10">
        <f>'[1]DANH MỤC'!A108</f>
        <v>106</v>
      </c>
      <c r="B111" s="11" t="str">
        <f>'[1]DANH MỤC'!B108</f>
        <v xml:space="preserve">Note mũi tên </v>
      </c>
      <c r="C111" s="10" t="str">
        <f>'[1]DANH MỤC'!C108</f>
        <v>Xấp</v>
      </c>
      <c r="D111" s="6"/>
      <c r="E111" s="6"/>
      <c r="F111" s="6" t="e">
        <f>#REF!</f>
        <v>#REF!</v>
      </c>
      <c r="G111" s="7" t="e">
        <f>VLOOKUP(#REF!,[1]nhập!$A$6:$U$158,28,0)</f>
        <v>#REF!</v>
      </c>
      <c r="H111" s="6">
        <f>[1]CTY!T110+[1]HCNS!N110+[1]KD!N110+[1]KT!N110+[1]XDV!N110+[1]XNK!N110</f>
        <v>0</v>
      </c>
      <c r="I111" s="6" t="e">
        <f t="shared" si="7"/>
        <v>#REF!</v>
      </c>
      <c r="J111" s="8" t="e">
        <f t="shared" si="8"/>
        <v>#REF!</v>
      </c>
      <c r="K111" s="8" t="e">
        <f>VLOOKUP(#REF!,[1]nhập!D111:AD260,36,0)</f>
        <v>#REF!</v>
      </c>
      <c r="L111" s="9">
        <f>[1]CTY!U110+[1]HCNS!O110+[1]KD!O110+[1]KT!O110+[1]XDV!O110+[1]XNK!O110</f>
        <v>0</v>
      </c>
      <c r="M111" s="8" t="e">
        <f t="shared" si="9"/>
        <v>#REF!</v>
      </c>
      <c r="N111" s="8" t="e">
        <f t="shared" si="10"/>
        <v>#REF!</v>
      </c>
      <c r="O111" s="8" t="e">
        <f>VLOOKUP(#REF!,[1]nhập!$D$6:$AK$156,44,0)</f>
        <v>#REF!</v>
      </c>
      <c r="P111" s="9">
        <f>[1]CTY!V110+[1]HCNS!P110+[1]KD!P110+[1]KT!P110+[1]XDV!P110+[1]XNK!P110</f>
        <v>0</v>
      </c>
      <c r="Q111" s="8" t="e">
        <f t="shared" si="11"/>
        <v>#REF!</v>
      </c>
      <c r="R111" s="8" t="e">
        <f t="shared" si="12"/>
        <v>#REF!</v>
      </c>
      <c r="S111" s="8" t="e">
        <f>VLOOKUP(#REF!,[1]nhập!$D$6:$AK$156,44,0)</f>
        <v>#REF!</v>
      </c>
      <c r="T111" s="9">
        <f>[1]CTY!AF110+[1]HCNS!T110+[1]KD!T110+[1]KT!T110+[1]XDV!T110+[1]XNK!T110</f>
        <v>0</v>
      </c>
      <c r="U111" s="8" t="e">
        <f t="shared" si="13"/>
        <v>#REF!</v>
      </c>
    </row>
    <row r="112" spans="1:21" s="3" customFormat="1" ht="23.25" hidden="1" customHeight="1" x14ac:dyDescent="0.2">
      <c r="A112" s="10">
        <f>'[1]DANH MỤC'!A109</f>
        <v>107</v>
      </c>
      <c r="B112" s="11" t="str">
        <f>'[1]DANH MỤC'!B109</f>
        <v>Bìa còng cua si 3.5P A4</v>
      </c>
      <c r="C112" s="10" t="str">
        <f>'[1]DANH MỤC'!C109</f>
        <v>Cái</v>
      </c>
      <c r="D112" s="6"/>
      <c r="E112" s="6"/>
      <c r="F112" s="6" t="e">
        <f>#REF!</f>
        <v>#REF!</v>
      </c>
      <c r="G112" s="7" t="e">
        <f>VLOOKUP(#REF!,[1]nhập!$A$6:$U$158,28,0)</f>
        <v>#REF!</v>
      </c>
      <c r="H112" s="6">
        <f>[1]CTY!T111+[1]HCNS!N111+[1]KD!N111+[1]KT!N111+[1]XDV!N111+[1]XNK!N111</f>
        <v>0</v>
      </c>
      <c r="I112" s="6" t="e">
        <f t="shared" si="7"/>
        <v>#REF!</v>
      </c>
      <c r="J112" s="8" t="e">
        <f t="shared" si="8"/>
        <v>#REF!</v>
      </c>
      <c r="K112" s="8" t="e">
        <f>VLOOKUP(#REF!,[1]nhập!D112:AD261,36,0)</f>
        <v>#REF!</v>
      </c>
      <c r="L112" s="9">
        <f>[1]CTY!U111+[1]HCNS!O111+[1]KD!O111+[1]KT!O111+[1]XDV!O111+[1]XNK!O111</f>
        <v>0</v>
      </c>
      <c r="M112" s="8" t="e">
        <f t="shared" si="9"/>
        <v>#REF!</v>
      </c>
      <c r="N112" s="8" t="e">
        <f t="shared" si="10"/>
        <v>#REF!</v>
      </c>
      <c r="O112" s="8" t="e">
        <f>VLOOKUP(#REF!,[1]nhập!$D$6:$AK$156,44,0)</f>
        <v>#REF!</v>
      </c>
      <c r="P112" s="9">
        <f>[1]CTY!V111+[1]HCNS!P111+[1]KD!P111+[1]KT!P111+[1]XDV!P111+[1]XNK!P111</f>
        <v>0</v>
      </c>
      <c r="Q112" s="8" t="e">
        <f t="shared" si="11"/>
        <v>#REF!</v>
      </c>
      <c r="R112" s="8" t="e">
        <f t="shared" si="12"/>
        <v>#REF!</v>
      </c>
      <c r="S112" s="8" t="e">
        <f>VLOOKUP(#REF!,[1]nhập!$D$6:$AK$156,44,0)</f>
        <v>#REF!</v>
      </c>
      <c r="T112" s="9">
        <f>[1]CTY!AF111+[1]HCNS!T111+[1]KD!T111+[1]KT!T111+[1]XDV!T111+[1]XNK!T111</f>
        <v>0</v>
      </c>
      <c r="U112" s="8" t="e">
        <f t="shared" si="13"/>
        <v>#REF!</v>
      </c>
    </row>
    <row r="113" spans="1:21" s="8" customFormat="1" ht="23.25" hidden="1" customHeight="1" x14ac:dyDescent="0.2">
      <c r="A113" s="10">
        <f>'[1]DANH MỤC'!A110</f>
        <v>108</v>
      </c>
      <c r="B113" s="11" t="str">
        <f>'[1]DANH MỤC'!B110</f>
        <v>Đinh ghim bảng</v>
      </c>
      <c r="C113" s="10" t="str">
        <f>'[1]DANH MỤC'!C110</f>
        <v>Bịch</v>
      </c>
      <c r="D113" s="6"/>
      <c r="E113" s="6"/>
      <c r="F113" s="6" t="e">
        <f>#REF!</f>
        <v>#REF!</v>
      </c>
      <c r="G113" s="7" t="e">
        <f>VLOOKUP(#REF!,[1]nhập!$A$6:$U$158,28,0)</f>
        <v>#REF!</v>
      </c>
      <c r="H113" s="6">
        <f>[1]CTY!T112+[1]HCNS!N112+[1]KD!N112+[1]KT!N112+[1]XDV!N112+[1]XNK!N112</f>
        <v>0</v>
      </c>
      <c r="I113" s="6" t="e">
        <f t="shared" si="7"/>
        <v>#REF!</v>
      </c>
      <c r="J113" s="8" t="e">
        <f t="shared" si="8"/>
        <v>#REF!</v>
      </c>
      <c r="K113" s="8" t="e">
        <f>VLOOKUP(#REF!,[1]nhập!D113:AD262,36,0)</f>
        <v>#REF!</v>
      </c>
      <c r="L113" s="9">
        <f>[1]CTY!U112+[1]HCNS!O112+[1]KD!O112+[1]KT!O112+[1]XDV!O112+[1]XNK!O112</f>
        <v>0</v>
      </c>
      <c r="M113" s="8" t="e">
        <f t="shared" si="9"/>
        <v>#REF!</v>
      </c>
      <c r="N113" s="8" t="e">
        <f t="shared" si="10"/>
        <v>#REF!</v>
      </c>
      <c r="O113" s="8" t="e">
        <f>VLOOKUP(#REF!,[1]nhập!$D$6:$AK$156,44,0)</f>
        <v>#REF!</v>
      </c>
      <c r="P113" s="9">
        <f>[1]CTY!V112+[1]HCNS!P112+[1]KD!P112+[1]KT!P112+[1]XDV!P112+[1]XNK!P112</f>
        <v>0</v>
      </c>
      <c r="Q113" s="8" t="e">
        <f t="shared" si="11"/>
        <v>#REF!</v>
      </c>
      <c r="R113" s="8" t="e">
        <f t="shared" si="12"/>
        <v>#REF!</v>
      </c>
      <c r="S113" s="8" t="e">
        <f>VLOOKUP(#REF!,[1]nhập!$D$6:$AK$156,44,0)</f>
        <v>#REF!</v>
      </c>
      <c r="T113" s="9">
        <f>[1]CTY!AF112+[1]HCNS!T112+[1]KD!T112+[1]KT!T112+[1]XDV!T112+[1]XNK!T112</f>
        <v>0</v>
      </c>
      <c r="U113" s="8" t="e">
        <f t="shared" si="13"/>
        <v>#REF!</v>
      </c>
    </row>
    <row r="114" spans="1:21" s="3" customFormat="1" ht="23.25" hidden="1" customHeight="1" x14ac:dyDescent="0.2">
      <c r="A114" s="10">
        <f>'[1]DANH MỤC'!A111</f>
        <v>109</v>
      </c>
      <c r="B114" s="11" t="str">
        <f>'[1]DANH MỤC'!B111</f>
        <v xml:space="preserve">Kệ mica 3 tầng </v>
      </c>
      <c r="C114" s="10" t="str">
        <f>'[1]DANH MỤC'!C111</f>
        <v>Cái</v>
      </c>
      <c r="D114" s="6"/>
      <c r="E114" s="6"/>
      <c r="F114" s="6" t="e">
        <f>#REF!</f>
        <v>#REF!</v>
      </c>
      <c r="G114" s="7" t="e">
        <f>VLOOKUP(#REF!,[1]nhập!$A$6:$U$158,28,0)</f>
        <v>#REF!</v>
      </c>
      <c r="H114" s="6">
        <f>[1]CTY!T113+[1]HCNS!N113+[1]KD!N113+[1]KT!N113+[1]XDV!N113+[1]XNK!N113</f>
        <v>0</v>
      </c>
      <c r="I114" s="6" t="e">
        <f t="shared" si="7"/>
        <v>#REF!</v>
      </c>
      <c r="J114" s="8" t="e">
        <f t="shared" si="8"/>
        <v>#REF!</v>
      </c>
      <c r="K114" s="8" t="e">
        <f>VLOOKUP(#REF!,[1]nhập!D114:AD263,36,0)</f>
        <v>#REF!</v>
      </c>
      <c r="L114" s="9">
        <f>[1]CTY!U113+[1]HCNS!O113+[1]KD!O113+[1]KT!O113+[1]XDV!O113+[1]XNK!O113</f>
        <v>0</v>
      </c>
      <c r="M114" s="8" t="e">
        <f t="shared" si="9"/>
        <v>#REF!</v>
      </c>
      <c r="N114" s="8" t="e">
        <f t="shared" si="10"/>
        <v>#REF!</v>
      </c>
      <c r="O114" s="8" t="e">
        <f>VLOOKUP(#REF!,[1]nhập!$D$6:$AK$156,44,0)</f>
        <v>#REF!</v>
      </c>
      <c r="P114" s="9">
        <f>[1]CTY!V113+[1]HCNS!P113+[1]KD!P113+[1]KT!P113+[1]XDV!P113+[1]XNK!P113</f>
        <v>0</v>
      </c>
      <c r="Q114" s="8" t="e">
        <f t="shared" si="11"/>
        <v>#REF!</v>
      </c>
      <c r="R114" s="8" t="e">
        <f t="shared" si="12"/>
        <v>#REF!</v>
      </c>
      <c r="S114" s="8" t="e">
        <f>VLOOKUP(#REF!,[1]nhập!$D$6:$AK$156,44,0)</f>
        <v>#REF!</v>
      </c>
      <c r="T114" s="9">
        <f>[1]CTY!AF113+[1]HCNS!T113+[1]KD!T113+[1]KT!T113+[1]XDV!T113+[1]XNK!T113</f>
        <v>0</v>
      </c>
      <c r="U114" s="8" t="e">
        <f t="shared" si="13"/>
        <v>#REF!</v>
      </c>
    </row>
    <row r="115" spans="1:21" s="3" customFormat="1" ht="23.25" hidden="1" customHeight="1" x14ac:dyDescent="0.2">
      <c r="A115" s="10">
        <f>'[1]DANH MỤC'!A112</f>
        <v>110</v>
      </c>
      <c r="B115" s="11" t="str">
        <f>'[1]DANH MỤC'!B112</f>
        <v>Long não</v>
      </c>
      <c r="C115" s="10" t="str">
        <f>'[1]DANH MỤC'!C112</f>
        <v>Cục</v>
      </c>
      <c r="D115" s="6"/>
      <c r="E115" s="6"/>
      <c r="F115" s="6" t="e">
        <f>#REF!</f>
        <v>#REF!</v>
      </c>
      <c r="G115" s="7" t="e">
        <f>VLOOKUP(#REF!,[1]nhập!$A$6:$U$158,28,0)</f>
        <v>#REF!</v>
      </c>
      <c r="H115" s="6">
        <f>[1]CTY!T114+[1]HCNS!N114+[1]KD!N114+[1]KT!N114+[1]XDV!N114+[1]XNK!N114</f>
        <v>0</v>
      </c>
      <c r="I115" s="6" t="e">
        <f t="shared" si="7"/>
        <v>#REF!</v>
      </c>
      <c r="J115" s="8" t="e">
        <f t="shared" si="8"/>
        <v>#REF!</v>
      </c>
      <c r="K115" s="8" t="e">
        <f>VLOOKUP(#REF!,[1]nhập!D115:AD264,36,0)</f>
        <v>#REF!</v>
      </c>
      <c r="L115" s="9">
        <f>[1]CTY!U114+[1]HCNS!O114+[1]KD!O114+[1]KT!O114+[1]XDV!O114+[1]XNK!O114</f>
        <v>0</v>
      </c>
      <c r="M115" s="8" t="e">
        <f t="shared" si="9"/>
        <v>#REF!</v>
      </c>
      <c r="N115" s="8" t="e">
        <f t="shared" si="10"/>
        <v>#REF!</v>
      </c>
      <c r="O115" s="8" t="e">
        <f>VLOOKUP(#REF!,[1]nhập!$D$6:$AK$156,44,0)</f>
        <v>#REF!</v>
      </c>
      <c r="P115" s="9">
        <f>[1]CTY!V114+[1]HCNS!P114+[1]KD!P114+[1]KT!P114+[1]XDV!P114+[1]XNK!P114</f>
        <v>0</v>
      </c>
      <c r="Q115" s="8" t="e">
        <f t="shared" si="11"/>
        <v>#REF!</v>
      </c>
      <c r="R115" s="8" t="e">
        <f t="shared" si="12"/>
        <v>#REF!</v>
      </c>
      <c r="S115" s="8" t="e">
        <f>VLOOKUP(#REF!,[1]nhập!$D$6:$AK$156,44,0)</f>
        <v>#REF!</v>
      </c>
      <c r="T115" s="9">
        <f>[1]CTY!AF114+[1]HCNS!T114+[1]KD!T114+[1]KT!T114+[1]XDV!T114+[1]XNK!T114</f>
        <v>0</v>
      </c>
      <c r="U115" s="8" t="e">
        <f t="shared" si="13"/>
        <v>#REF!</v>
      </c>
    </row>
    <row r="116" spans="1:21" s="3" customFormat="1" ht="23.25" hidden="1" customHeight="1" x14ac:dyDescent="0.2">
      <c r="A116" s="10">
        <f>'[1]DANH MỤC'!A113</f>
        <v>111</v>
      </c>
      <c r="B116" s="11" t="str">
        <f>'[1]DANH MỤC'!B113</f>
        <v>Long não</v>
      </c>
      <c r="C116" s="10" t="str">
        <f>'[1]DANH MỤC'!C113</f>
        <v>Kg</v>
      </c>
      <c r="D116" s="6"/>
      <c r="E116" s="6"/>
      <c r="F116" s="6" t="e">
        <f>#REF!</f>
        <v>#REF!</v>
      </c>
      <c r="G116" s="7" t="e">
        <f>VLOOKUP(#REF!,[1]nhập!$A$6:$U$158,28,0)</f>
        <v>#REF!</v>
      </c>
      <c r="H116" s="6">
        <f>[1]CTY!T115+[1]HCNS!N115+[1]KD!N115+[1]KT!N115+[1]XDV!N115+[1]XNK!N115</f>
        <v>0</v>
      </c>
      <c r="I116" s="6" t="e">
        <f t="shared" si="7"/>
        <v>#REF!</v>
      </c>
      <c r="J116" s="8" t="e">
        <f t="shared" si="8"/>
        <v>#REF!</v>
      </c>
      <c r="K116" s="8" t="e">
        <f>VLOOKUP(#REF!,[1]nhập!D116:AD265,36,0)</f>
        <v>#REF!</v>
      </c>
      <c r="L116" s="9">
        <f>[1]CTY!U115+[1]HCNS!O115+[1]KD!O115+[1]KT!O115+[1]XDV!O115+[1]XNK!O115</f>
        <v>0</v>
      </c>
      <c r="M116" s="8" t="e">
        <f t="shared" si="9"/>
        <v>#REF!</v>
      </c>
      <c r="N116" s="8" t="e">
        <f t="shared" si="10"/>
        <v>#REF!</v>
      </c>
      <c r="O116" s="8" t="e">
        <f>VLOOKUP(#REF!,[1]nhập!$D$6:$AK$156,44,0)</f>
        <v>#REF!</v>
      </c>
      <c r="P116" s="9">
        <f>[1]CTY!V115+[1]HCNS!P115+[1]KD!P115+[1]KT!P115+[1]XDV!P115+[1]XNK!P115</f>
        <v>0</v>
      </c>
      <c r="Q116" s="8" t="e">
        <f t="shared" si="11"/>
        <v>#REF!</v>
      </c>
      <c r="R116" s="8" t="e">
        <f t="shared" si="12"/>
        <v>#REF!</v>
      </c>
      <c r="S116" s="8" t="e">
        <f>VLOOKUP(#REF!,[1]nhập!$D$6:$AK$156,44,0)</f>
        <v>#REF!</v>
      </c>
      <c r="T116" s="9">
        <f>[1]CTY!AF115+[1]HCNS!T115+[1]KD!T115+[1]KT!T115+[1]XDV!T115+[1]XNK!T115</f>
        <v>0</v>
      </c>
      <c r="U116" s="8" t="e">
        <f t="shared" si="13"/>
        <v>#REF!</v>
      </c>
    </row>
    <row r="117" spans="1:21" s="3" customFormat="1" ht="23.25" hidden="1" customHeight="1" x14ac:dyDescent="0.2">
      <c r="A117" s="10">
        <f>'[1]DANH MỤC'!A114</f>
        <v>112</v>
      </c>
      <c r="B117" s="11" t="str">
        <f>'[1]DANH MỤC'!B114</f>
        <v xml:space="preserve">Chùi bảng </v>
      </c>
      <c r="C117" s="10" t="str">
        <f>'[1]DANH MỤC'!C114</f>
        <v>Miếng</v>
      </c>
      <c r="D117" s="6"/>
      <c r="E117" s="6"/>
      <c r="F117" s="6" t="e">
        <f>#REF!</f>
        <v>#REF!</v>
      </c>
      <c r="G117" s="7" t="e">
        <f>VLOOKUP(#REF!,[1]nhập!$A$6:$U$158,28,0)</f>
        <v>#REF!</v>
      </c>
      <c r="H117" s="6">
        <f>[1]CTY!T116+[1]HCNS!N116+[1]KD!N116+[1]KT!N116+[1]XDV!N116+[1]XNK!N116</f>
        <v>0</v>
      </c>
      <c r="I117" s="6" t="e">
        <f t="shared" si="7"/>
        <v>#REF!</v>
      </c>
      <c r="J117" s="8" t="e">
        <f t="shared" si="8"/>
        <v>#REF!</v>
      </c>
      <c r="K117" s="8" t="e">
        <f>VLOOKUP(#REF!,[1]nhập!D117:AD266,36,0)</f>
        <v>#REF!</v>
      </c>
      <c r="L117" s="9">
        <f>[1]CTY!U116+[1]HCNS!O116+[1]KD!O116+[1]KT!O116+[1]XDV!O116+[1]XNK!O116</f>
        <v>0</v>
      </c>
      <c r="M117" s="8" t="e">
        <f t="shared" si="9"/>
        <v>#REF!</v>
      </c>
      <c r="N117" s="8" t="e">
        <f t="shared" si="10"/>
        <v>#REF!</v>
      </c>
      <c r="O117" s="8" t="e">
        <f>VLOOKUP(#REF!,[1]nhập!$D$6:$AK$156,44,0)</f>
        <v>#REF!</v>
      </c>
      <c r="P117" s="9">
        <f>[1]CTY!V116+[1]HCNS!P116+[1]KD!P116+[1]KT!P116+[1]XDV!P116+[1]XNK!P116</f>
        <v>0</v>
      </c>
      <c r="Q117" s="8" t="e">
        <f t="shared" si="11"/>
        <v>#REF!</v>
      </c>
      <c r="R117" s="8" t="e">
        <f t="shared" si="12"/>
        <v>#REF!</v>
      </c>
      <c r="S117" s="8" t="e">
        <f>VLOOKUP(#REF!,[1]nhập!$D$6:$AK$156,44,0)</f>
        <v>#REF!</v>
      </c>
      <c r="T117" s="9">
        <f>[1]CTY!AF116+[1]HCNS!T116+[1]KD!T116+[1]KT!T116+[1]XDV!T116+[1]XNK!T116</f>
        <v>0</v>
      </c>
      <c r="U117" s="8" t="e">
        <f t="shared" si="13"/>
        <v>#REF!</v>
      </c>
    </row>
    <row r="118" spans="1:21" s="3" customFormat="1" ht="23.25" hidden="1" customHeight="1" x14ac:dyDescent="0.2">
      <c r="A118" s="10">
        <f>'[1]DANH MỤC'!A115</f>
        <v>113</v>
      </c>
      <c r="B118" s="11" t="str">
        <f>'[1]DANH MỤC'!B115</f>
        <v xml:space="preserve">Chổi cỏ dày </v>
      </c>
      <c r="C118" s="10" t="str">
        <f>'[1]DANH MỤC'!C115</f>
        <v xml:space="preserve">Cây </v>
      </c>
      <c r="D118" s="6"/>
      <c r="E118" s="6"/>
      <c r="F118" s="6" t="e">
        <f>#REF!</f>
        <v>#REF!</v>
      </c>
      <c r="G118" s="7" t="e">
        <f>VLOOKUP(#REF!,[1]nhập!$A$6:$U$158,28,0)</f>
        <v>#REF!</v>
      </c>
      <c r="H118" s="6">
        <f>[1]CTY!T117+[1]HCNS!N117+[1]KD!N117+[1]KT!N117+[1]XDV!N117+[1]XNK!N117</f>
        <v>0</v>
      </c>
      <c r="I118" s="6" t="e">
        <f t="shared" si="7"/>
        <v>#REF!</v>
      </c>
      <c r="J118" s="8" t="e">
        <f t="shared" si="8"/>
        <v>#REF!</v>
      </c>
      <c r="K118" s="8" t="e">
        <f>VLOOKUP(#REF!,[1]nhập!D118:AD267,36,0)</f>
        <v>#REF!</v>
      </c>
      <c r="L118" s="9">
        <f>[1]CTY!U117+[1]HCNS!O117+[1]KD!O117+[1]KT!O117+[1]XDV!O117+[1]XNK!O117</f>
        <v>0</v>
      </c>
      <c r="M118" s="8" t="e">
        <f t="shared" si="9"/>
        <v>#REF!</v>
      </c>
      <c r="N118" s="8" t="e">
        <f t="shared" si="10"/>
        <v>#REF!</v>
      </c>
      <c r="O118" s="8" t="e">
        <f>VLOOKUP(#REF!,[1]nhập!$D$6:$AK$156,44,0)</f>
        <v>#REF!</v>
      </c>
      <c r="P118" s="9">
        <f>[1]CTY!V117+[1]HCNS!P117+[1]KD!P117+[1]KT!P117+[1]XDV!P117+[1]XNK!P117</f>
        <v>0</v>
      </c>
      <c r="Q118" s="8" t="e">
        <f t="shared" si="11"/>
        <v>#REF!</v>
      </c>
      <c r="R118" s="8" t="e">
        <f t="shared" si="12"/>
        <v>#REF!</v>
      </c>
      <c r="S118" s="8" t="e">
        <f>VLOOKUP(#REF!,[1]nhập!$D$6:$AK$156,44,0)</f>
        <v>#REF!</v>
      </c>
      <c r="T118" s="9">
        <f>[1]CTY!AF117+[1]HCNS!T117+[1]KD!T117+[1]KT!T117+[1]XDV!T117+[1]XNK!T117</f>
        <v>0</v>
      </c>
      <c r="U118" s="8" t="e">
        <f t="shared" si="13"/>
        <v>#REF!</v>
      </c>
    </row>
    <row r="119" spans="1:21" s="3" customFormat="1" ht="23.25" hidden="1" customHeight="1" x14ac:dyDescent="0.2">
      <c r="A119" s="10">
        <f>'[1]DANH MỤC'!A116</f>
        <v>114</v>
      </c>
      <c r="B119" s="11" t="str">
        <f>'[1]DANH MỤC'!B116</f>
        <v>Bìa còng bật 07p Kokuyo</v>
      </c>
      <c r="C119" s="10" t="str">
        <f>'[1]DANH MỤC'!C116</f>
        <v>Cái</v>
      </c>
      <c r="D119" s="6"/>
      <c r="E119" s="6"/>
      <c r="F119" s="6" t="e">
        <f>#REF!</f>
        <v>#REF!</v>
      </c>
      <c r="G119" s="7" t="e">
        <f>VLOOKUP(#REF!,[1]nhập!$A$6:$U$158,28,0)</f>
        <v>#REF!</v>
      </c>
      <c r="H119" s="6">
        <f>[1]CTY!T118+[1]HCNS!N118+[1]KD!N118+[1]KT!N118+[1]XDV!N118+[1]XNK!N118</f>
        <v>0</v>
      </c>
      <c r="I119" s="6" t="e">
        <f t="shared" si="7"/>
        <v>#REF!</v>
      </c>
      <c r="J119" s="8" t="e">
        <f t="shared" si="8"/>
        <v>#REF!</v>
      </c>
      <c r="K119" s="8" t="e">
        <f>VLOOKUP(#REF!,[1]nhập!D119:AD268,36,0)</f>
        <v>#REF!</v>
      </c>
      <c r="L119" s="9">
        <f>[1]CTY!U118+[1]HCNS!O118+[1]KD!O118+[1]KT!O118+[1]XDV!O118+[1]XNK!O118</f>
        <v>0</v>
      </c>
      <c r="M119" s="8" t="e">
        <f t="shared" si="9"/>
        <v>#REF!</v>
      </c>
      <c r="N119" s="8" t="e">
        <f t="shared" si="10"/>
        <v>#REF!</v>
      </c>
      <c r="O119" s="8" t="e">
        <f>VLOOKUP(#REF!,[1]nhập!$D$6:$AK$156,44,0)</f>
        <v>#REF!</v>
      </c>
      <c r="P119" s="9">
        <f>[1]CTY!V118+[1]HCNS!P118+[1]KD!P118+[1]KT!P118+[1]XDV!P118+[1]XNK!P118</f>
        <v>0</v>
      </c>
      <c r="Q119" s="8" t="e">
        <f t="shared" si="11"/>
        <v>#REF!</v>
      </c>
      <c r="R119" s="8" t="e">
        <f t="shared" si="12"/>
        <v>#REF!</v>
      </c>
      <c r="S119" s="8" t="e">
        <f>VLOOKUP(#REF!,[1]nhập!$D$6:$AK$156,44,0)</f>
        <v>#REF!</v>
      </c>
      <c r="T119" s="9">
        <f>[1]CTY!AF118+[1]HCNS!T118+[1]KD!T118+[1]KT!T118+[1]XDV!T118+[1]XNK!T118</f>
        <v>0</v>
      </c>
      <c r="U119" s="8" t="e">
        <f t="shared" si="13"/>
        <v>#REF!</v>
      </c>
    </row>
    <row r="120" spans="1:21" s="3" customFormat="1" ht="23.25" hidden="1" customHeight="1" x14ac:dyDescent="0.2">
      <c r="A120" s="10">
        <f>'[1]DANH MỤC'!A117</f>
        <v>115</v>
      </c>
      <c r="B120" s="11" t="str">
        <f>'[1]DANH MỤC'!B117</f>
        <v xml:space="preserve">Sổ namecard </v>
      </c>
      <c r="C120" s="10" t="str">
        <f>'[1]DANH MỤC'!C117</f>
        <v xml:space="preserve">Cuốn </v>
      </c>
      <c r="D120" s="6"/>
      <c r="E120" s="6"/>
      <c r="F120" s="6" t="e">
        <f>#REF!</f>
        <v>#REF!</v>
      </c>
      <c r="G120" s="7" t="e">
        <f>VLOOKUP(#REF!,[1]nhập!$A$6:$U$158,28,0)</f>
        <v>#REF!</v>
      </c>
      <c r="H120" s="6">
        <f>[1]CTY!T119+[1]HCNS!N119+[1]KD!N119+[1]KT!N119+[1]XDV!N119+[1]XNK!N119</f>
        <v>0</v>
      </c>
      <c r="I120" s="6" t="e">
        <f t="shared" si="7"/>
        <v>#REF!</v>
      </c>
      <c r="J120" s="8" t="e">
        <f t="shared" si="8"/>
        <v>#REF!</v>
      </c>
      <c r="K120" s="8" t="e">
        <f>VLOOKUP(#REF!,[1]nhập!D120:AD269,36,0)</f>
        <v>#REF!</v>
      </c>
      <c r="L120" s="9">
        <f>[1]CTY!U119+[1]HCNS!O119+[1]KD!O119+[1]KT!O119+[1]XDV!O119+[1]XNK!O119</f>
        <v>0</v>
      </c>
      <c r="M120" s="8" t="e">
        <f t="shared" si="9"/>
        <v>#REF!</v>
      </c>
      <c r="N120" s="8" t="e">
        <f t="shared" si="10"/>
        <v>#REF!</v>
      </c>
      <c r="O120" s="8" t="e">
        <f>VLOOKUP(#REF!,[1]nhập!$D$6:$AK$156,44,0)</f>
        <v>#REF!</v>
      </c>
      <c r="P120" s="9">
        <f>[1]CTY!V119+[1]HCNS!P119+[1]KD!P119+[1]KT!P119+[1]XDV!P119+[1]XNK!P119</f>
        <v>0</v>
      </c>
      <c r="Q120" s="8" t="e">
        <f t="shared" si="11"/>
        <v>#REF!</v>
      </c>
      <c r="R120" s="8" t="e">
        <f t="shared" si="12"/>
        <v>#REF!</v>
      </c>
      <c r="S120" s="8" t="e">
        <f>VLOOKUP(#REF!,[1]nhập!$D$6:$AK$156,44,0)</f>
        <v>#REF!</v>
      </c>
      <c r="T120" s="9">
        <f>[1]CTY!AF119+[1]HCNS!T119+[1]KD!T119+[1]KT!T119+[1]XDV!T119+[1]XNK!T119</f>
        <v>0</v>
      </c>
      <c r="U120" s="8" t="e">
        <f t="shared" si="13"/>
        <v>#REF!</v>
      </c>
    </row>
    <row r="121" spans="1:21" s="3" customFormat="1" ht="23.25" hidden="1" customHeight="1" x14ac:dyDescent="0.2">
      <c r="A121" s="10">
        <v>0</v>
      </c>
      <c r="B121" s="11" t="str">
        <f>'[1]DANH MỤC'!B118</f>
        <v xml:space="preserve">Bảng tên dẻo đứng + dây đeo móc </v>
      </c>
      <c r="C121" s="10" t="str">
        <f>'[1]DANH MỤC'!C118</f>
        <v>Cái</v>
      </c>
      <c r="D121" s="6"/>
      <c r="E121" s="6"/>
      <c r="F121" s="6" t="e">
        <f>#REF!</f>
        <v>#REF!</v>
      </c>
      <c r="G121" s="7" t="e">
        <f>VLOOKUP(#REF!,[1]nhập!$A$6:$U$158,28,0)</f>
        <v>#REF!</v>
      </c>
      <c r="H121" s="6">
        <f>[1]CTY!T120+[1]HCNS!N120+[1]KD!N120+[1]KT!N120+[1]XDV!N120+[1]XNK!N120</f>
        <v>0</v>
      </c>
      <c r="I121" s="6" t="e">
        <f t="shared" si="7"/>
        <v>#REF!</v>
      </c>
      <c r="J121" s="8" t="e">
        <f t="shared" si="8"/>
        <v>#REF!</v>
      </c>
      <c r="K121" s="8" t="e">
        <f>VLOOKUP(#REF!,[1]nhập!D121:AD270,36,0)</f>
        <v>#REF!</v>
      </c>
      <c r="L121" s="9">
        <f>[1]CTY!U120+[1]HCNS!O120+[1]KD!O120+[1]KT!O120+[1]XDV!O120+[1]XNK!O120</f>
        <v>0</v>
      </c>
      <c r="M121" s="8" t="e">
        <f t="shared" si="9"/>
        <v>#REF!</v>
      </c>
      <c r="N121" s="8" t="e">
        <f t="shared" si="10"/>
        <v>#REF!</v>
      </c>
      <c r="O121" s="8" t="e">
        <f>VLOOKUP(#REF!,[1]nhập!$D$6:$AK$156,44,0)</f>
        <v>#REF!</v>
      </c>
      <c r="P121" s="9">
        <f>[1]CTY!V120+[1]HCNS!P120+[1]KD!P120+[1]KT!P120+[1]XDV!P120+[1]XNK!P120</f>
        <v>0</v>
      </c>
      <c r="Q121" s="8" t="e">
        <f t="shared" si="11"/>
        <v>#REF!</v>
      </c>
      <c r="R121" s="8" t="e">
        <f t="shared" si="12"/>
        <v>#REF!</v>
      </c>
      <c r="S121" s="8" t="e">
        <f>VLOOKUP(#REF!,[1]nhập!$D$6:$AK$156,44,0)</f>
        <v>#REF!</v>
      </c>
      <c r="T121" s="9">
        <f>[1]CTY!AF120+[1]HCNS!T120+[1]KD!T120+[1]KT!T120+[1]XDV!T120+[1]XNK!T120</f>
        <v>0</v>
      </c>
      <c r="U121" s="8" t="e">
        <f t="shared" si="13"/>
        <v>#REF!</v>
      </c>
    </row>
    <row r="122" spans="1:21" s="3" customFormat="1" ht="23.25" hidden="1" customHeight="1" x14ac:dyDescent="0.2">
      <c r="A122" s="10">
        <f>'[1]DANH MỤC'!A119</f>
        <v>117</v>
      </c>
      <c r="B122" s="11" t="str">
        <f>'[1]DANH MỤC'!B119</f>
        <v>Chổi lông gà</v>
      </c>
      <c r="C122" s="10" t="str">
        <f>'[1]DANH MỤC'!C119</f>
        <v xml:space="preserve">Cây </v>
      </c>
      <c r="D122" s="6"/>
      <c r="E122" s="6"/>
      <c r="F122" s="6" t="e">
        <f>#REF!</f>
        <v>#REF!</v>
      </c>
      <c r="G122" s="7" t="e">
        <f>VLOOKUP(#REF!,[1]nhập!$A$6:$U$158,28,0)</f>
        <v>#REF!</v>
      </c>
      <c r="H122" s="6">
        <f>[1]CTY!T121+[1]HCNS!N121+[1]KD!N121+[1]KT!N121+[1]XDV!N121+[1]XNK!N121</f>
        <v>0</v>
      </c>
      <c r="I122" s="6" t="e">
        <f t="shared" si="7"/>
        <v>#REF!</v>
      </c>
      <c r="J122" s="8" t="e">
        <f t="shared" si="8"/>
        <v>#REF!</v>
      </c>
      <c r="K122" s="8" t="e">
        <f>VLOOKUP(#REF!,[1]nhập!D122:AD271,36,0)</f>
        <v>#REF!</v>
      </c>
      <c r="L122" s="9">
        <f>[1]CTY!U121+[1]HCNS!O121+[1]KD!O121+[1]KT!O121+[1]XDV!O121+[1]XNK!O121</f>
        <v>0</v>
      </c>
      <c r="M122" s="8" t="e">
        <f t="shared" si="9"/>
        <v>#REF!</v>
      </c>
      <c r="N122" s="8" t="e">
        <f t="shared" si="10"/>
        <v>#REF!</v>
      </c>
      <c r="O122" s="8" t="e">
        <f>VLOOKUP(#REF!,[1]nhập!$D$6:$AK$156,44,0)</f>
        <v>#REF!</v>
      </c>
      <c r="P122" s="9">
        <f>[1]CTY!V121+[1]HCNS!P121+[1]KD!P121+[1]KT!P121+[1]XDV!P121+[1]XNK!P121</f>
        <v>0</v>
      </c>
      <c r="Q122" s="8" t="e">
        <f t="shared" si="11"/>
        <v>#REF!</v>
      </c>
      <c r="R122" s="8" t="e">
        <f t="shared" si="12"/>
        <v>#REF!</v>
      </c>
      <c r="S122" s="8" t="e">
        <f>VLOOKUP(#REF!,[1]nhập!$D$6:$AK$156,44,0)</f>
        <v>#REF!</v>
      </c>
      <c r="T122" s="9">
        <f>[1]CTY!AF121+[1]HCNS!T121+[1]KD!T121+[1]KT!T121+[1]XDV!T121+[1]XNK!T121</f>
        <v>0</v>
      </c>
      <c r="U122" s="8" t="e">
        <f t="shared" si="13"/>
        <v>#REF!</v>
      </c>
    </row>
    <row r="123" spans="1:21" s="3" customFormat="1" ht="23.25" hidden="1" customHeight="1" x14ac:dyDescent="0.2">
      <c r="A123" s="10">
        <f>'[1]DANH MỤC'!A120</f>
        <v>118</v>
      </c>
      <c r="B123" s="11" t="str">
        <f>'[1]DANH MỤC'!B120</f>
        <v xml:space="preserve">Thảm nhựa </v>
      </c>
      <c r="C123" s="10" t="str">
        <f>'[1]DANH MỤC'!C120</f>
        <v>Cái</v>
      </c>
      <c r="D123" s="6"/>
      <c r="E123" s="6"/>
      <c r="F123" s="6" t="e">
        <f>#REF!</f>
        <v>#REF!</v>
      </c>
      <c r="G123" s="7" t="e">
        <f>VLOOKUP(#REF!,[1]nhập!$A$6:$U$158,28,0)</f>
        <v>#REF!</v>
      </c>
      <c r="H123" s="6">
        <f>[1]CTY!T122+[1]HCNS!N122+[1]KD!N122+[1]KT!N122+[1]XDV!N122+[1]XNK!N122</f>
        <v>0</v>
      </c>
      <c r="I123" s="6" t="e">
        <f t="shared" si="7"/>
        <v>#REF!</v>
      </c>
      <c r="J123" s="8" t="e">
        <f t="shared" si="8"/>
        <v>#REF!</v>
      </c>
      <c r="K123" s="8" t="e">
        <f>VLOOKUP(#REF!,[1]nhập!D123:AD272,36,0)</f>
        <v>#REF!</v>
      </c>
      <c r="L123" s="9">
        <f>[1]CTY!U122+[1]HCNS!O122+[1]KD!O122+[1]KT!O122+[1]XDV!O122+[1]XNK!O122</f>
        <v>0</v>
      </c>
      <c r="M123" s="8" t="e">
        <f t="shared" si="9"/>
        <v>#REF!</v>
      </c>
      <c r="N123" s="8" t="e">
        <f t="shared" si="10"/>
        <v>#REF!</v>
      </c>
      <c r="O123" s="8" t="e">
        <f>VLOOKUP(#REF!,[1]nhập!$D$6:$AK$156,44,0)</f>
        <v>#REF!</v>
      </c>
      <c r="P123" s="9">
        <f>[1]CTY!V122+[1]HCNS!P122+[1]KD!P122+[1]KT!P122+[1]XDV!P122+[1]XNK!P122</f>
        <v>0</v>
      </c>
      <c r="Q123" s="8" t="e">
        <f t="shared" si="11"/>
        <v>#REF!</v>
      </c>
      <c r="R123" s="8" t="e">
        <f t="shared" si="12"/>
        <v>#REF!</v>
      </c>
      <c r="S123" s="8" t="e">
        <f>VLOOKUP(#REF!,[1]nhập!$D$6:$AK$156,44,0)</f>
        <v>#REF!</v>
      </c>
      <c r="T123" s="9">
        <f>[1]CTY!AF122+[1]HCNS!T122+[1]KD!T122+[1]KT!T122+[1]XDV!T122+[1]XNK!T122</f>
        <v>0</v>
      </c>
      <c r="U123" s="8" t="e">
        <f t="shared" si="13"/>
        <v>#REF!</v>
      </c>
    </row>
    <row r="124" spans="1:21" s="3" customFormat="1" ht="23.25" hidden="1" customHeight="1" x14ac:dyDescent="0.2">
      <c r="A124" s="10">
        <f>'[1]DANH MỤC'!A121</f>
        <v>119</v>
      </c>
      <c r="B124" s="11" t="str">
        <f>'[1]DANH MỤC'!B121</f>
        <v>Máy tính casio 14 số</v>
      </c>
      <c r="C124" s="10" t="str">
        <f>'[1]DANH MỤC'!C121</f>
        <v>Cái</v>
      </c>
      <c r="D124" s="6"/>
      <c r="E124" s="6"/>
      <c r="F124" s="6" t="e">
        <f>#REF!</f>
        <v>#REF!</v>
      </c>
      <c r="G124" s="7" t="e">
        <f>VLOOKUP(#REF!,[1]nhập!$A$6:$U$158,28,0)</f>
        <v>#REF!</v>
      </c>
      <c r="H124" s="6">
        <f>[1]CTY!T123+[1]HCNS!N123+[1]KD!N123+[1]KT!N123+[1]XDV!N123+[1]XNK!N123</f>
        <v>0</v>
      </c>
      <c r="I124" s="6" t="e">
        <f t="shared" si="7"/>
        <v>#REF!</v>
      </c>
      <c r="J124" s="8" t="e">
        <f t="shared" si="8"/>
        <v>#REF!</v>
      </c>
      <c r="K124" s="8" t="e">
        <f>VLOOKUP(#REF!,[1]nhập!D124:AD273,36,0)</f>
        <v>#REF!</v>
      </c>
      <c r="L124" s="9">
        <f>[1]CTY!U123+[1]HCNS!O123+[1]KD!O123+[1]KT!O123+[1]XDV!O123+[1]XNK!O123</f>
        <v>0</v>
      </c>
      <c r="M124" s="8" t="e">
        <f t="shared" si="9"/>
        <v>#REF!</v>
      </c>
      <c r="N124" s="8" t="e">
        <f t="shared" si="10"/>
        <v>#REF!</v>
      </c>
      <c r="O124" s="8" t="e">
        <f>VLOOKUP(#REF!,[1]nhập!$D$6:$AK$156,44,0)</f>
        <v>#REF!</v>
      </c>
      <c r="P124" s="9">
        <f>[1]CTY!V123+[1]HCNS!P123+[1]KD!P123+[1]KT!P123+[1]XDV!P123+[1]XNK!P123</f>
        <v>0</v>
      </c>
      <c r="Q124" s="8" t="e">
        <f t="shared" si="11"/>
        <v>#REF!</v>
      </c>
      <c r="R124" s="8" t="e">
        <f t="shared" si="12"/>
        <v>#REF!</v>
      </c>
      <c r="S124" s="8" t="e">
        <f>VLOOKUP(#REF!,[1]nhập!$D$6:$AK$156,44,0)</f>
        <v>#REF!</v>
      </c>
      <c r="T124" s="9">
        <f>[1]CTY!AF123+[1]HCNS!T123+[1]KD!T123+[1]KT!T123+[1]XDV!T123+[1]XNK!T123</f>
        <v>0</v>
      </c>
      <c r="U124" s="8" t="e">
        <f t="shared" si="13"/>
        <v>#REF!</v>
      </c>
    </row>
    <row r="125" spans="1:21" s="3" customFormat="1" ht="23.25" hidden="1" customHeight="1" x14ac:dyDescent="0.2">
      <c r="A125" s="10">
        <f>'[1]DANH MỤC'!A122</f>
        <v>120</v>
      </c>
      <c r="B125" s="11" t="str">
        <f>'[1]DANH MỤC'!B122</f>
        <v>Bảng Mica trắng 80*1,2</v>
      </c>
      <c r="C125" s="10" t="str">
        <f>'[1]DANH MỤC'!C122</f>
        <v>Cái</v>
      </c>
      <c r="D125" s="6"/>
      <c r="E125" s="6"/>
      <c r="F125" s="6" t="e">
        <f>#REF!</f>
        <v>#REF!</v>
      </c>
      <c r="G125" s="7" t="e">
        <f>VLOOKUP(#REF!,[1]nhập!$A$6:$U$158,28,0)</f>
        <v>#REF!</v>
      </c>
      <c r="H125" s="6">
        <f>[1]CTY!T124+[1]HCNS!N124+[1]KD!N124+[1]KT!N124+[1]XDV!N124+[1]XNK!N124</f>
        <v>0</v>
      </c>
      <c r="I125" s="6" t="e">
        <f t="shared" si="7"/>
        <v>#REF!</v>
      </c>
      <c r="J125" s="8" t="e">
        <f t="shared" si="8"/>
        <v>#REF!</v>
      </c>
      <c r="K125" s="8" t="e">
        <f>VLOOKUP(#REF!,[1]nhập!D125:AD274,36,0)</f>
        <v>#REF!</v>
      </c>
      <c r="L125" s="9">
        <f>[1]CTY!U124+[1]HCNS!O124+[1]KD!O124+[1]KT!O124+[1]XDV!O124+[1]XNK!O124</f>
        <v>0</v>
      </c>
      <c r="M125" s="8" t="e">
        <f t="shared" si="9"/>
        <v>#REF!</v>
      </c>
      <c r="N125" s="8" t="e">
        <f t="shared" si="10"/>
        <v>#REF!</v>
      </c>
      <c r="O125" s="8" t="e">
        <f>VLOOKUP(#REF!,[1]nhập!$D$6:$AK$156,44,0)</f>
        <v>#REF!</v>
      </c>
      <c r="P125" s="9">
        <f>[1]CTY!V124+[1]HCNS!P124+[1]KD!P124+[1]KT!P124+[1]XDV!P124+[1]XNK!P124</f>
        <v>0</v>
      </c>
      <c r="Q125" s="8" t="e">
        <f t="shared" si="11"/>
        <v>#REF!</v>
      </c>
      <c r="R125" s="8" t="e">
        <f t="shared" si="12"/>
        <v>#REF!</v>
      </c>
      <c r="S125" s="8" t="e">
        <f>VLOOKUP(#REF!,[1]nhập!$D$6:$AK$156,44,0)</f>
        <v>#REF!</v>
      </c>
      <c r="T125" s="9">
        <f>[1]CTY!AF124+[1]HCNS!T124+[1]KD!T124+[1]KT!T124+[1]XDV!T124+[1]XNK!T124</f>
        <v>0</v>
      </c>
      <c r="U125" s="8" t="e">
        <f t="shared" si="13"/>
        <v>#REF!</v>
      </c>
    </row>
    <row r="126" spans="1:21" s="3" customFormat="1" ht="23.25" hidden="1" customHeight="1" x14ac:dyDescent="0.2">
      <c r="A126" s="10">
        <f>'[1]DANH MỤC'!A123</f>
        <v>121</v>
      </c>
      <c r="B126" s="11" t="str">
        <f>'[1]DANH MỤC'!B123</f>
        <v>Giấy fo màu A4-70 xanh</v>
      </c>
      <c r="C126" s="10" t="str">
        <f>'[1]DANH MỤC'!C123</f>
        <v>Ram</v>
      </c>
      <c r="D126" s="6"/>
      <c r="E126" s="6"/>
      <c r="F126" s="6" t="e">
        <f>#REF!</f>
        <v>#REF!</v>
      </c>
      <c r="G126" s="7" t="e">
        <f>VLOOKUP(#REF!,[1]nhập!$A$6:$U$158,28,0)</f>
        <v>#REF!</v>
      </c>
      <c r="H126" s="6">
        <f>[1]CTY!T125+[1]HCNS!N125+[1]KD!N125+[1]KT!N125+[1]XDV!N125+[1]XNK!N125</f>
        <v>0</v>
      </c>
      <c r="I126" s="6" t="e">
        <f t="shared" si="7"/>
        <v>#REF!</v>
      </c>
      <c r="J126" s="8" t="e">
        <f t="shared" si="8"/>
        <v>#REF!</v>
      </c>
      <c r="K126" s="8" t="e">
        <f>VLOOKUP(#REF!,[1]nhập!D126:AD275,36,0)</f>
        <v>#REF!</v>
      </c>
      <c r="L126" s="9">
        <f>[1]CTY!U125+[1]HCNS!O125+[1]KD!O125+[1]KT!O125+[1]XDV!O125+[1]XNK!O125</f>
        <v>0</v>
      </c>
      <c r="M126" s="8" t="e">
        <f t="shared" si="9"/>
        <v>#REF!</v>
      </c>
      <c r="N126" s="8" t="e">
        <f t="shared" si="10"/>
        <v>#REF!</v>
      </c>
      <c r="O126" s="8" t="e">
        <f>VLOOKUP(#REF!,[1]nhập!$D$6:$AK$156,44,0)</f>
        <v>#REF!</v>
      </c>
      <c r="P126" s="9">
        <f>[1]CTY!V125+[1]HCNS!P125+[1]KD!P125+[1]KT!P125+[1]XDV!P125+[1]XNK!P125</f>
        <v>0</v>
      </c>
      <c r="Q126" s="8" t="e">
        <f t="shared" si="11"/>
        <v>#REF!</v>
      </c>
      <c r="R126" s="8" t="e">
        <f t="shared" si="12"/>
        <v>#REF!</v>
      </c>
      <c r="S126" s="8" t="e">
        <f>VLOOKUP(#REF!,[1]nhập!$D$6:$AK$156,44,0)</f>
        <v>#REF!</v>
      </c>
      <c r="T126" s="9">
        <f>[1]CTY!AF125+[1]HCNS!T125+[1]KD!T125+[1]KT!T125+[1]XDV!T125+[1]XNK!T125</f>
        <v>0</v>
      </c>
      <c r="U126" s="8" t="e">
        <f t="shared" si="13"/>
        <v>#REF!</v>
      </c>
    </row>
    <row r="127" spans="1:21" s="3" customFormat="1" ht="23.25" hidden="1" customHeight="1" x14ac:dyDescent="0.2">
      <c r="A127" s="10">
        <f>'[1]DANH MỤC'!A124</f>
        <v>122</v>
      </c>
      <c r="B127" s="11" t="str">
        <f>'[1]DANH MỤC'!B124</f>
        <v>Giấy fo màu A4-80 vàng</v>
      </c>
      <c r="C127" s="10" t="str">
        <f>'[1]DANH MỤC'!C124</f>
        <v>Ram</v>
      </c>
      <c r="D127" s="6"/>
      <c r="E127" s="6"/>
      <c r="F127" s="6" t="e">
        <f>#REF!</f>
        <v>#REF!</v>
      </c>
      <c r="G127" s="7" t="e">
        <f>VLOOKUP(#REF!,[1]nhập!$A$6:$U$158,28,0)</f>
        <v>#REF!</v>
      </c>
      <c r="H127" s="6">
        <f>[1]CTY!T126+[1]HCNS!N126+[1]KD!N126+[1]KT!N126+[1]XDV!N126+[1]XNK!N126</f>
        <v>0</v>
      </c>
      <c r="I127" s="6" t="e">
        <f t="shared" si="7"/>
        <v>#REF!</v>
      </c>
      <c r="J127" s="8" t="e">
        <f t="shared" si="8"/>
        <v>#REF!</v>
      </c>
      <c r="K127" s="8" t="e">
        <f>VLOOKUP(#REF!,[1]nhập!D127:AD276,36,0)</f>
        <v>#REF!</v>
      </c>
      <c r="L127" s="9">
        <f>[1]CTY!U126+[1]HCNS!O126+[1]KD!O126+[1]KT!O126+[1]XDV!O126+[1]XNK!O126</f>
        <v>0</v>
      </c>
      <c r="M127" s="8" t="e">
        <f t="shared" si="9"/>
        <v>#REF!</v>
      </c>
      <c r="N127" s="8" t="e">
        <f t="shared" si="10"/>
        <v>#REF!</v>
      </c>
      <c r="O127" s="8" t="e">
        <f>VLOOKUP(#REF!,[1]nhập!$D$6:$AK$156,44,0)</f>
        <v>#REF!</v>
      </c>
      <c r="P127" s="9">
        <f>[1]CTY!V126+[1]HCNS!P126+[1]KD!P126+[1]KT!P126+[1]XDV!P126+[1]XNK!P126</f>
        <v>0</v>
      </c>
      <c r="Q127" s="8" t="e">
        <f t="shared" si="11"/>
        <v>#REF!</v>
      </c>
      <c r="R127" s="8" t="e">
        <f t="shared" si="12"/>
        <v>#REF!</v>
      </c>
      <c r="S127" s="8" t="e">
        <f>VLOOKUP(#REF!,[1]nhập!$D$6:$AK$156,44,0)</f>
        <v>#REF!</v>
      </c>
      <c r="T127" s="9">
        <f>[1]CTY!AF126+[1]HCNS!T126+[1]KD!T126+[1]KT!T126+[1]XDV!T126+[1]XNK!T126</f>
        <v>0</v>
      </c>
      <c r="U127" s="8" t="e">
        <f t="shared" si="13"/>
        <v>#REF!</v>
      </c>
    </row>
    <row r="128" spans="1:21" s="3" customFormat="1" ht="30" hidden="1" customHeight="1" x14ac:dyDescent="0.2">
      <c r="A128" s="10">
        <f>'[1]DANH MỤC'!A125</f>
        <v>123</v>
      </c>
      <c r="B128" s="11" t="s">
        <v>31</v>
      </c>
      <c r="C128" s="10" t="s">
        <v>25</v>
      </c>
      <c r="D128" s="6"/>
      <c r="E128" s="45" t="s">
        <v>36</v>
      </c>
      <c r="F128" s="6" t="e">
        <f>#REF!</f>
        <v>#REF!</v>
      </c>
      <c r="G128" s="7" t="e">
        <f>VLOOKUP(#REF!,[1]nhập!$A$6:$U$158,28,0)</f>
        <v>#REF!</v>
      </c>
      <c r="H128" s="6">
        <f>[1]CTY!T127+[1]HCNS!N127+[1]KD!N127+[1]KT!N127+[1]XDV!N127+[1]XNK!N127</f>
        <v>0</v>
      </c>
      <c r="I128" s="6" t="e">
        <f t="shared" si="7"/>
        <v>#REF!</v>
      </c>
      <c r="J128" s="8" t="e">
        <f t="shared" si="8"/>
        <v>#REF!</v>
      </c>
      <c r="K128" s="8" t="e">
        <f>VLOOKUP(#REF!,[1]nhập!D128:AD277,36,0)</f>
        <v>#REF!</v>
      </c>
      <c r="L128" s="9">
        <f>[1]CTY!U127+[1]HCNS!O127+[1]KD!O127+[1]KT!O127+[1]XDV!O127+[1]XNK!O127</f>
        <v>0</v>
      </c>
      <c r="M128" s="8" t="e">
        <f t="shared" si="9"/>
        <v>#REF!</v>
      </c>
      <c r="N128" s="8" t="e">
        <f t="shared" si="10"/>
        <v>#REF!</v>
      </c>
      <c r="O128" s="8" t="e">
        <f>VLOOKUP(#REF!,[1]nhập!$D$6:$AK$156,44,0)</f>
        <v>#REF!</v>
      </c>
      <c r="P128" s="9">
        <f>[1]CTY!V127+[1]HCNS!P127+[1]KD!P127+[1]KT!P127+[1]XDV!P127+[1]XNK!P127</f>
        <v>0</v>
      </c>
      <c r="Q128" s="8" t="e">
        <f t="shared" si="11"/>
        <v>#REF!</v>
      </c>
      <c r="R128" s="8" t="e">
        <f t="shared" si="12"/>
        <v>#REF!</v>
      </c>
      <c r="S128" s="8" t="e">
        <f>VLOOKUP(#REF!,[1]nhập!$D$6:$AK$156,44,0)</f>
        <v>#REF!</v>
      </c>
      <c r="T128" s="9">
        <f>[1]CTY!AF127+[1]HCNS!T127+[1]KD!T127+[1]KT!T127+[1]XDV!T127+[1]XNK!T127</f>
        <v>0</v>
      </c>
      <c r="U128" s="8" t="e">
        <f t="shared" si="13"/>
        <v>#REF!</v>
      </c>
    </row>
    <row r="129" spans="1:21" s="3" customFormat="1" ht="23.25" hidden="1" customHeight="1" x14ac:dyDescent="0.2">
      <c r="A129" s="10"/>
      <c r="B129" s="11" t="s">
        <v>32</v>
      </c>
      <c r="C129" s="10" t="s">
        <v>33</v>
      </c>
      <c r="D129" s="6"/>
      <c r="E129" s="6"/>
      <c r="F129" s="6"/>
      <c r="G129" s="7"/>
      <c r="H129" s="6"/>
      <c r="I129" s="6"/>
      <c r="J129" s="8"/>
      <c r="K129" s="8"/>
      <c r="L129" s="9"/>
      <c r="M129" s="8"/>
      <c r="N129" s="8"/>
      <c r="O129" s="8"/>
      <c r="P129" s="9"/>
      <c r="Q129" s="8"/>
      <c r="R129" s="8"/>
      <c r="S129" s="8"/>
      <c r="T129" s="9"/>
      <c r="U129" s="8"/>
    </row>
    <row r="130" spans="1:21" s="3" customFormat="1" ht="23.25" hidden="1" customHeight="1" x14ac:dyDescent="0.2">
      <c r="A130" s="10"/>
      <c r="B130" s="11" t="s">
        <v>35</v>
      </c>
      <c r="C130" s="10" t="s">
        <v>34</v>
      </c>
      <c r="D130" s="6"/>
      <c r="E130" s="6"/>
      <c r="F130" s="6"/>
      <c r="G130" s="7"/>
      <c r="H130" s="6"/>
      <c r="I130" s="6"/>
      <c r="J130" s="8"/>
      <c r="K130" s="8"/>
      <c r="L130" s="9"/>
      <c r="M130" s="8"/>
      <c r="N130" s="8"/>
      <c r="O130" s="8"/>
      <c r="P130" s="9"/>
      <c r="Q130" s="8"/>
      <c r="R130" s="8"/>
      <c r="S130" s="8"/>
      <c r="T130" s="9"/>
      <c r="U130" s="8"/>
    </row>
    <row r="131" spans="1:21" s="3" customFormat="1" ht="23.25" hidden="1" customHeight="1" x14ac:dyDescent="0.2">
      <c r="A131" s="10">
        <f>'[1]DANH MỤC'!A126</f>
        <v>124</v>
      </c>
      <c r="B131" s="11" t="str">
        <f>'[1]DANH MỤC'!B126</f>
        <v>Giấy A4 82 Excel</v>
      </c>
      <c r="C131" s="10" t="str">
        <f>'[1]DANH MỤC'!C126</f>
        <v>Ram</v>
      </c>
      <c r="D131" s="6"/>
      <c r="E131" s="6"/>
      <c r="F131" s="6" t="e">
        <f>#REF!</f>
        <v>#REF!</v>
      </c>
      <c r="G131" s="7" t="e">
        <f>VLOOKUP(#REF!,[1]nhập!$A$6:$U$158,28,0)</f>
        <v>#REF!</v>
      </c>
      <c r="H131" s="6">
        <f>[1]CTY!T128+[1]HCNS!N128+[1]KD!N128+[1]KT!N128+[1]XDV!N128+[1]XNK!N128</f>
        <v>0</v>
      </c>
      <c r="I131" s="6" t="e">
        <f t="shared" si="7"/>
        <v>#REF!</v>
      </c>
      <c r="J131" s="8" t="e">
        <f t="shared" si="8"/>
        <v>#REF!</v>
      </c>
      <c r="K131" s="8" t="e">
        <f>VLOOKUP(#REF!,[1]nhập!D129:AD278,36,0)</f>
        <v>#REF!</v>
      </c>
      <c r="L131" s="9">
        <f>[1]CTY!U128+[1]HCNS!O128+[1]KD!O128+[1]KT!O128+[1]XDV!O128+[1]XNK!O128</f>
        <v>0</v>
      </c>
      <c r="M131" s="8" t="e">
        <f t="shared" si="9"/>
        <v>#REF!</v>
      </c>
      <c r="N131" s="8" t="e">
        <f t="shared" si="10"/>
        <v>#REF!</v>
      </c>
      <c r="O131" s="8" t="e">
        <f>VLOOKUP(#REF!,[1]nhập!$D$6:$AK$156,44,0)</f>
        <v>#REF!</v>
      </c>
      <c r="P131" s="9">
        <f>[1]CTY!V128+[1]HCNS!P128+[1]KD!P128+[1]KT!P128+[1]XDV!P128+[1]XNK!P128</f>
        <v>0</v>
      </c>
      <c r="Q131" s="8" t="e">
        <f t="shared" si="11"/>
        <v>#REF!</v>
      </c>
      <c r="R131" s="8" t="e">
        <f t="shared" si="12"/>
        <v>#REF!</v>
      </c>
      <c r="S131" s="8" t="e">
        <f>VLOOKUP(#REF!,[1]nhập!$D$6:$AK$156,44,0)</f>
        <v>#REF!</v>
      </c>
      <c r="T131" s="9">
        <f>[1]CTY!AF128+[1]HCNS!T128+[1]KD!T128+[1]KT!T128+[1]XDV!T128+[1]XNK!T128</f>
        <v>0</v>
      </c>
      <c r="U131" s="8" t="e">
        <f t="shared" si="13"/>
        <v>#REF!</v>
      </c>
    </row>
    <row r="132" spans="1:21" s="3" customFormat="1" ht="23.25" customHeight="1" x14ac:dyDescent="0.2">
      <c r="A132" s="10">
        <f>'[1]DANH MỤC'!A127</f>
        <v>125</v>
      </c>
      <c r="B132" s="11" t="str">
        <f>'[1]DANH MỤC'!B127</f>
        <v>Xà bông Viso (800g)</v>
      </c>
      <c r="C132" s="10" t="str">
        <f>'[1]DANH MỤC'!C127</f>
        <v>bịch</v>
      </c>
      <c r="D132" s="6">
        <v>5</v>
      </c>
      <c r="E132" s="6"/>
      <c r="F132" s="6" t="e">
        <f>#REF!</f>
        <v>#REF!</v>
      </c>
      <c r="G132" s="7" t="e">
        <f>VLOOKUP(#REF!,[1]nhập!$A$6:$U$158,28,0)</f>
        <v>#REF!</v>
      </c>
      <c r="H132" s="6">
        <f>[1]CTY!T129+[1]HCNS!N129+[1]KD!N129+[1]KT!N129+[1]XDV!N129+[1]XNK!N129</f>
        <v>0</v>
      </c>
      <c r="I132" s="6" t="e">
        <f t="shared" si="7"/>
        <v>#REF!</v>
      </c>
      <c r="J132" s="8" t="e">
        <f t="shared" si="8"/>
        <v>#REF!</v>
      </c>
      <c r="K132" s="8" t="e">
        <f>VLOOKUP(#REF!,[1]nhập!D130:AD279,36,0)</f>
        <v>#REF!</v>
      </c>
      <c r="L132" s="9">
        <f>[1]CTY!U129+[1]HCNS!O129+[1]KD!O129+[1]KT!O129+[1]XDV!O129+[1]XNK!O129</f>
        <v>0</v>
      </c>
      <c r="M132" s="8" t="e">
        <f t="shared" si="9"/>
        <v>#REF!</v>
      </c>
      <c r="N132" s="8" t="e">
        <f t="shared" si="10"/>
        <v>#REF!</v>
      </c>
      <c r="O132" s="8" t="e">
        <f>VLOOKUP(#REF!,[1]nhập!$D$6:$AK$156,44,0)</f>
        <v>#REF!</v>
      </c>
      <c r="P132" s="9">
        <f>[1]CTY!V129+[1]HCNS!P129+[1]KD!P129+[1]KT!P129+[1]XDV!P129+[1]XNK!P129</f>
        <v>0</v>
      </c>
      <c r="Q132" s="8" t="e">
        <f t="shared" si="11"/>
        <v>#REF!</v>
      </c>
      <c r="R132" s="8" t="e">
        <f t="shared" si="12"/>
        <v>#REF!</v>
      </c>
      <c r="S132" s="8" t="e">
        <f>VLOOKUP(#REF!,[1]nhập!$D$6:$AK$156,44,0)</f>
        <v>#REF!</v>
      </c>
      <c r="T132" s="9">
        <f>[1]CTY!AF129+[1]HCNS!T129+[1]KD!T129+[1]KT!T129+[1]XDV!T129+[1]XNK!T129</f>
        <v>0</v>
      </c>
      <c r="U132" s="8" t="e">
        <f t="shared" si="13"/>
        <v>#REF!</v>
      </c>
    </row>
    <row r="133" spans="1:21" s="3" customFormat="1" ht="23.25" hidden="1" customHeight="1" x14ac:dyDescent="0.2">
      <c r="A133" s="11">
        <f>125+1</f>
        <v>126</v>
      </c>
      <c r="B133" s="11" t="str">
        <f>'[1]DANH MỤC'!B128</f>
        <v>Thước mica 20cm</v>
      </c>
      <c r="C133" s="10" t="str">
        <f>'[1]DANH MỤC'!C128</f>
        <v>cây</v>
      </c>
      <c r="D133" s="6"/>
      <c r="E133" s="6"/>
      <c r="F133" s="6" t="e">
        <f>#REF!</f>
        <v>#REF!</v>
      </c>
      <c r="G133" s="7" t="e">
        <f>VLOOKUP(#REF!,[1]nhập!$A$6:$U$158,28,0)</f>
        <v>#REF!</v>
      </c>
      <c r="H133" s="6">
        <f>[1]CTY!T130+[1]HCNS!N130+[1]KD!N130+[1]KT!N130+[1]XDV!N130+[1]XNK!N130</f>
        <v>0</v>
      </c>
      <c r="I133" s="6" t="e">
        <f t="shared" si="7"/>
        <v>#REF!</v>
      </c>
      <c r="J133" s="8" t="e">
        <f t="shared" si="8"/>
        <v>#REF!</v>
      </c>
      <c r="K133" s="8" t="e">
        <f>VLOOKUP(#REF!,[1]nhập!D131:AD280,36,0)</f>
        <v>#REF!</v>
      </c>
      <c r="L133" s="9">
        <f>[1]CTY!U130+[1]HCNS!O130+[1]KD!O130+[1]KT!O130+[1]XDV!O130+[1]XNK!O130</f>
        <v>0</v>
      </c>
      <c r="M133" s="8" t="e">
        <f t="shared" si="9"/>
        <v>#REF!</v>
      </c>
      <c r="N133" s="8" t="e">
        <f t="shared" si="10"/>
        <v>#REF!</v>
      </c>
      <c r="O133" s="8" t="e">
        <f>VLOOKUP(#REF!,[1]nhập!$D$6:$AK$156,44,0)</f>
        <v>#REF!</v>
      </c>
      <c r="P133" s="9">
        <f>[1]CTY!V130+[1]HCNS!P130+[1]KD!P130+[1]KT!P130+[1]XDV!P130+[1]XNK!P130</f>
        <v>0</v>
      </c>
      <c r="Q133" s="8" t="e">
        <f t="shared" si="11"/>
        <v>#REF!</v>
      </c>
      <c r="R133" s="8" t="e">
        <f t="shared" si="12"/>
        <v>#REF!</v>
      </c>
      <c r="S133" s="8" t="e">
        <f>VLOOKUP(#REF!,[1]nhập!$D$6:$AK$156,44,0)</f>
        <v>#REF!</v>
      </c>
      <c r="T133" s="9">
        <f>[1]CTY!AF130+[1]HCNS!T130+[1]KD!T130+[1]KT!T130+[1]XDV!T130+[1]XNK!T130</f>
        <v>0</v>
      </c>
      <c r="U133" s="8" t="e">
        <f t="shared" si="13"/>
        <v>#REF!</v>
      </c>
    </row>
    <row r="134" spans="1:21" s="8" customFormat="1" ht="23.25" hidden="1" customHeight="1" x14ac:dyDescent="0.2">
      <c r="A134" s="11">
        <f>A133+1</f>
        <v>127</v>
      </c>
      <c r="B134" s="11" t="str">
        <f>'[1]DANH MỤC'!B129</f>
        <v>Ca múc nước</v>
      </c>
      <c r="C134" s="10" t="str">
        <f>'[1]DANH MỤC'!C129</f>
        <v>cái</v>
      </c>
      <c r="D134" s="6"/>
      <c r="E134" s="6"/>
      <c r="F134" s="6" t="e">
        <f>#REF!</f>
        <v>#REF!</v>
      </c>
      <c r="G134" s="7" t="e">
        <f>VLOOKUP(#REF!,[1]nhập!$A$6:$U$158,28,0)</f>
        <v>#REF!</v>
      </c>
      <c r="H134" s="6">
        <f>[1]CTY!T131+[1]HCNS!N131+[1]KD!N131+[1]KT!N131+[1]XDV!N131+[1]XNK!N131</f>
        <v>0</v>
      </c>
      <c r="I134" s="6" t="e">
        <f t="shared" si="7"/>
        <v>#REF!</v>
      </c>
      <c r="J134" s="8" t="e">
        <f t="shared" si="8"/>
        <v>#REF!</v>
      </c>
      <c r="K134" s="8" t="e">
        <f>VLOOKUP(#REF!,[1]nhập!D132:AD281,36,0)</f>
        <v>#REF!</v>
      </c>
      <c r="L134" s="9">
        <f>[1]CTY!U131+[1]HCNS!O131+[1]KD!O131+[1]KT!O131+[1]XDV!O131+[1]XNK!O131</f>
        <v>0</v>
      </c>
      <c r="M134" s="8" t="e">
        <f t="shared" si="9"/>
        <v>#REF!</v>
      </c>
      <c r="N134" s="8" t="e">
        <f t="shared" si="10"/>
        <v>#REF!</v>
      </c>
      <c r="O134" s="8" t="e">
        <f>VLOOKUP(#REF!,[1]nhập!$D$6:$AK$156,44,0)</f>
        <v>#REF!</v>
      </c>
      <c r="P134" s="9">
        <f>[1]CTY!V131+[1]HCNS!P131+[1]KD!P131+[1]KT!P131+[1]XDV!P131+[1]XNK!P131</f>
        <v>0</v>
      </c>
      <c r="Q134" s="8" t="e">
        <f t="shared" si="11"/>
        <v>#REF!</v>
      </c>
      <c r="R134" s="8" t="e">
        <f t="shared" si="12"/>
        <v>#REF!</v>
      </c>
      <c r="S134" s="8" t="e">
        <f>VLOOKUP(#REF!,[1]nhập!$D$6:$AK$156,44,0)</f>
        <v>#REF!</v>
      </c>
      <c r="T134" s="9">
        <f>[1]CTY!AF131+[1]HCNS!T131+[1]KD!T131+[1]KT!T131+[1]XDV!T131+[1]XNK!T131</f>
        <v>0</v>
      </c>
      <c r="U134" s="8" t="e">
        <f t="shared" si="13"/>
        <v>#REF!</v>
      </c>
    </row>
    <row r="135" spans="1:21" s="8" customFormat="1" ht="23.25" hidden="1" customHeight="1" x14ac:dyDescent="0.2">
      <c r="A135" s="11">
        <f t="shared" ref="A135:A154" si="14">A134+1</f>
        <v>128</v>
      </c>
      <c r="B135" s="11" t="str">
        <f>'[1]DANH MỤC'!B130</f>
        <v>Bìa thư trắng 12*22</v>
      </c>
      <c r="C135" s="10" t="str">
        <f>'[1]DANH MỤC'!C130</f>
        <v>xấp</v>
      </c>
      <c r="D135" s="6"/>
      <c r="E135" s="6"/>
      <c r="F135" s="6" t="e">
        <f>#REF!</f>
        <v>#REF!</v>
      </c>
      <c r="G135" s="7" t="e">
        <f>VLOOKUP(#REF!,[1]nhập!$A$6:$U$158,28,0)</f>
        <v>#REF!</v>
      </c>
      <c r="H135" s="6">
        <f>[1]CTY!T132+[1]HCNS!N132+[1]KD!N132+[1]KT!N132+[1]XDV!N132+[1]XNK!N132</f>
        <v>0</v>
      </c>
      <c r="I135" s="6" t="e">
        <f t="shared" si="7"/>
        <v>#REF!</v>
      </c>
      <c r="J135" s="8" t="e">
        <f t="shared" si="8"/>
        <v>#REF!</v>
      </c>
      <c r="K135" s="8" t="e">
        <f>VLOOKUP(#REF!,[1]nhập!D133:AD282,36,0)</f>
        <v>#REF!</v>
      </c>
      <c r="L135" s="9">
        <f>[1]CTY!U132+[1]HCNS!O132+[1]KD!O132+[1]KT!O132+[1]XDV!O132+[1]XNK!O132</f>
        <v>0</v>
      </c>
      <c r="M135" s="8" t="e">
        <f t="shared" si="9"/>
        <v>#REF!</v>
      </c>
      <c r="N135" s="8" t="e">
        <f t="shared" si="10"/>
        <v>#REF!</v>
      </c>
      <c r="O135" s="8" t="e">
        <f>VLOOKUP(#REF!,[1]nhập!$D$6:$AK$156,44,0)</f>
        <v>#REF!</v>
      </c>
      <c r="P135" s="9">
        <f>[1]CTY!V132+[1]HCNS!P132+[1]KD!P132+[1]KT!P132+[1]XDV!P132+[1]XNK!P132</f>
        <v>0</v>
      </c>
      <c r="Q135" s="8" t="e">
        <f t="shared" si="11"/>
        <v>#REF!</v>
      </c>
      <c r="R135" s="8" t="e">
        <f t="shared" si="12"/>
        <v>#REF!</v>
      </c>
      <c r="S135" s="8" t="e">
        <f>VLOOKUP(#REF!,[1]nhập!$D$6:$AK$156,44,0)</f>
        <v>#REF!</v>
      </c>
      <c r="T135" s="9">
        <f>[1]CTY!AF132+[1]HCNS!T132+[1]KD!T132+[1]KT!T132+[1]XDV!T132+[1]XNK!T132</f>
        <v>0</v>
      </c>
      <c r="U135" s="8" t="e">
        <f t="shared" si="13"/>
        <v>#REF!</v>
      </c>
    </row>
    <row r="136" spans="1:21" s="8" customFormat="1" ht="23.25" hidden="1" customHeight="1" x14ac:dyDescent="0.2">
      <c r="A136" s="11">
        <f t="shared" si="14"/>
        <v>129</v>
      </c>
      <c r="B136" s="11" t="str">
        <f>'[1]DANH MỤC'!B131</f>
        <v>Viết bi TL-027 (đỏ)</v>
      </c>
      <c r="C136" s="10" t="str">
        <f>'[1]DANH MỤC'!C131</f>
        <v>cây</v>
      </c>
      <c r="D136" s="6"/>
      <c r="E136" s="6"/>
      <c r="F136" s="6" t="e">
        <f>#REF!</f>
        <v>#REF!</v>
      </c>
      <c r="G136" s="7" t="e">
        <f>VLOOKUP(#REF!,[1]nhập!$A$6:$U$158,28,0)</f>
        <v>#REF!</v>
      </c>
      <c r="H136" s="6">
        <f>[1]CTY!T133+[1]HCNS!N133+[1]KD!N133+[1]KT!N133+[1]XDV!N133+[1]XNK!N133</f>
        <v>0</v>
      </c>
      <c r="I136" s="6" t="e">
        <f t="shared" si="7"/>
        <v>#REF!</v>
      </c>
      <c r="J136" s="8" t="e">
        <f t="shared" si="8"/>
        <v>#REF!</v>
      </c>
      <c r="K136" s="8" t="e">
        <f>VLOOKUP(#REF!,[1]nhập!D134:AD283,36,0)</f>
        <v>#REF!</v>
      </c>
      <c r="L136" s="9">
        <f>[1]CTY!U133+[1]HCNS!O133+[1]KD!O133+[1]KT!O133+[1]XDV!O133+[1]XNK!O133</f>
        <v>0</v>
      </c>
      <c r="M136" s="8" t="e">
        <f t="shared" si="9"/>
        <v>#REF!</v>
      </c>
      <c r="N136" s="8" t="e">
        <f t="shared" si="10"/>
        <v>#REF!</v>
      </c>
      <c r="O136" s="8" t="e">
        <f>VLOOKUP(#REF!,[1]nhập!$D$6:$AK$156,44,0)</f>
        <v>#REF!</v>
      </c>
      <c r="P136" s="9">
        <f>[1]CTY!V133+[1]HCNS!P133+[1]KD!P133+[1]KT!P133+[1]XDV!P133+[1]XNK!P133</f>
        <v>0</v>
      </c>
      <c r="Q136" s="8" t="e">
        <f t="shared" si="11"/>
        <v>#REF!</v>
      </c>
      <c r="R136" s="8" t="e">
        <f t="shared" si="12"/>
        <v>#REF!</v>
      </c>
      <c r="S136" s="8" t="e">
        <f>VLOOKUP(#REF!,[1]nhập!$D$6:$AK$156,44,0)</f>
        <v>#REF!</v>
      </c>
      <c r="T136" s="9">
        <f>[1]CTY!AF133+[1]HCNS!T133+[1]KD!T133+[1]KT!T133+[1]XDV!T133+[1]XNK!T133</f>
        <v>0</v>
      </c>
      <c r="U136" s="8" t="e">
        <f t="shared" si="13"/>
        <v>#REF!</v>
      </c>
    </row>
    <row r="137" spans="1:21" s="8" customFormat="1" ht="23.25" hidden="1" customHeight="1" x14ac:dyDescent="0.2">
      <c r="A137" s="11">
        <f t="shared" si="14"/>
        <v>130</v>
      </c>
      <c r="B137" s="11" t="str">
        <f>'[1]DANH MỤC'!B132</f>
        <v>Kéo VP S108</v>
      </c>
      <c r="C137" s="10" t="str">
        <f>'[1]DANH MỤC'!C132</f>
        <v>cây</v>
      </c>
      <c r="D137" s="6"/>
      <c r="E137" s="6"/>
      <c r="F137" s="6" t="e">
        <f>#REF!</f>
        <v>#REF!</v>
      </c>
      <c r="G137" s="7" t="e">
        <f>VLOOKUP(#REF!,[1]nhập!$A$6:$U$158,28,0)</f>
        <v>#REF!</v>
      </c>
      <c r="H137" s="6">
        <f>[1]CTY!T134+[1]HCNS!N134+[1]KD!N134+[1]KT!N134+[1]XDV!N134+[1]XNK!N134</f>
        <v>0</v>
      </c>
      <c r="I137" s="6" t="e">
        <f t="shared" ref="I137:I151" si="15">F137+G137-H137</f>
        <v>#REF!</v>
      </c>
      <c r="J137" s="8" t="e">
        <f t="shared" ref="J137:J152" si="16">I137</f>
        <v>#REF!</v>
      </c>
      <c r="K137" s="8" t="e">
        <f>VLOOKUP(#REF!,[1]nhập!D135:AD284,36,0)</f>
        <v>#REF!</v>
      </c>
      <c r="L137" s="9">
        <f>[1]CTY!U134+[1]HCNS!O134+[1]KD!O134+[1]KT!O134+[1]XDV!O134+[1]XNK!O134</f>
        <v>0</v>
      </c>
      <c r="M137" s="8" t="e">
        <f t="shared" ref="M137:M152" si="17">J137+K137-L137</f>
        <v>#REF!</v>
      </c>
      <c r="N137" s="8" t="e">
        <f t="shared" ref="N137:N151" si="18">M137</f>
        <v>#REF!</v>
      </c>
      <c r="O137" s="8" t="e">
        <f>VLOOKUP(#REF!,[1]nhập!$D$6:$AK$156,44,0)</f>
        <v>#REF!</v>
      </c>
      <c r="P137" s="9">
        <f>[1]CTY!V134+[1]HCNS!P134+[1]KD!P134+[1]KT!P134+[1]XDV!P134+[1]XNK!P134</f>
        <v>0</v>
      </c>
      <c r="Q137" s="8" t="e">
        <f t="shared" ref="Q137:Q151" si="19">N137+O137-P137</f>
        <v>#REF!</v>
      </c>
      <c r="R137" s="8" t="e">
        <f t="shared" ref="R137:R151" si="20">Q137</f>
        <v>#REF!</v>
      </c>
      <c r="S137" s="8" t="e">
        <f>VLOOKUP(#REF!,[1]nhập!$D$6:$AK$156,44,0)</f>
        <v>#REF!</v>
      </c>
      <c r="T137" s="9">
        <f>[1]CTY!AF134+[1]HCNS!T134+[1]KD!T134+[1]KT!T134+[1]XDV!T134+[1]XNK!T134</f>
        <v>0</v>
      </c>
      <c r="U137" s="8" t="e">
        <f t="shared" ref="U137:U151" si="21">R137+S137-T137</f>
        <v>#REF!</v>
      </c>
    </row>
    <row r="138" spans="1:21" s="8" customFormat="1" ht="23.25" hidden="1" customHeight="1" x14ac:dyDescent="0.2">
      <c r="A138" s="11">
        <f t="shared" si="14"/>
        <v>131</v>
      </c>
      <c r="B138" s="11" t="str">
        <f>'[1]DANH MỤC'!B133</f>
        <v>Kéo lớn suremark</v>
      </c>
      <c r="C138" s="10" t="str">
        <f>'[1]DANH MỤC'!C133</f>
        <v>cây</v>
      </c>
      <c r="D138" s="6"/>
      <c r="E138" s="6"/>
      <c r="F138" s="6" t="e">
        <f>#REF!</f>
        <v>#REF!</v>
      </c>
      <c r="G138" s="7" t="e">
        <f>VLOOKUP(#REF!,[1]nhập!$A$6:$U$158,28,0)</f>
        <v>#REF!</v>
      </c>
      <c r="H138" s="6">
        <f>[1]CTY!T135+[1]HCNS!N135+[1]KD!N135+[1]KT!N135+[1]XDV!N135+[1]XNK!N135</f>
        <v>0</v>
      </c>
      <c r="I138" s="6" t="e">
        <f t="shared" si="15"/>
        <v>#REF!</v>
      </c>
      <c r="J138" s="8" t="e">
        <f t="shared" si="16"/>
        <v>#REF!</v>
      </c>
      <c r="K138" s="8" t="e">
        <f>VLOOKUP(#REF!,[1]nhập!D136:AD285,36,0)</f>
        <v>#REF!</v>
      </c>
      <c r="L138" s="9">
        <f>[1]CTY!U135+[1]HCNS!O135+[1]KD!O135+[1]KT!O135+[1]XDV!O135+[1]XNK!O135</f>
        <v>0</v>
      </c>
      <c r="M138" s="8" t="e">
        <f t="shared" si="17"/>
        <v>#REF!</v>
      </c>
      <c r="N138" s="8" t="e">
        <f t="shared" si="18"/>
        <v>#REF!</v>
      </c>
      <c r="O138" s="8" t="e">
        <f>VLOOKUP(#REF!,[1]nhập!$D$6:$AK$156,44,0)</f>
        <v>#REF!</v>
      </c>
      <c r="P138" s="9">
        <f>[1]CTY!V135+[1]HCNS!P135+[1]KD!P135+[1]KT!P135+[1]XDV!P135+[1]XNK!P135</f>
        <v>0</v>
      </c>
      <c r="Q138" s="8" t="e">
        <f t="shared" si="19"/>
        <v>#REF!</v>
      </c>
      <c r="R138" s="8" t="e">
        <f t="shared" si="20"/>
        <v>#REF!</v>
      </c>
      <c r="S138" s="8" t="e">
        <f>VLOOKUP(#REF!,[1]nhập!$D$6:$AK$156,44,0)</f>
        <v>#REF!</v>
      </c>
      <c r="T138" s="9">
        <f>[1]CTY!AF135+[1]HCNS!T135+[1]KD!T135+[1]KT!T135+[1]XDV!T135+[1]XNK!T135</f>
        <v>0</v>
      </c>
      <c r="U138" s="8" t="e">
        <f t="shared" si="21"/>
        <v>#REF!</v>
      </c>
    </row>
    <row r="139" spans="1:21" s="8" customFormat="1" ht="23.25" hidden="1" customHeight="1" x14ac:dyDescent="0.2">
      <c r="A139" s="11">
        <f t="shared" si="14"/>
        <v>132</v>
      </c>
      <c r="B139" s="11" t="str">
        <f>'[1]DANH MỤC'!B134</f>
        <v>Ribbon LQ 300 Fullmark</v>
      </c>
      <c r="C139" s="10" t="str">
        <f>'[1]DANH MỤC'!C134</f>
        <v>caí</v>
      </c>
      <c r="D139" s="6"/>
      <c r="E139" s="6"/>
      <c r="F139" s="6" t="e">
        <f>#REF!</f>
        <v>#REF!</v>
      </c>
      <c r="G139" s="7" t="e">
        <f>VLOOKUP(#REF!,[1]nhập!$A$6:$U$158,28,0)</f>
        <v>#REF!</v>
      </c>
      <c r="H139" s="6">
        <f>[1]CTY!T136+[1]HCNS!N136+[1]KD!N136+[1]KT!N136+[1]XDV!N136+[1]XNK!N136</f>
        <v>0</v>
      </c>
      <c r="I139" s="6" t="e">
        <f t="shared" si="15"/>
        <v>#REF!</v>
      </c>
      <c r="J139" s="8" t="e">
        <f t="shared" si="16"/>
        <v>#REF!</v>
      </c>
      <c r="K139" s="8" t="e">
        <f>VLOOKUP(#REF!,[1]nhập!D137:AD286,36,0)</f>
        <v>#REF!</v>
      </c>
      <c r="L139" s="9">
        <f>[1]CTY!U136+[1]HCNS!O136+[1]KD!O136+[1]KT!O136+[1]XDV!O136+[1]XNK!O136</f>
        <v>0</v>
      </c>
      <c r="M139" s="8" t="e">
        <f t="shared" si="17"/>
        <v>#REF!</v>
      </c>
      <c r="N139" s="8" t="e">
        <f t="shared" si="18"/>
        <v>#REF!</v>
      </c>
      <c r="O139" s="8" t="e">
        <f>VLOOKUP(#REF!,[1]nhập!$D$6:$AK$156,44,0)</f>
        <v>#REF!</v>
      </c>
      <c r="P139" s="9">
        <f>[1]CTY!V136+[1]HCNS!P136+[1]KD!P136+[1]KT!P136+[1]XDV!P136+[1]XNK!P136</f>
        <v>0</v>
      </c>
      <c r="Q139" s="8" t="e">
        <f t="shared" si="19"/>
        <v>#REF!</v>
      </c>
      <c r="R139" s="8" t="e">
        <f t="shared" si="20"/>
        <v>#REF!</v>
      </c>
      <c r="S139" s="8" t="e">
        <f>VLOOKUP(#REF!,[1]nhập!$D$6:$AK$156,44,0)</f>
        <v>#REF!</v>
      </c>
      <c r="T139" s="9">
        <f>[1]CTY!AF136+[1]HCNS!T136+[1]KD!T136+[1]KT!T136+[1]XDV!T136+[1]XNK!T136</f>
        <v>0</v>
      </c>
      <c r="U139" s="8" t="e">
        <f t="shared" si="21"/>
        <v>#REF!</v>
      </c>
    </row>
    <row r="140" spans="1:21" s="3" customFormat="1" ht="23.25" hidden="1" customHeight="1" x14ac:dyDescent="0.2">
      <c r="A140" s="11">
        <f t="shared" si="14"/>
        <v>133</v>
      </c>
      <c r="B140" s="11" t="str">
        <f>'[1]DANH MỤC'!B135</f>
        <v>Chổi cỏ nhựa</v>
      </c>
      <c r="C140" s="10" t="str">
        <f>'[1]DANH MỤC'!C135</f>
        <v>cây</v>
      </c>
      <c r="D140" s="6"/>
      <c r="E140" s="6"/>
      <c r="F140" s="6" t="e">
        <f>#REF!</f>
        <v>#REF!</v>
      </c>
      <c r="G140" s="7" t="e">
        <f>VLOOKUP(#REF!,[1]nhập!$A$6:$U$158,28,0)</f>
        <v>#REF!</v>
      </c>
      <c r="H140" s="6">
        <f>[1]CTY!T137+[1]HCNS!N137+[1]KD!N137+[1]KT!N137+[1]XDV!N137+[1]XNK!N137</f>
        <v>0</v>
      </c>
      <c r="I140" s="6" t="e">
        <f t="shared" si="15"/>
        <v>#REF!</v>
      </c>
      <c r="J140" s="8" t="e">
        <f t="shared" si="16"/>
        <v>#REF!</v>
      </c>
      <c r="K140" s="8" t="e">
        <f>VLOOKUP(#REF!,[1]nhập!D138:AD287,36,0)</f>
        <v>#REF!</v>
      </c>
      <c r="L140" s="9">
        <f>[1]CTY!U137+[1]HCNS!O137+[1]KD!O137+[1]KT!O137+[1]XDV!O137+[1]XNK!O137</f>
        <v>0</v>
      </c>
      <c r="M140" s="8" t="e">
        <f t="shared" si="17"/>
        <v>#REF!</v>
      </c>
      <c r="N140" s="8" t="e">
        <f t="shared" si="18"/>
        <v>#REF!</v>
      </c>
      <c r="O140" s="8" t="e">
        <f>VLOOKUP(#REF!,[1]nhập!$D$6:$AK$156,44,0)</f>
        <v>#REF!</v>
      </c>
      <c r="P140" s="9">
        <f>[1]CTY!V137+[1]HCNS!P137+[1]KD!P137+[1]KT!P137+[1]XDV!P137+[1]XNK!P137</f>
        <v>0</v>
      </c>
      <c r="Q140" s="8" t="e">
        <f t="shared" si="19"/>
        <v>#REF!</v>
      </c>
      <c r="R140" s="8" t="e">
        <f t="shared" si="20"/>
        <v>#REF!</v>
      </c>
      <c r="S140" s="8" t="e">
        <f>VLOOKUP(#REF!,[1]nhập!$D$6:$AK$156,44,0)</f>
        <v>#REF!</v>
      </c>
      <c r="T140" s="9">
        <f>[1]CTY!AF137+[1]HCNS!T137+[1]KD!T137+[1]KT!T137+[1]XDV!T137+[1]XNK!T137</f>
        <v>0</v>
      </c>
      <c r="U140" s="8" t="e">
        <f t="shared" si="21"/>
        <v>#REF!</v>
      </c>
    </row>
    <row r="141" spans="1:21" s="3" customFormat="1" ht="23.25" hidden="1" customHeight="1" x14ac:dyDescent="0.2">
      <c r="A141" s="11">
        <f t="shared" si="14"/>
        <v>134</v>
      </c>
      <c r="B141" s="11" t="str">
        <f>'[1]DANH MỤC'!B136</f>
        <v>Chổi chà</v>
      </c>
      <c r="C141" s="10" t="str">
        <f>'[1]DANH MỤC'!C136</f>
        <v>cây</v>
      </c>
      <c r="D141" s="6"/>
      <c r="E141" s="6"/>
      <c r="F141" s="6" t="e">
        <f>#REF!</f>
        <v>#REF!</v>
      </c>
      <c r="G141" s="7" t="e">
        <f>VLOOKUP(#REF!,[1]nhập!$A$6:$U$158,28,0)</f>
        <v>#REF!</v>
      </c>
      <c r="H141" s="6">
        <f>[1]CTY!T138+[1]HCNS!N138+[1]KD!N138+[1]KT!N138+[1]XDV!N138+[1]XNK!N138</f>
        <v>0</v>
      </c>
      <c r="I141" s="6" t="e">
        <f t="shared" si="15"/>
        <v>#REF!</v>
      </c>
      <c r="J141" s="8" t="e">
        <f t="shared" si="16"/>
        <v>#REF!</v>
      </c>
      <c r="K141" s="8" t="e">
        <f>VLOOKUP(#REF!,[1]nhập!D139:AD288,36,0)</f>
        <v>#REF!</v>
      </c>
      <c r="L141" s="9">
        <f>[1]CTY!U138+[1]HCNS!O138+[1]KD!O138+[1]KT!O138+[1]XDV!O138+[1]XNK!O138</f>
        <v>0</v>
      </c>
      <c r="M141" s="8" t="e">
        <f t="shared" si="17"/>
        <v>#REF!</v>
      </c>
      <c r="N141" s="8" t="e">
        <f t="shared" si="18"/>
        <v>#REF!</v>
      </c>
      <c r="O141" s="8" t="e">
        <f>VLOOKUP(#REF!,[1]nhập!$D$6:$AK$156,44,0)</f>
        <v>#REF!</v>
      </c>
      <c r="P141" s="9">
        <f>[1]CTY!V138+[1]HCNS!P138+[1]KD!P138+[1]KT!P138+[1]XDV!P138+[1]XNK!P138</f>
        <v>0</v>
      </c>
      <c r="Q141" s="8" t="e">
        <f t="shared" si="19"/>
        <v>#REF!</v>
      </c>
      <c r="R141" s="8" t="e">
        <f t="shared" si="20"/>
        <v>#REF!</v>
      </c>
      <c r="S141" s="8" t="e">
        <f>VLOOKUP(#REF!,[1]nhập!$D$6:$AK$156,44,0)</f>
        <v>#REF!</v>
      </c>
      <c r="T141" s="9">
        <f>[1]CTY!AF138+[1]HCNS!T138+[1]KD!T138+[1]KT!T138+[1]XDV!T138+[1]XNK!T138</f>
        <v>0</v>
      </c>
      <c r="U141" s="8" t="e">
        <f t="shared" si="21"/>
        <v>#REF!</v>
      </c>
    </row>
    <row r="142" spans="1:21" s="3" customFormat="1" ht="23.25" hidden="1" customHeight="1" x14ac:dyDescent="0.2">
      <c r="A142" s="11">
        <f t="shared" si="14"/>
        <v>135</v>
      </c>
      <c r="B142" s="11" t="str">
        <f>'[1]DANH MỤC'!B137</f>
        <v>Xô 18</v>
      </c>
      <c r="C142" s="10" t="str">
        <f>'[1]DANH MỤC'!C137</f>
        <v>cái</v>
      </c>
      <c r="D142" s="6"/>
      <c r="E142" s="6"/>
      <c r="F142" s="6" t="e">
        <f>#REF!</f>
        <v>#REF!</v>
      </c>
      <c r="G142" s="7" t="e">
        <f>VLOOKUP(#REF!,[1]nhập!$A$6:$U$158,28,0)</f>
        <v>#REF!</v>
      </c>
      <c r="H142" s="6">
        <f>[1]CTY!T139+[1]HCNS!N139+[1]KD!N139+[1]KT!N139+[1]XDV!N139+[1]XNK!N139</f>
        <v>0</v>
      </c>
      <c r="I142" s="6" t="e">
        <f t="shared" si="15"/>
        <v>#REF!</v>
      </c>
      <c r="J142" s="8" t="e">
        <f t="shared" si="16"/>
        <v>#REF!</v>
      </c>
      <c r="K142" s="8" t="e">
        <f>VLOOKUP(#REF!,[1]nhập!D140:AD289,36,0)</f>
        <v>#REF!</v>
      </c>
      <c r="L142" s="9">
        <f>[1]CTY!U139+[1]HCNS!O139+[1]KD!O139+[1]KT!O139+[1]XDV!O139+[1]XNK!O139</f>
        <v>0</v>
      </c>
      <c r="M142" s="8" t="e">
        <f t="shared" si="17"/>
        <v>#REF!</v>
      </c>
      <c r="N142" s="8" t="e">
        <f t="shared" si="18"/>
        <v>#REF!</v>
      </c>
      <c r="O142" s="8" t="e">
        <f>VLOOKUP(#REF!,[1]nhập!$D$6:$AK$156,44,0)</f>
        <v>#REF!</v>
      </c>
      <c r="P142" s="9">
        <f>[1]CTY!V139+[1]HCNS!P139+[1]KD!P139+[1]KT!P139+[1]XDV!P139+[1]XNK!P139</f>
        <v>0</v>
      </c>
      <c r="Q142" s="8" t="e">
        <f t="shared" si="19"/>
        <v>#REF!</v>
      </c>
      <c r="R142" s="8" t="e">
        <f t="shared" si="20"/>
        <v>#REF!</v>
      </c>
      <c r="S142" s="8" t="e">
        <f>VLOOKUP(#REF!,[1]nhập!$D$6:$AK$156,44,0)</f>
        <v>#REF!</v>
      </c>
      <c r="T142" s="9">
        <f>[1]CTY!AF139+[1]HCNS!T139+[1]KD!T139+[1]KT!T139+[1]XDV!T139+[1]XNK!T139</f>
        <v>0</v>
      </c>
      <c r="U142" s="8" t="e">
        <f t="shared" si="21"/>
        <v>#REF!</v>
      </c>
    </row>
    <row r="143" spans="1:21" s="3" customFormat="1" ht="23.25" hidden="1" customHeight="1" x14ac:dyDescent="0.2">
      <c r="A143" s="11">
        <f t="shared" si="14"/>
        <v>136</v>
      </c>
      <c r="B143" s="11" t="str">
        <f>'[1]DANH MỤC'!B138</f>
        <v>Thau</v>
      </c>
      <c r="C143" s="10" t="str">
        <f>'[1]DANH MỤC'!C138</f>
        <v>cái</v>
      </c>
      <c r="D143" s="6"/>
      <c r="E143" s="6"/>
      <c r="F143" s="6" t="e">
        <f>#REF!</f>
        <v>#REF!</v>
      </c>
      <c r="G143" s="7" t="e">
        <f>VLOOKUP(#REF!,[1]nhập!$A$6:$U$158,28,0)</f>
        <v>#REF!</v>
      </c>
      <c r="H143" s="6">
        <f>[1]CTY!T140+[1]HCNS!N140+[1]KD!N140+[1]KT!N140+[1]XDV!N140+[1]XNK!N140</f>
        <v>0</v>
      </c>
      <c r="I143" s="6" t="e">
        <f t="shared" si="15"/>
        <v>#REF!</v>
      </c>
      <c r="J143" s="8" t="e">
        <f t="shared" si="16"/>
        <v>#REF!</v>
      </c>
      <c r="K143" s="8" t="e">
        <f>VLOOKUP(#REF!,[1]nhập!D141:AD290,36,0)</f>
        <v>#REF!</v>
      </c>
      <c r="L143" s="9">
        <f>[1]CTY!U140+[1]HCNS!O140+[1]KD!O140+[1]KT!O140+[1]XDV!O140+[1]XNK!O140</f>
        <v>0</v>
      </c>
      <c r="M143" s="8" t="e">
        <f t="shared" si="17"/>
        <v>#REF!</v>
      </c>
      <c r="N143" s="8" t="e">
        <f t="shared" si="18"/>
        <v>#REF!</v>
      </c>
      <c r="O143" s="8" t="e">
        <f>VLOOKUP(#REF!,[1]nhập!$D$6:$AK$156,44,0)</f>
        <v>#REF!</v>
      </c>
      <c r="P143" s="9">
        <f>[1]CTY!V140+[1]HCNS!P140+[1]KD!P140+[1]KT!P140+[1]XDV!P140+[1]XNK!P140</f>
        <v>0</v>
      </c>
      <c r="Q143" s="8" t="e">
        <f t="shared" si="19"/>
        <v>#REF!</v>
      </c>
      <c r="R143" s="8" t="e">
        <f t="shared" si="20"/>
        <v>#REF!</v>
      </c>
      <c r="S143" s="8" t="e">
        <f>VLOOKUP(#REF!,[1]nhập!$D$6:$AK$156,44,0)</f>
        <v>#REF!</v>
      </c>
      <c r="T143" s="9">
        <f>[1]CTY!AF140+[1]HCNS!T140+[1]KD!T140+[1]KT!T140+[1]XDV!T140+[1]XNK!T140</f>
        <v>0</v>
      </c>
      <c r="U143" s="8" t="e">
        <f t="shared" si="21"/>
        <v>#REF!</v>
      </c>
    </row>
    <row r="144" spans="1:21" s="3" customFormat="1" ht="23.25" hidden="1" customHeight="1" x14ac:dyDescent="0.2">
      <c r="A144" s="11">
        <f t="shared" si="14"/>
        <v>137</v>
      </c>
      <c r="B144" s="11" t="str">
        <f>'[1]DANH MỤC'!B139</f>
        <v>Ghim găm giấy</v>
      </c>
      <c r="C144" s="10" t="str">
        <f>'[1]DANH MỤC'!C139</f>
        <v>cái</v>
      </c>
      <c r="D144" s="6"/>
      <c r="E144" s="6"/>
      <c r="F144" s="6" t="e">
        <f>#REF!</f>
        <v>#REF!</v>
      </c>
      <c r="G144" s="7" t="e">
        <f>VLOOKUP(#REF!,[1]nhập!$A$6:$U$158,28,0)</f>
        <v>#REF!</v>
      </c>
      <c r="H144" s="6">
        <f>[1]CTY!T141+[1]HCNS!N141+[1]KD!N141+[1]KT!N141+[1]XDV!N141+[1]XNK!N141</f>
        <v>0</v>
      </c>
      <c r="I144" s="6" t="e">
        <f t="shared" si="15"/>
        <v>#REF!</v>
      </c>
      <c r="J144" s="8" t="e">
        <f t="shared" si="16"/>
        <v>#REF!</v>
      </c>
      <c r="K144" s="8" t="e">
        <f>VLOOKUP(#REF!,[1]nhập!D142:AD291,36,0)</f>
        <v>#REF!</v>
      </c>
      <c r="L144" s="9">
        <f>[1]CTY!U141+[1]HCNS!O141+[1]KD!O141+[1]KT!O141+[1]XDV!O141+[1]XNK!O141</f>
        <v>0</v>
      </c>
      <c r="M144" s="8" t="e">
        <f t="shared" si="17"/>
        <v>#REF!</v>
      </c>
      <c r="N144" s="8" t="e">
        <f t="shared" si="18"/>
        <v>#REF!</v>
      </c>
      <c r="O144" s="8" t="e">
        <f>VLOOKUP(#REF!,[1]nhập!$D$6:$AK$156,44,0)</f>
        <v>#REF!</v>
      </c>
      <c r="P144" s="9">
        <f>[1]CTY!V141+[1]HCNS!P141+[1]KD!P141+[1]KT!P141+[1]XDV!P141+[1]XNK!P141</f>
        <v>0</v>
      </c>
      <c r="Q144" s="8" t="e">
        <f t="shared" si="19"/>
        <v>#REF!</v>
      </c>
      <c r="R144" s="8" t="e">
        <f t="shared" si="20"/>
        <v>#REF!</v>
      </c>
      <c r="S144" s="8" t="e">
        <f>VLOOKUP(#REF!,[1]nhập!$D$6:$AK$156,44,0)</f>
        <v>#REF!</v>
      </c>
      <c r="T144" s="9">
        <f>[1]CTY!AF141+[1]HCNS!T141+[1]KD!T141+[1]KT!T141+[1]XDV!T141+[1]XNK!T141</f>
        <v>0</v>
      </c>
      <c r="U144" s="8" t="e">
        <f t="shared" si="21"/>
        <v>#REF!</v>
      </c>
    </row>
    <row r="145" spans="1:21" s="3" customFormat="1" ht="23.25" hidden="1" customHeight="1" x14ac:dyDescent="0.2">
      <c r="A145" s="11">
        <f t="shared" si="14"/>
        <v>138</v>
      </c>
      <c r="B145" s="11" t="str">
        <f>'[1]DANH MỤC'!B140</f>
        <v>Bút lông dầu đầu to</v>
      </c>
      <c r="C145" s="10" t="str">
        <f>'[1]DANH MỤC'!C140</f>
        <v>cây</v>
      </c>
      <c r="D145" s="6"/>
      <c r="E145" s="6"/>
      <c r="F145" s="6" t="e">
        <f>#REF!</f>
        <v>#REF!</v>
      </c>
      <c r="G145" s="7" t="e">
        <f>VLOOKUP(#REF!,[1]nhập!$A$6:$U$158,28,0)</f>
        <v>#REF!</v>
      </c>
      <c r="H145" s="6">
        <f>[1]CTY!T142+[1]HCNS!N142+[1]KD!N142+[1]KT!N142+[1]XDV!N142+[1]XNK!N142</f>
        <v>0</v>
      </c>
      <c r="I145" s="6" t="e">
        <f t="shared" si="15"/>
        <v>#REF!</v>
      </c>
      <c r="J145" s="8" t="e">
        <f t="shared" si="16"/>
        <v>#REF!</v>
      </c>
      <c r="K145" s="8" t="e">
        <f>VLOOKUP(#REF!,[1]nhập!D143:AD292,36,0)</f>
        <v>#REF!</v>
      </c>
      <c r="L145" s="9">
        <f>[1]CTY!U142+[1]HCNS!O142+[1]KD!O142+[1]KT!O142+[1]XDV!O142+[1]XNK!O142</f>
        <v>0</v>
      </c>
      <c r="M145" s="8" t="e">
        <f t="shared" si="17"/>
        <v>#REF!</v>
      </c>
      <c r="N145" s="8" t="e">
        <f t="shared" si="18"/>
        <v>#REF!</v>
      </c>
      <c r="O145" s="8" t="e">
        <f>VLOOKUP(#REF!,[1]nhập!$D$6:$AK$156,44,0)</f>
        <v>#REF!</v>
      </c>
      <c r="P145" s="9">
        <f>[1]CTY!V142+[1]HCNS!P142+[1]KD!P142+[1]KT!P142+[1]XDV!P142+[1]XNK!P142</f>
        <v>0</v>
      </c>
      <c r="Q145" s="8" t="e">
        <f t="shared" si="19"/>
        <v>#REF!</v>
      </c>
      <c r="R145" s="8" t="e">
        <f t="shared" si="20"/>
        <v>#REF!</v>
      </c>
      <c r="S145" s="8" t="e">
        <f>VLOOKUP(#REF!,[1]nhập!$D$6:$AK$156,44,0)</f>
        <v>#REF!</v>
      </c>
      <c r="T145" s="9">
        <f>[1]CTY!AF142+[1]HCNS!T142+[1]KD!T142+[1]KT!T142+[1]XDV!T142+[1]XNK!T142</f>
        <v>0</v>
      </c>
      <c r="U145" s="8" t="e">
        <f t="shared" si="21"/>
        <v>#REF!</v>
      </c>
    </row>
    <row r="146" spans="1:21" s="3" customFormat="1" ht="23.25" hidden="1" customHeight="1" x14ac:dyDescent="0.2">
      <c r="A146" s="11">
        <f t="shared" si="14"/>
        <v>139</v>
      </c>
      <c r="B146" s="11" t="str">
        <f>'[1]DANH MỤC'!B141</f>
        <v>Giấy IK PLUS 80</v>
      </c>
      <c r="C146" s="10" t="str">
        <f>'[1]DANH MỤC'!C141</f>
        <v>Ram</v>
      </c>
      <c r="D146" s="6"/>
      <c r="E146" s="6"/>
      <c r="F146" s="6" t="e">
        <f>#REF!</f>
        <v>#REF!</v>
      </c>
      <c r="G146" s="7" t="e">
        <f>VLOOKUP(#REF!,[1]nhập!$A$6:$U$158,28,0)</f>
        <v>#REF!</v>
      </c>
      <c r="H146" s="6">
        <f>[1]CTY!T143+[1]HCNS!N143+[1]KD!N143+[1]KT!N143+[1]XDV!N143+[1]XNK!N143</f>
        <v>0</v>
      </c>
      <c r="I146" s="6" t="e">
        <f t="shared" si="15"/>
        <v>#REF!</v>
      </c>
      <c r="J146" s="8" t="e">
        <f t="shared" si="16"/>
        <v>#REF!</v>
      </c>
      <c r="K146" s="8" t="e">
        <f>VLOOKUP(#REF!,[1]nhập!D144:AD293,36,0)</f>
        <v>#REF!</v>
      </c>
      <c r="L146" s="9">
        <f>[1]CTY!U143+[1]HCNS!O143+[1]KD!O143+[1]KT!O143+[1]XDV!O143+[1]XNK!O143</f>
        <v>0</v>
      </c>
      <c r="M146" s="8" t="e">
        <f t="shared" si="17"/>
        <v>#REF!</v>
      </c>
      <c r="N146" s="8" t="e">
        <f t="shared" si="18"/>
        <v>#REF!</v>
      </c>
      <c r="O146" s="8" t="e">
        <f>VLOOKUP(#REF!,[1]nhập!$D$6:$AK$156,44,0)</f>
        <v>#REF!</v>
      </c>
      <c r="P146" s="9">
        <f>[1]CTY!V143+[1]HCNS!P143+[1]KD!P143+[1]KT!P143+[1]XDV!P143+[1]XNK!P143</f>
        <v>0</v>
      </c>
      <c r="Q146" s="8" t="e">
        <f t="shared" si="19"/>
        <v>#REF!</v>
      </c>
      <c r="R146" s="8" t="e">
        <f t="shared" si="20"/>
        <v>#REF!</v>
      </c>
      <c r="S146" s="8" t="e">
        <f>VLOOKUP(#REF!,[1]nhập!$D$6:$AK$156,44,0)</f>
        <v>#REF!</v>
      </c>
      <c r="T146" s="9">
        <f>[1]CTY!AF143+[1]HCNS!T143+[1]KD!T143+[1]KT!T143+[1]XDV!T143+[1]XNK!T143</f>
        <v>0</v>
      </c>
      <c r="U146" s="8" t="e">
        <f t="shared" si="21"/>
        <v>#REF!</v>
      </c>
    </row>
    <row r="147" spans="1:21" s="3" customFormat="1" ht="23.25" hidden="1" customHeight="1" x14ac:dyDescent="0.2">
      <c r="A147" s="11">
        <f t="shared" si="14"/>
        <v>140</v>
      </c>
      <c r="B147" s="11" t="str">
        <f>'[1]DANH MỤC'!B142</f>
        <v>Nước rửa tay</v>
      </c>
      <c r="C147" s="10" t="str">
        <f>'[1]DANH MỤC'!C142</f>
        <v>chai</v>
      </c>
      <c r="D147" s="6"/>
      <c r="E147" s="6"/>
      <c r="F147" s="6" t="e">
        <f>#REF!</f>
        <v>#REF!</v>
      </c>
      <c r="G147" s="7" t="e">
        <f>VLOOKUP(#REF!,[1]nhập!$A$6:$U$158,28,0)</f>
        <v>#REF!</v>
      </c>
      <c r="H147" s="6">
        <f>[1]CTY!T144+[1]HCNS!N144+[1]KD!N144+[1]KT!N144+[1]XDV!N144+[1]XNK!N144</f>
        <v>0</v>
      </c>
      <c r="I147" s="6" t="e">
        <f t="shared" si="15"/>
        <v>#REF!</v>
      </c>
      <c r="J147" s="8" t="e">
        <f t="shared" si="16"/>
        <v>#REF!</v>
      </c>
      <c r="K147" s="8" t="e">
        <f>VLOOKUP(#REF!,[1]nhập!D145:AD294,36,0)</f>
        <v>#REF!</v>
      </c>
      <c r="L147" s="9">
        <f>[1]CTY!U144+[1]HCNS!O144+[1]KD!O144+[1]KT!O144+[1]XDV!O144+[1]XNK!O144</f>
        <v>0</v>
      </c>
      <c r="M147" s="8" t="e">
        <f t="shared" si="17"/>
        <v>#REF!</v>
      </c>
      <c r="N147" s="8" t="e">
        <f t="shared" si="18"/>
        <v>#REF!</v>
      </c>
      <c r="O147" s="8" t="e">
        <f>VLOOKUP(#REF!,[1]nhập!$D$6:$AK$156,44,0)</f>
        <v>#REF!</v>
      </c>
      <c r="P147" s="9">
        <f>[1]CTY!V144+[1]HCNS!P144+[1]KD!P144+[1]KT!P144+[1]XDV!P144+[1]XNK!P144</f>
        <v>0</v>
      </c>
      <c r="Q147" s="8" t="e">
        <f t="shared" si="19"/>
        <v>#REF!</v>
      </c>
      <c r="R147" s="8" t="e">
        <f t="shared" si="20"/>
        <v>#REF!</v>
      </c>
      <c r="S147" s="8" t="e">
        <f>VLOOKUP(#REF!,[1]nhập!$D$6:$AK$156,44,0)</f>
        <v>#REF!</v>
      </c>
      <c r="T147" s="9">
        <f>[1]CTY!AF144+[1]HCNS!T144+[1]KD!T144+[1]KT!T144+[1]XDV!T144+[1]XNK!T144</f>
        <v>0</v>
      </c>
      <c r="U147" s="8" t="e">
        <f t="shared" si="21"/>
        <v>#REF!</v>
      </c>
    </row>
    <row r="148" spans="1:21" s="3" customFormat="1" ht="23.25" hidden="1" customHeight="1" x14ac:dyDescent="0.2">
      <c r="A148" s="11">
        <f t="shared" si="14"/>
        <v>141</v>
      </c>
      <c r="B148" s="11" t="str">
        <f>'[1]DANH MỤC'!B143</f>
        <v>Chà Toilet</v>
      </c>
      <c r="C148" s="10" t="str">
        <f>'[1]DANH MỤC'!C143</f>
        <v>cây</v>
      </c>
      <c r="D148" s="6"/>
      <c r="E148" s="6"/>
      <c r="F148" s="6" t="e">
        <f>#REF!</f>
        <v>#REF!</v>
      </c>
      <c r="G148" s="7" t="e">
        <f>VLOOKUP(#REF!,[1]nhập!$A$6:$U$158,28,0)</f>
        <v>#REF!</v>
      </c>
      <c r="H148" s="6">
        <f>[1]CTY!T145+[1]HCNS!N145+[1]KD!N145+[1]KT!N145+[1]XDV!N145+[1]XNK!N145</f>
        <v>0</v>
      </c>
      <c r="I148" s="6" t="e">
        <f t="shared" si="15"/>
        <v>#REF!</v>
      </c>
      <c r="J148" s="8" t="e">
        <f t="shared" si="16"/>
        <v>#REF!</v>
      </c>
      <c r="K148" s="8" t="e">
        <f>VLOOKUP(#REF!,[1]nhập!D146:AD295,36,0)</f>
        <v>#REF!</v>
      </c>
      <c r="L148" s="9">
        <f>[1]CTY!U145+[1]HCNS!O145+[1]KD!O145+[1]KT!O145+[1]XDV!O145+[1]XNK!O145</f>
        <v>0</v>
      </c>
      <c r="M148" s="8" t="e">
        <f t="shared" si="17"/>
        <v>#REF!</v>
      </c>
      <c r="N148" s="8" t="e">
        <f t="shared" si="18"/>
        <v>#REF!</v>
      </c>
      <c r="O148" s="8" t="e">
        <f>VLOOKUP(#REF!,[1]nhập!$D$6:$AK$156,44,0)</f>
        <v>#REF!</v>
      </c>
      <c r="P148" s="9">
        <f>[1]CTY!V145+[1]HCNS!P145+[1]KD!P145+[1]KT!P145+[1]XDV!P145+[1]XNK!P145</f>
        <v>0</v>
      </c>
      <c r="Q148" s="8" t="e">
        <f t="shared" si="19"/>
        <v>#REF!</v>
      </c>
      <c r="R148" s="8" t="e">
        <f t="shared" si="20"/>
        <v>#REF!</v>
      </c>
      <c r="S148" s="8" t="e">
        <f>VLOOKUP(#REF!,[1]nhập!$D$6:$AK$156,44,0)</f>
        <v>#REF!</v>
      </c>
      <c r="T148" s="9">
        <f>[1]CTY!AF145+[1]HCNS!T145+[1]KD!T145+[1]KT!T145+[1]XDV!T145+[1]XNK!T145</f>
        <v>0</v>
      </c>
      <c r="U148" s="8" t="e">
        <f t="shared" si="21"/>
        <v>#REF!</v>
      </c>
    </row>
    <row r="149" spans="1:21" s="3" customFormat="1" ht="23.25" hidden="1" customHeight="1" x14ac:dyDescent="0.2">
      <c r="A149" s="11">
        <f t="shared" si="14"/>
        <v>142</v>
      </c>
      <c r="B149" s="11" t="str">
        <f>'[1]DANH MỤC'!B144</f>
        <v>Sáp thơm</v>
      </c>
      <c r="C149" s="10" t="str">
        <f>'[1]DANH MỤC'!C144</f>
        <v>cái</v>
      </c>
      <c r="D149" s="6"/>
      <c r="E149" s="6"/>
      <c r="F149" s="6" t="e">
        <f>#REF!</f>
        <v>#REF!</v>
      </c>
      <c r="G149" s="7" t="e">
        <f>VLOOKUP(#REF!,[1]nhập!$A$6:$U$158,28,0)</f>
        <v>#REF!</v>
      </c>
      <c r="H149" s="6">
        <f>[1]CTY!T146+[1]HCNS!N146+[1]KD!N146+[1]KT!N146+[1]XDV!N146+[1]XNK!N146</f>
        <v>0</v>
      </c>
      <c r="I149" s="6" t="e">
        <f t="shared" si="15"/>
        <v>#REF!</v>
      </c>
      <c r="J149" s="8" t="e">
        <f t="shared" si="16"/>
        <v>#REF!</v>
      </c>
      <c r="K149" s="8" t="e">
        <f>VLOOKUP(#REF!,[1]nhập!D147:AD296,36,0)</f>
        <v>#REF!</v>
      </c>
      <c r="L149" s="9">
        <f>[1]CTY!U146+[1]HCNS!O146+[1]KD!O146+[1]KT!O146+[1]XDV!O146+[1]XNK!O146</f>
        <v>0</v>
      </c>
      <c r="M149" s="8" t="e">
        <f t="shared" si="17"/>
        <v>#REF!</v>
      </c>
      <c r="N149" s="8" t="e">
        <f t="shared" si="18"/>
        <v>#REF!</v>
      </c>
      <c r="O149" s="8" t="e">
        <f>VLOOKUP(#REF!,[1]nhập!$D$6:$AK$156,44,0)</f>
        <v>#REF!</v>
      </c>
      <c r="P149" s="9">
        <f>[1]CTY!V146+[1]HCNS!P146+[1]KD!P146+[1]KT!P146+[1]XDV!P146+[1]XNK!P146</f>
        <v>0</v>
      </c>
      <c r="Q149" s="8" t="e">
        <f t="shared" si="19"/>
        <v>#REF!</v>
      </c>
      <c r="R149" s="8" t="e">
        <f t="shared" si="20"/>
        <v>#REF!</v>
      </c>
      <c r="S149" s="8" t="e">
        <f>VLOOKUP(#REF!,[1]nhập!$D$6:$AK$156,44,0)</f>
        <v>#REF!</v>
      </c>
      <c r="T149" s="9">
        <f>[1]CTY!AF146+[1]HCNS!T146+[1]KD!T146+[1]KT!T146+[1]XDV!T146+[1]XNK!T146</f>
        <v>0</v>
      </c>
      <c r="U149" s="8" t="e">
        <f t="shared" si="21"/>
        <v>#REF!</v>
      </c>
    </row>
    <row r="150" spans="1:21" s="3" customFormat="1" ht="23.25" hidden="1" customHeight="1" x14ac:dyDescent="0.2">
      <c r="A150" s="19">
        <f t="shared" si="14"/>
        <v>143</v>
      </c>
      <c r="B150" s="19" t="str">
        <f>'[1]DANH MỤC'!B145</f>
        <v>Sổ tay nhỏ</v>
      </c>
      <c r="C150" s="20" t="str">
        <f>'[1]DANH MỤC'!C145</f>
        <v>quyển</v>
      </c>
      <c r="D150" s="6"/>
      <c r="E150" s="21"/>
      <c r="F150" s="21" t="e">
        <f>#REF!</f>
        <v>#REF!</v>
      </c>
      <c r="G150" s="22" t="e">
        <f>VLOOKUP(#REF!,[1]nhập!$A$6:$U$158,28,0)</f>
        <v>#REF!</v>
      </c>
      <c r="H150" s="21">
        <f>[1]CTY!T147+[1]HCNS!N147+[1]KD!N147+[1]KT!N147+[1]XDV!N147+[1]XNK!N147</f>
        <v>0</v>
      </c>
      <c r="I150" s="21" t="e">
        <f t="shared" si="15"/>
        <v>#REF!</v>
      </c>
      <c r="J150" s="8" t="e">
        <f t="shared" si="16"/>
        <v>#REF!</v>
      </c>
      <c r="K150" s="8" t="e">
        <f>VLOOKUP(#REF!,[1]nhập!D148:AD297,36,0)</f>
        <v>#REF!</v>
      </c>
      <c r="L150" s="9">
        <f>[1]CTY!U147+[1]HCNS!O147+[1]KD!O147+[1]KT!O147+[1]XDV!O147+[1]XNK!O147</f>
        <v>0</v>
      </c>
      <c r="M150" s="8" t="e">
        <f t="shared" si="17"/>
        <v>#REF!</v>
      </c>
      <c r="N150" s="8" t="e">
        <f t="shared" si="18"/>
        <v>#REF!</v>
      </c>
      <c r="O150" s="8" t="e">
        <f>VLOOKUP(#REF!,[1]nhập!$D$6:$AK$156,44,0)</f>
        <v>#REF!</v>
      </c>
      <c r="P150" s="9">
        <f>[1]CTY!V147+[1]HCNS!P147+[1]KD!P147+[1]KT!P147+[1]XDV!P147+[1]XNK!P147</f>
        <v>0</v>
      </c>
      <c r="Q150" s="8" t="e">
        <f t="shared" si="19"/>
        <v>#REF!</v>
      </c>
      <c r="R150" s="8" t="e">
        <f t="shared" si="20"/>
        <v>#REF!</v>
      </c>
      <c r="S150" s="8" t="e">
        <f>VLOOKUP(#REF!,[1]nhập!$D$6:$AK$156,44,0)</f>
        <v>#REF!</v>
      </c>
      <c r="T150" s="9">
        <f>[1]CTY!AF147+[1]HCNS!T147+[1]KD!T147+[1]KT!T147+[1]XDV!T147+[1]XNK!T147</f>
        <v>0</v>
      </c>
      <c r="U150" s="8" t="e">
        <f t="shared" si="21"/>
        <v>#REF!</v>
      </c>
    </row>
    <row r="151" spans="1:21" s="3" customFormat="1" ht="23.25" hidden="1" customHeight="1" x14ac:dyDescent="0.2">
      <c r="A151" s="11">
        <f t="shared" si="14"/>
        <v>144</v>
      </c>
      <c r="B151" s="11" t="str">
        <f>'[1]DANH MỤC'!B146</f>
        <v>Nước javel</v>
      </c>
      <c r="C151" s="10" t="str">
        <f>'[1]DANH MỤC'!C146</f>
        <v>chai</v>
      </c>
      <c r="D151" s="6"/>
      <c r="E151" s="6"/>
      <c r="F151" s="6" t="e">
        <f>#REF!</f>
        <v>#REF!</v>
      </c>
      <c r="G151" s="7" t="e">
        <f>VLOOKUP(#REF!,[1]nhập!$A$6:$U$158,28,0)</f>
        <v>#REF!</v>
      </c>
      <c r="H151" s="6">
        <f>[1]CTY!T148+[1]HCNS!N148+[1]KD!N148+[1]KT!N148+[1]XDV!N148+[1]XNK!N148</f>
        <v>0</v>
      </c>
      <c r="I151" s="6" t="e">
        <f t="shared" si="15"/>
        <v>#REF!</v>
      </c>
      <c r="J151" s="23" t="e">
        <f t="shared" si="16"/>
        <v>#REF!</v>
      </c>
      <c r="K151" s="23" t="e">
        <f>VLOOKUP(#REF!,[1]nhập!D149:AD298,36,0)</f>
        <v>#REF!</v>
      </c>
      <c r="L151" s="24">
        <f>[1]CTY!U148+[1]HCNS!O148+[1]KD!O148+[1]KT!O148+[1]XDV!O148+[1]XNK!O148</f>
        <v>0</v>
      </c>
      <c r="M151" s="23" t="e">
        <f t="shared" si="17"/>
        <v>#REF!</v>
      </c>
      <c r="N151" s="23" t="e">
        <f t="shared" si="18"/>
        <v>#REF!</v>
      </c>
      <c r="O151" s="23" t="e">
        <f>VLOOKUP(#REF!,[1]nhập!$D$6:$AK$156,44,0)</f>
        <v>#REF!</v>
      </c>
      <c r="P151" s="24">
        <f>[1]CTY!V148+[1]HCNS!P148+[1]KD!P148+[1]KT!P148+[1]XDV!P148+[1]XNK!P148</f>
        <v>0</v>
      </c>
      <c r="Q151" s="23" t="e">
        <f t="shared" si="19"/>
        <v>#REF!</v>
      </c>
      <c r="R151" s="23" t="e">
        <f t="shared" si="20"/>
        <v>#REF!</v>
      </c>
      <c r="S151" s="23" t="e">
        <f>VLOOKUP(#REF!,[1]nhập!$D$6:$AK$156,44,0)</f>
        <v>#REF!</v>
      </c>
      <c r="T151" s="24">
        <f>[1]CTY!AF148+[1]HCNS!T148+[1]KD!T148+[1]KT!T148+[1]XDV!T148+[1]XNK!T148</f>
        <v>0</v>
      </c>
      <c r="U151" s="23" t="e">
        <f t="shared" si="21"/>
        <v>#REF!</v>
      </c>
    </row>
    <row r="152" spans="1:21" s="3" customFormat="1" ht="23.25" hidden="1" customHeight="1" x14ac:dyDescent="0.2">
      <c r="A152" s="11">
        <f t="shared" si="14"/>
        <v>145</v>
      </c>
      <c r="B152" s="11" t="str">
        <f>'[1]DANH MỤC'!B147</f>
        <v>Dây nilong</v>
      </c>
      <c r="C152" s="10" t="str">
        <f>'[1]DANH MỤC'!C147</f>
        <v>cuộn</v>
      </c>
      <c r="D152" s="6"/>
      <c r="E152" s="7"/>
      <c r="F152" s="6"/>
      <c r="G152" s="7"/>
      <c r="H152" s="7"/>
      <c r="I152" s="6"/>
      <c r="J152" s="23">
        <f t="shared" si="16"/>
        <v>0</v>
      </c>
      <c r="K152" s="23" t="e">
        <f>VLOOKUP(#REF!,[1]nhập!$A$6:$U$158,28,0)</f>
        <v>#REF!</v>
      </c>
      <c r="L152" s="24">
        <f>[1]CTY!U149+[1]HCNS!O149+[1]KD!O149+[1]KT!O151+[1]XDV!O149+[1]XNK!O149</f>
        <v>0</v>
      </c>
      <c r="M152" s="23" t="e">
        <f t="shared" si="17"/>
        <v>#REF!</v>
      </c>
      <c r="N152" s="25"/>
      <c r="O152" s="25"/>
      <c r="P152" s="25"/>
      <c r="Q152" s="25"/>
      <c r="R152" s="25"/>
      <c r="S152" s="25"/>
      <c r="T152" s="25"/>
      <c r="U152" s="25"/>
    </row>
    <row r="153" spans="1:21" ht="23.25" hidden="1" customHeight="1" x14ac:dyDescent="0.2">
      <c r="A153" s="11">
        <f t="shared" si="14"/>
        <v>146</v>
      </c>
      <c r="B153" s="11" t="str">
        <f>'[1]DANH MỤC'!B148</f>
        <v>Bìa còng Kokuyo FC-S/9CM/650 sheet</v>
      </c>
      <c r="C153" s="10" t="str">
        <f>'[1]DANH MỤC'!C148</f>
        <v>cái</v>
      </c>
      <c r="D153" s="36"/>
      <c r="E153" s="26"/>
      <c r="F153" s="26"/>
      <c r="G153" s="26"/>
      <c r="H153" s="26"/>
      <c r="I153" s="27" t="e">
        <f>SUM(I4:I152)</f>
        <v>#REF!</v>
      </c>
      <c r="J153" s="27" t="e">
        <f>SUM(J4:J152)</f>
        <v>#REF!</v>
      </c>
      <c r="K153" s="27" t="e">
        <f>SUM(K4:K152)</f>
        <v>#REF!</v>
      </c>
      <c r="L153" s="27">
        <f>SUM(L4:L152)</f>
        <v>0</v>
      </c>
      <c r="M153" s="26"/>
      <c r="N153" s="26"/>
      <c r="O153" s="26"/>
      <c r="P153" s="26"/>
      <c r="Q153" s="26"/>
      <c r="R153" s="26"/>
      <c r="S153" s="26"/>
      <c r="T153" s="26"/>
      <c r="U153" s="26"/>
    </row>
    <row r="154" spans="1:21" ht="23.25" hidden="1" customHeight="1" x14ac:dyDescent="0.2">
      <c r="A154" s="11">
        <f t="shared" si="14"/>
        <v>147</v>
      </c>
      <c r="B154" s="11" t="s">
        <v>16</v>
      </c>
      <c r="C154" s="10" t="s">
        <v>15</v>
      </c>
      <c r="D154" s="3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</row>
    <row r="155" spans="1:21" ht="16.5" hidden="1" x14ac:dyDescent="0.2">
      <c r="A155" s="29"/>
      <c r="B155" s="11" t="s">
        <v>24</v>
      </c>
      <c r="C155" s="10" t="s">
        <v>25</v>
      </c>
      <c r="D155" s="36"/>
      <c r="E155" s="44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</row>
    <row r="156" spans="1:21" ht="16.5" hidden="1" x14ac:dyDescent="0.2">
      <c r="A156" s="29"/>
      <c r="B156" s="11">
        <f>'[1]DANH MỤC'!B152</f>
        <v>0</v>
      </c>
      <c r="C156" s="10">
        <f>'[1]DANH MỤC'!C152</f>
        <v>0</v>
      </c>
      <c r="D156" s="3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</row>
    <row r="157" spans="1:21" ht="16.5" hidden="1" x14ac:dyDescent="0.2">
      <c r="A157" s="29"/>
      <c r="B157" s="11">
        <f>'[1]DANH MỤC'!B153</f>
        <v>0</v>
      </c>
      <c r="C157" s="10">
        <f>'[1]DANH MỤC'!C153</f>
        <v>0</v>
      </c>
      <c r="D157" s="3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</row>
    <row r="158" spans="1:21" ht="16.5" hidden="1" x14ac:dyDescent="0.2">
      <c r="A158" s="29"/>
      <c r="B158" s="11">
        <f>'[1]DANH MỤC'!B154</f>
        <v>0</v>
      </c>
      <c r="C158" s="10">
        <f>'[1]DANH MỤC'!C154</f>
        <v>0</v>
      </c>
      <c r="D158" s="3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</row>
    <row r="159" spans="1:21" ht="16.5" hidden="1" x14ac:dyDescent="0.2">
      <c r="A159" s="29"/>
      <c r="B159" s="11">
        <f>'[1]DANH MỤC'!B155</f>
        <v>0</v>
      </c>
      <c r="C159" s="10">
        <f>'[1]DANH MỤC'!C155</f>
        <v>0</v>
      </c>
      <c r="D159" s="3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</row>
    <row r="160" spans="1:21" ht="16.5" hidden="1" x14ac:dyDescent="0.2">
      <c r="A160" s="29"/>
      <c r="B160" s="11">
        <f>'[1]DANH MỤC'!B156</f>
        <v>0</v>
      </c>
      <c r="C160" s="10">
        <f>'[1]DANH MỤC'!C156</f>
        <v>0</v>
      </c>
      <c r="D160" s="3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</row>
    <row r="161" spans="1:21" ht="16.5" hidden="1" x14ac:dyDescent="0.2">
      <c r="A161" s="30"/>
      <c r="B161" s="31">
        <f>'[1]DANH MỤC'!B157</f>
        <v>0</v>
      </c>
      <c r="C161" s="32">
        <f>'[1]DANH MỤC'!C157</f>
        <v>0</v>
      </c>
      <c r="D161" s="37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</row>
    <row r="163" spans="1:21" ht="20.25" x14ac:dyDescent="0.2">
      <c r="A163" s="49" t="s">
        <v>21</v>
      </c>
      <c r="B163" s="49"/>
      <c r="C163" s="49"/>
      <c r="D163" s="49"/>
      <c r="E163" s="49"/>
    </row>
    <row r="164" spans="1:21" x14ac:dyDescent="0.2">
      <c r="A164" s="29" t="s">
        <v>17</v>
      </c>
      <c r="B164" s="39"/>
      <c r="C164" s="40"/>
      <c r="D164" s="36"/>
      <c r="E164" s="26"/>
    </row>
    <row r="165" spans="1:21" ht="16.5" x14ac:dyDescent="0.2">
      <c r="A165" s="29"/>
      <c r="B165" s="11" t="s">
        <v>39</v>
      </c>
      <c r="C165" s="10" t="s">
        <v>40</v>
      </c>
      <c r="D165" s="36">
        <v>1</v>
      </c>
      <c r="E165" s="26"/>
    </row>
    <row r="166" spans="1:21" ht="16.5" x14ac:dyDescent="0.2">
      <c r="A166" s="29"/>
      <c r="B166" s="11">
        <f>'[1]DANH MỤC'!B162</f>
        <v>0</v>
      </c>
      <c r="C166" s="10">
        <f>'[1]DANH MỤC'!C162</f>
        <v>0</v>
      </c>
      <c r="D166" s="36"/>
      <c r="E166" s="26"/>
    </row>
    <row r="167" spans="1:21" ht="16.5" x14ac:dyDescent="0.2">
      <c r="A167" s="29"/>
      <c r="B167" s="11">
        <f>'[1]DANH MỤC'!B163</f>
        <v>0</v>
      </c>
      <c r="C167" s="10">
        <f>'[1]DANH MỤC'!C163</f>
        <v>0</v>
      </c>
      <c r="D167" s="36"/>
      <c r="E167" s="26"/>
    </row>
    <row r="168" spans="1:21" ht="16.5" x14ac:dyDescent="0.2">
      <c r="A168" s="29"/>
      <c r="B168" s="11">
        <f>'[1]DANH MỤC'!B164</f>
        <v>0</v>
      </c>
      <c r="C168" s="10">
        <f>'[1]DANH MỤC'!C164</f>
        <v>0</v>
      </c>
      <c r="D168" s="36"/>
      <c r="E168" s="26"/>
    </row>
    <row r="169" spans="1:21" ht="16.5" x14ac:dyDescent="0.2">
      <c r="A169" s="29"/>
      <c r="B169" s="11">
        <f>'[1]DANH MỤC'!B165</f>
        <v>0</v>
      </c>
      <c r="C169" s="10">
        <f>'[1]DANH MỤC'!C165</f>
        <v>0</v>
      </c>
      <c r="D169" s="36"/>
      <c r="E169" s="26"/>
    </row>
    <row r="170" spans="1:21" ht="16.5" x14ac:dyDescent="0.2">
      <c r="A170" s="30"/>
      <c r="B170" s="31">
        <f>'[1]DANH MỤC'!B166</f>
        <v>0</v>
      </c>
      <c r="C170" s="32">
        <f>'[1]DANH MỤC'!C166</f>
        <v>0</v>
      </c>
      <c r="D170" s="37"/>
      <c r="E170" s="33"/>
    </row>
  </sheetData>
  <autoFilter ref="A3:Q161">
    <filterColumn colId="3">
      <customFilters>
        <customFilter operator="notEqual" val=" "/>
      </customFilters>
    </filterColumn>
  </autoFilter>
  <mergeCells count="4">
    <mergeCell ref="A1:E1"/>
    <mergeCell ref="B2:C2"/>
    <mergeCell ref="D2:E2"/>
    <mergeCell ref="A163:E163"/>
  </mergeCells>
  <pageMargins left="0.3" right="0.15" top="0.17" bottom="0.15" header="0.17" footer="0.17"/>
  <pageSetup orientation="landscape" r:id="rId1"/>
  <headerFooter alignWithMargins="0">
    <oddFooter xml:space="preserve">&amp;L&amp;"Times New Roman,Regular"Ngày ban hành: 01/01/2012&amp;C&amp;"Times New Roman,Regular"Lần ban hành: 01&amp;RHCNS-QD-04/BM02 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3" tint="0.39997558519241921"/>
  </sheetPr>
  <dimension ref="A1:V173"/>
  <sheetViews>
    <sheetView tabSelected="1" zoomScale="91" zoomScaleNormal="91" workbookViewId="0">
      <pane ySplit="3" topLeftCell="A52" activePane="bottomLeft" state="frozen"/>
      <selection pane="bottomLeft" activeCell="X167" sqref="X167"/>
    </sheetView>
  </sheetViews>
  <sheetFormatPr defaultRowHeight="15.75" x14ac:dyDescent="0.2"/>
  <cols>
    <col min="1" max="1" width="6" style="34" customWidth="1"/>
    <col min="2" max="2" width="30.6640625" style="34" customWidth="1"/>
    <col min="3" max="3" width="5.5546875" style="28" customWidth="1"/>
    <col min="4" max="4" width="16.88671875" style="38" customWidth="1"/>
    <col min="5" max="5" width="16.88671875" style="28" customWidth="1"/>
    <col min="6" max="13" width="8.88671875" style="28" hidden="1" customWidth="1"/>
    <col min="14" max="21" width="0" style="28" hidden="1" customWidth="1"/>
    <col min="22" max="16384" width="8.88671875" style="28"/>
  </cols>
  <sheetData>
    <row r="1" spans="1:21" s="1" customFormat="1" ht="21.75" customHeight="1" x14ac:dyDescent="0.2">
      <c r="A1" s="50" t="s">
        <v>22</v>
      </c>
      <c r="B1" s="50"/>
      <c r="C1" s="50"/>
      <c r="D1" s="50"/>
      <c r="E1" s="50"/>
    </row>
    <row r="2" spans="1:21" s="1" customFormat="1" ht="21" customHeight="1" x14ac:dyDescent="0.2">
      <c r="B2" s="52"/>
      <c r="C2" s="52"/>
      <c r="D2" s="51" t="s">
        <v>49</v>
      </c>
      <c r="E2" s="51"/>
    </row>
    <row r="3" spans="1:21" s="3" customFormat="1" ht="49.5" customHeight="1" x14ac:dyDescent="0.2">
      <c r="A3" s="35" t="s">
        <v>0</v>
      </c>
      <c r="B3" s="35" t="s">
        <v>1</v>
      </c>
      <c r="C3" s="35" t="s">
        <v>2</v>
      </c>
      <c r="D3" s="2" t="s">
        <v>3</v>
      </c>
      <c r="E3" s="2" t="s">
        <v>7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3</v>
      </c>
      <c r="O3" s="2" t="s">
        <v>4</v>
      </c>
      <c r="P3" s="2" t="s">
        <v>5</v>
      </c>
      <c r="Q3" s="2" t="s">
        <v>6</v>
      </c>
      <c r="R3" s="2" t="s">
        <v>3</v>
      </c>
      <c r="S3" s="2" t="s">
        <v>4</v>
      </c>
      <c r="T3" s="2" t="s">
        <v>5</v>
      </c>
      <c r="U3" s="2" t="s">
        <v>6</v>
      </c>
    </row>
    <row r="4" spans="1:21" s="8" customFormat="1" ht="23.25" hidden="1" customHeight="1" x14ac:dyDescent="0.2">
      <c r="A4" s="4">
        <f>'[1]DANH MỤC'!A3</f>
        <v>1</v>
      </c>
      <c r="B4" s="5" t="str">
        <f>'[1]DANH MỤC'!B3</f>
        <v>Bàn phím Genius 110X</v>
      </c>
      <c r="C4" s="4" t="str">
        <f>'[1]DANH MỤC'!C3</f>
        <v>Cái</v>
      </c>
      <c r="D4" s="6"/>
      <c r="E4" s="6"/>
      <c r="F4" s="6" t="e">
        <f>#REF!</f>
        <v>#REF!</v>
      </c>
      <c r="G4" s="7" t="e">
        <f>VLOOKUP(#REF!,[1]nhập!$A$6:$U$158,28,0)</f>
        <v>#REF!</v>
      </c>
      <c r="H4" s="6">
        <f>[1]CTY!T5+[1]HCNS!N5+[1]KD!N5+[1]KT!N5+[1]XDV!N5+[1]XNK!N5</f>
        <v>0</v>
      </c>
      <c r="I4" s="6" t="e">
        <f>F4+G4-H4</f>
        <v>#REF!</v>
      </c>
      <c r="J4" s="8" t="e">
        <f>I4</f>
        <v>#REF!</v>
      </c>
      <c r="K4" s="8" t="e">
        <f>VLOOKUP(#REF!,[1]nhập!D6:AD155,36,0)</f>
        <v>#REF!</v>
      </c>
      <c r="L4" s="9">
        <f>[1]CTY!U5+[1]HCNS!O5+[1]KD!O5+[1]KT!O5+[1]XDV!O5+[1]XNK!O5</f>
        <v>0</v>
      </c>
      <c r="M4" s="8" t="e">
        <f>J4+K4-L4</f>
        <v>#REF!</v>
      </c>
      <c r="N4" s="8" t="e">
        <f>M4</f>
        <v>#REF!</v>
      </c>
      <c r="O4" s="8" t="e">
        <f>VLOOKUP(#REF!,[1]nhập!$D$6:$AK$156,44,0)</f>
        <v>#REF!</v>
      </c>
      <c r="P4" s="9">
        <f>[1]CTY!V5+[1]HCNS!P5+[1]KD!P5+[1]KT!P5+[1]XDV!P5+[1]XNK!P5</f>
        <v>0</v>
      </c>
      <c r="Q4" s="8" t="e">
        <f>N4+O4-P4</f>
        <v>#REF!</v>
      </c>
      <c r="R4" s="8" t="e">
        <f>Q4</f>
        <v>#REF!</v>
      </c>
      <c r="S4" s="8" t="e">
        <f>VLOOKUP(#REF!,[1]nhập!$D$6:$AK$156,44,0)</f>
        <v>#REF!</v>
      </c>
      <c r="T4" s="9">
        <f>[1]CTY!AF5+[1]HCNS!T5+[1]KD!T5+[1]KT!T5+[1]XDV!T5+[1]XNK!T5</f>
        <v>0</v>
      </c>
      <c r="U4" s="8" t="e">
        <f>R4+S4-T4</f>
        <v>#REF!</v>
      </c>
    </row>
    <row r="5" spans="1:21" s="8" customFormat="1" ht="23.25" hidden="1" customHeight="1" x14ac:dyDescent="0.2">
      <c r="A5" s="10">
        <f>'[1]DANH MỤC'!A4</f>
        <v>2</v>
      </c>
      <c r="B5" s="11" t="str">
        <f>'[1]DANH MỤC'!B4</f>
        <v xml:space="preserve">Chuột Genius </v>
      </c>
      <c r="C5" s="10" t="str">
        <f>'[1]DANH MỤC'!C4</f>
        <v>Con</v>
      </c>
      <c r="D5" s="6"/>
      <c r="E5" s="6"/>
      <c r="F5" s="6" t="e">
        <f>#REF!</f>
        <v>#REF!</v>
      </c>
      <c r="G5" s="7" t="e">
        <f>VLOOKUP(#REF!,[1]nhập!$A$6:$U$158,28,0)</f>
        <v>#REF!</v>
      </c>
      <c r="H5" s="6">
        <f>[1]CTY!T6+[1]HCNS!N6+[1]KD!N6+[1]KT!N6+[1]XDV!N6+[1]XNK!N6</f>
        <v>0</v>
      </c>
      <c r="I5" s="6" t="e">
        <f t="shared" ref="I5:I71" si="0">F5+G5-H5</f>
        <v>#REF!</v>
      </c>
      <c r="J5" s="8" t="e">
        <f t="shared" ref="J5:J71" si="1">I5</f>
        <v>#REF!</v>
      </c>
      <c r="K5" s="8" t="e">
        <f>VLOOKUP(#REF!,[1]nhập!D7:AD156,36,0)</f>
        <v>#REF!</v>
      </c>
      <c r="L5" s="9">
        <f>[1]CTY!U6+[1]HCNS!O6+[1]KD!O6+[1]KT!O6+[1]XDV!O6+[1]XNK!O6</f>
        <v>0</v>
      </c>
      <c r="M5" s="8" t="e">
        <f t="shared" ref="M5:M71" si="2">J5+K5-L5</f>
        <v>#REF!</v>
      </c>
      <c r="N5" s="8" t="e">
        <f t="shared" ref="N5:N71" si="3">M5</f>
        <v>#REF!</v>
      </c>
      <c r="O5" s="8" t="e">
        <f>VLOOKUP(#REF!,[1]nhập!$D$6:$AK$156,44,0)</f>
        <v>#REF!</v>
      </c>
      <c r="P5" s="9">
        <f>[1]CTY!V6+[1]HCNS!P6+[1]KD!P6+[1]KT!P6+[1]XDV!P6+[1]XNK!P6</f>
        <v>0</v>
      </c>
      <c r="Q5" s="8" t="e">
        <f t="shared" ref="Q5:Q71" si="4">N5+O5-P5</f>
        <v>#REF!</v>
      </c>
      <c r="R5" s="8" t="e">
        <f t="shared" ref="R5:R71" si="5">Q5</f>
        <v>#REF!</v>
      </c>
      <c r="S5" s="8" t="e">
        <f>VLOOKUP(#REF!,[1]nhập!$D$6:$AK$156,44,0)</f>
        <v>#REF!</v>
      </c>
      <c r="T5" s="9">
        <f>[1]CTY!AF6+[1]HCNS!T6+[1]KD!T6+[1]KT!T6+[1]XDV!T6+[1]XNK!T6</f>
        <v>0</v>
      </c>
      <c r="U5" s="8" t="e">
        <f t="shared" ref="U5:U71" si="6">R5+S5-T5</f>
        <v>#REF!</v>
      </c>
    </row>
    <row r="6" spans="1:21" s="8" customFormat="1" ht="23.25" hidden="1" customHeight="1" x14ac:dyDescent="0.2">
      <c r="A6" s="10">
        <f>'[1]DANH MỤC'!A5</f>
        <v>3</v>
      </c>
      <c r="B6" s="11" t="str">
        <f>'[1]DANH MỤC'!B5</f>
        <v xml:space="preserve">Sổ car Tiến Phát lớn </v>
      </c>
      <c r="C6" s="10" t="str">
        <f>'[1]DANH MỤC'!C5</f>
        <v xml:space="preserve">Cuốn </v>
      </c>
      <c r="D6" s="6"/>
      <c r="E6" s="6"/>
      <c r="F6" s="6" t="e">
        <f>#REF!</f>
        <v>#REF!</v>
      </c>
      <c r="G6" s="7" t="e">
        <f>VLOOKUP(#REF!,[1]nhập!$A$6:$U$158,28,0)</f>
        <v>#REF!</v>
      </c>
      <c r="H6" s="6">
        <f>[1]CTY!T7+[1]HCNS!N7+[1]KD!N7+[1]KT!N7+[1]XDV!N7+[1]XNK!N7</f>
        <v>0</v>
      </c>
      <c r="I6" s="6" t="e">
        <f t="shared" si="0"/>
        <v>#REF!</v>
      </c>
      <c r="J6" s="8" t="e">
        <f t="shared" si="1"/>
        <v>#REF!</v>
      </c>
      <c r="K6" s="8" t="e">
        <f>VLOOKUP(#REF!,[1]nhập!D8:AD157,36,0)</f>
        <v>#REF!</v>
      </c>
      <c r="L6" s="9">
        <f>[1]CTY!U7+[1]HCNS!O7+[1]KD!O7+[1]KT!O7+[1]XDV!O7+[1]XNK!O7</f>
        <v>0</v>
      </c>
      <c r="M6" s="8" t="e">
        <f t="shared" si="2"/>
        <v>#REF!</v>
      </c>
      <c r="N6" s="8" t="e">
        <f t="shared" si="3"/>
        <v>#REF!</v>
      </c>
      <c r="O6" s="8" t="e">
        <f>VLOOKUP(#REF!,[1]nhập!$D$6:$AK$156,44,0)</f>
        <v>#REF!</v>
      </c>
      <c r="P6" s="9">
        <f>[1]CTY!V7+[1]HCNS!P7+[1]KD!P7+[1]KT!P7+[1]XDV!P7+[1]XNK!P7</f>
        <v>0</v>
      </c>
      <c r="Q6" s="8" t="e">
        <f t="shared" si="4"/>
        <v>#REF!</v>
      </c>
      <c r="R6" s="8" t="e">
        <f t="shared" si="5"/>
        <v>#REF!</v>
      </c>
      <c r="S6" s="8" t="e">
        <f>VLOOKUP(#REF!,[1]nhập!$D$6:$AK$156,44,0)</f>
        <v>#REF!</v>
      </c>
      <c r="T6" s="9">
        <f>[1]CTY!AF7+[1]HCNS!T7+[1]KD!T7+[1]KT!T7+[1]XDV!T7+[1]XNK!T7</f>
        <v>0</v>
      </c>
      <c r="U6" s="8" t="e">
        <f t="shared" si="6"/>
        <v>#REF!</v>
      </c>
    </row>
    <row r="7" spans="1:21" s="8" customFormat="1" ht="23.25" hidden="1" customHeight="1" x14ac:dyDescent="0.2">
      <c r="A7" s="10">
        <f>'[1]DANH MỤC'!A6</f>
        <v>4</v>
      </c>
      <c r="B7" s="11" t="str">
        <f>'[1]DANH MỤC'!B6</f>
        <v xml:space="preserve">Bìa 3 dây Thái Dương </v>
      </c>
      <c r="C7" s="10" t="str">
        <f>'[1]DANH MỤC'!C6</f>
        <v xml:space="preserve">Cái </v>
      </c>
      <c r="D7" s="6"/>
      <c r="E7" s="6"/>
      <c r="F7" s="6" t="e">
        <f>#REF!</f>
        <v>#REF!</v>
      </c>
      <c r="G7" s="7" t="e">
        <f>VLOOKUP(#REF!,[1]nhập!$A$6:$U$158,28,0)</f>
        <v>#REF!</v>
      </c>
      <c r="H7" s="6">
        <f>[1]CTY!T8+[1]HCNS!N8+[1]KD!N8+[1]KT!N8+[1]XDV!N8+[1]XNK!N8</f>
        <v>0</v>
      </c>
      <c r="I7" s="6" t="e">
        <f t="shared" si="0"/>
        <v>#REF!</v>
      </c>
      <c r="J7" s="8" t="e">
        <f t="shared" si="1"/>
        <v>#REF!</v>
      </c>
      <c r="K7" s="8" t="e">
        <f>VLOOKUP(#REF!,[1]nhập!D9:AD158,36,0)</f>
        <v>#REF!</v>
      </c>
      <c r="L7" s="9">
        <f>[1]CTY!U8+[1]HCNS!O8+[1]KD!O8+[1]KT!O8+[1]XDV!O8+[1]XNK!O8</f>
        <v>0</v>
      </c>
      <c r="M7" s="8" t="e">
        <f t="shared" si="2"/>
        <v>#REF!</v>
      </c>
      <c r="N7" s="8" t="e">
        <f t="shared" si="3"/>
        <v>#REF!</v>
      </c>
      <c r="O7" s="8" t="e">
        <f>VLOOKUP(#REF!,[1]nhập!$D$6:$AK$156,44,0)</f>
        <v>#REF!</v>
      </c>
      <c r="P7" s="9">
        <f>[1]CTY!V8+[1]HCNS!P8+[1]KD!P8+[1]KT!P8+[1]XDV!P8+[1]XNK!P8</f>
        <v>0</v>
      </c>
      <c r="Q7" s="8" t="e">
        <f t="shared" si="4"/>
        <v>#REF!</v>
      </c>
      <c r="R7" s="8" t="e">
        <f t="shared" si="5"/>
        <v>#REF!</v>
      </c>
      <c r="S7" s="8" t="e">
        <f>VLOOKUP(#REF!,[1]nhập!$D$6:$AK$156,44,0)</f>
        <v>#REF!</v>
      </c>
      <c r="T7" s="9">
        <f>[1]CTY!AF8+[1]HCNS!T8+[1]KD!T8+[1]KT!T8+[1]XDV!T8+[1]XNK!T8</f>
        <v>0</v>
      </c>
      <c r="U7" s="8" t="e">
        <f t="shared" si="6"/>
        <v>#REF!</v>
      </c>
    </row>
    <row r="8" spans="1:21" s="8" customFormat="1" ht="23.25" hidden="1" customHeight="1" x14ac:dyDescent="0.2">
      <c r="A8" s="10">
        <f>'[1]DANH MỤC'!A7</f>
        <v>5</v>
      </c>
      <c r="B8" s="11" t="str">
        <f>'[1]DANH MỤC'!B7</f>
        <v xml:space="preserve">Hộp Khăn giấy </v>
      </c>
      <c r="C8" s="10" t="str">
        <f>'[1]DANH MỤC'!C7</f>
        <v>Hộp</v>
      </c>
      <c r="D8" s="6"/>
      <c r="E8" s="6"/>
      <c r="F8" s="6" t="e">
        <f>#REF!</f>
        <v>#REF!</v>
      </c>
      <c r="G8" s="7" t="e">
        <f>VLOOKUP(#REF!,[1]nhập!$A$6:$U$158,28,0)</f>
        <v>#REF!</v>
      </c>
      <c r="H8" s="6">
        <f>[1]CTY!T9+[1]HCNS!N9+[1]KD!N9+[1]KT!N9+[1]XDV!N9+[1]XNK!N9</f>
        <v>0</v>
      </c>
      <c r="I8" s="6" t="e">
        <f t="shared" si="0"/>
        <v>#REF!</v>
      </c>
      <c r="J8" s="8" t="e">
        <f t="shared" si="1"/>
        <v>#REF!</v>
      </c>
      <c r="K8" s="8" t="e">
        <f>VLOOKUP(#REF!,[1]nhập!D10:AD159,36,0)</f>
        <v>#REF!</v>
      </c>
      <c r="L8" s="9">
        <f>[1]CTY!U9+[1]HCNS!O9+[1]KD!O9+[1]KT!O9+[1]XDV!O9+[1]XNK!O9</f>
        <v>0</v>
      </c>
      <c r="M8" s="8" t="e">
        <f t="shared" si="2"/>
        <v>#REF!</v>
      </c>
      <c r="N8" s="8" t="e">
        <f t="shared" si="3"/>
        <v>#REF!</v>
      </c>
      <c r="O8" s="8" t="e">
        <f>VLOOKUP(#REF!,[1]nhập!$D$6:$AK$156,44,0)</f>
        <v>#REF!</v>
      </c>
      <c r="P8" s="9">
        <f>[1]CTY!V9+[1]HCNS!P9+[1]KD!P9+[1]KT!P9+[1]XDV!P9+[1]XNK!P9</f>
        <v>0</v>
      </c>
      <c r="Q8" s="8" t="e">
        <f t="shared" si="4"/>
        <v>#REF!</v>
      </c>
      <c r="R8" s="8" t="e">
        <f t="shared" si="5"/>
        <v>#REF!</v>
      </c>
      <c r="S8" s="8" t="e">
        <f>VLOOKUP(#REF!,[1]nhập!$D$6:$AK$156,44,0)</f>
        <v>#REF!</v>
      </c>
      <c r="T8" s="9">
        <f>[1]CTY!AF9+[1]HCNS!T9+[1]KD!T9+[1]KT!T9+[1]XDV!T9+[1]XNK!T9</f>
        <v>0</v>
      </c>
      <c r="U8" s="8" t="e">
        <f t="shared" si="6"/>
        <v>#REF!</v>
      </c>
    </row>
    <row r="9" spans="1:21" s="8" customFormat="1" ht="23.25" hidden="1" customHeight="1" x14ac:dyDescent="0.2">
      <c r="A9" s="10">
        <f>'[1]DANH MỤC'!A8</f>
        <v>6</v>
      </c>
      <c r="B9" s="11" t="str">
        <f>'[1]DANH MỤC'!B8</f>
        <v>Phấn không bụi Mic</v>
      </c>
      <c r="C9" s="10" t="str">
        <f>'[1]DANH MỤC'!C8</f>
        <v xml:space="preserve">Hộp </v>
      </c>
      <c r="D9" s="6"/>
      <c r="E9" s="6"/>
      <c r="F9" s="6" t="e">
        <f>#REF!</f>
        <v>#REF!</v>
      </c>
      <c r="G9" s="7" t="e">
        <f>VLOOKUP(#REF!,[1]nhập!$A$6:$U$158,28,0)</f>
        <v>#REF!</v>
      </c>
      <c r="H9" s="6">
        <f>[1]CTY!T10+[1]HCNS!N10+[1]KD!N10+[1]KT!N10+[1]XDV!N10+[1]XNK!N10</f>
        <v>0</v>
      </c>
      <c r="I9" s="6" t="e">
        <f t="shared" si="0"/>
        <v>#REF!</v>
      </c>
      <c r="J9" s="8" t="e">
        <f t="shared" si="1"/>
        <v>#REF!</v>
      </c>
      <c r="K9" s="8" t="e">
        <f>VLOOKUP(#REF!,[1]nhập!D11:AD160,36,0)</f>
        <v>#REF!</v>
      </c>
      <c r="L9" s="9">
        <f>[1]CTY!U10+[1]HCNS!O10+[1]KD!O10+[1]KT!O10+[1]XDV!O10+[1]XNK!O10</f>
        <v>0</v>
      </c>
      <c r="M9" s="8" t="e">
        <f t="shared" si="2"/>
        <v>#REF!</v>
      </c>
      <c r="N9" s="8" t="e">
        <f t="shared" si="3"/>
        <v>#REF!</v>
      </c>
      <c r="O9" s="8" t="e">
        <f>VLOOKUP(#REF!,[1]nhập!$D$6:$AK$156,44,0)</f>
        <v>#REF!</v>
      </c>
      <c r="P9" s="9">
        <f>[1]CTY!V10+[1]HCNS!P10+[1]KD!P10+[1]KT!P10+[1]XDV!P10+[1]XNK!P10</f>
        <v>0</v>
      </c>
      <c r="Q9" s="8" t="e">
        <f t="shared" si="4"/>
        <v>#REF!</v>
      </c>
      <c r="R9" s="8" t="e">
        <f t="shared" si="5"/>
        <v>#REF!</v>
      </c>
      <c r="S9" s="8" t="e">
        <f>VLOOKUP(#REF!,[1]nhập!$D$6:$AK$156,44,0)</f>
        <v>#REF!</v>
      </c>
      <c r="T9" s="9">
        <f>[1]CTY!AF10+[1]HCNS!T10+[1]KD!T10+[1]KT!T10+[1]XDV!T10+[1]XNK!T10</f>
        <v>0</v>
      </c>
      <c r="U9" s="8" t="e">
        <f t="shared" si="6"/>
        <v>#REF!</v>
      </c>
    </row>
    <row r="10" spans="1:21" s="8" customFormat="1" ht="23.25" hidden="1" customHeight="1" x14ac:dyDescent="0.2">
      <c r="A10" s="10">
        <f>'[1]DANH MỤC'!A9</f>
        <v>7</v>
      </c>
      <c r="B10" s="11" t="str">
        <f>'[1]DANH MỤC'!B9</f>
        <v xml:space="preserve">Bấm lỗ lớn KW-trio </v>
      </c>
      <c r="C10" s="10" t="str">
        <f>'[1]DANH MỤC'!C9</f>
        <v xml:space="preserve">Cái </v>
      </c>
      <c r="D10" s="6"/>
      <c r="E10" s="6"/>
      <c r="F10" s="6" t="e">
        <f>#REF!</f>
        <v>#REF!</v>
      </c>
      <c r="G10" s="7" t="e">
        <f>VLOOKUP(#REF!,[1]nhập!$A$6:$U$158,28,0)</f>
        <v>#REF!</v>
      </c>
      <c r="H10" s="6">
        <f>[1]CTY!T11+[1]HCNS!N11+[1]KD!N11+[1]KT!N11+[1]XDV!N11+[1]XNK!N11</f>
        <v>0</v>
      </c>
      <c r="I10" s="6" t="e">
        <f t="shared" si="0"/>
        <v>#REF!</v>
      </c>
      <c r="J10" s="8" t="e">
        <f t="shared" si="1"/>
        <v>#REF!</v>
      </c>
      <c r="K10" s="8" t="e">
        <f>VLOOKUP(#REF!,[1]nhập!D12:AD161,36,0)</f>
        <v>#REF!</v>
      </c>
      <c r="L10" s="9">
        <f>[1]CTY!U11+[1]HCNS!O11+[1]KD!O11+[1]KT!O11+[1]XDV!O11+[1]XNK!O11</f>
        <v>0</v>
      </c>
      <c r="M10" s="8" t="e">
        <f t="shared" si="2"/>
        <v>#REF!</v>
      </c>
      <c r="N10" s="8" t="e">
        <f t="shared" si="3"/>
        <v>#REF!</v>
      </c>
      <c r="O10" s="8" t="e">
        <f>VLOOKUP(#REF!,[1]nhập!$D$6:$AK$156,44,0)</f>
        <v>#REF!</v>
      </c>
      <c r="P10" s="9">
        <f>[1]CTY!V11+[1]HCNS!P11+[1]KD!P11+[1]KT!P11+[1]XDV!P11+[1]XNK!P11</f>
        <v>0</v>
      </c>
      <c r="Q10" s="8" t="e">
        <f t="shared" si="4"/>
        <v>#REF!</v>
      </c>
      <c r="R10" s="8" t="e">
        <f t="shared" si="5"/>
        <v>#REF!</v>
      </c>
      <c r="S10" s="8" t="e">
        <f>VLOOKUP(#REF!,[1]nhập!$D$6:$AK$156,44,0)</f>
        <v>#REF!</v>
      </c>
      <c r="T10" s="9">
        <f>[1]CTY!AF11+[1]HCNS!T11+[1]KD!T11+[1]KT!T11+[1]XDV!T11+[1]XNK!T11</f>
        <v>0</v>
      </c>
      <c r="U10" s="8" t="e">
        <f t="shared" si="6"/>
        <v>#REF!</v>
      </c>
    </row>
    <row r="11" spans="1:21" s="8" customFormat="1" ht="23.25" hidden="1" customHeight="1" x14ac:dyDescent="0.2">
      <c r="A11" s="10">
        <f>'[1]DANH MỤC'!A10</f>
        <v>8</v>
      </c>
      <c r="B11" s="11" t="str">
        <f>'[1]DANH MỤC'!B10</f>
        <v>Bấm lỗ nhỏ SureMark</v>
      </c>
      <c r="C11" s="10" t="str">
        <f>'[1]DANH MỤC'!C10</f>
        <v xml:space="preserve">Cái </v>
      </c>
      <c r="D11" s="6"/>
      <c r="E11" s="6"/>
      <c r="F11" s="6" t="e">
        <f>#REF!</f>
        <v>#REF!</v>
      </c>
      <c r="G11" s="7" t="e">
        <f>VLOOKUP(#REF!,[1]nhập!$A$6:$U$158,28,0)</f>
        <v>#REF!</v>
      </c>
      <c r="H11" s="6">
        <f>[1]CTY!T12+[1]HCNS!N12+[1]KD!N12+[1]KT!N12+[1]XDV!N12+[1]XNK!N12</f>
        <v>0</v>
      </c>
      <c r="I11" s="6" t="e">
        <f t="shared" si="0"/>
        <v>#REF!</v>
      </c>
      <c r="J11" s="8" t="e">
        <f t="shared" si="1"/>
        <v>#REF!</v>
      </c>
      <c r="K11" s="8" t="e">
        <f>VLOOKUP(#REF!,[1]nhập!D13:AD162,36,0)</f>
        <v>#REF!</v>
      </c>
      <c r="L11" s="9">
        <f>[1]CTY!U12+[1]HCNS!O12+[1]KD!O12+[1]KT!O12+[1]XDV!O12+[1]XNK!O12</f>
        <v>0</v>
      </c>
      <c r="M11" s="8" t="e">
        <f t="shared" si="2"/>
        <v>#REF!</v>
      </c>
      <c r="N11" s="8" t="e">
        <f t="shared" si="3"/>
        <v>#REF!</v>
      </c>
      <c r="O11" s="8" t="e">
        <f>VLOOKUP(#REF!,[1]nhập!$D$6:$AK$156,44,0)</f>
        <v>#REF!</v>
      </c>
      <c r="P11" s="9">
        <f>[1]CTY!V12+[1]HCNS!P12+[1]KD!P12+[1]KT!P12+[1]XDV!P12+[1]XNK!P12</f>
        <v>0</v>
      </c>
      <c r="Q11" s="8" t="e">
        <f t="shared" si="4"/>
        <v>#REF!</v>
      </c>
      <c r="R11" s="8" t="e">
        <f t="shared" si="5"/>
        <v>#REF!</v>
      </c>
      <c r="S11" s="8" t="e">
        <f>VLOOKUP(#REF!,[1]nhập!$D$6:$AK$156,44,0)</f>
        <v>#REF!</v>
      </c>
      <c r="T11" s="9">
        <f>[1]CTY!AF12+[1]HCNS!T12+[1]KD!T12+[1]KT!T12+[1]XDV!T12+[1]XNK!T12</f>
        <v>0</v>
      </c>
      <c r="U11" s="8" t="e">
        <f t="shared" si="6"/>
        <v>#REF!</v>
      </c>
    </row>
    <row r="12" spans="1:21" s="8" customFormat="1" ht="23.25" hidden="1" customHeight="1" x14ac:dyDescent="0.2">
      <c r="A12" s="10">
        <f>'[1]DANH MỤC'!A11</f>
        <v>9</v>
      </c>
      <c r="B12" s="11" t="str">
        <f>'[1]DANH MỤC'!B11</f>
        <v xml:space="preserve">Băng keo xanh lớn </v>
      </c>
      <c r="C12" s="10" t="str">
        <f>'[1]DANH MỤC'!C11</f>
        <v>Cuộn</v>
      </c>
      <c r="D12" s="6"/>
      <c r="E12" s="6"/>
      <c r="F12" s="6" t="e">
        <f>#REF!</f>
        <v>#REF!</v>
      </c>
      <c r="G12" s="7" t="e">
        <f>VLOOKUP(#REF!,[1]nhập!$A$6:$U$158,28,0)</f>
        <v>#REF!</v>
      </c>
      <c r="H12" s="6">
        <f>[1]CTY!T13+[1]HCNS!N13+[1]KD!N13+[1]KT!N13+[1]XDV!N13+[1]XNK!N13</f>
        <v>0</v>
      </c>
      <c r="I12" s="6" t="e">
        <f t="shared" si="0"/>
        <v>#REF!</v>
      </c>
      <c r="J12" s="8" t="e">
        <f t="shared" si="1"/>
        <v>#REF!</v>
      </c>
      <c r="K12" s="8" t="e">
        <f>VLOOKUP(#REF!,[1]nhập!D14:AD163,36,0)</f>
        <v>#REF!</v>
      </c>
      <c r="L12" s="9">
        <f>[1]CTY!U13+[1]HCNS!O13+[1]KD!O13+[1]KT!O13+[1]XDV!O13+[1]XNK!O13</f>
        <v>0</v>
      </c>
      <c r="M12" s="8" t="e">
        <f t="shared" si="2"/>
        <v>#REF!</v>
      </c>
      <c r="N12" s="8" t="e">
        <f t="shared" si="3"/>
        <v>#REF!</v>
      </c>
      <c r="O12" s="8" t="e">
        <f>VLOOKUP(#REF!,[1]nhập!$D$6:$AK$156,44,0)</f>
        <v>#REF!</v>
      </c>
      <c r="P12" s="9">
        <f>[1]CTY!V13+[1]HCNS!P13+[1]KD!P13+[1]KT!P13+[1]XDV!P13+[1]XNK!P13</f>
        <v>0</v>
      </c>
      <c r="Q12" s="8" t="e">
        <f t="shared" si="4"/>
        <v>#REF!</v>
      </c>
      <c r="R12" s="8" t="e">
        <f t="shared" si="5"/>
        <v>#REF!</v>
      </c>
      <c r="S12" s="8" t="e">
        <f>VLOOKUP(#REF!,[1]nhập!$D$6:$AK$156,44,0)</f>
        <v>#REF!</v>
      </c>
      <c r="T12" s="9">
        <f>[1]CTY!AF13+[1]HCNS!T13+[1]KD!T13+[1]KT!T13+[1]XDV!T13+[1]XNK!T13</f>
        <v>0</v>
      </c>
      <c r="U12" s="8" t="e">
        <f t="shared" si="6"/>
        <v>#REF!</v>
      </c>
    </row>
    <row r="13" spans="1:21" s="8" customFormat="1" ht="23.25" hidden="1" customHeight="1" x14ac:dyDescent="0.2">
      <c r="A13" s="10">
        <f>'[1]DANH MỤC'!A12</f>
        <v>10</v>
      </c>
      <c r="B13" s="11" t="str">
        <f>'[1]DANH MỤC'!B12</f>
        <v>Băng keo 2 mặt 1,2cm</v>
      </c>
      <c r="C13" s="10" t="str">
        <f>'[1]DANH MỤC'!C12</f>
        <v>Cuộn</v>
      </c>
      <c r="D13" s="6"/>
      <c r="E13" s="6"/>
      <c r="F13" s="6" t="e">
        <f>#REF!</f>
        <v>#REF!</v>
      </c>
      <c r="G13" s="7" t="e">
        <f>VLOOKUP(#REF!,[1]nhập!$A$6:$U$158,28,0)</f>
        <v>#REF!</v>
      </c>
      <c r="H13" s="6">
        <f>[1]CTY!T14+[1]HCNS!N14+[1]KD!N14+[1]KT!N14+[1]XDV!N14+[1]XNK!N14</f>
        <v>0</v>
      </c>
      <c r="I13" s="6" t="e">
        <f t="shared" si="0"/>
        <v>#REF!</v>
      </c>
      <c r="J13" s="8" t="e">
        <f t="shared" si="1"/>
        <v>#REF!</v>
      </c>
      <c r="K13" s="8" t="e">
        <f>VLOOKUP(#REF!,[1]nhập!D15:AD164,36,0)</f>
        <v>#REF!</v>
      </c>
      <c r="L13" s="9">
        <f>[1]CTY!U14+[1]HCNS!O14+[1]KD!O14+[1]KT!O14+[1]XDV!O14+[1]XNK!O14</f>
        <v>0</v>
      </c>
      <c r="M13" s="8" t="e">
        <f t="shared" si="2"/>
        <v>#REF!</v>
      </c>
      <c r="N13" s="8" t="e">
        <f t="shared" si="3"/>
        <v>#REF!</v>
      </c>
      <c r="O13" s="8" t="e">
        <f>VLOOKUP(#REF!,[1]nhập!$D$6:$AK$156,44,0)</f>
        <v>#REF!</v>
      </c>
      <c r="P13" s="9">
        <f>[1]CTY!V14+[1]HCNS!P14+[1]KD!P14+[1]KT!P14+[1]XDV!P14+[1]XNK!P14</f>
        <v>0</v>
      </c>
      <c r="Q13" s="8" t="e">
        <f t="shared" si="4"/>
        <v>#REF!</v>
      </c>
      <c r="R13" s="8" t="e">
        <f t="shared" si="5"/>
        <v>#REF!</v>
      </c>
      <c r="S13" s="8" t="e">
        <f>VLOOKUP(#REF!,[1]nhập!$D$6:$AK$156,44,0)</f>
        <v>#REF!</v>
      </c>
      <c r="T13" s="9">
        <f>[1]CTY!AF14+[1]HCNS!T14+[1]KD!T14+[1]KT!T14+[1]XDV!T14+[1]XNK!T14</f>
        <v>0</v>
      </c>
      <c r="U13" s="8" t="e">
        <f t="shared" si="6"/>
        <v>#REF!</v>
      </c>
    </row>
    <row r="14" spans="1:21" s="8" customFormat="1" ht="23.25" hidden="1" customHeight="1" x14ac:dyDescent="0.2">
      <c r="A14" s="10">
        <f>'[1]DANH MỤC'!A13</f>
        <v>11</v>
      </c>
      <c r="B14" s="11" t="str">
        <f>'[1]DANH MỤC'!B13</f>
        <v>Băng keo giấy 2,3cm</v>
      </c>
      <c r="C14" s="10" t="str">
        <f>'[1]DANH MỤC'!C13</f>
        <v>Cuộn</v>
      </c>
      <c r="D14" s="6"/>
      <c r="E14" s="6"/>
      <c r="F14" s="6" t="e">
        <f>#REF!</f>
        <v>#REF!</v>
      </c>
      <c r="G14" s="7" t="e">
        <f>VLOOKUP(#REF!,[1]nhập!$A$6:$U$158,28,0)</f>
        <v>#REF!</v>
      </c>
      <c r="H14" s="6">
        <f>[1]CTY!T15+[1]HCNS!N15+[1]KD!N15+[1]KT!N15+[1]XDV!N15+[1]XNK!N15</f>
        <v>0</v>
      </c>
      <c r="I14" s="6" t="e">
        <f t="shared" si="0"/>
        <v>#REF!</v>
      </c>
      <c r="J14" s="8" t="e">
        <f t="shared" si="1"/>
        <v>#REF!</v>
      </c>
      <c r="K14" s="8" t="e">
        <f>VLOOKUP(#REF!,[1]nhập!D16:AD165,36,0)</f>
        <v>#REF!</v>
      </c>
      <c r="L14" s="9">
        <f>[1]CTY!U15+[1]HCNS!O15+[1]KD!O15+[1]KT!O15+[1]XDV!O15+[1]XNK!O15</f>
        <v>0</v>
      </c>
      <c r="M14" s="8" t="e">
        <f t="shared" si="2"/>
        <v>#REF!</v>
      </c>
      <c r="N14" s="8" t="e">
        <f t="shared" si="3"/>
        <v>#REF!</v>
      </c>
      <c r="O14" s="8" t="e">
        <f>VLOOKUP(#REF!,[1]nhập!$D$6:$AK$156,44,0)</f>
        <v>#REF!</v>
      </c>
      <c r="P14" s="9">
        <f>[1]CTY!V15+[1]HCNS!P15+[1]KD!P15+[1]KT!P15+[1]XDV!P15+[1]XNK!P15</f>
        <v>0</v>
      </c>
      <c r="Q14" s="8" t="e">
        <f t="shared" si="4"/>
        <v>#REF!</v>
      </c>
      <c r="R14" s="8" t="e">
        <f t="shared" si="5"/>
        <v>#REF!</v>
      </c>
      <c r="S14" s="8" t="e">
        <f>VLOOKUP(#REF!,[1]nhập!$D$6:$AK$156,44,0)</f>
        <v>#REF!</v>
      </c>
      <c r="T14" s="9">
        <f>[1]CTY!AF15+[1]HCNS!T15+[1]KD!T15+[1]KT!T15+[1]XDV!T15+[1]XNK!T15</f>
        <v>0</v>
      </c>
      <c r="U14" s="8" t="e">
        <f t="shared" si="6"/>
        <v>#REF!</v>
      </c>
    </row>
    <row r="15" spans="1:21" s="8" customFormat="1" ht="23.25" hidden="1" customHeight="1" x14ac:dyDescent="0.2">
      <c r="A15" s="10">
        <f>'[1]DANH MỤC'!A14</f>
        <v>12</v>
      </c>
      <c r="B15" s="11" t="str">
        <f>'[1]DANH MỤC'!B14</f>
        <v xml:space="preserve">Băng keo trong nhỏ </v>
      </c>
      <c r="C15" s="10" t="str">
        <f>'[1]DANH MỤC'!C14</f>
        <v>Cuộn</v>
      </c>
      <c r="D15" s="6"/>
      <c r="E15" s="6"/>
      <c r="F15" s="6" t="e">
        <f>#REF!</f>
        <v>#REF!</v>
      </c>
      <c r="G15" s="7" t="e">
        <f>VLOOKUP(#REF!,[1]nhập!$A$6:$U$158,28,0)</f>
        <v>#REF!</v>
      </c>
      <c r="H15" s="6">
        <f>[1]CTY!T16+[1]HCNS!N16+[1]KD!N16+[1]KT!N16+[1]XDV!N16+[1]XNK!N16</f>
        <v>0</v>
      </c>
      <c r="I15" s="6" t="e">
        <f t="shared" si="0"/>
        <v>#REF!</v>
      </c>
      <c r="J15" s="8" t="e">
        <f t="shared" si="1"/>
        <v>#REF!</v>
      </c>
      <c r="K15" s="8" t="e">
        <f>VLOOKUP(#REF!,[1]nhập!D17:AD166,36,0)</f>
        <v>#REF!</v>
      </c>
      <c r="L15" s="9">
        <f>[1]CTY!U16+[1]HCNS!O16+[1]KD!O16+[1]KT!O16+[1]XDV!O16+[1]XNK!O16</f>
        <v>0</v>
      </c>
      <c r="M15" s="8" t="e">
        <f t="shared" si="2"/>
        <v>#REF!</v>
      </c>
      <c r="N15" s="8" t="e">
        <f t="shared" si="3"/>
        <v>#REF!</v>
      </c>
      <c r="O15" s="8" t="e">
        <f>VLOOKUP(#REF!,[1]nhập!$D$6:$AK$156,44,0)</f>
        <v>#REF!</v>
      </c>
      <c r="P15" s="9">
        <f>[1]CTY!V16+[1]HCNS!P16+[1]KD!P16+[1]KT!P16+[1]XDV!P16+[1]XNK!P16</f>
        <v>0</v>
      </c>
      <c r="Q15" s="8" t="e">
        <f t="shared" si="4"/>
        <v>#REF!</v>
      </c>
      <c r="R15" s="8" t="e">
        <f t="shared" si="5"/>
        <v>#REF!</v>
      </c>
      <c r="S15" s="8" t="e">
        <f>VLOOKUP(#REF!,[1]nhập!$D$6:$AK$156,44,0)</f>
        <v>#REF!</v>
      </c>
      <c r="T15" s="9">
        <f>[1]CTY!AF16+[1]HCNS!T16+[1]KD!T16+[1]KT!T16+[1]XDV!T16+[1]XNK!T16</f>
        <v>0</v>
      </c>
      <c r="U15" s="8" t="e">
        <f t="shared" si="6"/>
        <v>#REF!</v>
      </c>
    </row>
    <row r="16" spans="1:21" s="8" customFormat="1" ht="23.25" hidden="1" customHeight="1" x14ac:dyDescent="0.2">
      <c r="A16" s="10">
        <f>'[1]DANH MỤC'!A15</f>
        <v>13</v>
      </c>
      <c r="B16" s="11" t="str">
        <f>'[1]DANH MỤC'!B15</f>
        <v xml:space="preserve">Băng keo trong lớn </v>
      </c>
      <c r="C16" s="10" t="str">
        <f>'[1]DANH MỤC'!C15</f>
        <v>Cuộn</v>
      </c>
      <c r="D16" s="6"/>
      <c r="E16" s="6"/>
      <c r="F16" s="6" t="e">
        <f>#REF!</f>
        <v>#REF!</v>
      </c>
      <c r="G16" s="7" t="e">
        <f>VLOOKUP(#REF!,[1]nhập!$A$6:$U$158,28,0)</f>
        <v>#REF!</v>
      </c>
      <c r="H16" s="6">
        <f>[1]CTY!T17+[1]HCNS!N17+[1]KD!N17+[1]KT!N17+[1]XDV!N17+[1]XNK!N17</f>
        <v>0</v>
      </c>
      <c r="I16" s="6" t="e">
        <f t="shared" si="0"/>
        <v>#REF!</v>
      </c>
      <c r="J16" s="8" t="e">
        <f t="shared" si="1"/>
        <v>#REF!</v>
      </c>
      <c r="K16" s="8" t="e">
        <f>VLOOKUP(#REF!,[1]nhập!D18:AD167,36,0)</f>
        <v>#REF!</v>
      </c>
      <c r="L16" s="9">
        <f>[1]CTY!U17+[1]HCNS!O17+[1]KD!O17+[1]KT!O17+[1]XDV!O17+[1]XNK!O17</f>
        <v>0</v>
      </c>
      <c r="M16" s="8" t="e">
        <f t="shared" si="2"/>
        <v>#REF!</v>
      </c>
      <c r="N16" s="8" t="e">
        <f t="shared" si="3"/>
        <v>#REF!</v>
      </c>
      <c r="O16" s="8" t="e">
        <f>VLOOKUP(#REF!,[1]nhập!$D$6:$AK$156,44,0)</f>
        <v>#REF!</v>
      </c>
      <c r="P16" s="9">
        <f>[1]CTY!V17+[1]HCNS!P17+[1]KD!P17+[1]KT!P17+[1]XDV!P17+[1]XNK!P17</f>
        <v>0</v>
      </c>
      <c r="Q16" s="8" t="e">
        <f t="shared" si="4"/>
        <v>#REF!</v>
      </c>
      <c r="R16" s="8" t="e">
        <f t="shared" si="5"/>
        <v>#REF!</v>
      </c>
      <c r="S16" s="8" t="e">
        <f>VLOOKUP(#REF!,[1]nhập!$D$6:$AK$156,44,0)</f>
        <v>#REF!</v>
      </c>
      <c r="T16" s="9">
        <f>[1]CTY!AF17+[1]HCNS!T17+[1]KD!T17+[1]KT!T17+[1]XDV!T17+[1]XNK!T17</f>
        <v>0</v>
      </c>
      <c r="U16" s="8" t="e">
        <f t="shared" si="6"/>
        <v>#REF!</v>
      </c>
    </row>
    <row r="17" spans="1:21" s="8" customFormat="1" ht="23.25" hidden="1" customHeight="1" x14ac:dyDescent="0.2">
      <c r="A17" s="10">
        <f>'[1]DANH MỤC'!A16</f>
        <v>14</v>
      </c>
      <c r="B17" s="11" t="str">
        <f>'[1]DANH MỤC'!B16</f>
        <v>Ribbon LQ300 (Việt Trân)</v>
      </c>
      <c r="C17" s="10" t="str">
        <f>'[1]DANH MỤC'!C16</f>
        <v>Cái</v>
      </c>
      <c r="D17" s="6"/>
      <c r="E17" s="6"/>
      <c r="F17" s="6" t="e">
        <f>#REF!</f>
        <v>#REF!</v>
      </c>
      <c r="G17" s="7" t="e">
        <f>VLOOKUP(#REF!,[1]nhập!$A$6:$U$158,28,0)</f>
        <v>#REF!</v>
      </c>
      <c r="H17" s="6">
        <f>[1]CTY!T18+[1]HCNS!N18+[1]KD!N18+[1]KT!N18+[1]XDV!N18+[1]XNK!N18</f>
        <v>0</v>
      </c>
      <c r="I17" s="6" t="e">
        <f t="shared" si="0"/>
        <v>#REF!</v>
      </c>
      <c r="J17" s="8" t="e">
        <f t="shared" si="1"/>
        <v>#REF!</v>
      </c>
      <c r="K17" s="8" t="e">
        <f>VLOOKUP(#REF!,[1]nhập!D19:AD168,36,0)</f>
        <v>#REF!</v>
      </c>
      <c r="L17" s="9">
        <f>[1]CTY!U18+[1]HCNS!O18+[1]KD!O18+[1]KT!O18+[1]XDV!O18+[1]XNK!O18</f>
        <v>0</v>
      </c>
      <c r="M17" s="8" t="e">
        <f t="shared" si="2"/>
        <v>#REF!</v>
      </c>
      <c r="N17" s="8" t="e">
        <f t="shared" si="3"/>
        <v>#REF!</v>
      </c>
      <c r="O17" s="8" t="e">
        <f>VLOOKUP(#REF!,[1]nhập!$D$6:$AK$156,44,0)</f>
        <v>#REF!</v>
      </c>
      <c r="P17" s="9">
        <f>[1]CTY!V18+[1]HCNS!P18+[1]KD!P18+[1]KT!P18+[1]XDV!P18+[1]XNK!P18</f>
        <v>0</v>
      </c>
      <c r="Q17" s="8" t="e">
        <f t="shared" si="4"/>
        <v>#REF!</v>
      </c>
      <c r="R17" s="8" t="e">
        <f t="shared" si="5"/>
        <v>#REF!</v>
      </c>
      <c r="S17" s="8" t="e">
        <f>VLOOKUP(#REF!,[1]nhập!$D$6:$AK$156,44,0)</f>
        <v>#REF!</v>
      </c>
      <c r="T17" s="9">
        <f>[1]CTY!AF18+[1]HCNS!T18+[1]KD!T18+[1]KT!T18+[1]XDV!T18+[1]XNK!T18</f>
        <v>0</v>
      </c>
      <c r="U17" s="8" t="e">
        <f t="shared" si="6"/>
        <v>#REF!</v>
      </c>
    </row>
    <row r="18" spans="1:21" s="8" customFormat="1" ht="23.25" hidden="1" customHeight="1" x14ac:dyDescent="0.2">
      <c r="A18" s="10">
        <f>'[1]DANH MỤC'!A17</f>
        <v>15</v>
      </c>
      <c r="B18" s="11" t="str">
        <f>'[1]DANH MỤC'!B17</f>
        <v>Ribbon LQ310 Fullmark</v>
      </c>
      <c r="C18" s="10" t="str">
        <f>'[1]DANH MỤC'!C17</f>
        <v>Cái</v>
      </c>
      <c r="D18" s="6"/>
      <c r="E18" s="6"/>
      <c r="F18" s="6" t="e">
        <f>#REF!</f>
        <v>#REF!</v>
      </c>
      <c r="G18" s="7" t="e">
        <f>VLOOKUP(#REF!,[1]nhập!$A$6:$U$158,28,0)</f>
        <v>#REF!</v>
      </c>
      <c r="H18" s="6">
        <f>[1]CTY!T19+[1]HCNS!N19+[1]KD!N19+[1]KT!N19+[1]XDV!N19+[1]XNK!N19</f>
        <v>0</v>
      </c>
      <c r="I18" s="6" t="e">
        <f t="shared" si="0"/>
        <v>#REF!</v>
      </c>
      <c r="J18" s="8" t="e">
        <f t="shared" si="1"/>
        <v>#REF!</v>
      </c>
      <c r="K18" s="8" t="e">
        <f>VLOOKUP(#REF!,[1]nhập!D20:AD169,36,0)</f>
        <v>#REF!</v>
      </c>
      <c r="L18" s="9">
        <f>[1]CTY!U19+[1]HCNS!O19+[1]KD!O19+[1]KT!O19+[1]XDV!O19+[1]XNK!O19</f>
        <v>0</v>
      </c>
      <c r="M18" s="8" t="e">
        <f t="shared" si="2"/>
        <v>#REF!</v>
      </c>
      <c r="N18" s="8" t="e">
        <f t="shared" si="3"/>
        <v>#REF!</v>
      </c>
      <c r="O18" s="8" t="e">
        <f>VLOOKUP(#REF!,[1]nhập!$D$6:$AK$156,44,0)</f>
        <v>#REF!</v>
      </c>
      <c r="P18" s="9">
        <f>[1]CTY!V19+[1]HCNS!P19+[1]KD!P19+[1]KT!P19+[1]XDV!P19+[1]XNK!P19</f>
        <v>0</v>
      </c>
      <c r="Q18" s="8" t="e">
        <f t="shared" si="4"/>
        <v>#REF!</v>
      </c>
      <c r="R18" s="8" t="e">
        <f t="shared" si="5"/>
        <v>#REF!</v>
      </c>
      <c r="S18" s="8" t="e">
        <f>VLOOKUP(#REF!,[1]nhập!$D$6:$AK$156,44,0)</f>
        <v>#REF!</v>
      </c>
      <c r="T18" s="9">
        <f>[1]CTY!AF19+[1]HCNS!T19+[1]KD!T19+[1]KT!T19+[1]XDV!T19+[1]XNK!T19</f>
        <v>0</v>
      </c>
      <c r="U18" s="8" t="e">
        <f t="shared" si="6"/>
        <v>#REF!</v>
      </c>
    </row>
    <row r="19" spans="1:21" s="8" customFormat="1" ht="23.25" hidden="1" customHeight="1" x14ac:dyDescent="0.2">
      <c r="A19" s="10">
        <f>'[1]DANH MỤC'!A18</f>
        <v>16</v>
      </c>
      <c r="B19" s="11" t="str">
        <f>'[1]DANH MỤC'!B18</f>
        <v>Nẹp giấy Unicorn No 968</v>
      </c>
      <c r="C19" s="10" t="str">
        <f>'[1]DANH MỤC'!C18</f>
        <v>Cái</v>
      </c>
      <c r="D19" s="6"/>
      <c r="E19" s="6"/>
      <c r="F19" s="6" t="e">
        <f>#REF!</f>
        <v>#REF!</v>
      </c>
      <c r="G19" s="7" t="e">
        <f>VLOOKUP(#REF!,[1]nhập!$A$6:$U$158,28,0)</f>
        <v>#REF!</v>
      </c>
      <c r="H19" s="6">
        <f>[1]CTY!T20+[1]HCNS!N20+[1]KD!N20+[1]KT!N20+[1]XDV!N20+[1]XNK!N20</f>
        <v>0</v>
      </c>
      <c r="I19" s="6" t="e">
        <f t="shared" si="0"/>
        <v>#REF!</v>
      </c>
      <c r="J19" s="8" t="e">
        <f t="shared" si="1"/>
        <v>#REF!</v>
      </c>
      <c r="K19" s="8" t="e">
        <f>VLOOKUP(#REF!,[1]nhập!D21:AD170,36,0)</f>
        <v>#REF!</v>
      </c>
      <c r="L19" s="9">
        <f>[1]CTY!U20+[1]HCNS!O20+[1]KD!O20+[1]KT!O20+[1]XDV!O20+[1]XNK!O20</f>
        <v>0</v>
      </c>
      <c r="M19" s="8" t="e">
        <f t="shared" si="2"/>
        <v>#REF!</v>
      </c>
      <c r="N19" s="8" t="e">
        <f t="shared" si="3"/>
        <v>#REF!</v>
      </c>
      <c r="O19" s="8" t="e">
        <f>VLOOKUP(#REF!,[1]nhập!$D$6:$AK$156,44,0)</f>
        <v>#REF!</v>
      </c>
      <c r="P19" s="9">
        <f>[1]CTY!V20+[1]HCNS!P20+[1]KD!P20+[1]KT!P20+[1]XDV!P20+[1]XNK!P20</f>
        <v>0</v>
      </c>
      <c r="Q19" s="8" t="e">
        <f t="shared" si="4"/>
        <v>#REF!</v>
      </c>
      <c r="R19" s="8" t="e">
        <f t="shared" si="5"/>
        <v>#REF!</v>
      </c>
      <c r="S19" s="8" t="e">
        <f>VLOOKUP(#REF!,[1]nhập!$D$6:$AK$156,44,0)</f>
        <v>#REF!</v>
      </c>
      <c r="T19" s="9">
        <f>[1]CTY!AF20+[1]HCNS!T20+[1]KD!T20+[1]KT!T20+[1]XDV!T20+[1]XNK!T20</f>
        <v>0</v>
      </c>
      <c r="U19" s="8" t="e">
        <f t="shared" si="6"/>
        <v>#REF!</v>
      </c>
    </row>
    <row r="20" spans="1:21" s="8" customFormat="1" ht="23.25" hidden="1" customHeight="1" x14ac:dyDescent="0.2">
      <c r="A20" s="10">
        <f>'[1]DANH MỤC'!A19</f>
        <v>17</v>
      </c>
      <c r="B20" s="11" t="str">
        <f>'[1]DANH MỤC'!B19</f>
        <v>Nẹp inox No 0946</v>
      </c>
      <c r="C20" s="10" t="str">
        <f>'[1]DANH MỤC'!C19</f>
        <v>Cái</v>
      </c>
      <c r="D20" s="6"/>
      <c r="E20" s="6"/>
      <c r="F20" s="6" t="e">
        <f>#REF!</f>
        <v>#REF!</v>
      </c>
      <c r="G20" s="7" t="e">
        <f>VLOOKUP(#REF!,[1]nhập!$A$6:$U$158,28,0)</f>
        <v>#REF!</v>
      </c>
      <c r="H20" s="6">
        <f>[1]CTY!T21+[1]HCNS!N21+[1]KD!N21+[1]KT!N21+[1]XDV!N21+[1]XNK!N21</f>
        <v>0</v>
      </c>
      <c r="I20" s="6" t="e">
        <f t="shared" si="0"/>
        <v>#REF!</v>
      </c>
      <c r="J20" s="8" t="e">
        <f t="shared" si="1"/>
        <v>#REF!</v>
      </c>
      <c r="K20" s="8" t="e">
        <f>VLOOKUP(#REF!,[1]nhập!D22:AD171,36,0)</f>
        <v>#REF!</v>
      </c>
      <c r="L20" s="9">
        <f>[1]CTY!U21+[1]HCNS!O21+[1]KD!O21+[1]KT!O21+[1]XDV!O21+[1]XNK!O21</f>
        <v>0</v>
      </c>
      <c r="M20" s="8" t="e">
        <f t="shared" si="2"/>
        <v>#REF!</v>
      </c>
      <c r="N20" s="8" t="e">
        <f t="shared" si="3"/>
        <v>#REF!</v>
      </c>
      <c r="O20" s="8" t="e">
        <f>VLOOKUP(#REF!,[1]nhập!$D$6:$AK$156,44,0)</f>
        <v>#REF!</v>
      </c>
      <c r="P20" s="9">
        <f>[1]CTY!V21+[1]HCNS!P21+[1]KD!P21+[1]KT!P21+[1]XDV!P21+[1]XNK!P21</f>
        <v>0</v>
      </c>
      <c r="Q20" s="8" t="e">
        <f t="shared" si="4"/>
        <v>#REF!</v>
      </c>
      <c r="R20" s="8" t="e">
        <f t="shared" si="5"/>
        <v>#REF!</v>
      </c>
      <c r="S20" s="8" t="e">
        <f>VLOOKUP(#REF!,[1]nhập!$D$6:$AK$156,44,0)</f>
        <v>#REF!</v>
      </c>
      <c r="T20" s="9">
        <f>[1]CTY!AF21+[1]HCNS!T21+[1]KD!T21+[1]KT!T21+[1]XDV!T21+[1]XNK!T21</f>
        <v>0</v>
      </c>
      <c r="U20" s="8" t="e">
        <f t="shared" si="6"/>
        <v>#REF!</v>
      </c>
    </row>
    <row r="21" spans="1:21" s="8" customFormat="1" ht="23.25" hidden="1" customHeight="1" x14ac:dyDescent="0.2">
      <c r="A21" s="10">
        <f>'[1]DANH MỤC'!A20</f>
        <v>18</v>
      </c>
      <c r="B21" s="11" t="str">
        <f>'[1]DANH MỤC'!B20</f>
        <v xml:space="preserve">Xóa kéo </v>
      </c>
      <c r="C21" s="10" t="str">
        <f>'[1]DANH MỤC'!C20</f>
        <v xml:space="preserve">Cây </v>
      </c>
      <c r="D21" s="6"/>
      <c r="E21" s="6"/>
      <c r="F21" s="6" t="e">
        <f>#REF!</f>
        <v>#REF!</v>
      </c>
      <c r="G21" s="7" t="e">
        <f>VLOOKUP(#REF!,[1]nhập!$A$6:$U$158,28,0)</f>
        <v>#REF!</v>
      </c>
      <c r="H21" s="6">
        <f>[1]CTY!T22+[1]HCNS!N22+[1]KD!N22+[1]KT!N22+[1]XDV!N22+[1]XNK!N22</f>
        <v>0</v>
      </c>
      <c r="I21" s="6" t="e">
        <f t="shared" si="0"/>
        <v>#REF!</v>
      </c>
      <c r="J21" s="8" t="e">
        <f t="shared" si="1"/>
        <v>#REF!</v>
      </c>
      <c r="K21" s="8" t="e">
        <f>VLOOKUP(#REF!,[1]nhập!D23:AD172,36,0)</f>
        <v>#REF!</v>
      </c>
      <c r="L21" s="9">
        <f>[1]CTY!U22+[1]HCNS!O22+[1]KD!O22+[1]KT!O22+[1]XDV!O22+[1]XNK!O22</f>
        <v>0</v>
      </c>
      <c r="M21" s="8" t="e">
        <f t="shared" si="2"/>
        <v>#REF!</v>
      </c>
      <c r="N21" s="8" t="e">
        <f t="shared" si="3"/>
        <v>#REF!</v>
      </c>
      <c r="O21" s="8" t="e">
        <f>VLOOKUP(#REF!,[1]nhập!$D$6:$AK$156,44,0)</f>
        <v>#REF!</v>
      </c>
      <c r="P21" s="9">
        <f>[1]CTY!V22+[1]HCNS!P22+[1]KD!P22+[1]KT!P22+[1]XDV!P22+[1]XNK!P22</f>
        <v>0</v>
      </c>
      <c r="Q21" s="8" t="e">
        <f t="shared" si="4"/>
        <v>#REF!</v>
      </c>
      <c r="R21" s="8" t="e">
        <f t="shared" si="5"/>
        <v>#REF!</v>
      </c>
      <c r="S21" s="8" t="e">
        <f>VLOOKUP(#REF!,[1]nhập!$D$6:$AK$156,44,0)</f>
        <v>#REF!</v>
      </c>
      <c r="T21" s="9">
        <f>[1]CTY!AF22+[1]HCNS!T22+[1]KD!T22+[1]KT!T22+[1]XDV!T22+[1]XNK!T22</f>
        <v>0</v>
      </c>
      <c r="U21" s="8" t="e">
        <f t="shared" si="6"/>
        <v>#REF!</v>
      </c>
    </row>
    <row r="22" spans="1:21" s="8" customFormat="1" ht="23.25" hidden="1" customHeight="1" x14ac:dyDescent="0.2">
      <c r="A22" s="10">
        <f>'[1]DANH MỤC'!A21</f>
        <v>19</v>
      </c>
      <c r="B22" s="11" t="str">
        <f>'[1]DANH MỤC'!B21</f>
        <v>Ruột xóa Plus 105 T</v>
      </c>
      <c r="C22" s="10" t="str">
        <f>'[1]DANH MỤC'!C21</f>
        <v xml:space="preserve">Cây </v>
      </c>
      <c r="D22" s="6"/>
      <c r="E22" s="6"/>
      <c r="F22" s="6" t="e">
        <f>#REF!</f>
        <v>#REF!</v>
      </c>
      <c r="G22" s="7" t="e">
        <f>VLOOKUP(#REF!,[1]nhập!$A$6:$U$158,28,0)</f>
        <v>#REF!</v>
      </c>
      <c r="H22" s="6">
        <f>[1]CTY!T23+[1]HCNS!N23+[1]KD!N23+[1]KT!N23+[1]XDV!N23+[1]XNK!N23</f>
        <v>0</v>
      </c>
      <c r="I22" s="6" t="e">
        <f t="shared" si="0"/>
        <v>#REF!</v>
      </c>
      <c r="J22" s="8" t="e">
        <f t="shared" si="1"/>
        <v>#REF!</v>
      </c>
      <c r="K22" s="8" t="e">
        <f>VLOOKUP(#REF!,[1]nhập!D24:AD173,36,0)</f>
        <v>#REF!</v>
      </c>
      <c r="L22" s="9">
        <f>[1]CTY!U23+[1]HCNS!O23+[1]KD!O23+[1]KT!O23+[1]XDV!O23+[1]XNK!O23</f>
        <v>0</v>
      </c>
      <c r="M22" s="8" t="e">
        <f t="shared" si="2"/>
        <v>#REF!</v>
      </c>
      <c r="N22" s="8" t="e">
        <f t="shared" si="3"/>
        <v>#REF!</v>
      </c>
      <c r="O22" s="8" t="e">
        <f>VLOOKUP(#REF!,[1]nhập!$D$6:$AK$156,44,0)</f>
        <v>#REF!</v>
      </c>
      <c r="P22" s="9">
        <f>[1]CTY!V23+[1]HCNS!P23+[1]KD!P23+[1]KT!P23+[1]XDV!P23+[1]XNK!P23</f>
        <v>0</v>
      </c>
      <c r="Q22" s="8" t="e">
        <f t="shared" si="4"/>
        <v>#REF!</v>
      </c>
      <c r="R22" s="8" t="e">
        <f t="shared" si="5"/>
        <v>#REF!</v>
      </c>
      <c r="S22" s="8" t="e">
        <f>VLOOKUP(#REF!,[1]nhập!$D$6:$AK$156,44,0)</f>
        <v>#REF!</v>
      </c>
      <c r="T22" s="9">
        <f>[1]CTY!AF23+[1]HCNS!T23+[1]KD!T23+[1]KT!T23+[1]XDV!T23+[1]XNK!T23</f>
        <v>0</v>
      </c>
      <c r="U22" s="8" t="e">
        <f t="shared" si="6"/>
        <v>#REF!</v>
      </c>
    </row>
    <row r="23" spans="1:21" s="8" customFormat="1" ht="23.25" customHeight="1" x14ac:dyDescent="0.2">
      <c r="A23" s="10">
        <f>'[1]DANH MỤC'!A22</f>
        <v>20</v>
      </c>
      <c r="B23" s="11" t="str">
        <f>'[1]DANH MỤC'!B22</f>
        <v>Bút xóa nước CP - 02</v>
      </c>
      <c r="C23" s="10" t="s">
        <v>27</v>
      </c>
      <c r="D23" s="6">
        <v>2</v>
      </c>
      <c r="E23" s="6"/>
      <c r="F23" s="6" t="e">
        <f>#REF!</f>
        <v>#REF!</v>
      </c>
      <c r="G23" s="7" t="e">
        <f>VLOOKUP(#REF!,[1]nhập!$A$6:$U$158,28,0)</f>
        <v>#REF!</v>
      </c>
      <c r="H23" s="6">
        <f>[1]CTY!T24+[1]HCNS!N24+[1]KD!N24+[1]KT!N24+[1]XDV!N24+[1]XNK!N24</f>
        <v>0</v>
      </c>
      <c r="I23" s="6" t="e">
        <f t="shared" si="0"/>
        <v>#REF!</v>
      </c>
      <c r="J23" s="8" t="e">
        <f t="shared" si="1"/>
        <v>#REF!</v>
      </c>
      <c r="K23" s="8" t="e">
        <f>VLOOKUP(#REF!,[1]nhập!D25:AD174,36,0)</f>
        <v>#REF!</v>
      </c>
      <c r="L23" s="9">
        <f>[1]CTY!U24+[1]HCNS!O24+[1]KD!O24+[1]KT!O24+[1]XDV!O24+[1]XNK!O24</f>
        <v>0</v>
      </c>
      <c r="M23" s="8" t="e">
        <f t="shared" si="2"/>
        <v>#REF!</v>
      </c>
      <c r="N23" s="8" t="e">
        <f t="shared" si="3"/>
        <v>#REF!</v>
      </c>
      <c r="O23" s="8" t="e">
        <f>VLOOKUP(#REF!,[1]nhập!$D$6:$AK$156,44,0)</f>
        <v>#REF!</v>
      </c>
      <c r="P23" s="9">
        <f>[1]CTY!V24+[1]HCNS!P24+[1]KD!P24+[1]KT!P24+[1]XDV!P24+[1]XNK!P24</f>
        <v>0</v>
      </c>
      <c r="Q23" s="8" t="e">
        <f t="shared" si="4"/>
        <v>#REF!</v>
      </c>
      <c r="R23" s="8" t="e">
        <f t="shared" si="5"/>
        <v>#REF!</v>
      </c>
      <c r="S23" s="8" t="e">
        <f>VLOOKUP(#REF!,[1]nhập!$D$6:$AK$156,44,0)</f>
        <v>#REF!</v>
      </c>
      <c r="T23" s="9">
        <f>[1]CTY!AF24+[1]HCNS!T24+[1]KD!T24+[1]KT!T24+[1]XDV!T24+[1]XNK!T24</f>
        <v>0</v>
      </c>
      <c r="U23" s="8" t="e">
        <f t="shared" si="6"/>
        <v>#REF!</v>
      </c>
    </row>
    <row r="24" spans="1:21" s="8" customFormat="1" ht="23.25" hidden="1" customHeight="1" x14ac:dyDescent="0.2">
      <c r="A24" s="10">
        <f>'[1]DANH MỤC'!A23</f>
        <v>21</v>
      </c>
      <c r="B24" s="11" t="str">
        <f>'[1]DANH MỤC'!B23</f>
        <v xml:space="preserve">Kéo văn phòng </v>
      </c>
      <c r="C24" s="10" t="str">
        <f>'[1]DANH MỤC'!C23</f>
        <v xml:space="preserve">Cây </v>
      </c>
      <c r="D24" s="6"/>
      <c r="E24" s="6"/>
      <c r="F24" s="6" t="e">
        <f>#REF!</f>
        <v>#REF!</v>
      </c>
      <c r="G24" s="7" t="e">
        <f>VLOOKUP(#REF!,[1]nhập!$A$6:$U$158,28,0)</f>
        <v>#REF!</v>
      </c>
      <c r="H24" s="6">
        <f>[1]CTY!T25+[1]HCNS!N25+[1]KD!N25+[1]KT!N25+[1]XDV!N25+[1]XNK!N25</f>
        <v>0</v>
      </c>
      <c r="I24" s="6" t="e">
        <f t="shared" si="0"/>
        <v>#REF!</v>
      </c>
      <c r="J24" s="8" t="e">
        <f t="shared" si="1"/>
        <v>#REF!</v>
      </c>
      <c r="K24" s="8" t="e">
        <f>VLOOKUP(#REF!,[1]nhập!D26:AD175,36,0)</f>
        <v>#REF!</v>
      </c>
      <c r="L24" s="9">
        <f>[1]CTY!U25+[1]HCNS!O25+[1]KD!O25+[1]KT!O25+[1]XDV!O25+[1]XNK!O25</f>
        <v>0</v>
      </c>
      <c r="M24" s="8" t="e">
        <f t="shared" si="2"/>
        <v>#REF!</v>
      </c>
      <c r="N24" s="8" t="e">
        <f t="shared" si="3"/>
        <v>#REF!</v>
      </c>
      <c r="O24" s="8" t="e">
        <f>VLOOKUP(#REF!,[1]nhập!$D$6:$AK$156,44,0)</f>
        <v>#REF!</v>
      </c>
      <c r="P24" s="9">
        <f>[1]CTY!V25+[1]HCNS!P25+[1]KD!P25+[1]KT!P25+[1]XDV!P25+[1]XNK!P25</f>
        <v>0</v>
      </c>
      <c r="Q24" s="8" t="e">
        <f t="shared" si="4"/>
        <v>#REF!</v>
      </c>
      <c r="R24" s="8" t="e">
        <f t="shared" si="5"/>
        <v>#REF!</v>
      </c>
      <c r="S24" s="8" t="e">
        <f>VLOOKUP(#REF!,[1]nhập!$D$6:$AK$156,44,0)</f>
        <v>#REF!</v>
      </c>
      <c r="T24" s="9">
        <f>[1]CTY!AF25+[1]HCNS!T25+[1]KD!T25+[1]KT!T25+[1]XDV!T25+[1]XNK!T25</f>
        <v>0</v>
      </c>
      <c r="U24" s="8" t="e">
        <f t="shared" si="6"/>
        <v>#REF!</v>
      </c>
    </row>
    <row r="25" spans="1:21" s="8" customFormat="1" ht="23.25" hidden="1" customHeight="1" x14ac:dyDescent="0.2">
      <c r="A25" s="10">
        <f>'[1]DANH MỤC'!A24</f>
        <v>22</v>
      </c>
      <c r="B25" s="11" t="str">
        <f>'[1]DANH MỤC'!B24</f>
        <v xml:space="preserve">Bấm Plus nhỏ </v>
      </c>
      <c r="C25" s="10" t="str">
        <f>'[1]DANH MỤC'!C24</f>
        <v xml:space="preserve">Cái </v>
      </c>
      <c r="D25" s="6"/>
      <c r="E25" s="6"/>
      <c r="F25" s="6" t="e">
        <f>#REF!</f>
        <v>#REF!</v>
      </c>
      <c r="G25" s="7" t="e">
        <f>VLOOKUP(#REF!,[1]nhập!$A$6:$U$158,28,0)</f>
        <v>#REF!</v>
      </c>
      <c r="H25" s="6">
        <f>[1]CTY!T26+[1]HCNS!N26+[1]KD!N26+[1]KT!N26+[1]XDV!N26+[1]XNK!N26</f>
        <v>0</v>
      </c>
      <c r="I25" s="6" t="e">
        <f t="shared" si="0"/>
        <v>#REF!</v>
      </c>
      <c r="J25" s="8" t="e">
        <f t="shared" si="1"/>
        <v>#REF!</v>
      </c>
      <c r="K25" s="8" t="e">
        <f>VLOOKUP(#REF!,[1]nhập!D27:AD176,36,0)</f>
        <v>#REF!</v>
      </c>
      <c r="L25" s="9">
        <f>[1]CTY!U26+[1]HCNS!O26+[1]KD!O26+[1]KT!O26+[1]XDV!O26+[1]XNK!O26</f>
        <v>0</v>
      </c>
      <c r="M25" s="8" t="e">
        <f t="shared" si="2"/>
        <v>#REF!</v>
      </c>
      <c r="N25" s="8" t="e">
        <f t="shared" si="3"/>
        <v>#REF!</v>
      </c>
      <c r="O25" s="8" t="e">
        <f>VLOOKUP(#REF!,[1]nhập!$D$6:$AK$156,44,0)</f>
        <v>#REF!</v>
      </c>
      <c r="P25" s="9">
        <f>[1]CTY!V26+[1]HCNS!P26+[1]KD!P26+[1]KT!P26+[1]XDV!P26+[1]XNK!P26</f>
        <v>0</v>
      </c>
      <c r="Q25" s="8" t="e">
        <f t="shared" si="4"/>
        <v>#REF!</v>
      </c>
      <c r="R25" s="8" t="e">
        <f t="shared" si="5"/>
        <v>#REF!</v>
      </c>
      <c r="S25" s="8" t="e">
        <f>VLOOKUP(#REF!,[1]nhập!$D$6:$AK$156,44,0)</f>
        <v>#REF!</v>
      </c>
      <c r="T25" s="9">
        <f>[1]CTY!AF26+[1]HCNS!T26+[1]KD!T26+[1]KT!T26+[1]XDV!T26+[1]XNK!T26</f>
        <v>0</v>
      </c>
      <c r="U25" s="8" t="e">
        <f t="shared" si="6"/>
        <v>#REF!</v>
      </c>
    </row>
    <row r="26" spans="1:21" s="8" customFormat="1" ht="23.25" hidden="1" customHeight="1" x14ac:dyDescent="0.2">
      <c r="A26" s="10">
        <f>'[1]DANH MỤC'!A25</f>
        <v>23</v>
      </c>
      <c r="B26" s="11" t="str">
        <f>'[1]DANH MỤC'!B25</f>
        <v>Thước mica 30cm</v>
      </c>
      <c r="C26" s="10" t="str">
        <f>'[1]DANH MỤC'!C25</f>
        <v xml:space="preserve">Cây </v>
      </c>
      <c r="D26" s="6"/>
      <c r="E26" s="6"/>
      <c r="F26" s="6" t="e">
        <f>#REF!</f>
        <v>#REF!</v>
      </c>
      <c r="G26" s="7" t="e">
        <f>VLOOKUP(#REF!,[1]nhập!$A$6:$U$158,28,0)</f>
        <v>#REF!</v>
      </c>
      <c r="H26" s="6">
        <f>[1]CTY!T27+[1]HCNS!N27+[1]KD!N27+[1]KT!N27+[1]XDV!N27+[1]XNK!N27</f>
        <v>0</v>
      </c>
      <c r="I26" s="6" t="e">
        <f t="shared" si="0"/>
        <v>#REF!</v>
      </c>
      <c r="J26" s="8" t="e">
        <f t="shared" si="1"/>
        <v>#REF!</v>
      </c>
      <c r="K26" s="8" t="e">
        <f>VLOOKUP(#REF!,[1]nhập!D28:AD177,36,0)</f>
        <v>#REF!</v>
      </c>
      <c r="L26" s="9">
        <f>[1]CTY!U27+[1]HCNS!O27+[1]KD!O27+[1]KT!O27+[1]XDV!O27+[1]XNK!O27</f>
        <v>0</v>
      </c>
      <c r="M26" s="8" t="e">
        <f t="shared" si="2"/>
        <v>#REF!</v>
      </c>
      <c r="N26" s="8" t="e">
        <f t="shared" si="3"/>
        <v>#REF!</v>
      </c>
      <c r="O26" s="8" t="e">
        <f>VLOOKUP(#REF!,[1]nhập!$D$6:$AK$156,44,0)</f>
        <v>#REF!</v>
      </c>
      <c r="P26" s="9">
        <f>[1]CTY!V27+[1]HCNS!P27+[1]KD!P27+[1]KT!P27+[1]XDV!P27+[1]XNK!P27</f>
        <v>0</v>
      </c>
      <c r="Q26" s="8" t="e">
        <f t="shared" si="4"/>
        <v>#REF!</v>
      </c>
      <c r="R26" s="8" t="e">
        <f t="shared" si="5"/>
        <v>#REF!</v>
      </c>
      <c r="S26" s="8" t="e">
        <f>VLOOKUP(#REF!,[1]nhập!$D$6:$AK$156,44,0)</f>
        <v>#REF!</v>
      </c>
      <c r="T26" s="9">
        <f>[1]CTY!AF27+[1]HCNS!T27+[1]KD!T27+[1]KT!T27+[1]XDV!T27+[1]XNK!T27</f>
        <v>0</v>
      </c>
      <c r="U26" s="8" t="e">
        <f t="shared" si="6"/>
        <v>#REF!</v>
      </c>
    </row>
    <row r="27" spans="1:21" s="8" customFormat="1" ht="23.25" hidden="1" customHeight="1" x14ac:dyDescent="0.2">
      <c r="A27" s="10">
        <f>'[1]DANH MỤC'!A26</f>
        <v>24</v>
      </c>
      <c r="B27" s="11" t="str">
        <f>'[1]DANH MỤC'!B26</f>
        <v>Bút dạ quang HL-03</v>
      </c>
      <c r="C27" s="10" t="str">
        <f>'[1]DANH MỤC'!C26</f>
        <v xml:space="preserve">Cây </v>
      </c>
      <c r="D27" s="6"/>
      <c r="E27" s="6"/>
      <c r="F27" s="6" t="e">
        <f>#REF!</f>
        <v>#REF!</v>
      </c>
      <c r="G27" s="7" t="e">
        <f>VLOOKUP(#REF!,[1]nhập!$A$6:$U$158,28,0)</f>
        <v>#REF!</v>
      </c>
      <c r="H27" s="6">
        <f>[1]CTY!T28+[1]HCNS!N28+[1]KD!N28+[1]KT!N28+[1]XDV!N28+[1]XNK!N28</f>
        <v>0</v>
      </c>
      <c r="I27" s="6" t="e">
        <f t="shared" si="0"/>
        <v>#REF!</v>
      </c>
      <c r="J27" s="8" t="e">
        <f t="shared" si="1"/>
        <v>#REF!</v>
      </c>
      <c r="K27" s="8" t="e">
        <f>VLOOKUP(#REF!,[1]nhập!D29:AD178,36,0)</f>
        <v>#REF!</v>
      </c>
      <c r="L27" s="9">
        <f>[1]CTY!U28+[1]HCNS!O28+[1]KD!O28+[1]KT!O28+[1]XDV!O28+[1]XNK!O28</f>
        <v>0</v>
      </c>
      <c r="M27" s="8" t="e">
        <f t="shared" si="2"/>
        <v>#REF!</v>
      </c>
      <c r="N27" s="8" t="e">
        <f t="shared" si="3"/>
        <v>#REF!</v>
      </c>
      <c r="O27" s="8" t="e">
        <f>VLOOKUP(#REF!,[1]nhập!$D$6:$AK$156,44,0)</f>
        <v>#REF!</v>
      </c>
      <c r="P27" s="9">
        <f>[1]CTY!V28+[1]HCNS!P28+[1]KD!P28+[1]KT!P28+[1]XDV!P28+[1]XNK!P28</f>
        <v>0</v>
      </c>
      <c r="Q27" s="8" t="e">
        <f t="shared" si="4"/>
        <v>#REF!</v>
      </c>
      <c r="R27" s="8" t="e">
        <f t="shared" si="5"/>
        <v>#REF!</v>
      </c>
      <c r="S27" s="8" t="e">
        <f>VLOOKUP(#REF!,[1]nhập!$D$6:$AK$156,44,0)</f>
        <v>#REF!</v>
      </c>
      <c r="T27" s="9">
        <f>[1]CTY!AF28+[1]HCNS!T28+[1]KD!T28+[1]KT!T28+[1]XDV!T28+[1]XNK!T28</f>
        <v>0</v>
      </c>
      <c r="U27" s="8" t="e">
        <f t="shared" si="6"/>
        <v>#REF!</v>
      </c>
    </row>
    <row r="28" spans="1:21" s="8" customFormat="1" ht="23.25" hidden="1" customHeight="1" x14ac:dyDescent="0.2">
      <c r="A28" s="10">
        <f>'[1]DANH MỤC'!A27</f>
        <v>25</v>
      </c>
      <c r="B28" s="11" t="str">
        <f>'[1]DANH MỤC'!B27</f>
        <v>Viết chì 2B vàng</v>
      </c>
      <c r="C28" s="10" t="str">
        <f>'[1]DANH MỤC'!C27</f>
        <v xml:space="preserve">Cây </v>
      </c>
      <c r="D28" s="6"/>
      <c r="E28" s="6"/>
      <c r="F28" s="6" t="e">
        <f>#REF!</f>
        <v>#REF!</v>
      </c>
      <c r="G28" s="7" t="e">
        <f>VLOOKUP(#REF!,[1]nhập!$A$6:$U$158,28,0)</f>
        <v>#REF!</v>
      </c>
      <c r="H28" s="6">
        <f>[1]CTY!T29+[1]HCNS!N29+[1]KD!N29+[1]KT!N29+[1]XDV!N29+[1]XNK!N29</f>
        <v>0</v>
      </c>
      <c r="I28" s="6" t="e">
        <f t="shared" si="0"/>
        <v>#REF!</v>
      </c>
      <c r="J28" s="8" t="e">
        <f t="shared" si="1"/>
        <v>#REF!</v>
      </c>
      <c r="K28" s="8" t="e">
        <f>VLOOKUP(#REF!,[1]nhập!D30:AD179,36,0)</f>
        <v>#REF!</v>
      </c>
      <c r="L28" s="9">
        <f>[1]CTY!U29+[1]HCNS!O29+[1]KD!O29+[1]KT!O29+[1]XDV!O29+[1]XNK!O29</f>
        <v>0</v>
      </c>
      <c r="M28" s="8" t="e">
        <f t="shared" si="2"/>
        <v>#REF!</v>
      </c>
      <c r="N28" s="8" t="e">
        <f t="shared" si="3"/>
        <v>#REF!</v>
      </c>
      <c r="O28" s="8" t="e">
        <f>VLOOKUP(#REF!,[1]nhập!$D$6:$AK$156,44,0)</f>
        <v>#REF!</v>
      </c>
      <c r="P28" s="9">
        <f>[1]CTY!V29+[1]HCNS!P29+[1]KD!P29+[1]KT!P29+[1]XDV!P29+[1]XNK!P29</f>
        <v>0</v>
      </c>
      <c r="Q28" s="8" t="e">
        <f t="shared" si="4"/>
        <v>#REF!</v>
      </c>
      <c r="R28" s="8" t="e">
        <f t="shared" si="5"/>
        <v>#REF!</v>
      </c>
      <c r="S28" s="8" t="e">
        <f>VLOOKUP(#REF!,[1]nhập!$D$6:$AK$156,44,0)</f>
        <v>#REF!</v>
      </c>
      <c r="T28" s="9">
        <f>[1]CTY!AF29+[1]HCNS!T29+[1]KD!T29+[1]KT!T29+[1]XDV!T29+[1]XNK!T29</f>
        <v>0</v>
      </c>
      <c r="U28" s="8" t="e">
        <f t="shared" si="6"/>
        <v>#REF!</v>
      </c>
    </row>
    <row r="29" spans="1:21" s="8" customFormat="1" ht="23.25" hidden="1" customHeight="1" x14ac:dyDescent="0.2">
      <c r="A29" s="10">
        <f>'[1]DANH MỤC'!A28</f>
        <v>26</v>
      </c>
      <c r="B29" s="11" t="str">
        <f>'[1]DANH MỤC'!B28</f>
        <v xml:space="preserve">Viết chì bấm </v>
      </c>
      <c r="C29" s="10" t="str">
        <f>'[1]DANH MỤC'!C28</f>
        <v xml:space="preserve">Cây </v>
      </c>
      <c r="D29" s="6"/>
      <c r="E29" s="6"/>
      <c r="F29" s="6" t="e">
        <f>#REF!</f>
        <v>#REF!</v>
      </c>
      <c r="G29" s="7" t="e">
        <f>VLOOKUP(#REF!,[1]nhập!$A$6:$U$158,28,0)</f>
        <v>#REF!</v>
      </c>
      <c r="H29" s="6">
        <f>[1]CTY!T30+[1]HCNS!N30+[1]KD!N30+[1]KT!N30+[1]XDV!N30+[1]XNK!N30</f>
        <v>0</v>
      </c>
      <c r="I29" s="6" t="e">
        <f t="shared" si="0"/>
        <v>#REF!</v>
      </c>
      <c r="J29" s="8" t="e">
        <f t="shared" si="1"/>
        <v>#REF!</v>
      </c>
      <c r="K29" s="8" t="e">
        <f>VLOOKUP(#REF!,[1]nhập!D31:AD180,36,0)</f>
        <v>#REF!</v>
      </c>
      <c r="L29" s="9">
        <f>[1]CTY!U30+[1]HCNS!O30+[1]KD!O30+[1]KT!O30+[1]XDV!O30+[1]XNK!O30</f>
        <v>0</v>
      </c>
      <c r="M29" s="8" t="e">
        <f t="shared" si="2"/>
        <v>#REF!</v>
      </c>
      <c r="N29" s="8" t="e">
        <f t="shared" si="3"/>
        <v>#REF!</v>
      </c>
      <c r="O29" s="8" t="e">
        <f>VLOOKUP(#REF!,[1]nhập!$D$6:$AK$156,44,0)</f>
        <v>#REF!</v>
      </c>
      <c r="P29" s="9">
        <f>[1]CTY!V30+[1]HCNS!P30+[1]KD!P30+[1]KT!P30+[1]XDV!P30+[1]XNK!P30</f>
        <v>0</v>
      </c>
      <c r="Q29" s="8" t="e">
        <f t="shared" si="4"/>
        <v>#REF!</v>
      </c>
      <c r="R29" s="8" t="e">
        <f t="shared" si="5"/>
        <v>#REF!</v>
      </c>
      <c r="S29" s="8" t="e">
        <f>VLOOKUP(#REF!,[1]nhập!$D$6:$AK$156,44,0)</f>
        <v>#REF!</v>
      </c>
      <c r="T29" s="9">
        <f>[1]CTY!AF30+[1]HCNS!T30+[1]KD!T30+[1]KT!T30+[1]XDV!T30+[1]XNK!T30</f>
        <v>0</v>
      </c>
      <c r="U29" s="8" t="e">
        <f t="shared" si="6"/>
        <v>#REF!</v>
      </c>
    </row>
    <row r="30" spans="1:21" s="8" customFormat="1" ht="23.25" hidden="1" customHeight="1" x14ac:dyDescent="0.2">
      <c r="A30" s="10">
        <f>'[1]DANH MỤC'!A29</f>
        <v>27</v>
      </c>
      <c r="B30" s="11" t="str">
        <f>'[1]DANH MỤC'!B29</f>
        <v xml:space="preserve">Gỡ kim bấm </v>
      </c>
      <c r="C30" s="10" t="str">
        <f>'[1]DANH MỤC'!C29</f>
        <v>Cái</v>
      </c>
      <c r="D30" s="6"/>
      <c r="E30" s="6"/>
      <c r="F30" s="6" t="e">
        <f>#REF!</f>
        <v>#REF!</v>
      </c>
      <c r="G30" s="7" t="e">
        <f>VLOOKUP(#REF!,[1]nhập!$A$6:$U$158,28,0)</f>
        <v>#REF!</v>
      </c>
      <c r="H30" s="6">
        <f>[1]CTY!T31+[1]HCNS!N31+[1]KD!N31+[1]KT!N31+[1]XDV!N31+[1]XNK!N31</f>
        <v>0</v>
      </c>
      <c r="I30" s="6" t="e">
        <f t="shared" si="0"/>
        <v>#REF!</v>
      </c>
      <c r="J30" s="8" t="e">
        <f t="shared" si="1"/>
        <v>#REF!</v>
      </c>
      <c r="K30" s="8" t="e">
        <f>VLOOKUP(#REF!,[1]nhập!D32:AD181,36,0)</f>
        <v>#REF!</v>
      </c>
      <c r="L30" s="9">
        <f>[1]CTY!U31+[1]HCNS!O31+[1]KD!O31+[1]KT!O31+[1]XDV!O31+[1]XNK!O31</f>
        <v>0</v>
      </c>
      <c r="M30" s="8" t="e">
        <f t="shared" si="2"/>
        <v>#REF!</v>
      </c>
      <c r="N30" s="8" t="e">
        <f t="shared" si="3"/>
        <v>#REF!</v>
      </c>
      <c r="O30" s="8" t="e">
        <f>VLOOKUP(#REF!,[1]nhập!$D$6:$AK$156,44,0)</f>
        <v>#REF!</v>
      </c>
      <c r="P30" s="9">
        <f>[1]CTY!V31+[1]HCNS!P31+[1]KD!P31+[1]KT!P31+[1]XDV!P31+[1]XNK!P31</f>
        <v>0</v>
      </c>
      <c r="Q30" s="8" t="e">
        <f t="shared" si="4"/>
        <v>#REF!</v>
      </c>
      <c r="R30" s="8" t="e">
        <f t="shared" si="5"/>
        <v>#REF!</v>
      </c>
      <c r="S30" s="8" t="e">
        <f>VLOOKUP(#REF!,[1]nhập!$D$6:$AK$156,44,0)</f>
        <v>#REF!</v>
      </c>
      <c r="T30" s="9">
        <f>[1]CTY!AF31+[1]HCNS!T31+[1]KD!T31+[1]KT!T31+[1]XDV!T31+[1]XNK!T31</f>
        <v>0</v>
      </c>
      <c r="U30" s="8" t="e">
        <f t="shared" si="6"/>
        <v>#REF!</v>
      </c>
    </row>
    <row r="31" spans="1:21" s="8" customFormat="1" ht="23.25" hidden="1" customHeight="1" x14ac:dyDescent="0.2">
      <c r="A31" s="10">
        <f>'[1]DANH MỤC'!A30</f>
        <v>28</v>
      </c>
      <c r="B31" s="11" t="s">
        <v>43</v>
      </c>
      <c r="C31" s="10" t="str">
        <f>'[1]DANH MỤC'!C30</f>
        <v>Cái</v>
      </c>
      <c r="D31" s="6"/>
      <c r="E31" s="6"/>
      <c r="F31" s="6" t="e">
        <f>#REF!</f>
        <v>#REF!</v>
      </c>
      <c r="G31" s="7" t="e">
        <f>VLOOKUP(#REF!,[1]nhập!$A$6:$U$158,28,0)</f>
        <v>#REF!</v>
      </c>
      <c r="H31" s="6">
        <f>[1]CTY!T32+[1]HCNS!N32+[1]KD!N32+[1]KT!N32+[1]XDV!N32+[1]XNK!N32</f>
        <v>0</v>
      </c>
      <c r="I31" s="6" t="e">
        <f t="shared" si="0"/>
        <v>#REF!</v>
      </c>
      <c r="J31" s="8" t="e">
        <f t="shared" si="1"/>
        <v>#REF!</v>
      </c>
      <c r="K31" s="8" t="e">
        <f>VLOOKUP(#REF!,[1]nhập!D33:AD182,36,0)</f>
        <v>#REF!</v>
      </c>
      <c r="L31" s="9">
        <f>[1]CTY!U32+[1]HCNS!O32+[1]KD!O32+[1]KT!O32+[1]XDV!O32+[1]XNK!O32</f>
        <v>0</v>
      </c>
      <c r="M31" s="8" t="e">
        <f t="shared" si="2"/>
        <v>#REF!</v>
      </c>
      <c r="N31" s="8" t="e">
        <f t="shared" si="3"/>
        <v>#REF!</v>
      </c>
      <c r="O31" s="8" t="e">
        <f>VLOOKUP(#REF!,[1]nhập!$D$6:$AK$156,44,0)</f>
        <v>#REF!</v>
      </c>
      <c r="P31" s="9">
        <f>[1]CTY!V32+[1]HCNS!P32+[1]KD!P32+[1]KT!P32+[1]XDV!P32+[1]XNK!P32</f>
        <v>0</v>
      </c>
      <c r="Q31" s="8" t="e">
        <f t="shared" si="4"/>
        <v>#REF!</v>
      </c>
      <c r="R31" s="8" t="e">
        <f t="shared" si="5"/>
        <v>#REF!</v>
      </c>
      <c r="S31" s="8" t="e">
        <f>VLOOKUP(#REF!,[1]nhập!$D$6:$AK$156,44,0)</f>
        <v>#REF!</v>
      </c>
      <c r="T31" s="9">
        <f>[1]CTY!AF32+[1]HCNS!T32+[1]KD!T32+[1]KT!T32+[1]XDV!T32+[1]XNK!T32</f>
        <v>0</v>
      </c>
      <c r="U31" s="8" t="e">
        <f t="shared" si="6"/>
        <v>#REF!</v>
      </c>
    </row>
    <row r="32" spans="1:21" s="8" customFormat="1" ht="23.25" customHeight="1" x14ac:dyDescent="0.2">
      <c r="A32" s="10"/>
      <c r="B32" s="11" t="s">
        <v>44</v>
      </c>
      <c r="C32" s="10" t="str">
        <f>'[1]DANH MỤC'!C31</f>
        <v>Cái</v>
      </c>
      <c r="D32" s="6">
        <v>5</v>
      </c>
      <c r="E32" s="6"/>
      <c r="F32" s="6"/>
      <c r="G32" s="7"/>
      <c r="H32" s="6"/>
      <c r="I32" s="6"/>
      <c r="L32" s="9"/>
      <c r="P32" s="9"/>
      <c r="T32" s="9"/>
    </row>
    <row r="33" spans="1:21" s="8" customFormat="1" ht="23.25" customHeight="1" x14ac:dyDescent="0.2">
      <c r="A33" s="10"/>
      <c r="B33" s="11" t="s">
        <v>45</v>
      </c>
      <c r="C33" s="10" t="str">
        <f>'[1]DANH MỤC'!C32</f>
        <v>Cặp</v>
      </c>
      <c r="D33" s="6">
        <v>3</v>
      </c>
      <c r="E33" s="6"/>
      <c r="F33" s="6"/>
      <c r="G33" s="7"/>
      <c r="H33" s="6"/>
      <c r="I33" s="6"/>
      <c r="L33" s="9"/>
      <c r="P33" s="9"/>
      <c r="T33" s="9"/>
    </row>
    <row r="34" spans="1:21" s="8" customFormat="1" ht="23.25" hidden="1" customHeight="1" x14ac:dyDescent="0.2">
      <c r="A34" s="10">
        <f>'[1]DANH MỤC'!A31</f>
        <v>29</v>
      </c>
      <c r="B34" s="11" t="str">
        <f>'[1]DANH MỤC'!B31</f>
        <v>Note nhiều màu</v>
      </c>
      <c r="C34" s="10" t="str">
        <f>'[1]DANH MỤC'!C31</f>
        <v>Cái</v>
      </c>
      <c r="D34" s="6"/>
      <c r="E34" s="6"/>
      <c r="F34" s="6" t="e">
        <f>#REF!</f>
        <v>#REF!</v>
      </c>
      <c r="G34" s="7" t="e">
        <f>VLOOKUP(#REF!,[1]nhập!$A$6:$U$158,28,0)</f>
        <v>#REF!</v>
      </c>
      <c r="H34" s="6">
        <f>[1]CTY!T33+[1]HCNS!N33+[1]KD!N33+[1]KT!N33+[1]XDV!N33+[1]XNK!N33</f>
        <v>0</v>
      </c>
      <c r="I34" s="6" t="e">
        <f t="shared" si="0"/>
        <v>#REF!</v>
      </c>
      <c r="J34" s="8" t="e">
        <f t="shared" si="1"/>
        <v>#REF!</v>
      </c>
      <c r="K34" s="8" t="e">
        <f>VLOOKUP(#REF!,[1]nhập!D34:AD183,36,0)</f>
        <v>#REF!</v>
      </c>
      <c r="L34" s="9">
        <f>[1]CTY!U33+[1]HCNS!O33+[1]KD!O33+[1]KT!O33+[1]XDV!O33+[1]XNK!O33</f>
        <v>0</v>
      </c>
      <c r="M34" s="8" t="e">
        <f t="shared" si="2"/>
        <v>#REF!</v>
      </c>
      <c r="N34" s="8" t="e">
        <f t="shared" si="3"/>
        <v>#REF!</v>
      </c>
      <c r="O34" s="8" t="e">
        <f>VLOOKUP(#REF!,[1]nhập!$D$6:$AK$156,44,0)</f>
        <v>#REF!</v>
      </c>
      <c r="P34" s="9">
        <f>[1]CTY!V33+[1]HCNS!P33+[1]KD!P33+[1]KT!P33+[1]XDV!P33+[1]XNK!P33</f>
        <v>0</v>
      </c>
      <c r="Q34" s="8" t="e">
        <f t="shared" si="4"/>
        <v>#REF!</v>
      </c>
      <c r="R34" s="8" t="e">
        <f t="shared" si="5"/>
        <v>#REF!</v>
      </c>
      <c r="S34" s="8" t="e">
        <f>VLOOKUP(#REF!,[1]nhập!$D$6:$AK$156,44,0)</f>
        <v>#REF!</v>
      </c>
      <c r="T34" s="9">
        <f>[1]CTY!AF33+[1]HCNS!T33+[1]KD!T33+[1]KT!T33+[1]XDV!T33+[1]XNK!T33</f>
        <v>0</v>
      </c>
      <c r="U34" s="8" t="e">
        <f t="shared" si="6"/>
        <v>#REF!</v>
      </c>
    </row>
    <row r="35" spans="1:21" s="8" customFormat="1" ht="23.25" hidden="1" customHeight="1" x14ac:dyDescent="0.2">
      <c r="A35" s="10">
        <f>'[1]DANH MỤC'!A32</f>
        <v>30</v>
      </c>
      <c r="B35" s="11" t="str">
        <f>'[1]DANH MỤC'!B32</f>
        <v>Pin 3A Maxell</v>
      </c>
      <c r="C35" s="10" t="str">
        <f>'[1]DANH MỤC'!C32</f>
        <v>Cặp</v>
      </c>
      <c r="D35" s="6"/>
      <c r="E35" s="6"/>
      <c r="F35" s="6" t="e">
        <f>#REF!</f>
        <v>#REF!</v>
      </c>
      <c r="G35" s="7" t="e">
        <f>VLOOKUP(#REF!,[1]nhập!$A$6:$U$158,28,0)</f>
        <v>#REF!</v>
      </c>
      <c r="H35" s="6">
        <f>[1]CTY!T34+[1]HCNS!N34+[1]KD!N34+[1]KT!N34+[1]XDV!N34+[1]XNK!N34</f>
        <v>0</v>
      </c>
      <c r="I35" s="6" t="e">
        <f t="shared" si="0"/>
        <v>#REF!</v>
      </c>
      <c r="J35" s="8" t="e">
        <f t="shared" si="1"/>
        <v>#REF!</v>
      </c>
      <c r="K35" s="8" t="e">
        <f>VLOOKUP(#REF!,[1]nhập!D35:AD184,36,0)</f>
        <v>#REF!</v>
      </c>
      <c r="L35" s="9">
        <f>[1]CTY!U34+[1]HCNS!O34+[1]KD!O34+[1]KT!O34+[1]XDV!O34+[1]XNK!O34</f>
        <v>0</v>
      </c>
      <c r="M35" s="8" t="e">
        <f t="shared" si="2"/>
        <v>#REF!</v>
      </c>
      <c r="N35" s="8" t="e">
        <f t="shared" si="3"/>
        <v>#REF!</v>
      </c>
      <c r="O35" s="8" t="e">
        <f>VLOOKUP(#REF!,[1]nhập!$D$6:$AK$156,44,0)</f>
        <v>#REF!</v>
      </c>
      <c r="P35" s="9">
        <f>[1]CTY!V34+[1]HCNS!P34+[1]KD!P34+[1]KT!P34+[1]XDV!P34+[1]XNK!P34</f>
        <v>0</v>
      </c>
      <c r="Q35" s="8" t="e">
        <f t="shared" si="4"/>
        <v>#REF!</v>
      </c>
      <c r="R35" s="8" t="e">
        <f t="shared" si="5"/>
        <v>#REF!</v>
      </c>
      <c r="S35" s="8" t="e">
        <f>VLOOKUP(#REF!,[1]nhập!$D$6:$AK$156,44,0)</f>
        <v>#REF!</v>
      </c>
      <c r="T35" s="9">
        <f>[1]CTY!AF34+[1]HCNS!T34+[1]KD!T34+[1]KT!T34+[1]XDV!T34+[1]XNK!T34</f>
        <v>0</v>
      </c>
      <c r="U35" s="8" t="e">
        <f t="shared" si="6"/>
        <v>#REF!</v>
      </c>
    </row>
    <row r="36" spans="1:21" s="8" customFormat="1" ht="23.25" hidden="1" customHeight="1" x14ac:dyDescent="0.2">
      <c r="A36" s="10">
        <f>'[1]DANH MỤC'!A33</f>
        <v>31</v>
      </c>
      <c r="B36" s="11" t="str">
        <f>'[1]DANH MỤC'!B33</f>
        <v xml:space="preserve">Pin 2A Maxell </v>
      </c>
      <c r="C36" s="10" t="str">
        <f>'[1]DANH MỤC'!C33</f>
        <v>Cặp</v>
      </c>
      <c r="D36" s="6"/>
      <c r="E36" s="6"/>
      <c r="F36" s="6" t="e">
        <f>#REF!</f>
        <v>#REF!</v>
      </c>
      <c r="G36" s="7" t="e">
        <f>VLOOKUP(#REF!,[1]nhập!$A$6:$U$158,28,0)</f>
        <v>#REF!</v>
      </c>
      <c r="H36" s="6">
        <f>[1]CTY!T35+[1]HCNS!N35+[1]KD!N35+[1]KT!N35+[1]XDV!N35+[1]XNK!N35</f>
        <v>0</v>
      </c>
      <c r="I36" s="6" t="e">
        <f t="shared" si="0"/>
        <v>#REF!</v>
      </c>
      <c r="J36" s="8" t="e">
        <f t="shared" si="1"/>
        <v>#REF!</v>
      </c>
      <c r="K36" s="8" t="e">
        <f>VLOOKUP(#REF!,[1]nhập!D36:AD185,36,0)</f>
        <v>#REF!</v>
      </c>
      <c r="L36" s="9">
        <f>[1]CTY!U35+[1]HCNS!O35+[1]KD!O35+[1]KT!O35+[1]XDV!O35+[1]XNK!O35</f>
        <v>0</v>
      </c>
      <c r="M36" s="8" t="e">
        <f t="shared" si="2"/>
        <v>#REF!</v>
      </c>
      <c r="N36" s="8" t="e">
        <f t="shared" si="3"/>
        <v>#REF!</v>
      </c>
      <c r="O36" s="8" t="e">
        <f>VLOOKUP(#REF!,[1]nhập!$D$6:$AK$156,44,0)</f>
        <v>#REF!</v>
      </c>
      <c r="P36" s="9">
        <f>[1]CTY!V35+[1]HCNS!P35+[1]KD!P35+[1]KT!P35+[1]XDV!P35+[1]XNK!P35</f>
        <v>0</v>
      </c>
      <c r="Q36" s="8" t="e">
        <f t="shared" si="4"/>
        <v>#REF!</v>
      </c>
      <c r="R36" s="8" t="e">
        <f t="shared" si="5"/>
        <v>#REF!</v>
      </c>
      <c r="S36" s="8" t="e">
        <f>VLOOKUP(#REF!,[1]nhập!$D$6:$AK$156,44,0)</f>
        <v>#REF!</v>
      </c>
      <c r="T36" s="9">
        <f>[1]CTY!AF35+[1]HCNS!T35+[1]KD!T35+[1]KT!T35+[1]XDV!T35+[1]XNK!T35</f>
        <v>0</v>
      </c>
      <c r="U36" s="8" t="e">
        <f t="shared" si="6"/>
        <v>#REF!</v>
      </c>
    </row>
    <row r="37" spans="1:21" s="8" customFormat="1" ht="23.25" hidden="1" customHeight="1" x14ac:dyDescent="0.2">
      <c r="A37" s="10">
        <f>'[1]DANH MỤC'!A34</f>
        <v>32</v>
      </c>
      <c r="B37" s="11" t="str">
        <f>'[1]DANH MỤC'!B34</f>
        <v xml:space="preserve">Keo gián giấy </v>
      </c>
      <c r="C37" s="10" t="str">
        <f>'[1]DANH MỤC'!C34</f>
        <v>Chai</v>
      </c>
      <c r="D37" s="6"/>
      <c r="E37" s="6"/>
      <c r="F37" s="6" t="e">
        <f>#REF!</f>
        <v>#REF!</v>
      </c>
      <c r="G37" s="7" t="e">
        <f>VLOOKUP(#REF!,[1]nhập!$A$6:$U$158,28,0)</f>
        <v>#REF!</v>
      </c>
      <c r="H37" s="6">
        <f>[1]CTY!T36+[1]HCNS!N36+[1]KD!N36+[1]KT!N36+[1]XDV!N36+[1]XNK!N36</f>
        <v>0</v>
      </c>
      <c r="I37" s="6" t="e">
        <f t="shared" si="0"/>
        <v>#REF!</v>
      </c>
      <c r="J37" s="8" t="e">
        <f t="shared" si="1"/>
        <v>#REF!</v>
      </c>
      <c r="K37" s="8" t="e">
        <f>VLOOKUP(#REF!,[1]nhập!D37:AD186,36,0)</f>
        <v>#REF!</v>
      </c>
      <c r="L37" s="9">
        <f>[1]CTY!U36+[1]HCNS!O36+[1]KD!O36+[1]KT!O36+[1]XDV!O36+[1]XNK!O36</f>
        <v>0</v>
      </c>
      <c r="M37" s="8" t="e">
        <f t="shared" si="2"/>
        <v>#REF!</v>
      </c>
      <c r="N37" s="8" t="e">
        <f t="shared" si="3"/>
        <v>#REF!</v>
      </c>
      <c r="O37" s="8" t="e">
        <f>VLOOKUP(#REF!,[1]nhập!$D$6:$AK$156,44,0)</f>
        <v>#REF!</v>
      </c>
      <c r="P37" s="9">
        <f>[1]CTY!V36+[1]HCNS!P36+[1]KD!P36+[1]KT!P36+[1]XDV!P36+[1]XNK!P36</f>
        <v>0</v>
      </c>
      <c r="Q37" s="8" t="e">
        <f t="shared" si="4"/>
        <v>#REF!</v>
      </c>
      <c r="R37" s="8" t="e">
        <f t="shared" si="5"/>
        <v>#REF!</v>
      </c>
      <c r="S37" s="8" t="e">
        <f>VLOOKUP(#REF!,[1]nhập!$D$6:$AK$156,44,0)</f>
        <v>#REF!</v>
      </c>
      <c r="T37" s="9">
        <f>[1]CTY!AF36+[1]HCNS!T36+[1]KD!T36+[1]KT!T36+[1]XDV!T36+[1]XNK!T36</f>
        <v>0</v>
      </c>
      <c r="U37" s="8" t="e">
        <f t="shared" si="6"/>
        <v>#REF!</v>
      </c>
    </row>
    <row r="38" spans="1:21" s="8" customFormat="1" ht="23.25" hidden="1" customHeight="1" x14ac:dyDescent="0.2">
      <c r="A38" s="10">
        <f>'[1]DANH MỤC'!A35</f>
        <v>33</v>
      </c>
      <c r="B38" s="11" t="str">
        <f>'[1]DANH MỤC'!B35</f>
        <v>Ngòi viết chì 2B</v>
      </c>
      <c r="C38" s="10" t="str">
        <f>'[1]DANH MỤC'!C35</f>
        <v>Hộp</v>
      </c>
      <c r="D38" s="6"/>
      <c r="E38" s="6"/>
      <c r="F38" s="6" t="e">
        <f>#REF!</f>
        <v>#REF!</v>
      </c>
      <c r="G38" s="7" t="e">
        <f>VLOOKUP(#REF!,[1]nhập!$A$6:$U$158,28,0)</f>
        <v>#REF!</v>
      </c>
      <c r="H38" s="6">
        <f>[1]CTY!T37+[1]HCNS!N37+[1]KD!N37+[1]KT!N37+[1]XDV!N37+[1]XNK!N37</f>
        <v>0</v>
      </c>
      <c r="I38" s="6" t="e">
        <f t="shared" si="0"/>
        <v>#REF!</v>
      </c>
      <c r="J38" s="8" t="e">
        <f t="shared" si="1"/>
        <v>#REF!</v>
      </c>
      <c r="K38" s="8" t="e">
        <f>VLOOKUP(#REF!,[1]nhập!D38:AD187,36,0)</f>
        <v>#REF!</v>
      </c>
      <c r="L38" s="9">
        <f>[1]CTY!U37+[1]HCNS!O37+[1]KD!O37+[1]KT!O37+[1]XDV!O37+[1]XNK!O37</f>
        <v>0</v>
      </c>
      <c r="M38" s="8" t="e">
        <f t="shared" si="2"/>
        <v>#REF!</v>
      </c>
      <c r="N38" s="8" t="e">
        <f t="shared" si="3"/>
        <v>#REF!</v>
      </c>
      <c r="O38" s="8" t="e">
        <f>VLOOKUP(#REF!,[1]nhập!$D$6:$AK$156,44,0)</f>
        <v>#REF!</v>
      </c>
      <c r="P38" s="9">
        <f>[1]CTY!V37+[1]HCNS!P37+[1]KD!P37+[1]KT!P37+[1]XDV!P37+[1]XNK!P37</f>
        <v>0</v>
      </c>
      <c r="Q38" s="8" t="e">
        <f t="shared" si="4"/>
        <v>#REF!</v>
      </c>
      <c r="R38" s="8" t="e">
        <f t="shared" si="5"/>
        <v>#REF!</v>
      </c>
      <c r="S38" s="8" t="e">
        <f>VLOOKUP(#REF!,[1]nhập!$D$6:$AK$156,44,0)</f>
        <v>#REF!</v>
      </c>
      <c r="T38" s="9">
        <f>[1]CTY!AF37+[1]HCNS!T37+[1]KD!T37+[1]KT!T37+[1]XDV!T37+[1]XNK!T37</f>
        <v>0</v>
      </c>
      <c r="U38" s="8" t="e">
        <f t="shared" si="6"/>
        <v>#REF!</v>
      </c>
    </row>
    <row r="39" spans="1:21" s="8" customFormat="1" ht="23.25" hidden="1" customHeight="1" x14ac:dyDescent="0.2">
      <c r="A39" s="10">
        <f>'[1]DANH MỤC'!A36</f>
        <v>34</v>
      </c>
      <c r="B39" s="11" t="str">
        <f>'[1]DANH MỤC'!B36</f>
        <v xml:space="preserve">Dao rọc giấy </v>
      </c>
      <c r="C39" s="10" t="str">
        <f>'[1]DANH MỤC'!C36</f>
        <v>Cái</v>
      </c>
      <c r="D39" s="6"/>
      <c r="E39" s="6"/>
      <c r="F39" s="6" t="e">
        <f>#REF!</f>
        <v>#REF!</v>
      </c>
      <c r="G39" s="7" t="e">
        <f>VLOOKUP(#REF!,[1]nhập!$A$6:$U$158,28,0)</f>
        <v>#REF!</v>
      </c>
      <c r="H39" s="6">
        <f>[1]CTY!T38+[1]HCNS!N38+[1]KD!N38+[1]KT!N38+[1]XDV!N38+[1]XNK!N38</f>
        <v>0</v>
      </c>
      <c r="I39" s="6" t="e">
        <f t="shared" si="0"/>
        <v>#REF!</v>
      </c>
      <c r="J39" s="8" t="e">
        <f t="shared" si="1"/>
        <v>#REF!</v>
      </c>
      <c r="K39" s="8" t="e">
        <f>VLOOKUP(#REF!,[1]nhập!D39:AD188,36,0)</f>
        <v>#REF!</v>
      </c>
      <c r="L39" s="9">
        <f>[1]CTY!U38+[1]HCNS!O38+[1]KD!O38+[1]KT!O38+[1]XDV!O38+[1]XNK!O38</f>
        <v>0</v>
      </c>
      <c r="M39" s="8" t="e">
        <f t="shared" si="2"/>
        <v>#REF!</v>
      </c>
      <c r="N39" s="8" t="e">
        <f t="shared" si="3"/>
        <v>#REF!</v>
      </c>
      <c r="O39" s="8" t="e">
        <f>VLOOKUP(#REF!,[1]nhập!$D$6:$AK$156,44,0)</f>
        <v>#REF!</v>
      </c>
      <c r="P39" s="9">
        <f>[1]CTY!V38+[1]HCNS!P38+[1]KD!P38+[1]KT!P38+[1]XDV!P38+[1]XNK!P38</f>
        <v>0</v>
      </c>
      <c r="Q39" s="8" t="e">
        <f t="shared" si="4"/>
        <v>#REF!</v>
      </c>
      <c r="R39" s="8" t="e">
        <f t="shared" si="5"/>
        <v>#REF!</v>
      </c>
      <c r="S39" s="8" t="e">
        <f>VLOOKUP(#REF!,[1]nhập!$D$6:$AK$156,44,0)</f>
        <v>#REF!</v>
      </c>
      <c r="T39" s="9">
        <f>[1]CTY!AF38+[1]HCNS!T38+[1]KD!T38+[1]KT!T38+[1]XDV!T38+[1]XNK!T38</f>
        <v>0</v>
      </c>
      <c r="U39" s="8" t="e">
        <f t="shared" si="6"/>
        <v>#REF!</v>
      </c>
    </row>
    <row r="40" spans="1:21" s="8" customFormat="1" ht="23.25" hidden="1" customHeight="1" x14ac:dyDescent="0.2">
      <c r="A40" s="10">
        <f>'[1]DANH MỤC'!A37</f>
        <v>35</v>
      </c>
      <c r="B40" s="11" t="str">
        <f>'[1]DANH MỤC'!B37</f>
        <v>Lưỡi dao rọc giấy</v>
      </c>
      <c r="C40" s="10" t="str">
        <f>'[1]DANH MỤC'!C37</f>
        <v>Hộp</v>
      </c>
      <c r="D40" s="6"/>
      <c r="E40" s="6"/>
      <c r="F40" s="6" t="e">
        <f>#REF!</f>
        <v>#REF!</v>
      </c>
      <c r="G40" s="7" t="e">
        <f>VLOOKUP(#REF!,[1]nhập!$A$6:$U$158,28,0)</f>
        <v>#REF!</v>
      </c>
      <c r="H40" s="6">
        <f>[1]CTY!T39+[1]HCNS!N39+[1]KD!N39+[1]KT!N39+[1]XDV!N39+[1]XNK!N39</f>
        <v>0</v>
      </c>
      <c r="I40" s="6" t="e">
        <f t="shared" si="0"/>
        <v>#REF!</v>
      </c>
      <c r="J40" s="8" t="e">
        <f t="shared" si="1"/>
        <v>#REF!</v>
      </c>
      <c r="K40" s="8" t="e">
        <f>VLOOKUP(#REF!,[1]nhập!D40:AD189,36,0)</f>
        <v>#REF!</v>
      </c>
      <c r="L40" s="9">
        <f>[1]CTY!U39+[1]HCNS!O39+[1]KD!O39+[1]KT!O39+[1]XDV!O39+[1]XNK!O39</f>
        <v>0</v>
      </c>
      <c r="M40" s="8" t="e">
        <f t="shared" si="2"/>
        <v>#REF!</v>
      </c>
      <c r="N40" s="8" t="e">
        <f t="shared" si="3"/>
        <v>#REF!</v>
      </c>
      <c r="O40" s="8" t="e">
        <f>VLOOKUP(#REF!,[1]nhập!$D$6:$AK$156,44,0)</f>
        <v>#REF!</v>
      </c>
      <c r="P40" s="9">
        <f>[1]CTY!V39+[1]HCNS!P39+[1]KD!P39+[1]KT!P39+[1]XDV!P39+[1]XNK!P39</f>
        <v>0</v>
      </c>
      <c r="Q40" s="8" t="e">
        <f t="shared" si="4"/>
        <v>#REF!</v>
      </c>
      <c r="R40" s="8" t="e">
        <f t="shared" si="5"/>
        <v>#REF!</v>
      </c>
      <c r="S40" s="8" t="e">
        <f>VLOOKUP(#REF!,[1]nhập!$D$6:$AK$156,44,0)</f>
        <v>#REF!</v>
      </c>
      <c r="T40" s="9">
        <f>[1]CTY!AF39+[1]HCNS!T39+[1]KD!T39+[1]KT!T39+[1]XDV!T39+[1]XNK!T39</f>
        <v>0</v>
      </c>
      <c r="U40" s="8" t="e">
        <f t="shared" si="6"/>
        <v>#REF!</v>
      </c>
    </row>
    <row r="41" spans="1:21" s="12" customFormat="1" ht="23.25" hidden="1" customHeight="1" x14ac:dyDescent="0.2">
      <c r="A41" s="10">
        <f>'[1]DANH MỤC'!A38</f>
        <v>36</v>
      </c>
      <c r="B41" s="11" t="str">
        <f>'[1]DANH MỤC'!B38</f>
        <v>Gôm</v>
      </c>
      <c r="C41" s="10" t="str">
        <f>'[1]DANH MỤC'!C38</f>
        <v>Cái</v>
      </c>
      <c r="D41" s="6"/>
      <c r="E41" s="6"/>
      <c r="F41" s="6" t="e">
        <f>#REF!</f>
        <v>#REF!</v>
      </c>
      <c r="G41" s="7" t="e">
        <f>VLOOKUP(#REF!,[1]nhập!$A$6:$U$158,28,0)</f>
        <v>#REF!</v>
      </c>
      <c r="H41" s="6">
        <f>[1]CTY!T40+[1]HCNS!N40+[1]KD!N40+[1]KT!N40+[1]XDV!N40+[1]XNK!N40</f>
        <v>0</v>
      </c>
      <c r="I41" s="6" t="e">
        <f t="shared" si="0"/>
        <v>#REF!</v>
      </c>
      <c r="J41" s="8" t="e">
        <f t="shared" si="1"/>
        <v>#REF!</v>
      </c>
      <c r="K41" s="8" t="e">
        <f>VLOOKUP(#REF!,[1]nhập!D41:AD190,36,0)</f>
        <v>#REF!</v>
      </c>
      <c r="L41" s="9">
        <f>[1]CTY!U40+[1]HCNS!O40+[1]KD!O40+[1]KT!O40+[1]XDV!O40+[1]XNK!O40</f>
        <v>0</v>
      </c>
      <c r="M41" s="8" t="e">
        <f t="shared" si="2"/>
        <v>#REF!</v>
      </c>
      <c r="N41" s="8" t="e">
        <f t="shared" si="3"/>
        <v>#REF!</v>
      </c>
      <c r="O41" s="8" t="e">
        <f>VLOOKUP(#REF!,[1]nhập!$D$6:$AK$156,44,0)</f>
        <v>#REF!</v>
      </c>
      <c r="P41" s="9">
        <f>[1]CTY!V40+[1]HCNS!P40+[1]KD!P40+[1]KT!P40+[1]XDV!P40+[1]XNK!P40</f>
        <v>0</v>
      </c>
      <c r="Q41" s="8" t="e">
        <f t="shared" si="4"/>
        <v>#REF!</v>
      </c>
      <c r="R41" s="8" t="e">
        <f t="shared" si="5"/>
        <v>#REF!</v>
      </c>
      <c r="S41" s="8" t="e">
        <f>VLOOKUP(#REF!,[1]nhập!$D$6:$AK$156,44,0)</f>
        <v>#REF!</v>
      </c>
      <c r="T41" s="9">
        <f>[1]CTY!AF40+[1]HCNS!T40+[1]KD!T40+[1]KT!T40+[1]XDV!T40+[1]XNK!T40</f>
        <v>0</v>
      </c>
      <c r="U41" s="8" t="e">
        <f t="shared" si="6"/>
        <v>#REF!</v>
      </c>
    </row>
    <row r="42" spans="1:21" s="12" customFormat="1" ht="23.25" hidden="1" customHeight="1" x14ac:dyDescent="0.2">
      <c r="A42" s="10">
        <f>'[1]DANH MỤC'!A39</f>
        <v>37</v>
      </c>
      <c r="B42" s="11" t="str">
        <f>'[1]DANH MỤC'!B39</f>
        <v xml:space="preserve">Gọt viết chì </v>
      </c>
      <c r="C42" s="10" t="str">
        <f>'[1]DANH MỤC'!C39</f>
        <v>Cái</v>
      </c>
      <c r="D42" s="6"/>
      <c r="E42" s="6"/>
      <c r="F42" s="6" t="e">
        <f>#REF!</f>
        <v>#REF!</v>
      </c>
      <c r="G42" s="7" t="e">
        <f>VLOOKUP(#REF!,[1]nhập!$A$6:$U$158,28,0)</f>
        <v>#REF!</v>
      </c>
      <c r="H42" s="6">
        <f>[1]CTY!T41+[1]HCNS!N41+[1]KD!N41+[1]KT!N41+[1]XDV!N41+[1]XNK!N41</f>
        <v>0</v>
      </c>
      <c r="I42" s="6" t="e">
        <f t="shared" si="0"/>
        <v>#REF!</v>
      </c>
      <c r="J42" s="8" t="e">
        <f t="shared" si="1"/>
        <v>#REF!</v>
      </c>
      <c r="K42" s="8" t="e">
        <f>VLOOKUP(#REF!,[1]nhập!D42:AD191,36,0)</f>
        <v>#REF!</v>
      </c>
      <c r="L42" s="9">
        <f>[1]CTY!U41+[1]HCNS!O41+[1]KD!O41+[1]KT!O41+[1]XDV!O41+[1]XNK!O41</f>
        <v>0</v>
      </c>
      <c r="M42" s="8" t="e">
        <f t="shared" si="2"/>
        <v>#REF!</v>
      </c>
      <c r="N42" s="8" t="e">
        <f t="shared" si="3"/>
        <v>#REF!</v>
      </c>
      <c r="O42" s="8" t="e">
        <f>VLOOKUP(#REF!,[1]nhập!$D$6:$AK$156,44,0)</f>
        <v>#REF!</v>
      </c>
      <c r="P42" s="9">
        <f>[1]CTY!V41+[1]HCNS!P41+[1]KD!P41+[1]KT!P41+[1]XDV!P41+[1]XNK!P41</f>
        <v>0</v>
      </c>
      <c r="Q42" s="8" t="e">
        <f t="shared" si="4"/>
        <v>#REF!</v>
      </c>
      <c r="R42" s="8" t="e">
        <f t="shared" si="5"/>
        <v>#REF!</v>
      </c>
      <c r="S42" s="8" t="e">
        <f>VLOOKUP(#REF!,[1]nhập!$D$6:$AK$156,44,0)</f>
        <v>#REF!</v>
      </c>
      <c r="T42" s="9">
        <f>[1]CTY!AF41+[1]HCNS!T41+[1]KD!T41+[1]KT!T41+[1]XDV!T41+[1]XNK!T41</f>
        <v>0</v>
      </c>
      <c r="U42" s="8" t="e">
        <f t="shared" si="6"/>
        <v>#REF!</v>
      </c>
    </row>
    <row r="43" spans="1:21" s="12" customFormat="1" ht="23.25" hidden="1" customHeight="1" x14ac:dyDescent="0.2">
      <c r="A43" s="10">
        <f>'[1]DANH MỤC'!A40</f>
        <v>38</v>
      </c>
      <c r="B43" s="11" t="str">
        <f>'[1]DANH MỤC'!B40</f>
        <v xml:space="preserve">Kim bấm N.3 Plus </v>
      </c>
      <c r="C43" s="10" t="str">
        <f>'[1]DANH MỤC'!C40</f>
        <v>Hộp</v>
      </c>
      <c r="D43" s="6"/>
      <c r="E43" s="6"/>
      <c r="F43" s="6" t="e">
        <f>#REF!</f>
        <v>#REF!</v>
      </c>
      <c r="G43" s="7" t="e">
        <f>VLOOKUP(#REF!,[1]nhập!$A$6:$U$158,28,0)</f>
        <v>#REF!</v>
      </c>
      <c r="H43" s="6">
        <f>[1]CTY!T42+[1]HCNS!N42+[1]KD!N42+[1]KT!N42+[1]XDV!N42+[1]XNK!N42</f>
        <v>0</v>
      </c>
      <c r="I43" s="6" t="e">
        <f t="shared" si="0"/>
        <v>#REF!</v>
      </c>
      <c r="J43" s="8" t="e">
        <f t="shared" si="1"/>
        <v>#REF!</v>
      </c>
      <c r="K43" s="8" t="e">
        <f>VLOOKUP(#REF!,[1]nhập!D43:AD192,36,0)</f>
        <v>#REF!</v>
      </c>
      <c r="L43" s="9">
        <f>[1]CTY!U42+[1]HCNS!O42+[1]KD!O42+[1]KT!O42+[1]XDV!O42+[1]XNK!O42</f>
        <v>0</v>
      </c>
      <c r="M43" s="8" t="e">
        <f t="shared" si="2"/>
        <v>#REF!</v>
      </c>
      <c r="N43" s="8" t="e">
        <f t="shared" si="3"/>
        <v>#REF!</v>
      </c>
      <c r="O43" s="8" t="e">
        <f>VLOOKUP(#REF!,[1]nhập!$D$6:$AK$156,44,0)</f>
        <v>#REF!</v>
      </c>
      <c r="P43" s="9">
        <f>[1]CTY!V42+[1]HCNS!P42+[1]KD!P42+[1]KT!P42+[1]XDV!P42+[1]XNK!P42</f>
        <v>0</v>
      </c>
      <c r="Q43" s="8" t="e">
        <f t="shared" si="4"/>
        <v>#REF!</v>
      </c>
      <c r="R43" s="8" t="e">
        <f t="shared" si="5"/>
        <v>#REF!</v>
      </c>
      <c r="S43" s="8" t="e">
        <f>VLOOKUP(#REF!,[1]nhập!$D$6:$AK$156,44,0)</f>
        <v>#REF!</v>
      </c>
      <c r="T43" s="9">
        <f>[1]CTY!AF42+[1]HCNS!T42+[1]KD!T42+[1]KT!T42+[1]XDV!T42+[1]XNK!T42</f>
        <v>0</v>
      </c>
      <c r="U43" s="8" t="e">
        <f t="shared" si="6"/>
        <v>#REF!</v>
      </c>
    </row>
    <row r="44" spans="1:21" s="12" customFormat="1" ht="23.25" customHeight="1" x14ac:dyDescent="0.2">
      <c r="A44" s="10">
        <f>'[1]DANH MỤC'!A41</f>
        <v>39</v>
      </c>
      <c r="B44" s="11" t="str">
        <f>'[1]DANH MỤC'!B41</f>
        <v xml:space="preserve">Kim bấm N.10 Plus </v>
      </c>
      <c r="C44" s="10" t="s">
        <v>48</v>
      </c>
      <c r="D44" s="6">
        <v>1</v>
      </c>
      <c r="E44" s="6"/>
      <c r="F44" s="6" t="e">
        <f>#REF!</f>
        <v>#REF!</v>
      </c>
      <c r="G44" s="7" t="e">
        <f>VLOOKUP(#REF!,[1]nhập!$A$6:$U$158,28,0)</f>
        <v>#REF!</v>
      </c>
      <c r="H44" s="6">
        <f>[1]CTY!T43+[1]HCNS!N43+[1]KD!N43+[1]KT!N43+[1]XDV!N43+[1]XNK!N43</f>
        <v>0</v>
      </c>
      <c r="I44" s="6" t="e">
        <f t="shared" si="0"/>
        <v>#REF!</v>
      </c>
      <c r="J44" s="8" t="e">
        <f t="shared" si="1"/>
        <v>#REF!</v>
      </c>
      <c r="K44" s="8" t="e">
        <f>VLOOKUP(#REF!,[1]nhập!D44:AD193,36,0)</f>
        <v>#REF!</v>
      </c>
      <c r="L44" s="9">
        <f>[1]CTY!U43+[1]HCNS!O43+[1]KD!O43+[1]KT!O43+[1]XDV!O43+[1]XNK!O43</f>
        <v>0</v>
      </c>
      <c r="M44" s="8" t="e">
        <f t="shared" si="2"/>
        <v>#REF!</v>
      </c>
      <c r="N44" s="8" t="e">
        <f t="shared" si="3"/>
        <v>#REF!</v>
      </c>
      <c r="O44" s="8" t="e">
        <f>VLOOKUP(#REF!,[1]nhập!$D$6:$AK$156,44,0)</f>
        <v>#REF!</v>
      </c>
      <c r="P44" s="9">
        <f>[1]CTY!V43+[1]HCNS!P43+[1]KD!P43+[1]KT!P43+[1]XDV!P43+[1]XNK!P43</f>
        <v>0</v>
      </c>
      <c r="Q44" s="8" t="e">
        <f t="shared" si="4"/>
        <v>#REF!</v>
      </c>
      <c r="R44" s="8" t="e">
        <f t="shared" si="5"/>
        <v>#REF!</v>
      </c>
      <c r="S44" s="8" t="e">
        <f>VLOOKUP(#REF!,[1]nhập!$D$6:$AK$156,44,0)</f>
        <v>#REF!</v>
      </c>
      <c r="T44" s="9">
        <f>[1]CTY!AF43+[1]HCNS!T43+[1]KD!T43+[1]KT!T43+[1]XDV!T43+[1]XNK!T43</f>
        <v>0</v>
      </c>
      <c r="U44" s="8" t="e">
        <f t="shared" si="6"/>
        <v>#REF!</v>
      </c>
    </row>
    <row r="45" spans="1:21" s="12" customFormat="1" ht="23.25" hidden="1" customHeight="1" x14ac:dyDescent="0.2">
      <c r="A45" s="10">
        <f>'[1]DANH MỤC'!A42</f>
        <v>40</v>
      </c>
      <c r="B45" s="11" t="str">
        <f>'[1]DANH MỤC'!B42</f>
        <v xml:space="preserve">Kẹp giấy C82 </v>
      </c>
      <c r="C45" s="10" t="str">
        <f>'[1]DANH MỤC'!C42</f>
        <v>Hộp</v>
      </c>
      <c r="D45" s="6"/>
      <c r="E45" s="6"/>
      <c r="F45" s="6" t="e">
        <f>#REF!</f>
        <v>#REF!</v>
      </c>
      <c r="G45" s="7" t="e">
        <f>VLOOKUP(#REF!,[1]nhập!$A$6:$U$158,28,0)</f>
        <v>#REF!</v>
      </c>
      <c r="H45" s="6">
        <f>[1]CTY!T44+[1]HCNS!N44+[1]KD!N44+[1]KT!N44+[1]XDV!N44+[1]XNK!N44</f>
        <v>0</v>
      </c>
      <c r="I45" s="6" t="e">
        <f t="shared" si="0"/>
        <v>#REF!</v>
      </c>
      <c r="J45" s="8" t="e">
        <f t="shared" si="1"/>
        <v>#REF!</v>
      </c>
      <c r="K45" s="8" t="e">
        <f>VLOOKUP(#REF!,[1]nhập!D45:AD194,36,0)</f>
        <v>#REF!</v>
      </c>
      <c r="L45" s="9">
        <f>[1]CTY!U44+[1]HCNS!O44+[1]KD!O44+[1]KT!O44+[1]XDV!O44+[1]XNK!O44</f>
        <v>0</v>
      </c>
      <c r="M45" s="8" t="e">
        <f t="shared" si="2"/>
        <v>#REF!</v>
      </c>
      <c r="N45" s="8" t="e">
        <f t="shared" si="3"/>
        <v>#REF!</v>
      </c>
      <c r="O45" s="8" t="e">
        <f>VLOOKUP(#REF!,[1]nhập!$D$6:$AK$156,44,0)</f>
        <v>#REF!</v>
      </c>
      <c r="P45" s="9">
        <f>[1]CTY!V44+[1]HCNS!P44+[1]KD!P44+[1]KT!P44+[1]XDV!P44+[1]XNK!P44</f>
        <v>0</v>
      </c>
      <c r="Q45" s="8" t="e">
        <f t="shared" si="4"/>
        <v>#REF!</v>
      </c>
      <c r="R45" s="8" t="e">
        <f t="shared" si="5"/>
        <v>#REF!</v>
      </c>
      <c r="S45" s="8" t="e">
        <f>VLOOKUP(#REF!,[1]nhập!$D$6:$AK$156,44,0)</f>
        <v>#REF!</v>
      </c>
      <c r="T45" s="9">
        <f>[1]CTY!AF44+[1]HCNS!T44+[1]KD!T44+[1]KT!T44+[1]XDV!T44+[1]XNK!T44</f>
        <v>0</v>
      </c>
      <c r="U45" s="8" t="e">
        <f t="shared" si="6"/>
        <v>#REF!</v>
      </c>
    </row>
    <row r="46" spans="1:21" s="12" customFormat="1" ht="23.25" hidden="1" customHeight="1" x14ac:dyDescent="0.2">
      <c r="A46" s="10">
        <f>'[1]DANH MỤC'!A43</f>
        <v>41</v>
      </c>
      <c r="B46" s="11" t="str">
        <f>'[1]DANH MỤC'!B43</f>
        <v>Kẹp giấy C32 (tròn)</v>
      </c>
      <c r="C46" s="10" t="str">
        <f>'[1]DANH MỤC'!C43</f>
        <v>Hộp</v>
      </c>
      <c r="D46" s="6"/>
      <c r="E46" s="6"/>
      <c r="F46" s="6" t="e">
        <f>#REF!</f>
        <v>#REF!</v>
      </c>
      <c r="G46" s="7" t="e">
        <f>VLOOKUP(#REF!,[1]nhập!$A$6:$U$158,28,0)</f>
        <v>#REF!</v>
      </c>
      <c r="H46" s="6">
        <f>[1]CTY!T45+[1]HCNS!N45+[1]KD!N45+[1]KT!N45+[1]XDV!N45+[1]XNK!N45</f>
        <v>0</v>
      </c>
      <c r="I46" s="6" t="e">
        <f t="shared" si="0"/>
        <v>#REF!</v>
      </c>
      <c r="J46" s="8" t="e">
        <f t="shared" si="1"/>
        <v>#REF!</v>
      </c>
      <c r="K46" s="8" t="e">
        <f>VLOOKUP(#REF!,[1]nhập!D46:AD195,36,0)</f>
        <v>#REF!</v>
      </c>
      <c r="L46" s="9">
        <f>[1]CTY!U45+[1]HCNS!O45+[1]KD!O45+[1]KT!O45+[1]XDV!O45+[1]XNK!O45</f>
        <v>0</v>
      </c>
      <c r="M46" s="8" t="e">
        <f t="shared" si="2"/>
        <v>#REF!</v>
      </c>
      <c r="N46" s="8" t="e">
        <f t="shared" si="3"/>
        <v>#REF!</v>
      </c>
      <c r="O46" s="8" t="e">
        <f>VLOOKUP(#REF!,[1]nhập!$D$6:$AK$156,44,0)</f>
        <v>#REF!</v>
      </c>
      <c r="P46" s="9">
        <f>[1]CTY!V45+[1]HCNS!P45+[1]KD!P45+[1]KT!P45+[1]XDV!P45+[1]XNK!P45</f>
        <v>0</v>
      </c>
      <c r="Q46" s="8" t="e">
        <f t="shared" si="4"/>
        <v>#REF!</v>
      </c>
      <c r="R46" s="8" t="e">
        <f t="shared" si="5"/>
        <v>#REF!</v>
      </c>
      <c r="S46" s="8" t="e">
        <f>VLOOKUP(#REF!,[1]nhập!$D$6:$AK$156,44,0)</f>
        <v>#REF!</v>
      </c>
      <c r="T46" s="9">
        <f>[1]CTY!AF45+[1]HCNS!T45+[1]KD!T45+[1]KT!T45+[1]XDV!T45+[1]XNK!T45</f>
        <v>0</v>
      </c>
      <c r="U46" s="8" t="e">
        <f t="shared" si="6"/>
        <v>#REF!</v>
      </c>
    </row>
    <row r="47" spans="1:21" s="12" customFormat="1" ht="23.25" hidden="1" customHeight="1" x14ac:dyDescent="0.2">
      <c r="A47" s="10">
        <f>'[1]DANH MỤC'!A44</f>
        <v>42</v>
      </c>
      <c r="B47" s="11" t="str">
        <f>'[1]DANH MỤC'!B44</f>
        <v>Kẹp giấy C62 (tam giác)</v>
      </c>
      <c r="C47" s="10" t="str">
        <f>'[1]DANH MỤC'!C44</f>
        <v>Hộp</v>
      </c>
      <c r="D47" s="6"/>
      <c r="E47" s="6"/>
      <c r="F47" s="6" t="e">
        <f>#REF!</f>
        <v>#REF!</v>
      </c>
      <c r="G47" s="7" t="e">
        <f>VLOOKUP(#REF!,[1]nhập!$A$6:$U$158,28,0)</f>
        <v>#REF!</v>
      </c>
      <c r="H47" s="6">
        <f>[1]CTY!T46+[1]HCNS!N46+[1]KD!N46+[1]KT!N46+[1]XDV!N46+[1]XNK!N46</f>
        <v>0</v>
      </c>
      <c r="I47" s="6" t="e">
        <f t="shared" si="0"/>
        <v>#REF!</v>
      </c>
      <c r="J47" s="8" t="e">
        <f t="shared" si="1"/>
        <v>#REF!</v>
      </c>
      <c r="K47" s="8" t="e">
        <f>VLOOKUP(#REF!,[1]nhập!D47:AD196,36,0)</f>
        <v>#REF!</v>
      </c>
      <c r="L47" s="9">
        <f>[1]CTY!U46+[1]HCNS!O46+[1]KD!O46+[1]KT!O46+[1]XDV!O46+[1]XNK!O46</f>
        <v>0</v>
      </c>
      <c r="M47" s="8" t="e">
        <f t="shared" si="2"/>
        <v>#REF!</v>
      </c>
      <c r="N47" s="8" t="e">
        <f t="shared" si="3"/>
        <v>#REF!</v>
      </c>
      <c r="O47" s="8" t="e">
        <f>VLOOKUP(#REF!,[1]nhập!$D$6:$AK$156,44,0)</f>
        <v>#REF!</v>
      </c>
      <c r="P47" s="9">
        <f>[1]CTY!V46+[1]HCNS!P46+[1]KD!P46+[1]KT!P46+[1]XDV!P46+[1]XNK!P46</f>
        <v>0</v>
      </c>
      <c r="Q47" s="8" t="e">
        <f t="shared" si="4"/>
        <v>#REF!</v>
      </c>
      <c r="R47" s="8" t="e">
        <f t="shared" si="5"/>
        <v>#REF!</v>
      </c>
      <c r="S47" s="8" t="e">
        <f>VLOOKUP(#REF!,[1]nhập!$D$6:$AK$156,44,0)</f>
        <v>#REF!</v>
      </c>
      <c r="T47" s="9">
        <f>[1]CTY!AF46+[1]HCNS!T46+[1]KD!T46+[1]KT!T46+[1]XDV!T46+[1]XNK!T46</f>
        <v>0</v>
      </c>
      <c r="U47" s="8" t="e">
        <f t="shared" si="6"/>
        <v>#REF!</v>
      </c>
    </row>
    <row r="48" spans="1:21" s="12" customFormat="1" ht="23.25" hidden="1" customHeight="1" x14ac:dyDescent="0.2">
      <c r="A48" s="10">
        <f>'[1]DANH MỤC'!A45</f>
        <v>43</v>
      </c>
      <c r="B48" s="11" t="str">
        <f>'[1]DANH MỤC'!B45</f>
        <v xml:space="preserve">Cắt băng keo </v>
      </c>
      <c r="C48" s="10" t="str">
        <f>'[1]DANH MỤC'!C45</f>
        <v>Cái</v>
      </c>
      <c r="D48" s="6"/>
      <c r="E48" s="6"/>
      <c r="F48" s="6" t="e">
        <f>#REF!</f>
        <v>#REF!</v>
      </c>
      <c r="G48" s="7" t="e">
        <f>VLOOKUP(#REF!,[1]nhập!$A$6:$U$158,28,0)</f>
        <v>#REF!</v>
      </c>
      <c r="H48" s="6">
        <f>[1]CTY!T47+[1]HCNS!N47+[1]KD!N47+[1]KT!N47+[1]XDV!N47+[1]XNK!N47</f>
        <v>0</v>
      </c>
      <c r="I48" s="6" t="e">
        <f t="shared" si="0"/>
        <v>#REF!</v>
      </c>
      <c r="J48" s="8" t="e">
        <f t="shared" si="1"/>
        <v>#REF!</v>
      </c>
      <c r="K48" s="8" t="e">
        <f>VLOOKUP(#REF!,[1]nhập!D48:AD197,36,0)</f>
        <v>#REF!</v>
      </c>
      <c r="L48" s="9">
        <f>[1]CTY!U47+[1]HCNS!O47+[1]KD!O47+[1]KT!O47+[1]XDV!O47+[1]XNK!O47</f>
        <v>0</v>
      </c>
      <c r="M48" s="8" t="e">
        <f t="shared" si="2"/>
        <v>#REF!</v>
      </c>
      <c r="N48" s="8" t="e">
        <f t="shared" si="3"/>
        <v>#REF!</v>
      </c>
      <c r="O48" s="8" t="e">
        <f>VLOOKUP(#REF!,[1]nhập!$D$6:$AK$156,44,0)</f>
        <v>#REF!</v>
      </c>
      <c r="P48" s="9">
        <f>[1]CTY!V47+[1]HCNS!P47+[1]KD!P47+[1]KT!P47+[1]XDV!P47+[1]XNK!P47</f>
        <v>0</v>
      </c>
      <c r="Q48" s="8" t="e">
        <f t="shared" si="4"/>
        <v>#REF!</v>
      </c>
      <c r="R48" s="8" t="e">
        <f t="shared" si="5"/>
        <v>#REF!</v>
      </c>
      <c r="S48" s="8" t="e">
        <f>VLOOKUP(#REF!,[1]nhập!$D$6:$AK$156,44,0)</f>
        <v>#REF!</v>
      </c>
      <c r="T48" s="9">
        <f>[1]CTY!AF47+[1]HCNS!T47+[1]KD!T47+[1]KT!T47+[1]XDV!T47+[1]XNK!T47</f>
        <v>0</v>
      </c>
      <c r="U48" s="8" t="e">
        <f t="shared" si="6"/>
        <v>#REF!</v>
      </c>
    </row>
    <row r="49" spans="1:21" s="12" customFormat="1" ht="23.25" hidden="1" customHeight="1" x14ac:dyDescent="0.2">
      <c r="A49" s="10">
        <f>'[1]DANH MỤC'!A46</f>
        <v>44</v>
      </c>
      <c r="B49" s="11" t="str">
        <f>'[1]DANH MỤC'!B46</f>
        <v>Máy tính casio 12 số</v>
      </c>
      <c r="C49" s="10" t="str">
        <f>'[1]DANH MỤC'!C46</f>
        <v>Cái</v>
      </c>
      <c r="D49" s="6"/>
      <c r="E49" s="6"/>
      <c r="F49" s="6" t="e">
        <f>#REF!</f>
        <v>#REF!</v>
      </c>
      <c r="G49" s="7" t="e">
        <f>VLOOKUP(#REF!,[1]nhập!$A$6:$U$158,28,0)</f>
        <v>#REF!</v>
      </c>
      <c r="H49" s="6">
        <f>[1]CTY!T48+[1]HCNS!N48+[1]KD!N48+[1]KT!N48+[1]XDV!N48+[1]XNK!N48</f>
        <v>0</v>
      </c>
      <c r="I49" s="6" t="e">
        <f t="shared" si="0"/>
        <v>#REF!</v>
      </c>
      <c r="J49" s="8" t="e">
        <f t="shared" si="1"/>
        <v>#REF!</v>
      </c>
      <c r="K49" s="8" t="e">
        <f>VLOOKUP(#REF!,[1]nhập!D49:AD198,36,0)</f>
        <v>#REF!</v>
      </c>
      <c r="L49" s="9">
        <f>[1]CTY!U48+[1]HCNS!O48+[1]KD!O48+[1]KT!O48+[1]XDV!O48+[1]XNK!O48</f>
        <v>0</v>
      </c>
      <c r="M49" s="8" t="e">
        <f t="shared" si="2"/>
        <v>#REF!</v>
      </c>
      <c r="N49" s="8" t="e">
        <f t="shared" si="3"/>
        <v>#REF!</v>
      </c>
      <c r="O49" s="8" t="e">
        <f>VLOOKUP(#REF!,[1]nhập!$D$6:$AK$156,44,0)</f>
        <v>#REF!</v>
      </c>
      <c r="P49" s="9">
        <f>[1]CTY!V48+[1]HCNS!P48+[1]KD!P48+[1]KT!P48+[1]XDV!P48+[1]XNK!P48</f>
        <v>0</v>
      </c>
      <c r="Q49" s="8" t="e">
        <f t="shared" si="4"/>
        <v>#REF!</v>
      </c>
      <c r="R49" s="8" t="e">
        <f t="shared" si="5"/>
        <v>#REF!</v>
      </c>
      <c r="S49" s="8" t="e">
        <f>VLOOKUP(#REF!,[1]nhập!$D$6:$AK$156,44,0)</f>
        <v>#REF!</v>
      </c>
      <c r="T49" s="9">
        <f>[1]CTY!AF48+[1]HCNS!T48+[1]KD!T48+[1]KT!T48+[1]XDV!T48+[1]XNK!T48</f>
        <v>0</v>
      </c>
      <c r="U49" s="8" t="e">
        <f t="shared" si="6"/>
        <v>#REF!</v>
      </c>
    </row>
    <row r="50" spans="1:21" s="12" customFormat="1" ht="23.25" hidden="1" customHeight="1" x14ac:dyDescent="0.2">
      <c r="A50" s="10">
        <f>'[1]DANH MỤC'!A47</f>
        <v>45</v>
      </c>
      <c r="B50" s="11" t="str">
        <f>'[1]DANH MỤC'!B47</f>
        <v>Bút lông bảng WB - 03 (màu xanh)</v>
      </c>
      <c r="C50" s="10" t="str">
        <f>'[1]DANH MỤC'!C47</f>
        <v xml:space="preserve">Cây </v>
      </c>
      <c r="D50" s="6"/>
      <c r="E50" s="6"/>
      <c r="F50" s="6" t="e">
        <f>#REF!</f>
        <v>#REF!</v>
      </c>
      <c r="G50" s="7" t="e">
        <f>VLOOKUP(#REF!,[1]nhập!$A$6:$U$158,28,0)</f>
        <v>#REF!</v>
      </c>
      <c r="H50" s="6">
        <f>[1]CTY!T49+[1]HCNS!N49+[1]KD!N49+[1]KT!N49+[1]XDV!N49+[1]XNK!N49</f>
        <v>0</v>
      </c>
      <c r="I50" s="6" t="e">
        <f t="shared" si="0"/>
        <v>#REF!</v>
      </c>
      <c r="J50" s="8" t="e">
        <f t="shared" si="1"/>
        <v>#REF!</v>
      </c>
      <c r="K50" s="8" t="e">
        <f>VLOOKUP(#REF!,[1]nhập!D50:AD199,36,0)</f>
        <v>#REF!</v>
      </c>
      <c r="L50" s="9">
        <f>[1]CTY!U49+[1]HCNS!O49+[1]KD!O49+[1]KT!O49+[1]XDV!O49+[1]XNK!O49</f>
        <v>0</v>
      </c>
      <c r="M50" s="8" t="e">
        <f t="shared" si="2"/>
        <v>#REF!</v>
      </c>
      <c r="N50" s="8" t="e">
        <f t="shared" si="3"/>
        <v>#REF!</v>
      </c>
      <c r="O50" s="8" t="e">
        <f>VLOOKUP(#REF!,[1]nhập!$D$6:$AK$156,44,0)</f>
        <v>#REF!</v>
      </c>
      <c r="P50" s="9">
        <f>[1]CTY!V49+[1]HCNS!P49+[1]KD!P49+[1]KT!P49+[1]XDV!P49+[1]XNK!P49</f>
        <v>0</v>
      </c>
      <c r="Q50" s="8" t="e">
        <f t="shared" si="4"/>
        <v>#REF!</v>
      </c>
      <c r="R50" s="8" t="e">
        <f t="shared" si="5"/>
        <v>#REF!</v>
      </c>
      <c r="S50" s="8" t="e">
        <f>VLOOKUP(#REF!,[1]nhập!$D$6:$AK$156,44,0)</f>
        <v>#REF!</v>
      </c>
      <c r="T50" s="9">
        <f>[1]CTY!AF49+[1]HCNS!T49+[1]KD!T49+[1]KT!T49+[1]XDV!T49+[1]XNK!T49</f>
        <v>0</v>
      </c>
      <c r="U50" s="8" t="e">
        <f t="shared" si="6"/>
        <v>#REF!</v>
      </c>
    </row>
    <row r="51" spans="1:21" s="12" customFormat="1" ht="23.25" hidden="1" customHeight="1" x14ac:dyDescent="0.2">
      <c r="A51" s="10">
        <f>'[1]DANH MỤC'!A48</f>
        <v>46</v>
      </c>
      <c r="B51" s="11" t="str">
        <f>'[1]DANH MỤC'!B48</f>
        <v>Bút lông dầu (màu đỏ)</v>
      </c>
      <c r="C51" s="10" t="str">
        <f>'[1]DANH MỤC'!C48</f>
        <v xml:space="preserve">Cây </v>
      </c>
      <c r="D51" s="6"/>
      <c r="E51" s="6"/>
      <c r="F51" s="6" t="e">
        <f>#REF!</f>
        <v>#REF!</v>
      </c>
      <c r="G51" s="7" t="e">
        <f>VLOOKUP(#REF!,[1]nhập!$A$6:$U$158,28,0)</f>
        <v>#REF!</v>
      </c>
      <c r="H51" s="6">
        <f>[1]CTY!T50+[1]HCNS!N50+[1]KD!N50+[1]KT!N50+[1]XDV!N50+[1]XNK!N50</f>
        <v>0</v>
      </c>
      <c r="I51" s="6" t="e">
        <f t="shared" si="0"/>
        <v>#REF!</v>
      </c>
      <c r="J51" s="8" t="e">
        <f t="shared" si="1"/>
        <v>#REF!</v>
      </c>
      <c r="K51" s="8" t="e">
        <f>VLOOKUP(#REF!,[1]nhập!D51:AD200,36,0)</f>
        <v>#REF!</v>
      </c>
      <c r="L51" s="9">
        <f>[1]CTY!U50+[1]HCNS!O50+[1]KD!O50+[1]KT!O50+[1]XDV!O50+[1]XNK!O50</f>
        <v>0</v>
      </c>
      <c r="M51" s="8" t="e">
        <f t="shared" si="2"/>
        <v>#REF!</v>
      </c>
      <c r="N51" s="8" t="e">
        <f t="shared" si="3"/>
        <v>#REF!</v>
      </c>
      <c r="O51" s="8" t="e">
        <f>VLOOKUP(#REF!,[1]nhập!$D$6:$AK$156,44,0)</f>
        <v>#REF!</v>
      </c>
      <c r="P51" s="9">
        <f>[1]CTY!V50+[1]HCNS!P50+[1]KD!P50+[1]KT!P50+[1]XDV!P50+[1]XNK!P50</f>
        <v>0</v>
      </c>
      <c r="Q51" s="8" t="e">
        <f t="shared" si="4"/>
        <v>#REF!</v>
      </c>
      <c r="R51" s="8" t="e">
        <f t="shared" si="5"/>
        <v>#REF!</v>
      </c>
      <c r="S51" s="8" t="e">
        <f>VLOOKUP(#REF!,[1]nhập!$D$6:$AK$156,44,0)</f>
        <v>#REF!</v>
      </c>
      <c r="T51" s="9">
        <f>[1]CTY!AF50+[1]HCNS!T50+[1]KD!T50+[1]KT!T50+[1]XDV!T50+[1]XNK!T50</f>
        <v>0</v>
      </c>
      <c r="U51" s="8" t="e">
        <f t="shared" si="6"/>
        <v>#REF!</v>
      </c>
    </row>
    <row r="52" spans="1:21" s="12" customFormat="1" ht="23.25" customHeight="1" x14ac:dyDescent="0.2">
      <c r="A52" s="10">
        <f>'[1]DANH MỤC'!A49</f>
        <v>47</v>
      </c>
      <c r="B52" s="11" t="str">
        <f>'[1]DANH MỤC'!B49</f>
        <v>Bút lông dầu kim (màu xanh)</v>
      </c>
      <c r="C52" s="10" t="str">
        <f>'[1]DANH MỤC'!C49</f>
        <v xml:space="preserve">Cây </v>
      </c>
      <c r="D52" s="6">
        <v>2</v>
      </c>
      <c r="E52" s="6"/>
      <c r="F52" s="6" t="e">
        <f>#REF!</f>
        <v>#REF!</v>
      </c>
      <c r="G52" s="7" t="e">
        <f>VLOOKUP(#REF!,[1]nhập!$A$6:$U$158,28,0)</f>
        <v>#REF!</v>
      </c>
      <c r="H52" s="6">
        <f>[1]CTY!T51+[1]HCNS!N51+[1]KD!N51+[1]KT!N51+[1]XDV!N51+[1]XNK!N51</f>
        <v>0</v>
      </c>
      <c r="I52" s="6" t="e">
        <f t="shared" si="0"/>
        <v>#REF!</v>
      </c>
      <c r="J52" s="8" t="e">
        <f t="shared" si="1"/>
        <v>#REF!</v>
      </c>
      <c r="K52" s="8" t="e">
        <f>VLOOKUP(#REF!,[1]nhập!D52:AD201,36,0)</f>
        <v>#REF!</v>
      </c>
      <c r="L52" s="9">
        <f>[1]CTY!U51+[1]HCNS!O51+[1]KD!O51+[1]KT!O51+[1]XDV!O51+[1]XNK!O51</f>
        <v>0</v>
      </c>
      <c r="M52" s="8" t="e">
        <f t="shared" si="2"/>
        <v>#REF!</v>
      </c>
      <c r="N52" s="8" t="e">
        <f t="shared" si="3"/>
        <v>#REF!</v>
      </c>
      <c r="O52" s="8" t="e">
        <f>VLOOKUP(#REF!,[1]nhập!$D$6:$AK$156,44,0)</f>
        <v>#REF!</v>
      </c>
      <c r="P52" s="9">
        <f>[1]CTY!V51+[1]HCNS!P51+[1]KD!P51+[1]KT!P51+[1]XDV!P51+[1]XNK!P51</f>
        <v>0</v>
      </c>
      <c r="Q52" s="8" t="e">
        <f t="shared" si="4"/>
        <v>#REF!</v>
      </c>
      <c r="R52" s="8" t="e">
        <f t="shared" si="5"/>
        <v>#REF!</v>
      </c>
      <c r="S52" s="8" t="e">
        <f>VLOOKUP(#REF!,[1]nhập!$D$6:$AK$156,44,0)</f>
        <v>#REF!</v>
      </c>
      <c r="T52" s="9">
        <f>[1]CTY!AF51+[1]HCNS!T51+[1]KD!T51+[1]KT!T51+[1]XDV!T51+[1]XNK!T51</f>
        <v>0</v>
      </c>
      <c r="U52" s="8" t="e">
        <f t="shared" si="6"/>
        <v>#REF!</v>
      </c>
    </row>
    <row r="53" spans="1:21" s="12" customFormat="1" ht="23.25" hidden="1" customHeight="1" x14ac:dyDescent="0.2">
      <c r="A53" s="10">
        <f>'[1]DANH MỤC'!A50</f>
        <v>48</v>
      </c>
      <c r="B53" s="11" t="str">
        <f>'[1]DANH MỤC'!B50</f>
        <v>Kẹp bướm 15mm</v>
      </c>
      <c r="C53" s="10" t="str">
        <f>'[1]DANH MỤC'!C50</f>
        <v>Cái</v>
      </c>
      <c r="D53" s="6"/>
      <c r="E53" s="6"/>
      <c r="F53" s="6" t="e">
        <f>#REF!</f>
        <v>#REF!</v>
      </c>
      <c r="G53" s="7" t="e">
        <f>VLOOKUP(#REF!,[1]nhập!$A$6:$U$158,28,0)</f>
        <v>#REF!</v>
      </c>
      <c r="H53" s="6">
        <f>[1]CTY!T52+[1]HCNS!N52+[1]KD!N52+[1]KT!N52+[1]XDV!N52+[1]XNK!N52</f>
        <v>0</v>
      </c>
      <c r="I53" s="6" t="e">
        <f t="shared" si="0"/>
        <v>#REF!</v>
      </c>
      <c r="J53" s="8" t="e">
        <f t="shared" si="1"/>
        <v>#REF!</v>
      </c>
      <c r="K53" s="8" t="e">
        <f>VLOOKUP(#REF!,[1]nhập!D53:AD202,36,0)</f>
        <v>#REF!</v>
      </c>
      <c r="L53" s="9">
        <f>[1]CTY!U52+[1]HCNS!O52+[1]KD!O52+[1]KT!O52+[1]XDV!O52+[1]XNK!O52</f>
        <v>0</v>
      </c>
      <c r="M53" s="8" t="e">
        <f t="shared" si="2"/>
        <v>#REF!</v>
      </c>
      <c r="N53" s="8" t="e">
        <f t="shared" si="3"/>
        <v>#REF!</v>
      </c>
      <c r="O53" s="8" t="e">
        <f>VLOOKUP(#REF!,[1]nhập!$D$6:$AK$156,44,0)</f>
        <v>#REF!</v>
      </c>
      <c r="P53" s="9">
        <f>[1]CTY!V52+[1]HCNS!P52+[1]KD!P52+[1]KT!P52+[1]XDV!P52+[1]XNK!P52</f>
        <v>0</v>
      </c>
      <c r="Q53" s="8" t="e">
        <f t="shared" si="4"/>
        <v>#REF!</v>
      </c>
      <c r="R53" s="8" t="e">
        <f t="shared" si="5"/>
        <v>#REF!</v>
      </c>
      <c r="S53" s="8" t="e">
        <f>VLOOKUP(#REF!,[1]nhập!$D$6:$AK$156,44,0)</f>
        <v>#REF!</v>
      </c>
      <c r="T53" s="9">
        <f>[1]CTY!AF52+[1]HCNS!T52+[1]KD!T52+[1]KT!T52+[1]XDV!T52+[1]XNK!T52</f>
        <v>0</v>
      </c>
      <c r="U53" s="8" t="e">
        <f t="shared" si="6"/>
        <v>#REF!</v>
      </c>
    </row>
    <row r="54" spans="1:21" s="12" customFormat="1" ht="23.25" hidden="1" customHeight="1" x14ac:dyDescent="0.2">
      <c r="A54" s="10">
        <f>'[1]DANH MỤC'!A51</f>
        <v>49</v>
      </c>
      <c r="B54" s="11" t="str">
        <f>'[1]DANH MỤC'!B51</f>
        <v>Kẹp bướm 19mm</v>
      </c>
      <c r="C54" s="10" t="str">
        <f>'[1]DANH MỤC'!C51</f>
        <v>Cái</v>
      </c>
      <c r="D54" s="6"/>
      <c r="E54" s="6"/>
      <c r="F54" s="6" t="e">
        <f>#REF!</f>
        <v>#REF!</v>
      </c>
      <c r="G54" s="7" t="e">
        <f>VLOOKUP(#REF!,[1]nhập!$A$6:$U$158,28,0)</f>
        <v>#REF!</v>
      </c>
      <c r="H54" s="6">
        <f>[1]CTY!T53+[1]HCNS!N53+[1]KD!N53+[1]KT!N53+[1]XDV!N53+[1]XNK!N53</f>
        <v>0</v>
      </c>
      <c r="I54" s="6" t="e">
        <f t="shared" si="0"/>
        <v>#REF!</v>
      </c>
      <c r="J54" s="8" t="e">
        <f t="shared" si="1"/>
        <v>#REF!</v>
      </c>
      <c r="K54" s="8" t="e">
        <f>VLOOKUP(#REF!,[1]nhập!D54:AD203,36,0)</f>
        <v>#REF!</v>
      </c>
      <c r="L54" s="9">
        <f>[1]CTY!U53+[1]HCNS!O53+[1]KD!O53+[1]KT!O53+[1]XDV!O53+[1]XNK!O53</f>
        <v>0</v>
      </c>
      <c r="M54" s="8" t="e">
        <f t="shared" si="2"/>
        <v>#REF!</v>
      </c>
      <c r="N54" s="8" t="e">
        <f t="shared" si="3"/>
        <v>#REF!</v>
      </c>
      <c r="O54" s="8" t="e">
        <f>VLOOKUP(#REF!,[1]nhập!$D$6:$AK$156,44,0)</f>
        <v>#REF!</v>
      </c>
      <c r="P54" s="9">
        <f>[1]CTY!V53+[1]HCNS!P53+[1]KD!P53+[1]KT!P53+[1]XDV!P53+[1]XNK!P53</f>
        <v>0</v>
      </c>
      <c r="Q54" s="8" t="e">
        <f t="shared" si="4"/>
        <v>#REF!</v>
      </c>
      <c r="R54" s="8" t="e">
        <f t="shared" si="5"/>
        <v>#REF!</v>
      </c>
      <c r="S54" s="8" t="e">
        <f>VLOOKUP(#REF!,[1]nhập!$D$6:$AK$156,44,0)</f>
        <v>#REF!</v>
      </c>
      <c r="T54" s="9">
        <f>[1]CTY!AF53+[1]HCNS!T53+[1]KD!T53+[1]KT!T53+[1]XDV!T53+[1]XNK!T53</f>
        <v>0</v>
      </c>
      <c r="U54" s="8" t="e">
        <f t="shared" si="6"/>
        <v>#REF!</v>
      </c>
    </row>
    <row r="55" spans="1:21" s="12" customFormat="1" ht="23.25" hidden="1" customHeight="1" x14ac:dyDescent="0.2">
      <c r="A55" s="10">
        <f>'[1]DANH MỤC'!A52</f>
        <v>50</v>
      </c>
      <c r="B55" s="11" t="str">
        <f>'[1]DANH MỤC'!B52</f>
        <v>Kẹp bướm 25mm</v>
      </c>
      <c r="C55" s="10" t="str">
        <f>'[1]DANH MỤC'!C52</f>
        <v>Cái</v>
      </c>
      <c r="D55" s="6"/>
      <c r="E55" s="6"/>
      <c r="F55" s="6" t="e">
        <f>#REF!</f>
        <v>#REF!</v>
      </c>
      <c r="G55" s="7" t="e">
        <f>VLOOKUP(#REF!,[1]nhập!$A$6:$U$158,28,0)</f>
        <v>#REF!</v>
      </c>
      <c r="H55" s="6">
        <f>[1]CTY!T54+[1]HCNS!N54+[1]KD!N54+[1]KT!N54+[1]XDV!N54+[1]XNK!N54</f>
        <v>0</v>
      </c>
      <c r="I55" s="6" t="e">
        <f t="shared" si="0"/>
        <v>#REF!</v>
      </c>
      <c r="J55" s="8" t="e">
        <f t="shared" si="1"/>
        <v>#REF!</v>
      </c>
      <c r="K55" s="8" t="e">
        <f>VLOOKUP(#REF!,[1]nhập!D55:AD204,36,0)</f>
        <v>#REF!</v>
      </c>
      <c r="L55" s="9">
        <f>[1]CTY!U54+[1]HCNS!O54+[1]KD!O54+[1]KT!O54+[1]XDV!O54+[1]XNK!O54</f>
        <v>0</v>
      </c>
      <c r="M55" s="8" t="e">
        <f t="shared" si="2"/>
        <v>#REF!</v>
      </c>
      <c r="N55" s="8" t="e">
        <f t="shared" si="3"/>
        <v>#REF!</v>
      </c>
      <c r="O55" s="8" t="e">
        <f>VLOOKUP(#REF!,[1]nhập!$D$6:$AK$156,44,0)</f>
        <v>#REF!</v>
      </c>
      <c r="P55" s="9">
        <f>[1]CTY!V54+[1]HCNS!P54+[1]KD!P54+[1]KT!P54+[1]XDV!P54+[1]XNK!P54</f>
        <v>0</v>
      </c>
      <c r="Q55" s="8" t="e">
        <f t="shared" si="4"/>
        <v>#REF!</v>
      </c>
      <c r="R55" s="8" t="e">
        <f t="shared" si="5"/>
        <v>#REF!</v>
      </c>
      <c r="S55" s="8" t="e">
        <f>VLOOKUP(#REF!,[1]nhập!$D$6:$AK$156,44,0)</f>
        <v>#REF!</v>
      </c>
      <c r="T55" s="9">
        <f>[1]CTY!AF54+[1]HCNS!T54+[1]KD!T54+[1]KT!T54+[1]XDV!T54+[1]XNK!T54</f>
        <v>0</v>
      </c>
      <c r="U55" s="8" t="e">
        <f t="shared" si="6"/>
        <v>#REF!</v>
      </c>
    </row>
    <row r="56" spans="1:21" s="12" customFormat="1" ht="23.25" hidden="1" customHeight="1" x14ac:dyDescent="0.2">
      <c r="A56" s="10">
        <f>'[1]DANH MỤC'!A53</f>
        <v>51</v>
      </c>
      <c r="B56" s="11" t="str">
        <f>'[1]DANH MỤC'!B53</f>
        <v>Kẹp bướm 32mm</v>
      </c>
      <c r="C56" s="10" t="s">
        <v>27</v>
      </c>
      <c r="D56" s="6"/>
      <c r="E56" s="6"/>
      <c r="F56" s="6" t="e">
        <f>#REF!</f>
        <v>#REF!</v>
      </c>
      <c r="G56" s="7" t="e">
        <f>VLOOKUP(#REF!,[1]nhập!$A$6:$U$158,28,0)</f>
        <v>#REF!</v>
      </c>
      <c r="H56" s="6">
        <f>[1]CTY!T55+[1]HCNS!N55+[1]KD!N55+[1]KT!N55+[1]XDV!N55+[1]XNK!N55</f>
        <v>0</v>
      </c>
      <c r="I56" s="6" t="e">
        <f t="shared" si="0"/>
        <v>#REF!</v>
      </c>
      <c r="J56" s="8" t="e">
        <f t="shared" si="1"/>
        <v>#REF!</v>
      </c>
      <c r="K56" s="8" t="e">
        <f>VLOOKUP(#REF!,[1]nhập!D56:AD205,36,0)</f>
        <v>#REF!</v>
      </c>
      <c r="L56" s="9">
        <f>[1]CTY!U55+[1]HCNS!O55+[1]KD!O55+[1]KT!O55+[1]XDV!O55+[1]XNK!O55</f>
        <v>0</v>
      </c>
      <c r="M56" s="8" t="e">
        <f t="shared" si="2"/>
        <v>#REF!</v>
      </c>
      <c r="N56" s="8" t="e">
        <f t="shared" si="3"/>
        <v>#REF!</v>
      </c>
      <c r="O56" s="8" t="e">
        <f>VLOOKUP(#REF!,[1]nhập!$D$6:$AK$156,44,0)</f>
        <v>#REF!</v>
      </c>
      <c r="P56" s="9">
        <f>[1]CTY!V55+[1]HCNS!P55+[1]KD!P55+[1]KT!P55+[1]XDV!P55+[1]XNK!P55</f>
        <v>0</v>
      </c>
      <c r="Q56" s="8" t="e">
        <f t="shared" si="4"/>
        <v>#REF!</v>
      </c>
      <c r="R56" s="8" t="e">
        <f t="shared" si="5"/>
        <v>#REF!</v>
      </c>
      <c r="S56" s="8" t="e">
        <f>VLOOKUP(#REF!,[1]nhập!$D$6:$AK$156,44,0)</f>
        <v>#REF!</v>
      </c>
      <c r="T56" s="9">
        <f>[1]CTY!AF55+[1]HCNS!T55+[1]KD!T55+[1]KT!T55+[1]XDV!T55+[1]XNK!T55</f>
        <v>0</v>
      </c>
      <c r="U56" s="8" t="e">
        <f t="shared" si="6"/>
        <v>#REF!</v>
      </c>
    </row>
    <row r="57" spans="1:21" s="12" customFormat="1" ht="23.25" hidden="1" customHeight="1" x14ac:dyDescent="0.2">
      <c r="A57" s="10">
        <f>'[1]DANH MỤC'!A54</f>
        <v>52</v>
      </c>
      <c r="B57" s="11" t="str">
        <f>'[1]DANH MỤC'!B54</f>
        <v>Kẹp bướm 41mm</v>
      </c>
      <c r="C57" s="10" t="s">
        <v>27</v>
      </c>
      <c r="D57" s="6"/>
      <c r="E57" s="6"/>
      <c r="F57" s="6" t="e">
        <f>#REF!</f>
        <v>#REF!</v>
      </c>
      <c r="G57" s="7" t="e">
        <f>VLOOKUP(#REF!,[1]nhập!$A$6:$U$158,28,0)</f>
        <v>#REF!</v>
      </c>
      <c r="H57" s="6">
        <f>[1]CTY!T56+[1]HCNS!N56+[1]KD!N56+[1]KT!N56+[1]XDV!N56+[1]XNK!N56</f>
        <v>0</v>
      </c>
      <c r="I57" s="6" t="e">
        <f t="shared" si="0"/>
        <v>#REF!</v>
      </c>
      <c r="J57" s="8" t="e">
        <f t="shared" si="1"/>
        <v>#REF!</v>
      </c>
      <c r="K57" s="8" t="e">
        <f>VLOOKUP(#REF!,[1]nhập!D57:AD206,36,0)</f>
        <v>#REF!</v>
      </c>
      <c r="L57" s="9">
        <f>[1]CTY!U56+[1]HCNS!O56+[1]KD!O56+[1]KT!O56+[1]XDV!O56+[1]XNK!O56</f>
        <v>0</v>
      </c>
      <c r="M57" s="8" t="e">
        <f t="shared" si="2"/>
        <v>#REF!</v>
      </c>
      <c r="N57" s="8" t="e">
        <f t="shared" si="3"/>
        <v>#REF!</v>
      </c>
      <c r="O57" s="8" t="e">
        <f>VLOOKUP(#REF!,[1]nhập!$D$6:$AK$156,44,0)</f>
        <v>#REF!</v>
      </c>
      <c r="P57" s="9">
        <f>[1]CTY!V56+[1]HCNS!P56+[1]KD!P56+[1]KT!P56+[1]XDV!P56+[1]XNK!P56</f>
        <v>0</v>
      </c>
      <c r="Q57" s="8" t="e">
        <f t="shared" si="4"/>
        <v>#REF!</v>
      </c>
      <c r="R57" s="8" t="e">
        <f t="shared" si="5"/>
        <v>#REF!</v>
      </c>
      <c r="S57" s="8" t="e">
        <f>VLOOKUP(#REF!,[1]nhập!$D$6:$AK$156,44,0)</f>
        <v>#REF!</v>
      </c>
      <c r="T57" s="9">
        <f>[1]CTY!AF56+[1]HCNS!T56+[1]KD!T56+[1]KT!T56+[1]XDV!T56+[1]XNK!T56</f>
        <v>0</v>
      </c>
      <c r="U57" s="8" t="e">
        <f t="shared" si="6"/>
        <v>#REF!</v>
      </c>
    </row>
    <row r="58" spans="1:21" s="12" customFormat="1" ht="23.25" hidden="1" customHeight="1" x14ac:dyDescent="0.2">
      <c r="A58" s="10">
        <f>'[1]DANH MỤC'!A55</f>
        <v>53</v>
      </c>
      <c r="B58" s="11" t="str">
        <f>'[1]DANH MỤC'!B55</f>
        <v>Kẹp bướm 51mm</v>
      </c>
      <c r="C58" s="10" t="str">
        <f>'[1]DANH MỤC'!C55</f>
        <v>Cái</v>
      </c>
      <c r="D58" s="6"/>
      <c r="E58" s="6"/>
      <c r="F58" s="6" t="e">
        <f>#REF!</f>
        <v>#REF!</v>
      </c>
      <c r="G58" s="7" t="e">
        <f>VLOOKUP(#REF!,[1]nhập!$A$6:$U$158,28,0)</f>
        <v>#REF!</v>
      </c>
      <c r="H58" s="6">
        <f>[1]CTY!T57+[1]HCNS!N57+[1]KD!N57+[1]KT!N57+[1]XDV!N57+[1]XNK!N57</f>
        <v>0</v>
      </c>
      <c r="I58" s="6" t="e">
        <f t="shared" si="0"/>
        <v>#REF!</v>
      </c>
      <c r="J58" s="8" t="e">
        <f t="shared" si="1"/>
        <v>#REF!</v>
      </c>
      <c r="K58" s="8" t="e">
        <f>VLOOKUP(#REF!,[1]nhập!D58:AD207,36,0)</f>
        <v>#REF!</v>
      </c>
      <c r="L58" s="9">
        <f>[1]CTY!U57+[1]HCNS!O57+[1]KD!O57+[1]KT!O57+[1]XDV!O57+[1]XNK!O57</f>
        <v>0</v>
      </c>
      <c r="M58" s="8" t="e">
        <f t="shared" si="2"/>
        <v>#REF!</v>
      </c>
      <c r="N58" s="8" t="e">
        <f t="shared" si="3"/>
        <v>#REF!</v>
      </c>
      <c r="O58" s="8" t="e">
        <f>VLOOKUP(#REF!,[1]nhập!$D$6:$AK$156,44,0)</f>
        <v>#REF!</v>
      </c>
      <c r="P58" s="9">
        <f>[1]CTY!V57+[1]HCNS!P57+[1]KD!P57+[1]KT!P57+[1]XDV!P57+[1]XNK!P57</f>
        <v>0</v>
      </c>
      <c r="Q58" s="8" t="e">
        <f t="shared" si="4"/>
        <v>#REF!</v>
      </c>
      <c r="R58" s="8" t="e">
        <f t="shared" si="5"/>
        <v>#REF!</v>
      </c>
      <c r="S58" s="8" t="e">
        <f>VLOOKUP(#REF!,[1]nhập!$D$6:$AK$156,44,0)</f>
        <v>#REF!</v>
      </c>
      <c r="T58" s="9">
        <f>[1]CTY!AF57+[1]HCNS!T57+[1]KD!T57+[1]KT!T57+[1]XDV!T57+[1]XNK!T57</f>
        <v>0</v>
      </c>
      <c r="U58" s="8" t="e">
        <f t="shared" si="6"/>
        <v>#REF!</v>
      </c>
    </row>
    <row r="59" spans="1:21" s="16" customFormat="1" ht="23.25" hidden="1" customHeight="1" x14ac:dyDescent="0.2">
      <c r="A59" s="13">
        <f>'[1]DANH MỤC'!A56</f>
        <v>54</v>
      </c>
      <c r="B59" s="11" t="str">
        <f>'[1]DANH MỤC'!B56</f>
        <v>Viết Gel Sunbeam (xanh)</v>
      </c>
      <c r="C59" s="10" t="str">
        <f>'[1]DANH MỤC'!C56</f>
        <v xml:space="preserve">Cây </v>
      </c>
      <c r="D59" s="6"/>
      <c r="E59" s="6"/>
      <c r="F59" s="6" t="e">
        <f>#REF!</f>
        <v>#REF!</v>
      </c>
      <c r="G59" s="7" t="e">
        <f>VLOOKUP(#REF!,[1]nhập!$A$6:$U$158,28,0)</f>
        <v>#REF!</v>
      </c>
      <c r="H59" s="6">
        <f>[1]CTY!T58+[1]HCNS!N58+[1]KD!N58+[1]KT!N58+[1]XDV!N58+[1]XNK!N58</f>
        <v>0</v>
      </c>
      <c r="I59" s="6" t="e">
        <f t="shared" si="0"/>
        <v>#REF!</v>
      </c>
      <c r="J59" s="14" t="e">
        <f t="shared" si="1"/>
        <v>#REF!</v>
      </c>
      <c r="K59" s="14" t="e">
        <f>VLOOKUP(#REF!,[1]nhập!D59:AD208,36,0)</f>
        <v>#REF!</v>
      </c>
      <c r="L59" s="15">
        <f>[1]CTY!U58+[1]HCNS!O58+[1]KD!O58+[1]KT!O58+[1]XDV!O58+[1]XNK!O58</f>
        <v>0</v>
      </c>
      <c r="M59" s="14" t="e">
        <f t="shared" si="2"/>
        <v>#REF!</v>
      </c>
      <c r="N59" s="8" t="e">
        <f t="shared" si="3"/>
        <v>#REF!</v>
      </c>
      <c r="O59" s="8" t="e">
        <f>VLOOKUP(#REF!,[1]nhập!$D$6:$AK$156,44,0)</f>
        <v>#REF!</v>
      </c>
      <c r="P59" s="9">
        <f>[1]CTY!V58+[1]HCNS!P58+[1]KD!P58+[1]KT!P58+[1]XDV!P58+[1]XNK!P58</f>
        <v>0</v>
      </c>
      <c r="Q59" s="8" t="e">
        <f t="shared" si="4"/>
        <v>#REF!</v>
      </c>
      <c r="R59" s="8" t="e">
        <f t="shared" si="5"/>
        <v>#REF!</v>
      </c>
      <c r="S59" s="8" t="e">
        <f>VLOOKUP(#REF!,[1]nhập!$D$6:$AK$156,44,0)</f>
        <v>#REF!</v>
      </c>
      <c r="T59" s="9">
        <f>[1]CTY!AF58+[1]HCNS!T58+[1]KD!T58+[1]KT!T58+[1]XDV!T58+[1]XNK!T58</f>
        <v>0</v>
      </c>
      <c r="U59" s="8" t="e">
        <f t="shared" si="6"/>
        <v>#REF!</v>
      </c>
    </row>
    <row r="60" spans="1:21" s="16" customFormat="1" ht="23.25" hidden="1" customHeight="1" x14ac:dyDescent="0.2">
      <c r="A60" s="13">
        <f>'[1]DANH MỤC'!A57</f>
        <v>55</v>
      </c>
      <c r="B60" s="11" t="str">
        <f>'[1]DANH MỤC'!B57</f>
        <v>Viết Gel Sunbeam (đỏ)</v>
      </c>
      <c r="C60" s="10" t="str">
        <f>'[1]DANH MỤC'!C57</f>
        <v xml:space="preserve">Cây </v>
      </c>
      <c r="D60" s="6"/>
      <c r="E60" s="6"/>
      <c r="F60" s="6" t="e">
        <f>#REF!</f>
        <v>#REF!</v>
      </c>
      <c r="G60" s="7" t="e">
        <f>VLOOKUP(#REF!,[1]nhập!$A$6:$U$158,28,0)</f>
        <v>#REF!</v>
      </c>
      <c r="H60" s="6">
        <f>[1]CTY!T59+[1]HCNS!N59+[1]KD!N59+[1]KT!N59+[1]XDV!N59+[1]XNK!N59</f>
        <v>0</v>
      </c>
      <c r="I60" s="6" t="e">
        <f t="shared" si="0"/>
        <v>#REF!</v>
      </c>
      <c r="J60" s="14" t="e">
        <f t="shared" si="1"/>
        <v>#REF!</v>
      </c>
      <c r="K60" s="14" t="e">
        <f>VLOOKUP(#REF!,[1]nhập!D60:AD209,36,0)</f>
        <v>#REF!</v>
      </c>
      <c r="L60" s="15">
        <f>[1]CTY!U59+[1]HCNS!O59+[1]KD!O59+[1]KT!O59+[1]XDV!O59+[1]XNK!O59</f>
        <v>0</v>
      </c>
      <c r="M60" s="14" t="e">
        <f t="shared" si="2"/>
        <v>#REF!</v>
      </c>
      <c r="N60" s="8" t="e">
        <f t="shared" si="3"/>
        <v>#REF!</v>
      </c>
      <c r="O60" s="8" t="e">
        <f>VLOOKUP(#REF!,[1]nhập!$D$6:$AK$156,44,0)</f>
        <v>#REF!</v>
      </c>
      <c r="P60" s="9">
        <f>[1]CTY!V59+[1]HCNS!P59+[1]KD!P59+[1]KT!P59+[1]XDV!P59+[1]XNK!P59</f>
        <v>0</v>
      </c>
      <c r="Q60" s="8" t="e">
        <f t="shared" si="4"/>
        <v>#REF!</v>
      </c>
      <c r="R60" s="8" t="e">
        <f t="shared" si="5"/>
        <v>#REF!</v>
      </c>
      <c r="S60" s="8" t="e">
        <f>VLOOKUP(#REF!,[1]nhập!$D$6:$AK$156,44,0)</f>
        <v>#REF!</v>
      </c>
      <c r="T60" s="9">
        <f>[1]CTY!AF59+[1]HCNS!T59+[1]KD!T59+[1]KT!T59+[1]XDV!T59+[1]XNK!T59</f>
        <v>0</v>
      </c>
      <c r="U60" s="8" t="e">
        <f t="shared" si="6"/>
        <v>#REF!</v>
      </c>
    </row>
    <row r="61" spans="1:21" s="16" customFormat="1" ht="23.25" hidden="1" customHeight="1" x14ac:dyDescent="0.2">
      <c r="A61" s="13">
        <f>'[1]DANH MỤC'!A58</f>
        <v>56</v>
      </c>
      <c r="B61" s="11" t="str">
        <f>'[1]DANH MỤC'!B58</f>
        <v>Viết Gel Sunbeam (đen)</v>
      </c>
      <c r="C61" s="10" t="str">
        <f>'[1]DANH MỤC'!C58</f>
        <v xml:space="preserve">Cây </v>
      </c>
      <c r="D61" s="6"/>
      <c r="E61" s="6"/>
      <c r="F61" s="6" t="e">
        <f>#REF!</f>
        <v>#REF!</v>
      </c>
      <c r="G61" s="7" t="e">
        <f>VLOOKUP(#REF!,[1]nhập!$A$6:$U$158,28,0)</f>
        <v>#REF!</v>
      </c>
      <c r="H61" s="6">
        <f>[1]CTY!T60+[1]HCNS!N60+[1]KD!N60+[1]KT!N60+[1]XDV!N60+[1]XNK!N60</f>
        <v>0</v>
      </c>
      <c r="I61" s="6" t="e">
        <f t="shared" si="0"/>
        <v>#REF!</v>
      </c>
      <c r="J61" s="14" t="e">
        <f t="shared" si="1"/>
        <v>#REF!</v>
      </c>
      <c r="K61" s="14" t="e">
        <f>VLOOKUP(#REF!,[1]nhập!D61:AD210,36,0)</f>
        <v>#REF!</v>
      </c>
      <c r="L61" s="15">
        <f>[1]CTY!U60+[1]HCNS!O60+[1]KD!O60+[1]KT!O60+[1]XDV!O60+[1]XNK!O60</f>
        <v>0</v>
      </c>
      <c r="M61" s="14" t="e">
        <f t="shared" si="2"/>
        <v>#REF!</v>
      </c>
      <c r="N61" s="8" t="e">
        <f t="shared" si="3"/>
        <v>#REF!</v>
      </c>
      <c r="O61" s="8" t="e">
        <f>VLOOKUP(#REF!,[1]nhập!$D$6:$AK$156,44,0)</f>
        <v>#REF!</v>
      </c>
      <c r="P61" s="9">
        <f>[1]CTY!V60+[1]HCNS!P60+[1]KD!P60+[1]KT!P60+[1]XDV!P60+[1]XNK!P60</f>
        <v>0</v>
      </c>
      <c r="Q61" s="8" t="e">
        <f t="shared" si="4"/>
        <v>#REF!</v>
      </c>
      <c r="R61" s="8" t="e">
        <f t="shared" si="5"/>
        <v>#REF!</v>
      </c>
      <c r="S61" s="8" t="e">
        <f>VLOOKUP(#REF!,[1]nhập!$D$6:$AK$156,44,0)</f>
        <v>#REF!</v>
      </c>
      <c r="T61" s="9">
        <f>[1]CTY!AF60+[1]HCNS!T60+[1]KD!T60+[1]KT!T60+[1]XDV!T60+[1]XNK!T60</f>
        <v>0</v>
      </c>
      <c r="U61" s="8" t="e">
        <f t="shared" si="6"/>
        <v>#REF!</v>
      </c>
    </row>
    <row r="62" spans="1:21" s="16" customFormat="1" ht="23.25" customHeight="1" x14ac:dyDescent="0.2">
      <c r="A62" s="13">
        <f>'[1]DANH MỤC'!A59</f>
        <v>57</v>
      </c>
      <c r="B62" s="11" t="str">
        <f>'[1]DANH MỤC'!B59</f>
        <v>Viết bi TL-027 (xanh)</v>
      </c>
      <c r="C62" s="10" t="s">
        <v>19</v>
      </c>
      <c r="D62" s="6">
        <v>1</v>
      </c>
      <c r="E62" s="6"/>
      <c r="F62" s="6" t="e">
        <f>#REF!</f>
        <v>#REF!</v>
      </c>
      <c r="G62" s="7" t="e">
        <f>VLOOKUP(#REF!,[1]nhập!$A$6:$U$158,28,0)</f>
        <v>#REF!</v>
      </c>
      <c r="H62" s="6">
        <f>[1]CTY!T61+[1]HCNS!N61+[1]KD!N61+[1]KT!N61+[1]XDV!N61+[1]XNK!N61</f>
        <v>0</v>
      </c>
      <c r="I62" s="6" t="e">
        <f t="shared" si="0"/>
        <v>#REF!</v>
      </c>
      <c r="J62" s="14" t="e">
        <f t="shared" si="1"/>
        <v>#REF!</v>
      </c>
      <c r="K62" s="14" t="e">
        <f>VLOOKUP(#REF!,[1]nhập!D62:AD211,36,0)</f>
        <v>#REF!</v>
      </c>
      <c r="L62" s="15">
        <f>[1]CTY!U61+[1]HCNS!O61+[1]KD!O61+[1]KT!O61+[1]XDV!O61+[1]XNK!O61</f>
        <v>0</v>
      </c>
      <c r="M62" s="14" t="e">
        <f t="shared" si="2"/>
        <v>#REF!</v>
      </c>
      <c r="N62" s="8" t="e">
        <f t="shared" si="3"/>
        <v>#REF!</v>
      </c>
      <c r="O62" s="8" t="e">
        <f>VLOOKUP(#REF!,[1]nhập!$D$6:$AK$156,44,0)</f>
        <v>#REF!</v>
      </c>
      <c r="P62" s="9">
        <f>[1]CTY!V61+[1]HCNS!P61+[1]KD!P61+[1]KT!P61+[1]XDV!P61+[1]XNK!P61</f>
        <v>0</v>
      </c>
      <c r="Q62" s="8" t="e">
        <f t="shared" si="4"/>
        <v>#REF!</v>
      </c>
      <c r="R62" s="8" t="e">
        <f t="shared" si="5"/>
        <v>#REF!</v>
      </c>
      <c r="S62" s="8" t="e">
        <f>VLOOKUP(#REF!,[1]nhập!$D$6:$AK$156,44,0)</f>
        <v>#REF!</v>
      </c>
      <c r="T62" s="9">
        <f>[1]CTY!AF61+[1]HCNS!T61+[1]KD!T61+[1]KT!T61+[1]XDV!T61+[1]XNK!T61</f>
        <v>0</v>
      </c>
      <c r="U62" s="8" t="e">
        <f t="shared" si="6"/>
        <v>#REF!</v>
      </c>
    </row>
    <row r="63" spans="1:21" s="16" customFormat="1" ht="23.25" hidden="1" customHeight="1" x14ac:dyDescent="0.2">
      <c r="A63" s="13"/>
      <c r="B63" s="11" t="s">
        <v>9</v>
      </c>
      <c r="C63" s="10" t="s">
        <v>8</v>
      </c>
      <c r="D63" s="6"/>
      <c r="E63" s="6"/>
      <c r="F63" s="6"/>
      <c r="G63" s="7"/>
      <c r="H63" s="6"/>
      <c r="I63" s="6"/>
      <c r="J63" s="14"/>
      <c r="K63" s="14"/>
      <c r="L63" s="15"/>
      <c r="M63" s="14"/>
      <c r="N63" s="8"/>
      <c r="O63" s="8"/>
      <c r="P63" s="9"/>
      <c r="Q63" s="8"/>
      <c r="R63" s="8"/>
      <c r="S63" s="8"/>
      <c r="T63" s="9"/>
      <c r="U63" s="8"/>
    </row>
    <row r="64" spans="1:21" s="16" customFormat="1" ht="23.25" hidden="1" customHeight="1" x14ac:dyDescent="0.2">
      <c r="A64" s="13">
        <f>'[1]DANH MỤC'!A60</f>
        <v>58</v>
      </c>
      <c r="B64" s="11" t="str">
        <f>'[1]DANH MỤC'!B60</f>
        <v>Viết bi TL-027 (đen)</v>
      </c>
      <c r="C64" s="10" t="str">
        <f>'[1]DANH MỤC'!C60</f>
        <v xml:space="preserve">Cây </v>
      </c>
      <c r="D64" s="6"/>
      <c r="E64" s="6"/>
      <c r="F64" s="6" t="e">
        <f>#REF!</f>
        <v>#REF!</v>
      </c>
      <c r="G64" s="7" t="e">
        <f>VLOOKUP(#REF!,[1]nhập!$A$6:$U$158,28,0)</f>
        <v>#REF!</v>
      </c>
      <c r="H64" s="6">
        <f>[1]CTY!T62+[1]HCNS!N62+[1]KD!N62+[1]KT!N62+[1]XDV!N62+[1]XNK!N62</f>
        <v>0</v>
      </c>
      <c r="I64" s="6" t="e">
        <f t="shared" si="0"/>
        <v>#REF!</v>
      </c>
      <c r="J64" s="14" t="e">
        <f t="shared" si="1"/>
        <v>#REF!</v>
      </c>
      <c r="K64" s="14" t="e">
        <f>VLOOKUP(#REF!,[1]nhập!D63:AD212,36,0)</f>
        <v>#REF!</v>
      </c>
      <c r="L64" s="15">
        <f>[1]CTY!U62+[1]HCNS!O62+[1]KD!O62+[1]KT!O62+[1]XDV!O62+[1]XNK!O62</f>
        <v>0</v>
      </c>
      <c r="M64" s="14" t="e">
        <f t="shared" si="2"/>
        <v>#REF!</v>
      </c>
      <c r="N64" s="8" t="e">
        <f t="shared" si="3"/>
        <v>#REF!</v>
      </c>
      <c r="O64" s="8" t="e">
        <f>VLOOKUP(#REF!,[1]nhập!$D$6:$AK$156,44,0)</f>
        <v>#REF!</v>
      </c>
      <c r="P64" s="9">
        <f>[1]CTY!V62+[1]HCNS!P62+[1]KD!P62+[1]KT!P62+[1]XDV!P62+[1]XNK!P62</f>
        <v>0</v>
      </c>
      <c r="Q64" s="8" t="e">
        <f t="shared" si="4"/>
        <v>#REF!</v>
      </c>
      <c r="R64" s="8" t="e">
        <f t="shared" si="5"/>
        <v>#REF!</v>
      </c>
      <c r="S64" s="8" t="e">
        <f>VLOOKUP(#REF!,[1]nhập!$D$6:$AK$156,44,0)</f>
        <v>#REF!</v>
      </c>
      <c r="T64" s="9">
        <f>[1]CTY!AF62+[1]HCNS!T62+[1]KD!T62+[1]KT!T62+[1]XDV!T62+[1]XNK!T62</f>
        <v>0</v>
      </c>
      <c r="U64" s="8" t="e">
        <f t="shared" si="6"/>
        <v>#REF!</v>
      </c>
    </row>
    <row r="65" spans="1:21" s="16" customFormat="1" ht="23.25" hidden="1" customHeight="1" x14ac:dyDescent="0.2">
      <c r="A65" s="13">
        <f>'[1]DANH MỤC'!A61</f>
        <v>59</v>
      </c>
      <c r="B65" s="11" t="str">
        <f>'[1]DANH MỤC'!B61</f>
        <v>Viết bi TL-08</v>
      </c>
      <c r="C65" s="10" t="s">
        <v>41</v>
      </c>
      <c r="D65" s="6"/>
      <c r="E65" s="6"/>
      <c r="F65" s="6" t="e">
        <f>#REF!</f>
        <v>#REF!</v>
      </c>
      <c r="G65" s="7" t="e">
        <f>VLOOKUP(#REF!,[1]nhập!$A$6:$U$158,28,0)</f>
        <v>#REF!</v>
      </c>
      <c r="H65" s="6">
        <f>[1]CTY!T63+[1]HCNS!N63+[1]KD!N63+[1]KT!N63+[1]XDV!N63+[1]XNK!N63</f>
        <v>0</v>
      </c>
      <c r="I65" s="6" t="e">
        <f t="shared" si="0"/>
        <v>#REF!</v>
      </c>
      <c r="J65" s="14" t="e">
        <f t="shared" si="1"/>
        <v>#REF!</v>
      </c>
      <c r="K65" s="14" t="e">
        <f>VLOOKUP(#REF!,[1]nhập!D64:AD213,36,0)</f>
        <v>#REF!</v>
      </c>
      <c r="L65" s="15">
        <f>[1]CTY!U63+[1]HCNS!O63+[1]KD!O63+[1]KT!O63+[1]XDV!O63+[1]XNK!O63</f>
        <v>0</v>
      </c>
      <c r="M65" s="14" t="e">
        <f t="shared" si="2"/>
        <v>#REF!</v>
      </c>
      <c r="N65" s="8" t="e">
        <f t="shared" si="3"/>
        <v>#REF!</v>
      </c>
      <c r="O65" s="8" t="e">
        <f>VLOOKUP(#REF!,[1]nhập!$D$6:$AK$156,44,0)</f>
        <v>#REF!</v>
      </c>
      <c r="P65" s="9">
        <f>[1]CTY!V63+[1]HCNS!P63+[1]KD!P63+[1]KT!P63+[1]XDV!P63+[1]XNK!P63</f>
        <v>0</v>
      </c>
      <c r="Q65" s="8" t="e">
        <f t="shared" si="4"/>
        <v>#REF!</v>
      </c>
      <c r="R65" s="8" t="e">
        <f t="shared" si="5"/>
        <v>#REF!</v>
      </c>
      <c r="S65" s="8" t="e">
        <f>VLOOKUP(#REF!,[1]nhập!$D$6:$AK$156,44,0)</f>
        <v>#REF!</v>
      </c>
      <c r="T65" s="9">
        <f>[1]CTY!AF63+[1]HCNS!T63+[1]KD!T63+[1]KT!T63+[1]XDV!T63+[1]XNK!T63</f>
        <v>0</v>
      </c>
      <c r="U65" s="8" t="e">
        <f t="shared" si="6"/>
        <v>#REF!</v>
      </c>
    </row>
    <row r="66" spans="1:21" s="16" customFormat="1" ht="23.25" hidden="1" customHeight="1" x14ac:dyDescent="0.2">
      <c r="A66" s="13">
        <f>'[1]DANH MỤC'!A62</f>
        <v>60</v>
      </c>
      <c r="B66" s="11" t="str">
        <f>'[1]DANH MỤC'!B62</f>
        <v>Viết bi D-27</v>
      </c>
      <c r="C66" s="10" t="s">
        <v>41</v>
      </c>
      <c r="D66" s="6"/>
      <c r="E66" s="6"/>
      <c r="F66" s="6" t="e">
        <f>#REF!</f>
        <v>#REF!</v>
      </c>
      <c r="G66" s="7" t="e">
        <f>VLOOKUP(#REF!,[1]nhập!$A$6:$U$158,28,0)</f>
        <v>#REF!</v>
      </c>
      <c r="H66" s="6">
        <f>[1]CTY!T64+[1]HCNS!N64+[1]KD!N64+[1]KT!N64+[1]XDV!N64+[1]XNK!N64</f>
        <v>0</v>
      </c>
      <c r="I66" s="6" t="e">
        <f t="shared" si="0"/>
        <v>#REF!</v>
      </c>
      <c r="J66" s="14" t="e">
        <f t="shared" si="1"/>
        <v>#REF!</v>
      </c>
      <c r="K66" s="14" t="e">
        <f>VLOOKUP(#REF!,[1]nhập!D65:AD214,36,0)</f>
        <v>#REF!</v>
      </c>
      <c r="L66" s="15">
        <f>[1]CTY!U64+[1]HCNS!O64+[1]KD!O64+[1]KT!O64+[1]XDV!O64+[1]XNK!O64</f>
        <v>0</v>
      </c>
      <c r="M66" s="14" t="e">
        <f t="shared" si="2"/>
        <v>#REF!</v>
      </c>
      <c r="N66" s="8" t="e">
        <f t="shared" si="3"/>
        <v>#REF!</v>
      </c>
      <c r="O66" s="8" t="e">
        <f>VLOOKUP(#REF!,[1]nhập!$D$6:$AK$156,44,0)</f>
        <v>#REF!</v>
      </c>
      <c r="P66" s="9">
        <f>[1]CTY!V64+[1]HCNS!P64+[1]KD!P64+[1]KT!P64+[1]XDV!P64+[1]XNK!P64</f>
        <v>0</v>
      </c>
      <c r="Q66" s="8" t="e">
        <f t="shared" si="4"/>
        <v>#REF!</v>
      </c>
      <c r="R66" s="8" t="e">
        <f t="shared" si="5"/>
        <v>#REF!</v>
      </c>
      <c r="S66" s="8" t="e">
        <f>VLOOKUP(#REF!,[1]nhập!$D$6:$AK$156,44,0)</f>
        <v>#REF!</v>
      </c>
      <c r="T66" s="9">
        <f>[1]CTY!AF64+[1]HCNS!T64+[1]KD!T64+[1]KT!T64+[1]XDV!T64+[1]XNK!T64</f>
        <v>0</v>
      </c>
      <c r="U66" s="8" t="e">
        <f t="shared" si="6"/>
        <v>#REF!</v>
      </c>
    </row>
    <row r="67" spans="1:21" s="16" customFormat="1" ht="23.25" hidden="1" customHeight="1" x14ac:dyDescent="0.2">
      <c r="A67" s="13">
        <f>'[1]DANH MỤC'!A63</f>
        <v>61</v>
      </c>
      <c r="B67" s="11" t="str">
        <f>'[1]DANH MỤC'!B63</f>
        <v>Viết bi TL - 047 Tango (màu đỏ)</v>
      </c>
      <c r="C67" s="10" t="str">
        <f>'[1]DANH MỤC'!C63</f>
        <v xml:space="preserve">Cây </v>
      </c>
      <c r="D67" s="6"/>
      <c r="E67" s="6"/>
      <c r="F67" s="6" t="e">
        <f>#REF!</f>
        <v>#REF!</v>
      </c>
      <c r="G67" s="7" t="e">
        <f>VLOOKUP(#REF!,[1]nhập!$A$6:$U$158,28,0)</f>
        <v>#REF!</v>
      </c>
      <c r="H67" s="6">
        <f>[1]CTY!T65+[1]HCNS!N65+[1]KD!N65+[1]KT!N65+[1]XDV!N65+[1]XNK!N65</f>
        <v>0</v>
      </c>
      <c r="I67" s="6" t="e">
        <f t="shared" si="0"/>
        <v>#REF!</v>
      </c>
      <c r="J67" s="14" t="e">
        <f t="shared" si="1"/>
        <v>#REF!</v>
      </c>
      <c r="K67" s="14" t="e">
        <f>VLOOKUP(#REF!,[1]nhập!D66:AD215,36,0)</f>
        <v>#REF!</v>
      </c>
      <c r="L67" s="15">
        <f>[1]CTY!U65+[1]HCNS!O65+[1]KD!O65+[1]KT!O65+[1]XDV!O65+[1]XNK!O65</f>
        <v>0</v>
      </c>
      <c r="M67" s="14" t="e">
        <f t="shared" si="2"/>
        <v>#REF!</v>
      </c>
      <c r="N67" s="8" t="e">
        <f t="shared" si="3"/>
        <v>#REF!</v>
      </c>
      <c r="O67" s="8" t="e">
        <f>VLOOKUP(#REF!,[1]nhập!$D$6:$AK$156,44,0)</f>
        <v>#REF!</v>
      </c>
      <c r="P67" s="9">
        <f>[1]CTY!V65+[1]HCNS!P65+[1]KD!P65+[1]KT!P65+[1]XDV!P65+[1]XNK!P65</f>
        <v>0</v>
      </c>
      <c r="Q67" s="8" t="e">
        <f t="shared" si="4"/>
        <v>#REF!</v>
      </c>
      <c r="R67" s="8" t="e">
        <f t="shared" si="5"/>
        <v>#REF!</v>
      </c>
      <c r="S67" s="8" t="e">
        <f>VLOOKUP(#REF!,[1]nhập!$D$6:$AK$156,44,0)</f>
        <v>#REF!</v>
      </c>
      <c r="T67" s="9">
        <f>[1]CTY!AF65+[1]HCNS!T65+[1]KD!T65+[1]KT!T65+[1]XDV!T65+[1]XNK!T65</f>
        <v>0</v>
      </c>
      <c r="U67" s="8" t="e">
        <f t="shared" si="6"/>
        <v>#REF!</v>
      </c>
    </row>
    <row r="68" spans="1:21" s="16" customFormat="1" ht="23.25" customHeight="1" x14ac:dyDescent="0.2">
      <c r="A68" s="13">
        <f>'[1]DANH MỤC'!A64</f>
        <v>62</v>
      </c>
      <c r="B68" s="11" t="str">
        <f>'[1]DANH MỤC'!B64</f>
        <v>Viết bi TL - 047 Tango (màu xanh)</v>
      </c>
      <c r="C68" s="10" t="s">
        <v>19</v>
      </c>
      <c r="D68" s="6">
        <v>1</v>
      </c>
      <c r="E68" s="6"/>
      <c r="F68" s="6" t="e">
        <f>#REF!</f>
        <v>#REF!</v>
      </c>
      <c r="G68" s="7" t="e">
        <f>VLOOKUP(#REF!,[1]nhập!$A$6:$U$158,28,0)</f>
        <v>#REF!</v>
      </c>
      <c r="H68" s="6">
        <f>[1]CTY!T66+[1]HCNS!N66+[1]KD!N66+[1]KT!N66+[1]XDV!N66+[1]XNK!N66</f>
        <v>0</v>
      </c>
      <c r="I68" s="6" t="e">
        <f t="shared" si="0"/>
        <v>#REF!</v>
      </c>
      <c r="J68" s="14" t="e">
        <f t="shared" si="1"/>
        <v>#REF!</v>
      </c>
      <c r="K68" s="14" t="e">
        <f>VLOOKUP(#REF!,[1]nhập!D67:AD216,36,0)</f>
        <v>#REF!</v>
      </c>
      <c r="L68" s="15">
        <f>[1]CTY!U66+[1]HCNS!O66+[1]KD!O66+[1]KT!O66+[1]XDV!O66+[1]XNK!O66</f>
        <v>0</v>
      </c>
      <c r="M68" s="14" t="e">
        <f t="shared" si="2"/>
        <v>#REF!</v>
      </c>
      <c r="N68" s="8" t="e">
        <f t="shared" si="3"/>
        <v>#REF!</v>
      </c>
      <c r="O68" s="8" t="e">
        <f>VLOOKUP(#REF!,[1]nhập!$D$6:$AK$156,44,0)</f>
        <v>#REF!</v>
      </c>
      <c r="P68" s="9">
        <f>[1]CTY!V66+[1]HCNS!P66+[1]KD!P66+[1]KT!P66+[1]XDV!P66+[1]XNK!P66</f>
        <v>0</v>
      </c>
      <c r="Q68" s="8" t="e">
        <f t="shared" si="4"/>
        <v>#REF!</v>
      </c>
      <c r="R68" s="8" t="e">
        <f t="shared" si="5"/>
        <v>#REF!</v>
      </c>
      <c r="S68" s="8" t="e">
        <f>VLOOKUP(#REF!,[1]nhập!$D$6:$AK$156,44,0)</f>
        <v>#REF!</v>
      </c>
      <c r="T68" s="9">
        <f>[1]CTY!AF66+[1]HCNS!T66+[1]KD!T66+[1]KT!T66+[1]XDV!T66+[1]XNK!T66</f>
        <v>0</v>
      </c>
      <c r="U68" s="8" t="e">
        <f t="shared" si="6"/>
        <v>#REF!</v>
      </c>
    </row>
    <row r="69" spans="1:21" s="16" customFormat="1" ht="23.25" hidden="1" customHeight="1" x14ac:dyDescent="0.2">
      <c r="A69" s="13">
        <f>'[1]DANH MỤC'!A65</f>
        <v>63</v>
      </c>
      <c r="B69" s="11" t="str">
        <f>'[1]DANH MỤC'!B65</f>
        <v xml:space="preserve">Tập 200 trang </v>
      </c>
      <c r="C69" s="10" t="str">
        <f>'[1]DANH MỤC'!C65</f>
        <v xml:space="preserve">Cuốn </v>
      </c>
      <c r="D69" s="6"/>
      <c r="E69" s="6"/>
      <c r="F69" s="6" t="e">
        <f>#REF!</f>
        <v>#REF!</v>
      </c>
      <c r="G69" s="7" t="e">
        <f>VLOOKUP(#REF!,[1]nhập!$A$6:$U$158,28,0)</f>
        <v>#REF!</v>
      </c>
      <c r="H69" s="6">
        <f>[1]CTY!T67+[1]HCNS!N67+[1]KD!N67+[1]KT!N67+[1]XDV!N67+[1]XNK!N67</f>
        <v>0</v>
      </c>
      <c r="I69" s="6" t="e">
        <f t="shared" si="0"/>
        <v>#REF!</v>
      </c>
      <c r="J69" s="14" t="e">
        <f t="shared" si="1"/>
        <v>#REF!</v>
      </c>
      <c r="K69" s="14" t="e">
        <f>VLOOKUP(#REF!,[1]nhập!D68:AD217,36,0)</f>
        <v>#REF!</v>
      </c>
      <c r="L69" s="15">
        <f>[1]CTY!U67+[1]HCNS!O67+[1]KD!O67+[1]KT!O67+[1]XDV!O67+[1]XNK!O67</f>
        <v>0</v>
      </c>
      <c r="M69" s="14" t="e">
        <f t="shared" si="2"/>
        <v>#REF!</v>
      </c>
      <c r="N69" s="8" t="e">
        <f t="shared" si="3"/>
        <v>#REF!</v>
      </c>
      <c r="O69" s="8" t="e">
        <f>VLOOKUP(#REF!,[1]nhập!$D$6:$AK$156,44,0)</f>
        <v>#REF!</v>
      </c>
      <c r="P69" s="9">
        <f>[1]CTY!V67+[1]HCNS!P67+[1]KD!P67+[1]KT!P67+[1]XDV!P67+[1]XNK!P67</f>
        <v>0</v>
      </c>
      <c r="Q69" s="8" t="e">
        <f t="shared" si="4"/>
        <v>#REF!</v>
      </c>
      <c r="R69" s="8" t="e">
        <f t="shared" si="5"/>
        <v>#REF!</v>
      </c>
      <c r="S69" s="8" t="e">
        <f>VLOOKUP(#REF!,[1]nhập!$D$6:$AK$156,44,0)</f>
        <v>#REF!</v>
      </c>
      <c r="T69" s="9">
        <f>[1]CTY!AF67+[1]HCNS!T67+[1]KD!T67+[1]KT!T67+[1]XDV!T67+[1]XNK!T67</f>
        <v>0</v>
      </c>
      <c r="U69" s="8" t="e">
        <f t="shared" si="6"/>
        <v>#REF!</v>
      </c>
    </row>
    <row r="70" spans="1:21" s="16" customFormat="1" ht="23.25" hidden="1" customHeight="1" x14ac:dyDescent="0.2">
      <c r="A70" s="13">
        <f>'[1]DANH MỤC'!A66</f>
        <v>64</v>
      </c>
      <c r="B70" s="11" t="str">
        <f>'[1]DANH MỤC'!B66</f>
        <v xml:space="preserve">Tập 96 trang </v>
      </c>
      <c r="C70" s="10" t="str">
        <f>'[1]DANH MỤC'!C66</f>
        <v xml:space="preserve">Cuốn </v>
      </c>
      <c r="D70" s="6"/>
      <c r="E70" s="6"/>
      <c r="F70" s="6" t="e">
        <f>#REF!</f>
        <v>#REF!</v>
      </c>
      <c r="G70" s="7" t="e">
        <f>VLOOKUP(#REF!,[1]nhập!$A$6:$U$158,28,0)</f>
        <v>#REF!</v>
      </c>
      <c r="H70" s="6">
        <f>[1]CTY!T68+[1]HCNS!N68+[1]KD!N68+[1]KT!N68+[1]XDV!N68+[1]XNK!N68</f>
        <v>0</v>
      </c>
      <c r="I70" s="6" t="e">
        <f t="shared" si="0"/>
        <v>#REF!</v>
      </c>
      <c r="J70" s="14" t="e">
        <f t="shared" si="1"/>
        <v>#REF!</v>
      </c>
      <c r="K70" s="14" t="e">
        <f>VLOOKUP(#REF!,[1]nhập!D69:AD218,36,0)</f>
        <v>#REF!</v>
      </c>
      <c r="L70" s="15">
        <f>[1]CTY!U68+[1]HCNS!O68+[1]KD!O68+[1]KT!O68+[1]XDV!O68+[1]XNK!O68</f>
        <v>0</v>
      </c>
      <c r="M70" s="14" t="e">
        <f t="shared" si="2"/>
        <v>#REF!</v>
      </c>
      <c r="N70" s="8" t="e">
        <f t="shared" si="3"/>
        <v>#REF!</v>
      </c>
      <c r="O70" s="8" t="e">
        <f>VLOOKUP(#REF!,[1]nhập!$D$6:$AK$156,44,0)</f>
        <v>#REF!</v>
      </c>
      <c r="P70" s="9">
        <f>[1]CTY!V68+[1]HCNS!P68+[1]KD!P68+[1]KT!P68+[1]XDV!P68+[1]XNK!P68</f>
        <v>0</v>
      </c>
      <c r="Q70" s="8" t="e">
        <f t="shared" si="4"/>
        <v>#REF!</v>
      </c>
      <c r="R70" s="8" t="e">
        <f t="shared" si="5"/>
        <v>#REF!</v>
      </c>
      <c r="S70" s="8" t="e">
        <f>VLOOKUP(#REF!,[1]nhập!$D$6:$AK$156,44,0)</f>
        <v>#REF!</v>
      </c>
      <c r="T70" s="9">
        <f>[1]CTY!AF68+[1]HCNS!T68+[1]KD!T68+[1]KT!T68+[1]XDV!T68+[1]XNK!T68</f>
        <v>0</v>
      </c>
      <c r="U70" s="8" t="e">
        <f t="shared" si="6"/>
        <v>#REF!</v>
      </c>
    </row>
    <row r="71" spans="1:21" s="16" customFormat="1" ht="23.25" hidden="1" customHeight="1" x14ac:dyDescent="0.2">
      <c r="A71" s="13">
        <f>'[1]DANH MỤC'!A67</f>
        <v>65</v>
      </c>
      <c r="B71" s="11" t="str">
        <f>'[1]DANH MỤC'!B67</f>
        <v xml:space="preserve">Giấy niêm phong </v>
      </c>
      <c r="C71" s="10" t="str">
        <f>'[1]DANH MỤC'!C67</f>
        <v>Xấp</v>
      </c>
      <c r="D71" s="6"/>
      <c r="E71" s="6"/>
      <c r="F71" s="6" t="e">
        <f>#REF!</f>
        <v>#REF!</v>
      </c>
      <c r="G71" s="7" t="e">
        <f>VLOOKUP(#REF!,[1]nhập!$A$6:$U$158,28,0)</f>
        <v>#REF!</v>
      </c>
      <c r="H71" s="6">
        <f>[1]CTY!T69+[1]HCNS!N69+[1]KD!N69+[1]KT!N69+[1]XDV!N69+[1]XNK!N69</f>
        <v>0</v>
      </c>
      <c r="I71" s="6" t="e">
        <f t="shared" si="0"/>
        <v>#REF!</v>
      </c>
      <c r="J71" s="14" t="e">
        <f t="shared" si="1"/>
        <v>#REF!</v>
      </c>
      <c r="K71" s="14" t="e">
        <f>VLOOKUP(#REF!,[1]nhập!D70:AD219,36,0)</f>
        <v>#REF!</v>
      </c>
      <c r="L71" s="15">
        <f>[1]CTY!U69+[1]HCNS!O69+[1]KD!O69+[1]KT!O69+[1]XDV!O69+[1]XNK!O69</f>
        <v>0</v>
      </c>
      <c r="M71" s="14" t="e">
        <f t="shared" si="2"/>
        <v>#REF!</v>
      </c>
      <c r="N71" s="8" t="e">
        <f t="shared" si="3"/>
        <v>#REF!</v>
      </c>
      <c r="O71" s="8" t="e">
        <f>VLOOKUP(#REF!,[1]nhập!$D$6:$AK$156,44,0)</f>
        <v>#REF!</v>
      </c>
      <c r="P71" s="9">
        <f>[1]CTY!V69+[1]HCNS!P69+[1]KD!P69+[1]KT!P69+[1]XDV!P69+[1]XNK!P69</f>
        <v>0</v>
      </c>
      <c r="Q71" s="8" t="e">
        <f t="shared" si="4"/>
        <v>#REF!</v>
      </c>
      <c r="R71" s="8" t="e">
        <f t="shared" si="5"/>
        <v>#REF!</v>
      </c>
      <c r="S71" s="8" t="e">
        <f>VLOOKUP(#REF!,[1]nhập!$D$6:$AK$156,44,0)</f>
        <v>#REF!</v>
      </c>
      <c r="T71" s="9">
        <f>[1]CTY!AF69+[1]HCNS!T69+[1]KD!T69+[1]KT!T69+[1]XDV!T69+[1]XNK!T69</f>
        <v>0</v>
      </c>
      <c r="U71" s="8" t="e">
        <f t="shared" si="6"/>
        <v>#REF!</v>
      </c>
    </row>
    <row r="72" spans="1:21" s="12" customFormat="1" ht="23.25" hidden="1" customHeight="1" x14ac:dyDescent="0.2">
      <c r="A72" s="10">
        <f>'[1]DANH MỤC'!A68</f>
        <v>66</v>
      </c>
      <c r="B72" s="11" t="str">
        <f>'[1]DANH MỤC'!B68</f>
        <v>Bìa trình ký đơn mica A4</v>
      </c>
      <c r="C72" s="10" t="str">
        <f>'[1]DANH MỤC'!C68</f>
        <v>Cái</v>
      </c>
      <c r="D72" s="6"/>
      <c r="E72" s="6"/>
      <c r="F72" s="6" t="e">
        <f>#REF!</f>
        <v>#REF!</v>
      </c>
      <c r="G72" s="7" t="e">
        <f>VLOOKUP(#REF!,[1]nhập!$A$6:$U$158,28,0)</f>
        <v>#REF!</v>
      </c>
      <c r="H72" s="6">
        <f>[1]CTY!T70+[1]HCNS!N70+[1]KD!N70+[1]KT!N70+[1]XDV!N70+[1]XNK!N70</f>
        <v>0</v>
      </c>
      <c r="I72" s="6" t="e">
        <f t="shared" ref="I72:I138" si="7">F72+G72-H72</f>
        <v>#REF!</v>
      </c>
      <c r="J72" s="8" t="e">
        <f t="shared" ref="J72:J138" si="8">I72</f>
        <v>#REF!</v>
      </c>
      <c r="K72" s="8" t="e">
        <f>VLOOKUP(#REF!,[1]nhập!D71:AD220,36,0)</f>
        <v>#REF!</v>
      </c>
      <c r="L72" s="9">
        <f>[1]CTY!U70+[1]HCNS!O70+[1]KD!O70+[1]KT!O70+[1]XDV!O70+[1]XNK!O70</f>
        <v>0</v>
      </c>
      <c r="M72" s="8" t="e">
        <f t="shared" ref="M72:M138" si="9">J72+K72-L72</f>
        <v>#REF!</v>
      </c>
      <c r="N72" s="8" t="e">
        <f t="shared" ref="N72:N138" si="10">M72</f>
        <v>#REF!</v>
      </c>
      <c r="O72" s="8" t="e">
        <f>VLOOKUP(#REF!,[1]nhập!$D$6:$AK$156,44,0)</f>
        <v>#REF!</v>
      </c>
      <c r="P72" s="9">
        <f>[1]CTY!V70+[1]HCNS!P70+[1]KD!P70+[1]KT!P70+[1]XDV!P70+[1]XNK!P70</f>
        <v>0</v>
      </c>
      <c r="Q72" s="8" t="e">
        <f t="shared" ref="Q72:Q138" si="11">N72+O72-P72</f>
        <v>#REF!</v>
      </c>
      <c r="R72" s="8" t="e">
        <f t="shared" ref="R72:R138" si="12">Q72</f>
        <v>#REF!</v>
      </c>
      <c r="S72" s="8" t="e">
        <f>VLOOKUP(#REF!,[1]nhập!$D$6:$AK$156,44,0)</f>
        <v>#REF!</v>
      </c>
      <c r="T72" s="9">
        <f>[1]CTY!AF70+[1]HCNS!T70+[1]KD!T70+[1]KT!T70+[1]XDV!T70+[1]XNK!T70</f>
        <v>0</v>
      </c>
      <c r="U72" s="8" t="e">
        <f t="shared" ref="U72:U138" si="13">R72+S72-T72</f>
        <v>#REF!</v>
      </c>
    </row>
    <row r="73" spans="1:21" s="16" customFormat="1" ht="23.25" hidden="1" customHeight="1" x14ac:dyDescent="0.2">
      <c r="A73" s="13">
        <f>'[1]DANH MỤC'!A69</f>
        <v>67</v>
      </c>
      <c r="B73" s="11" t="str">
        <f>'[1]DANH MỤC'!B69</f>
        <v>Bìa trình ký đôi simili A4</v>
      </c>
      <c r="C73" s="10" t="str">
        <f>'[1]DANH MỤC'!C69</f>
        <v>Cái</v>
      </c>
      <c r="D73" s="6"/>
      <c r="E73" s="6"/>
      <c r="F73" s="6" t="e">
        <f>#REF!</f>
        <v>#REF!</v>
      </c>
      <c r="G73" s="7" t="e">
        <f>VLOOKUP(#REF!,[1]nhập!$A$6:$U$158,28,0)</f>
        <v>#REF!</v>
      </c>
      <c r="H73" s="6">
        <f>[1]CTY!T71+[1]HCNS!N71+[1]KD!N71+[1]KT!N71+[1]XDV!N71+[1]XNK!N71</f>
        <v>0</v>
      </c>
      <c r="I73" s="6" t="e">
        <f t="shared" si="7"/>
        <v>#REF!</v>
      </c>
      <c r="J73" s="14" t="e">
        <f t="shared" si="8"/>
        <v>#REF!</v>
      </c>
      <c r="K73" s="14" t="e">
        <f>VLOOKUP(#REF!,[1]nhập!D72:AD221,36,0)</f>
        <v>#REF!</v>
      </c>
      <c r="L73" s="15">
        <f>[1]CTY!U71+[1]HCNS!O71+[1]KD!O71+[1]KT!O71+[1]XDV!O71+[1]XNK!O71</f>
        <v>0</v>
      </c>
      <c r="M73" s="14" t="e">
        <f t="shared" si="9"/>
        <v>#REF!</v>
      </c>
      <c r="N73" s="8" t="e">
        <f t="shared" si="10"/>
        <v>#REF!</v>
      </c>
      <c r="O73" s="8" t="e">
        <f>VLOOKUP(#REF!,[1]nhập!$D$6:$AK$156,44,0)</f>
        <v>#REF!</v>
      </c>
      <c r="P73" s="9">
        <f>[1]CTY!V71+[1]HCNS!P71+[1]KD!P71+[1]KT!P71+[1]XDV!P71+[1]XNK!P71</f>
        <v>0</v>
      </c>
      <c r="Q73" s="8" t="e">
        <f t="shared" si="11"/>
        <v>#REF!</v>
      </c>
      <c r="R73" s="8" t="e">
        <f t="shared" si="12"/>
        <v>#REF!</v>
      </c>
      <c r="S73" s="8" t="e">
        <f>VLOOKUP(#REF!,[1]nhập!$D$6:$AK$156,44,0)</f>
        <v>#REF!</v>
      </c>
      <c r="T73" s="9">
        <f>[1]CTY!AF71+[1]HCNS!T71+[1]KD!T71+[1]KT!T71+[1]XDV!T71+[1]XNK!T71</f>
        <v>0</v>
      </c>
      <c r="U73" s="8" t="e">
        <f t="shared" si="13"/>
        <v>#REF!</v>
      </c>
    </row>
    <row r="74" spans="1:21" s="12" customFormat="1" ht="23.25" hidden="1" customHeight="1" x14ac:dyDescent="0.2">
      <c r="A74" s="10">
        <f>'[1]DANH MỤC'!A70</f>
        <v>68</v>
      </c>
      <c r="B74" s="11" t="str">
        <f>'[1]DANH MỤC'!B70</f>
        <v xml:space="preserve"> Bìa bóng kiếng </v>
      </c>
      <c r="C74" s="10" t="str">
        <f>'[1]DANH MỤC'!C70</f>
        <v>Cái</v>
      </c>
      <c r="D74" s="6"/>
      <c r="E74" s="6"/>
      <c r="F74" s="6" t="e">
        <f>#REF!</f>
        <v>#REF!</v>
      </c>
      <c r="G74" s="7" t="e">
        <f>VLOOKUP(#REF!,[1]nhập!$A$6:$U$158,28,0)</f>
        <v>#REF!</v>
      </c>
      <c r="H74" s="6">
        <f>[1]CTY!T72+[1]HCNS!N72+[1]KD!N72+[1]KT!N72+[1]XDV!N72+[1]XNK!N72</f>
        <v>0</v>
      </c>
      <c r="I74" s="6" t="e">
        <f t="shared" si="7"/>
        <v>#REF!</v>
      </c>
      <c r="J74" s="8" t="e">
        <f t="shared" si="8"/>
        <v>#REF!</v>
      </c>
      <c r="K74" s="8" t="e">
        <f>VLOOKUP(#REF!,[1]nhập!D73:AD222,36,0)</f>
        <v>#REF!</v>
      </c>
      <c r="L74" s="9">
        <f>[1]CTY!U72+[1]HCNS!O72+[1]KD!O72+[1]KT!O72+[1]XDV!O72+[1]XNK!O72</f>
        <v>0</v>
      </c>
      <c r="M74" s="8" t="e">
        <f t="shared" si="9"/>
        <v>#REF!</v>
      </c>
      <c r="N74" s="8" t="e">
        <f t="shared" si="10"/>
        <v>#REF!</v>
      </c>
      <c r="O74" s="8" t="e">
        <f>VLOOKUP(#REF!,[1]nhập!$D$6:$AK$156,44,0)</f>
        <v>#REF!</v>
      </c>
      <c r="P74" s="9">
        <f>[1]CTY!V72+[1]HCNS!P72+[1]KD!P72+[1]KT!P72+[1]XDV!P72+[1]XNK!P72</f>
        <v>0</v>
      </c>
      <c r="Q74" s="8" t="e">
        <f t="shared" si="11"/>
        <v>#REF!</v>
      </c>
      <c r="R74" s="8" t="e">
        <f t="shared" si="12"/>
        <v>#REF!</v>
      </c>
      <c r="S74" s="8" t="e">
        <f>VLOOKUP(#REF!,[1]nhập!$D$6:$AK$156,44,0)</f>
        <v>#REF!</v>
      </c>
      <c r="T74" s="9">
        <f>[1]CTY!AF72+[1]HCNS!T72+[1]KD!T72+[1]KT!T72+[1]XDV!T72+[1]XNK!T72</f>
        <v>0</v>
      </c>
      <c r="U74" s="8" t="e">
        <f t="shared" si="13"/>
        <v>#REF!</v>
      </c>
    </row>
    <row r="75" spans="1:21" s="12" customFormat="1" ht="23.25" hidden="1" customHeight="1" x14ac:dyDescent="0.2">
      <c r="A75" s="10">
        <f>'[1]DANH MỤC'!A71</f>
        <v>69</v>
      </c>
      <c r="B75" s="11" t="str">
        <f>'[1]DANH MỤC'!B71</f>
        <v>Giấy decan</v>
      </c>
      <c r="C75" s="10" t="str">
        <f>'[1]DANH MỤC'!C71</f>
        <v>Cái</v>
      </c>
      <c r="D75" s="6"/>
      <c r="E75" s="6"/>
      <c r="F75" s="6" t="e">
        <f>#REF!</f>
        <v>#REF!</v>
      </c>
      <c r="G75" s="7" t="e">
        <f>VLOOKUP(#REF!,[1]nhập!$A$6:$U$158,28,0)</f>
        <v>#REF!</v>
      </c>
      <c r="H75" s="6">
        <f>[1]CTY!T73+[1]HCNS!N73+[1]KD!N73+[1]KT!N73+[1]XDV!N73+[1]XNK!N73</f>
        <v>0</v>
      </c>
      <c r="I75" s="6" t="e">
        <f t="shared" si="7"/>
        <v>#REF!</v>
      </c>
      <c r="J75" s="8" t="e">
        <f t="shared" si="8"/>
        <v>#REF!</v>
      </c>
      <c r="K75" s="8" t="e">
        <f>VLOOKUP(#REF!,[1]nhập!D74:AD223,36,0)</f>
        <v>#REF!</v>
      </c>
      <c r="L75" s="9">
        <f>[1]CTY!U73+[1]HCNS!O73+[1]KD!O73+[1]KT!O73+[1]XDV!O73+[1]XNK!O73</f>
        <v>0</v>
      </c>
      <c r="M75" s="8" t="e">
        <f t="shared" si="9"/>
        <v>#REF!</v>
      </c>
      <c r="N75" s="8" t="e">
        <f t="shared" si="10"/>
        <v>#REF!</v>
      </c>
      <c r="O75" s="8" t="e">
        <f>VLOOKUP(#REF!,[1]nhập!$D$6:$AK$156,44,0)</f>
        <v>#REF!</v>
      </c>
      <c r="P75" s="9">
        <f>[1]CTY!V73+[1]HCNS!P73+[1]KD!P73+[1]KT!P73+[1]XDV!P73+[1]XNK!P73</f>
        <v>0</v>
      </c>
      <c r="Q75" s="8" t="e">
        <f t="shared" si="11"/>
        <v>#REF!</v>
      </c>
      <c r="R75" s="8" t="e">
        <f t="shared" si="12"/>
        <v>#REF!</v>
      </c>
      <c r="S75" s="8" t="e">
        <f>VLOOKUP(#REF!,[1]nhập!$D$6:$AK$156,44,0)</f>
        <v>#REF!</v>
      </c>
      <c r="T75" s="9">
        <f>[1]CTY!AF73+[1]HCNS!T73+[1]KD!T73+[1]KT!T73+[1]XDV!T73+[1]XNK!T73</f>
        <v>0</v>
      </c>
      <c r="U75" s="8" t="e">
        <f t="shared" si="13"/>
        <v>#REF!</v>
      </c>
    </row>
    <row r="76" spans="1:21" s="12" customFormat="1" ht="23.25" hidden="1" customHeight="1" x14ac:dyDescent="0.2">
      <c r="A76" s="10">
        <f>'[1]DANH MỤC'!A72</f>
        <v>70</v>
      </c>
      <c r="B76" s="11" t="str">
        <f>'[1]DANH MỤC'!B72</f>
        <v xml:space="preserve">Bìa lá </v>
      </c>
      <c r="C76" s="10" t="str">
        <f>'[1]DANH MỤC'!C72</f>
        <v>Cái</v>
      </c>
      <c r="D76" s="6"/>
      <c r="E76" s="6"/>
      <c r="F76" s="6" t="e">
        <f>#REF!</f>
        <v>#REF!</v>
      </c>
      <c r="G76" s="7" t="e">
        <f>VLOOKUP(#REF!,[1]nhập!$A$6:$U$158,28,0)</f>
        <v>#REF!</v>
      </c>
      <c r="H76" s="6">
        <f>[1]CTY!T74+[1]HCNS!N74+[1]KD!N74+[1]KT!N74+[1]XDV!N74+[1]XNK!N74</f>
        <v>0</v>
      </c>
      <c r="I76" s="6" t="e">
        <f t="shared" si="7"/>
        <v>#REF!</v>
      </c>
      <c r="J76" s="8" t="e">
        <f t="shared" si="8"/>
        <v>#REF!</v>
      </c>
      <c r="K76" s="8" t="e">
        <f>VLOOKUP(#REF!,[1]nhập!D75:AD224,36,0)</f>
        <v>#REF!</v>
      </c>
      <c r="L76" s="9">
        <f>[1]CTY!U74+[1]HCNS!O74+[1]KD!O74+[1]KT!O74+[1]XDV!O74+[1]XNK!O74</f>
        <v>0</v>
      </c>
      <c r="M76" s="8" t="e">
        <f t="shared" si="9"/>
        <v>#REF!</v>
      </c>
      <c r="N76" s="8" t="e">
        <f t="shared" si="10"/>
        <v>#REF!</v>
      </c>
      <c r="O76" s="8" t="e">
        <f>VLOOKUP(#REF!,[1]nhập!$D$6:$AK$156,44,0)</f>
        <v>#REF!</v>
      </c>
      <c r="P76" s="9">
        <f>[1]CTY!V74+[1]HCNS!P74+[1]KD!P74+[1]KT!P74+[1]XDV!P74+[1]XNK!P74</f>
        <v>0</v>
      </c>
      <c r="Q76" s="8" t="e">
        <f t="shared" si="11"/>
        <v>#REF!</v>
      </c>
      <c r="R76" s="8" t="e">
        <f t="shared" si="12"/>
        <v>#REF!</v>
      </c>
      <c r="S76" s="8" t="e">
        <f>VLOOKUP(#REF!,[1]nhập!$D$6:$AK$156,44,0)</f>
        <v>#REF!</v>
      </c>
      <c r="T76" s="9">
        <f>[1]CTY!AF74+[1]HCNS!T74+[1]KD!T74+[1]KT!T74+[1]XDV!T74+[1]XNK!T74</f>
        <v>0</v>
      </c>
      <c r="U76" s="8" t="e">
        <f t="shared" si="13"/>
        <v>#REF!</v>
      </c>
    </row>
    <row r="77" spans="1:21" s="12" customFormat="1" ht="23.25" hidden="1" customHeight="1" x14ac:dyDescent="0.2">
      <c r="A77" s="10">
        <f>'[1]DANH MỤC'!A73</f>
        <v>71</v>
      </c>
      <c r="B77" s="11" t="str">
        <f>'[1]DANH MỤC'!B73</f>
        <v xml:space="preserve">Bìa nút </v>
      </c>
      <c r="C77" s="10" t="str">
        <f>'[1]DANH MỤC'!C73</f>
        <v>Cái</v>
      </c>
      <c r="D77" s="6"/>
      <c r="E77" s="6"/>
      <c r="F77" s="6" t="e">
        <f>#REF!</f>
        <v>#REF!</v>
      </c>
      <c r="G77" s="7" t="e">
        <f>VLOOKUP(#REF!,[1]nhập!$A$6:$U$158,28,0)</f>
        <v>#REF!</v>
      </c>
      <c r="H77" s="6">
        <f>[1]CTY!T75+[1]HCNS!N75+[1]KD!N75+[1]KT!N75+[1]XDV!N75+[1]XNK!N75</f>
        <v>0</v>
      </c>
      <c r="I77" s="6" t="e">
        <f t="shared" si="7"/>
        <v>#REF!</v>
      </c>
      <c r="J77" s="8" t="e">
        <f t="shared" si="8"/>
        <v>#REF!</v>
      </c>
      <c r="K77" s="8" t="e">
        <f>VLOOKUP(#REF!,[1]nhập!D76:AD225,36,0)</f>
        <v>#REF!</v>
      </c>
      <c r="L77" s="9">
        <f>[1]CTY!U75+[1]HCNS!O75+[1]KD!O75+[1]KT!O75+[1]XDV!O75+[1]XNK!O75</f>
        <v>0</v>
      </c>
      <c r="M77" s="8" t="e">
        <f t="shared" si="9"/>
        <v>#REF!</v>
      </c>
      <c r="N77" s="8" t="e">
        <f t="shared" si="10"/>
        <v>#REF!</v>
      </c>
      <c r="O77" s="8" t="e">
        <f>VLOOKUP(#REF!,[1]nhập!$D$6:$AK$156,44,0)</f>
        <v>#REF!</v>
      </c>
      <c r="P77" s="9">
        <f>[1]CTY!V75+[1]HCNS!P75+[1]KD!P75+[1]KT!P75+[1]XDV!P75+[1]XNK!P75</f>
        <v>0</v>
      </c>
      <c r="Q77" s="8" t="e">
        <f t="shared" si="11"/>
        <v>#REF!</v>
      </c>
      <c r="R77" s="8" t="e">
        <f t="shared" si="12"/>
        <v>#REF!</v>
      </c>
      <c r="S77" s="8" t="e">
        <f>VLOOKUP(#REF!,[1]nhập!$D$6:$AK$156,44,0)</f>
        <v>#REF!</v>
      </c>
      <c r="T77" s="9">
        <f>[1]CTY!AF75+[1]HCNS!T75+[1]KD!T75+[1]KT!T75+[1]XDV!T75+[1]XNK!T75</f>
        <v>0</v>
      </c>
      <c r="U77" s="8" t="e">
        <f t="shared" si="13"/>
        <v>#REF!</v>
      </c>
    </row>
    <row r="78" spans="1:21" s="12" customFormat="1" ht="23.25" hidden="1" customHeight="1" x14ac:dyDescent="0.2">
      <c r="A78" s="10">
        <f>'[1]DANH MỤC'!A74</f>
        <v>72</v>
      </c>
      <c r="B78" s="11" t="str">
        <f>'[1]DANH MỤC'!B74</f>
        <v xml:space="preserve">Bìa lỗ </v>
      </c>
      <c r="C78" s="10" t="s">
        <v>10</v>
      </c>
      <c r="D78" s="6"/>
      <c r="E78" s="6"/>
      <c r="F78" s="6" t="e">
        <f>#REF!</f>
        <v>#REF!</v>
      </c>
      <c r="G78" s="7" t="e">
        <f>VLOOKUP(#REF!,[1]nhập!$A$6:$U$158,28,0)</f>
        <v>#REF!</v>
      </c>
      <c r="H78" s="6">
        <f>[1]CTY!T76+[1]HCNS!N76+[1]KD!N76+[1]KT!N76+[1]XDV!N76+[1]XNK!N76</f>
        <v>0</v>
      </c>
      <c r="I78" s="6" t="e">
        <f t="shared" si="7"/>
        <v>#REF!</v>
      </c>
      <c r="J78" s="8" t="e">
        <f t="shared" si="8"/>
        <v>#REF!</v>
      </c>
      <c r="K78" s="8" t="e">
        <f>VLOOKUP(#REF!,[1]nhập!D77:AD226,36,0)</f>
        <v>#REF!</v>
      </c>
      <c r="L78" s="9">
        <f>[1]CTY!U76+[1]HCNS!O76+[1]KD!O76+[1]KT!O76+[1]XDV!O76+[1]XNK!O76</f>
        <v>0</v>
      </c>
      <c r="M78" s="8" t="e">
        <f t="shared" si="9"/>
        <v>#REF!</v>
      </c>
      <c r="N78" s="8" t="e">
        <f t="shared" si="10"/>
        <v>#REF!</v>
      </c>
      <c r="O78" s="8" t="e">
        <f>VLOOKUP(#REF!,[1]nhập!$D$6:$AK$156,44,0)</f>
        <v>#REF!</v>
      </c>
      <c r="P78" s="9">
        <f>[1]CTY!V76+[1]HCNS!P76+[1]KD!P76+[1]KT!P76+[1]XDV!P76+[1]XNK!P76</f>
        <v>0</v>
      </c>
      <c r="Q78" s="8" t="e">
        <f t="shared" si="11"/>
        <v>#REF!</v>
      </c>
      <c r="R78" s="8" t="e">
        <f t="shared" si="12"/>
        <v>#REF!</v>
      </c>
      <c r="S78" s="8" t="e">
        <f>VLOOKUP(#REF!,[1]nhập!$D$6:$AK$156,44,0)</f>
        <v>#REF!</v>
      </c>
      <c r="T78" s="9">
        <f>[1]CTY!AF76+[1]HCNS!T76+[1]KD!T76+[1]KT!T76+[1]XDV!T76+[1]XNK!T76</f>
        <v>0</v>
      </c>
      <c r="U78" s="8" t="e">
        <f t="shared" si="13"/>
        <v>#REF!</v>
      </c>
    </row>
    <row r="79" spans="1:21" s="12" customFormat="1" ht="23.25" hidden="1" customHeight="1" x14ac:dyDescent="0.2">
      <c r="A79" s="10">
        <f>'[1]DANH MỤC'!A75</f>
        <v>73</v>
      </c>
      <c r="B79" s="11" t="str">
        <f>'[1]DANH MỤC'!B75</f>
        <v>Bìa acco</v>
      </c>
      <c r="C79" s="10" t="str">
        <f>'[1]DANH MỤC'!C75</f>
        <v>Cái</v>
      </c>
      <c r="D79" s="6"/>
      <c r="E79" s="6"/>
      <c r="F79" s="6" t="e">
        <f>#REF!</f>
        <v>#REF!</v>
      </c>
      <c r="G79" s="7" t="e">
        <f>VLOOKUP(#REF!,[1]nhập!$A$6:$U$158,28,0)</f>
        <v>#REF!</v>
      </c>
      <c r="H79" s="6">
        <f>[1]CTY!T77+[1]HCNS!N77+[1]KD!N77+[1]KT!N77+[1]XDV!N77+[1]XNK!N77</f>
        <v>0</v>
      </c>
      <c r="I79" s="6" t="e">
        <f t="shared" si="7"/>
        <v>#REF!</v>
      </c>
      <c r="J79" s="8" t="e">
        <f t="shared" si="8"/>
        <v>#REF!</v>
      </c>
      <c r="K79" s="8" t="e">
        <f>VLOOKUP(#REF!,[1]nhập!D78:AD227,36,0)</f>
        <v>#REF!</v>
      </c>
      <c r="L79" s="9">
        <f>[1]CTY!U77+[1]HCNS!O77+[1]KD!O77+[1]KT!O77+[1]XDV!O77+[1]XNK!O77</f>
        <v>0</v>
      </c>
      <c r="M79" s="8" t="e">
        <f t="shared" si="9"/>
        <v>#REF!</v>
      </c>
      <c r="N79" s="8" t="e">
        <f t="shared" si="10"/>
        <v>#REF!</v>
      </c>
      <c r="O79" s="8" t="e">
        <f>VLOOKUP(#REF!,[1]nhập!$D$6:$AK$156,44,0)</f>
        <v>#REF!</v>
      </c>
      <c r="P79" s="9">
        <f>[1]CTY!V77+[1]HCNS!P77+[1]KD!P77+[1]KT!P77+[1]XDV!P77+[1]XNK!P77</f>
        <v>0</v>
      </c>
      <c r="Q79" s="8" t="e">
        <f t="shared" si="11"/>
        <v>#REF!</v>
      </c>
      <c r="R79" s="8" t="e">
        <f t="shared" si="12"/>
        <v>#REF!</v>
      </c>
      <c r="S79" s="8" t="e">
        <f>VLOOKUP(#REF!,[1]nhập!$D$6:$AK$156,44,0)</f>
        <v>#REF!</v>
      </c>
      <c r="T79" s="9">
        <f>[1]CTY!AF77+[1]HCNS!T77+[1]KD!T77+[1]KT!T77+[1]XDV!T77+[1]XNK!T77</f>
        <v>0</v>
      </c>
      <c r="U79" s="8" t="e">
        <f t="shared" si="13"/>
        <v>#REF!</v>
      </c>
    </row>
    <row r="80" spans="1:21" s="12" customFormat="1" ht="23.25" hidden="1" customHeight="1" x14ac:dyDescent="0.2">
      <c r="A80" s="10">
        <f>'[1]DANH MỤC'!A76</f>
        <v>74</v>
      </c>
      <c r="B80" s="11" t="str">
        <f>'[1]DANH MỤC'!B76</f>
        <v xml:space="preserve">Bìa phân trang 31 số </v>
      </c>
      <c r="C80" s="10" t="str">
        <f>'[1]DANH MỤC'!C76</f>
        <v>Xấp</v>
      </c>
      <c r="D80" s="6"/>
      <c r="E80" s="6"/>
      <c r="F80" s="6" t="e">
        <f>#REF!</f>
        <v>#REF!</v>
      </c>
      <c r="G80" s="7" t="e">
        <f>VLOOKUP(#REF!,[1]nhập!$A$6:$U$158,28,0)</f>
        <v>#REF!</v>
      </c>
      <c r="H80" s="6">
        <f>[1]CTY!T78+[1]HCNS!N78+[1]KD!N78+[1]KT!N78+[1]XDV!N78+[1]XNK!N78</f>
        <v>0</v>
      </c>
      <c r="I80" s="6" t="e">
        <f t="shared" si="7"/>
        <v>#REF!</v>
      </c>
      <c r="J80" s="8" t="e">
        <f t="shared" si="8"/>
        <v>#REF!</v>
      </c>
      <c r="K80" s="8" t="e">
        <f>VLOOKUP(#REF!,[1]nhập!D79:AD228,36,0)</f>
        <v>#REF!</v>
      </c>
      <c r="L80" s="9">
        <f>[1]CTY!U78+[1]HCNS!O78+[1]KD!O78+[1]KT!O78+[1]XDV!O78+[1]XNK!O78</f>
        <v>0</v>
      </c>
      <c r="M80" s="8" t="e">
        <f t="shared" si="9"/>
        <v>#REF!</v>
      </c>
      <c r="N80" s="8" t="e">
        <f t="shared" si="10"/>
        <v>#REF!</v>
      </c>
      <c r="O80" s="8" t="e">
        <f>VLOOKUP(#REF!,[1]nhập!$D$6:$AK$156,44,0)</f>
        <v>#REF!</v>
      </c>
      <c r="P80" s="9">
        <f>[1]CTY!V78+[1]HCNS!P78+[1]KD!P78+[1]KT!P78+[1]XDV!P78+[1]XNK!P78</f>
        <v>0</v>
      </c>
      <c r="Q80" s="8" t="e">
        <f t="shared" si="11"/>
        <v>#REF!</v>
      </c>
      <c r="R80" s="8" t="e">
        <f t="shared" si="12"/>
        <v>#REF!</v>
      </c>
      <c r="S80" s="8" t="e">
        <f>VLOOKUP(#REF!,[1]nhập!$D$6:$AK$156,44,0)</f>
        <v>#REF!</v>
      </c>
      <c r="T80" s="9">
        <f>[1]CTY!AF78+[1]HCNS!T78+[1]KD!T78+[1]KT!T78+[1]XDV!T78+[1]XNK!T78</f>
        <v>0</v>
      </c>
      <c r="U80" s="8" t="e">
        <f t="shared" si="13"/>
        <v>#REF!</v>
      </c>
    </row>
    <row r="81" spans="1:21" s="12" customFormat="1" ht="23.25" hidden="1" customHeight="1" x14ac:dyDescent="0.2">
      <c r="A81" s="10">
        <f>'[1]DANH MỤC'!A77</f>
        <v>75</v>
      </c>
      <c r="B81" s="11" t="str">
        <f>'[1]DANH MỤC'!B77</f>
        <v xml:space="preserve">Bìa phân trang 12 số </v>
      </c>
      <c r="C81" s="10" t="str">
        <f>'[1]DANH MỤC'!C77</f>
        <v>Xấp</v>
      </c>
      <c r="D81" s="6"/>
      <c r="E81" s="6"/>
      <c r="F81" s="6" t="e">
        <f>#REF!</f>
        <v>#REF!</v>
      </c>
      <c r="G81" s="7" t="e">
        <f>VLOOKUP(#REF!,[1]nhập!$A$6:$U$158,28,0)</f>
        <v>#REF!</v>
      </c>
      <c r="H81" s="6">
        <f>[1]CTY!T79+[1]HCNS!N79+[1]KD!N79+[1]KT!N79+[1]XDV!N79+[1]XNK!N79</f>
        <v>0</v>
      </c>
      <c r="I81" s="6" t="e">
        <f t="shared" si="7"/>
        <v>#REF!</v>
      </c>
      <c r="J81" s="8" t="e">
        <f t="shared" si="8"/>
        <v>#REF!</v>
      </c>
      <c r="K81" s="8" t="e">
        <f>VLOOKUP(#REF!,[1]nhập!D80:AD229,36,0)</f>
        <v>#REF!</v>
      </c>
      <c r="L81" s="9">
        <f>[1]CTY!U79+[1]HCNS!O79+[1]KD!O79+[1]KT!O79+[1]XDV!O79+[1]XNK!O79</f>
        <v>0</v>
      </c>
      <c r="M81" s="8" t="e">
        <f t="shared" si="9"/>
        <v>#REF!</v>
      </c>
      <c r="N81" s="8" t="e">
        <f t="shared" si="10"/>
        <v>#REF!</v>
      </c>
      <c r="O81" s="8" t="e">
        <f>VLOOKUP(#REF!,[1]nhập!$D$6:$AK$156,44,0)</f>
        <v>#REF!</v>
      </c>
      <c r="P81" s="9">
        <f>[1]CTY!V79+[1]HCNS!P79+[1]KD!P79+[1]KT!P79+[1]XDV!P79+[1]XNK!P79</f>
        <v>0</v>
      </c>
      <c r="Q81" s="8" t="e">
        <f t="shared" si="11"/>
        <v>#REF!</v>
      </c>
      <c r="R81" s="8" t="e">
        <f t="shared" si="12"/>
        <v>#REF!</v>
      </c>
      <c r="S81" s="8" t="e">
        <f>VLOOKUP(#REF!,[1]nhập!$D$6:$AK$156,44,0)</f>
        <v>#REF!</v>
      </c>
      <c r="T81" s="9">
        <f>[1]CTY!AF79+[1]HCNS!T79+[1]KD!T79+[1]KT!T79+[1]XDV!T79+[1]XNK!T79</f>
        <v>0</v>
      </c>
      <c r="U81" s="8" t="e">
        <f t="shared" si="13"/>
        <v>#REF!</v>
      </c>
    </row>
    <row r="82" spans="1:21" s="12" customFormat="1" ht="23.25" hidden="1" customHeight="1" x14ac:dyDescent="0.2">
      <c r="A82" s="10">
        <f>'[1]DANH MỤC'!A78</f>
        <v>76</v>
      </c>
      <c r="B82" s="11" t="str">
        <f>'[1]DANH MỤC'!B78</f>
        <v xml:space="preserve">Giấy giới thiệu </v>
      </c>
      <c r="C82" s="10" t="str">
        <f>'[1]DANH MỤC'!C78</f>
        <v xml:space="preserve">Cuốn </v>
      </c>
      <c r="D82" s="6"/>
      <c r="E82" s="6"/>
      <c r="F82" s="6" t="e">
        <f>#REF!</f>
        <v>#REF!</v>
      </c>
      <c r="G82" s="7" t="e">
        <f>VLOOKUP(#REF!,[1]nhập!$A$6:$U$158,28,0)</f>
        <v>#REF!</v>
      </c>
      <c r="H82" s="6">
        <f>[1]CTY!T80+[1]HCNS!N80+[1]KD!N80+[1]KT!N80+[1]XDV!N80+[1]XNK!N80</f>
        <v>0</v>
      </c>
      <c r="I82" s="6" t="e">
        <f t="shared" si="7"/>
        <v>#REF!</v>
      </c>
      <c r="J82" s="8" t="e">
        <f t="shared" si="8"/>
        <v>#REF!</v>
      </c>
      <c r="K82" s="8" t="e">
        <f>VLOOKUP(#REF!,[1]nhập!D81:AD230,36,0)</f>
        <v>#REF!</v>
      </c>
      <c r="L82" s="9">
        <f>[1]CTY!U80+[1]HCNS!O80+[1]KD!O80+[1]KT!O80+[1]XDV!O80+[1]XNK!O80</f>
        <v>0</v>
      </c>
      <c r="M82" s="8" t="e">
        <f t="shared" si="9"/>
        <v>#REF!</v>
      </c>
      <c r="N82" s="8" t="e">
        <f t="shared" si="10"/>
        <v>#REF!</v>
      </c>
      <c r="O82" s="8" t="e">
        <f>VLOOKUP(#REF!,[1]nhập!$D$6:$AK$156,44,0)</f>
        <v>#REF!</v>
      </c>
      <c r="P82" s="9">
        <f>[1]CTY!V80+[1]HCNS!P80+[1]KD!P80+[1]KT!P80+[1]XDV!P80+[1]XNK!P80</f>
        <v>0</v>
      </c>
      <c r="Q82" s="8" t="e">
        <f t="shared" si="11"/>
        <v>#REF!</v>
      </c>
      <c r="R82" s="8" t="e">
        <f t="shared" si="12"/>
        <v>#REF!</v>
      </c>
      <c r="S82" s="8" t="e">
        <f>VLOOKUP(#REF!,[1]nhập!$D$6:$AK$156,44,0)</f>
        <v>#REF!</v>
      </c>
      <c r="T82" s="9">
        <f>[1]CTY!AF80+[1]HCNS!T80+[1]KD!T80+[1]KT!T80+[1]XDV!T80+[1]XNK!T80</f>
        <v>0</v>
      </c>
      <c r="U82" s="8" t="e">
        <f t="shared" si="13"/>
        <v>#REF!</v>
      </c>
    </row>
    <row r="83" spans="1:21" s="12" customFormat="1" ht="23.25" hidden="1" customHeight="1" x14ac:dyDescent="0.2">
      <c r="A83" s="10">
        <f>'[1]DANH MỤC'!A79</f>
        <v>77</v>
      </c>
      <c r="B83" s="11" t="str">
        <f>'[1]DANH MỤC'!B79</f>
        <v xml:space="preserve">Giấy than </v>
      </c>
      <c r="C83" s="10" t="str">
        <f>'[1]DANH MỤC'!C79</f>
        <v>Xấp</v>
      </c>
      <c r="D83" s="6"/>
      <c r="E83" s="6"/>
      <c r="F83" s="6" t="e">
        <f>#REF!</f>
        <v>#REF!</v>
      </c>
      <c r="G83" s="7" t="e">
        <f>VLOOKUP(#REF!,[1]nhập!$A$6:$U$158,28,0)</f>
        <v>#REF!</v>
      </c>
      <c r="H83" s="6">
        <f>[1]CTY!T81+[1]HCNS!N81+[1]KD!N81+[1]KT!N81+[1]XDV!N81+[1]XNK!N81</f>
        <v>0</v>
      </c>
      <c r="I83" s="6" t="e">
        <f t="shared" si="7"/>
        <v>#REF!</v>
      </c>
      <c r="J83" s="8" t="e">
        <f t="shared" si="8"/>
        <v>#REF!</v>
      </c>
      <c r="K83" s="8" t="e">
        <f>VLOOKUP(#REF!,[1]nhập!D82:AD231,36,0)</f>
        <v>#REF!</v>
      </c>
      <c r="L83" s="9">
        <f>[1]CTY!U81+[1]HCNS!O81+[1]KD!O81+[1]KT!O81+[1]XDV!O81+[1]XNK!O81</f>
        <v>0</v>
      </c>
      <c r="M83" s="8" t="e">
        <f t="shared" si="9"/>
        <v>#REF!</v>
      </c>
      <c r="N83" s="8" t="e">
        <f t="shared" si="10"/>
        <v>#REF!</v>
      </c>
      <c r="O83" s="8" t="e">
        <f>VLOOKUP(#REF!,[1]nhập!$D$6:$AK$156,44,0)</f>
        <v>#REF!</v>
      </c>
      <c r="P83" s="9">
        <f>[1]CTY!V81+[1]HCNS!P81+[1]KD!P81+[1]KT!P81+[1]XDV!P81+[1]XNK!P81</f>
        <v>0</v>
      </c>
      <c r="Q83" s="8" t="e">
        <f t="shared" si="11"/>
        <v>#REF!</v>
      </c>
      <c r="R83" s="8" t="e">
        <f t="shared" si="12"/>
        <v>#REF!</v>
      </c>
      <c r="S83" s="8" t="e">
        <f>VLOOKUP(#REF!,[1]nhập!$D$6:$AK$156,44,0)</f>
        <v>#REF!</v>
      </c>
      <c r="T83" s="9">
        <f>[1]CTY!AF81+[1]HCNS!T81+[1]KD!T81+[1]KT!T81+[1]XDV!T81+[1]XNK!T81</f>
        <v>0</v>
      </c>
      <c r="U83" s="8" t="e">
        <f t="shared" si="13"/>
        <v>#REF!</v>
      </c>
    </row>
    <row r="84" spans="1:21" s="12" customFormat="1" ht="23.25" customHeight="1" x14ac:dyDescent="0.2">
      <c r="A84" s="10">
        <f>'[1]DANH MỤC'!A80</f>
        <v>78</v>
      </c>
      <c r="B84" s="11" t="str">
        <f>'[1]DANH MỤC'!B80</f>
        <v>Bìa Thái (hồng)</v>
      </c>
      <c r="C84" s="10" t="s">
        <v>42</v>
      </c>
      <c r="D84" s="6">
        <v>1</v>
      </c>
      <c r="E84" s="6"/>
      <c r="F84" s="6" t="e">
        <f>#REF!</f>
        <v>#REF!</v>
      </c>
      <c r="G84" s="7" t="e">
        <f>VLOOKUP(#REF!,[1]nhập!$A$6:$U$158,28,0)</f>
        <v>#REF!</v>
      </c>
      <c r="H84" s="6">
        <f>[1]CTY!T82+[1]HCNS!N82+[1]KD!N82+[1]KT!N82+[1]XDV!N82+[1]XNK!N82</f>
        <v>0</v>
      </c>
      <c r="I84" s="6" t="e">
        <f t="shared" si="7"/>
        <v>#REF!</v>
      </c>
      <c r="J84" s="8" t="e">
        <f t="shared" si="8"/>
        <v>#REF!</v>
      </c>
      <c r="K84" s="8" t="e">
        <f>VLOOKUP(#REF!,[1]nhập!D83:AD232,36,0)</f>
        <v>#REF!</v>
      </c>
      <c r="L84" s="9">
        <f>[1]CTY!U82+[1]HCNS!O82+[1]KD!O82+[1]KT!O82+[1]XDV!O82+[1]XNK!O82</f>
        <v>0</v>
      </c>
      <c r="M84" s="8" t="e">
        <f t="shared" si="9"/>
        <v>#REF!</v>
      </c>
      <c r="N84" s="8" t="e">
        <f t="shared" si="10"/>
        <v>#REF!</v>
      </c>
      <c r="O84" s="8" t="e">
        <f>VLOOKUP(#REF!,[1]nhập!$D$6:$AK$156,44,0)</f>
        <v>#REF!</v>
      </c>
      <c r="P84" s="9">
        <f>[1]CTY!V82+[1]HCNS!P82+[1]KD!P82+[1]KT!P82+[1]XDV!P82+[1]XNK!P82</f>
        <v>0</v>
      </c>
      <c r="Q84" s="8" t="e">
        <f t="shared" si="11"/>
        <v>#REF!</v>
      </c>
      <c r="R84" s="8" t="e">
        <f t="shared" si="12"/>
        <v>#REF!</v>
      </c>
      <c r="S84" s="8" t="e">
        <f>VLOOKUP(#REF!,[1]nhập!$D$6:$AK$156,44,0)</f>
        <v>#REF!</v>
      </c>
      <c r="T84" s="9">
        <f>[1]CTY!AF82+[1]HCNS!T82+[1]KD!T82+[1]KT!T82+[1]XDV!T82+[1]XNK!T82</f>
        <v>0</v>
      </c>
      <c r="U84" s="8" t="e">
        <f t="shared" si="13"/>
        <v>#REF!</v>
      </c>
    </row>
    <row r="85" spans="1:21" s="16" customFormat="1" ht="23.25" customHeight="1" x14ac:dyDescent="0.2">
      <c r="A85" s="13">
        <f>'[1]DANH MỤC'!A81</f>
        <v>79</v>
      </c>
      <c r="B85" s="11" t="str">
        <f>'[1]DANH MỤC'!B81</f>
        <v xml:space="preserve">Giấy hồng mỏng </v>
      </c>
      <c r="C85" s="10" t="s">
        <v>42</v>
      </c>
      <c r="D85" s="6">
        <v>1</v>
      </c>
      <c r="E85" s="6"/>
      <c r="F85" s="6" t="e">
        <f>#REF!</f>
        <v>#REF!</v>
      </c>
      <c r="G85" s="7" t="e">
        <f>VLOOKUP(#REF!,[1]nhập!$A$6:$U$158,28,0)</f>
        <v>#REF!</v>
      </c>
      <c r="H85" s="6">
        <f>[1]CTY!T83+[1]HCNS!N83+[1]KD!N83+[1]KT!N83+[1]XDV!N83+[1]XNK!N83</f>
        <v>0</v>
      </c>
      <c r="I85" s="6" t="e">
        <f t="shared" si="7"/>
        <v>#REF!</v>
      </c>
      <c r="J85" s="14" t="e">
        <f t="shared" si="8"/>
        <v>#REF!</v>
      </c>
      <c r="K85" s="14" t="e">
        <f>VLOOKUP(#REF!,[1]nhập!D84:AD233,36,0)</f>
        <v>#REF!</v>
      </c>
      <c r="L85" s="15">
        <f>[1]CTY!U83+[1]HCNS!O83+[1]KD!O83+[1]KT!O83+[1]XDV!O83+[1]XNK!O83</f>
        <v>0</v>
      </c>
      <c r="M85" s="14" t="e">
        <f t="shared" si="9"/>
        <v>#REF!</v>
      </c>
      <c r="N85" s="8" t="e">
        <f t="shared" si="10"/>
        <v>#REF!</v>
      </c>
      <c r="O85" s="8" t="e">
        <f>VLOOKUP(#REF!,[1]nhập!$D$6:$AK$156,44,0)</f>
        <v>#REF!</v>
      </c>
      <c r="P85" s="9">
        <f>[1]CTY!V83+[1]HCNS!P83+[1]KD!P83+[1]KT!P83+[1]XDV!P83+[1]XNK!P83</f>
        <v>0</v>
      </c>
      <c r="Q85" s="8" t="e">
        <f t="shared" si="11"/>
        <v>#REF!</v>
      </c>
      <c r="R85" s="8" t="e">
        <f t="shared" si="12"/>
        <v>#REF!</v>
      </c>
      <c r="S85" s="8" t="e">
        <f>VLOOKUP(#REF!,[1]nhập!$D$6:$AK$156,44,0)</f>
        <v>#REF!</v>
      </c>
      <c r="T85" s="9">
        <f>[1]CTY!AF83+[1]HCNS!T83+[1]KD!T83+[1]KT!T83+[1]XDV!T83+[1]XNK!T83</f>
        <v>0</v>
      </c>
      <c r="U85" s="8" t="e">
        <f t="shared" si="13"/>
        <v>#REF!</v>
      </c>
    </row>
    <row r="86" spans="1:21" s="16" customFormat="1" ht="23.25" hidden="1" customHeight="1" x14ac:dyDescent="0.2">
      <c r="A86" s="13">
        <f>'[1]DANH MỤC'!A82</f>
        <v>80</v>
      </c>
      <c r="B86" s="11" t="str">
        <f>'[1]DANH MỤC'!B82</f>
        <v>Bìa Thái (xanh)</v>
      </c>
      <c r="C86" s="10" t="s">
        <v>42</v>
      </c>
      <c r="D86" s="6"/>
      <c r="E86" s="6"/>
      <c r="F86" s="6" t="e">
        <f>#REF!</f>
        <v>#REF!</v>
      </c>
      <c r="G86" s="7" t="e">
        <f>VLOOKUP(#REF!,[1]nhập!$A$6:$U$158,28,0)</f>
        <v>#REF!</v>
      </c>
      <c r="H86" s="6">
        <f>[1]CTY!T84+[1]HCNS!N84+[1]KD!N84+[1]KT!N84+[1]XDV!N84+[1]XNK!N84</f>
        <v>0</v>
      </c>
      <c r="I86" s="6" t="e">
        <f t="shared" si="7"/>
        <v>#REF!</v>
      </c>
      <c r="J86" s="14" t="e">
        <f t="shared" si="8"/>
        <v>#REF!</v>
      </c>
      <c r="K86" s="14" t="e">
        <f>VLOOKUP(#REF!,[1]nhập!D85:AD234,36,0)</f>
        <v>#REF!</v>
      </c>
      <c r="L86" s="15">
        <f>[1]CTY!U84+[1]HCNS!O84+[1]KD!O84+[1]KT!O84+[1]XDV!O84+[1]XNK!O84</f>
        <v>0</v>
      </c>
      <c r="M86" s="14" t="e">
        <f t="shared" si="9"/>
        <v>#REF!</v>
      </c>
      <c r="N86" s="8" t="e">
        <f t="shared" si="10"/>
        <v>#REF!</v>
      </c>
      <c r="O86" s="8" t="e">
        <f>VLOOKUP(#REF!,[1]nhập!$D$6:$AK$156,44,0)</f>
        <v>#REF!</v>
      </c>
      <c r="P86" s="9">
        <f>[1]CTY!V84+[1]HCNS!P84+[1]KD!P84+[1]KT!P84+[1]XDV!P84+[1]XNK!P84</f>
        <v>0</v>
      </c>
      <c r="Q86" s="8" t="e">
        <f t="shared" si="11"/>
        <v>#REF!</v>
      </c>
      <c r="R86" s="8" t="e">
        <f t="shared" si="12"/>
        <v>#REF!</v>
      </c>
      <c r="S86" s="8" t="e">
        <f>VLOOKUP(#REF!,[1]nhập!$D$6:$AK$156,44,0)</f>
        <v>#REF!</v>
      </c>
      <c r="T86" s="9">
        <f>[1]CTY!AF84+[1]HCNS!T84+[1]KD!T84+[1]KT!T84+[1]XDV!T84+[1]XNK!T84</f>
        <v>0</v>
      </c>
      <c r="U86" s="8" t="e">
        <f t="shared" si="13"/>
        <v>#REF!</v>
      </c>
    </row>
    <row r="87" spans="1:21" s="16" customFormat="1" ht="23.25" hidden="1" customHeight="1" x14ac:dyDescent="0.2">
      <c r="A87" s="13">
        <f>'[1]DANH MỤC'!A83</f>
        <v>81</v>
      </c>
      <c r="B87" s="11" t="str">
        <f>'[1]DANH MỤC'!B83</f>
        <v xml:space="preserve">Giấy xanh mỏng </v>
      </c>
      <c r="C87" s="10" t="s">
        <v>42</v>
      </c>
      <c r="D87" s="6"/>
      <c r="E87" s="6"/>
      <c r="F87" s="6" t="e">
        <f>#REF!</f>
        <v>#REF!</v>
      </c>
      <c r="G87" s="7" t="e">
        <f>VLOOKUP(#REF!,[1]nhập!$A$6:$U$158,28,0)</f>
        <v>#REF!</v>
      </c>
      <c r="H87" s="6">
        <f>[1]CTY!T85+[1]HCNS!N85+[1]KD!N85+[1]KT!N85+[1]XDV!N85+[1]XNK!N85</f>
        <v>0</v>
      </c>
      <c r="I87" s="6" t="e">
        <f t="shared" si="7"/>
        <v>#REF!</v>
      </c>
      <c r="J87" s="14" t="e">
        <f t="shared" si="8"/>
        <v>#REF!</v>
      </c>
      <c r="K87" s="14" t="e">
        <f>VLOOKUP(#REF!,[1]nhập!D86:AD235,36,0)</f>
        <v>#REF!</v>
      </c>
      <c r="L87" s="15">
        <f>[1]CTY!U85+[1]HCNS!O85+[1]KD!O85+[1]KT!O85+[1]XDV!O85+[1]XNK!O85</f>
        <v>0</v>
      </c>
      <c r="M87" s="14" t="e">
        <f t="shared" si="9"/>
        <v>#REF!</v>
      </c>
      <c r="N87" s="8" t="e">
        <f t="shared" si="10"/>
        <v>#REF!</v>
      </c>
      <c r="O87" s="8" t="e">
        <f>VLOOKUP(#REF!,[1]nhập!$D$6:$AK$156,44,0)</f>
        <v>#REF!</v>
      </c>
      <c r="P87" s="9">
        <f>[1]CTY!V85+[1]HCNS!P85+[1]KD!P85+[1]KT!P85+[1]XDV!P85+[1]XNK!P85</f>
        <v>0</v>
      </c>
      <c r="Q87" s="8" t="e">
        <f t="shared" si="11"/>
        <v>#REF!</v>
      </c>
      <c r="R87" s="8" t="e">
        <f t="shared" si="12"/>
        <v>#REF!</v>
      </c>
      <c r="S87" s="8" t="e">
        <f>VLOOKUP(#REF!,[1]nhập!$D$6:$AK$156,44,0)</f>
        <v>#REF!</v>
      </c>
      <c r="T87" s="9">
        <f>[1]CTY!AF85+[1]HCNS!T85+[1]KD!T85+[1]KT!T85+[1]XDV!T85+[1]XNK!T85</f>
        <v>0</v>
      </c>
      <c r="U87" s="8" t="e">
        <f t="shared" si="13"/>
        <v>#REF!</v>
      </c>
    </row>
    <row r="88" spans="1:21" s="16" customFormat="1" ht="23.25" customHeight="1" x14ac:dyDescent="0.2">
      <c r="A88" s="13">
        <f>'[1]DANH MỤC'!A84</f>
        <v>82</v>
      </c>
      <c r="B88" s="11" t="str">
        <f>'[1]DANH MỤC'!B84</f>
        <v>Bìa Thái (vàng)</v>
      </c>
      <c r="C88" s="10" t="s">
        <v>42</v>
      </c>
      <c r="D88" s="6">
        <v>1</v>
      </c>
      <c r="E88" s="6"/>
      <c r="F88" s="6" t="e">
        <f>#REF!</f>
        <v>#REF!</v>
      </c>
      <c r="G88" s="7" t="e">
        <f>VLOOKUP(#REF!,[1]nhập!$A$6:$U$158,28,0)</f>
        <v>#REF!</v>
      </c>
      <c r="H88" s="6">
        <f>[1]CTY!T86+[1]HCNS!N86+[1]KD!N86+[1]KT!N86+[1]XDV!N86+[1]XNK!N86</f>
        <v>0</v>
      </c>
      <c r="I88" s="6" t="e">
        <f t="shared" si="7"/>
        <v>#REF!</v>
      </c>
      <c r="J88" s="14" t="e">
        <f t="shared" si="8"/>
        <v>#REF!</v>
      </c>
      <c r="K88" s="14" t="e">
        <f>VLOOKUP(#REF!,[1]nhập!D87:AD236,36,0)</f>
        <v>#REF!</v>
      </c>
      <c r="L88" s="15">
        <f>[1]CTY!U86+[1]HCNS!O86+[1]KD!O86+[1]KT!O86+[1]XDV!O86+[1]XNK!O86</f>
        <v>0</v>
      </c>
      <c r="M88" s="14" t="e">
        <f t="shared" si="9"/>
        <v>#REF!</v>
      </c>
      <c r="N88" s="8" t="e">
        <f t="shared" si="10"/>
        <v>#REF!</v>
      </c>
      <c r="O88" s="8" t="e">
        <f>VLOOKUP(#REF!,[1]nhập!$D$6:$AK$156,44,0)</f>
        <v>#REF!</v>
      </c>
      <c r="P88" s="9">
        <f>[1]CTY!V86+[1]HCNS!P86+[1]KD!P86+[1]KT!P86+[1]XDV!P86+[1]XNK!P86</f>
        <v>0</v>
      </c>
      <c r="Q88" s="8" t="e">
        <f t="shared" si="11"/>
        <v>#REF!</v>
      </c>
      <c r="R88" s="8" t="e">
        <f t="shared" si="12"/>
        <v>#REF!</v>
      </c>
      <c r="S88" s="8" t="e">
        <f>VLOOKUP(#REF!,[1]nhập!$D$6:$AK$156,44,0)</f>
        <v>#REF!</v>
      </c>
      <c r="T88" s="9">
        <f>[1]CTY!AF86+[1]HCNS!T86+[1]KD!T86+[1]KT!T86+[1]XDV!T86+[1]XNK!T86</f>
        <v>0</v>
      </c>
      <c r="U88" s="8" t="e">
        <f t="shared" si="13"/>
        <v>#REF!</v>
      </c>
    </row>
    <row r="89" spans="1:21" s="12" customFormat="1" ht="23.25" hidden="1" customHeight="1" x14ac:dyDescent="0.2">
      <c r="A89" s="10">
        <f>'[1]DANH MỤC'!A85</f>
        <v>83</v>
      </c>
      <c r="B89" s="11" t="str">
        <f>'[1]DANH MỤC'!B85</f>
        <v>Bao thư trắng 12x18</v>
      </c>
      <c r="C89" s="10" t="s">
        <v>10</v>
      </c>
      <c r="D89" s="6"/>
      <c r="E89" s="6"/>
      <c r="F89" s="6" t="e">
        <f>#REF!</f>
        <v>#REF!</v>
      </c>
      <c r="G89" s="7" t="e">
        <f>VLOOKUP(#REF!,[1]nhập!$A$6:$U$158,28,0)</f>
        <v>#REF!</v>
      </c>
      <c r="H89" s="6">
        <f>[1]CTY!T87+[1]HCNS!N87+[1]KD!N87+[1]KT!N87+[1]XDV!N87+[1]XNK!N87</f>
        <v>0</v>
      </c>
      <c r="I89" s="6" t="e">
        <f t="shared" si="7"/>
        <v>#REF!</v>
      </c>
      <c r="J89" s="8" t="e">
        <f t="shared" si="8"/>
        <v>#REF!</v>
      </c>
      <c r="K89" s="8" t="e">
        <f>VLOOKUP(#REF!,[1]nhập!D88:AD237,36,0)</f>
        <v>#REF!</v>
      </c>
      <c r="L89" s="9">
        <f>[1]CTY!U87+[1]HCNS!O87+[1]KD!O87+[1]KT!O87+[1]XDV!O87+[1]XNK!O87</f>
        <v>0</v>
      </c>
      <c r="M89" s="8" t="e">
        <f t="shared" si="9"/>
        <v>#REF!</v>
      </c>
      <c r="N89" s="8" t="e">
        <f t="shared" si="10"/>
        <v>#REF!</v>
      </c>
      <c r="O89" s="8" t="e">
        <f>VLOOKUP(#REF!,[1]nhập!$D$6:$AK$156,44,0)</f>
        <v>#REF!</v>
      </c>
      <c r="P89" s="9">
        <f>[1]CTY!V87+[1]HCNS!P87+[1]KD!P87+[1]KT!P87+[1]XDV!P87+[1]XNK!P87</f>
        <v>0</v>
      </c>
      <c r="Q89" s="8" t="e">
        <f t="shared" si="11"/>
        <v>#REF!</v>
      </c>
      <c r="R89" s="8" t="e">
        <f t="shared" si="12"/>
        <v>#REF!</v>
      </c>
      <c r="S89" s="8" t="e">
        <f>VLOOKUP(#REF!,[1]nhập!$D$6:$AK$156,44,0)</f>
        <v>#REF!</v>
      </c>
      <c r="T89" s="9">
        <f>[1]CTY!AF87+[1]HCNS!T87+[1]KD!T87+[1]KT!T87+[1]XDV!T87+[1]XNK!T87</f>
        <v>0</v>
      </c>
      <c r="U89" s="8" t="e">
        <f t="shared" si="13"/>
        <v>#REF!</v>
      </c>
    </row>
    <row r="90" spans="1:21" s="12" customFormat="1" ht="23.25" customHeight="1" x14ac:dyDescent="0.2">
      <c r="A90" s="10">
        <f>'[1]DANH MỤC'!A86</f>
        <v>84</v>
      </c>
      <c r="B90" s="11" t="str">
        <f>'[1]DANH MỤC'!B86</f>
        <v>Giấy A4 72 Excel</v>
      </c>
      <c r="C90" s="10" t="str">
        <f>'[1]DANH MỤC'!C86</f>
        <v>Ram</v>
      </c>
      <c r="D90" s="6">
        <v>5</v>
      </c>
      <c r="E90" s="6"/>
      <c r="F90" s="6" t="e">
        <f>#REF!</f>
        <v>#REF!</v>
      </c>
      <c r="G90" s="7" t="e">
        <f>VLOOKUP(#REF!,[1]nhập!$A$6:$U$158,28,0)</f>
        <v>#REF!</v>
      </c>
      <c r="H90" s="6">
        <f>[1]CTY!T88+[1]HCNS!N88+[1]KD!N88+[1]KT!N88+[1]XDV!N88+[1]XNK!N88</f>
        <v>0</v>
      </c>
      <c r="I90" s="6" t="e">
        <f t="shared" si="7"/>
        <v>#REF!</v>
      </c>
      <c r="J90" s="8" t="e">
        <f t="shared" si="8"/>
        <v>#REF!</v>
      </c>
      <c r="K90" s="8" t="e">
        <f>VLOOKUP(#REF!,[1]nhập!D89:AD238,36,0)</f>
        <v>#REF!</v>
      </c>
      <c r="L90" s="9">
        <f>[1]CTY!U88+[1]HCNS!O88+[1]KD!O88+[1]KT!O88+[1]XDV!O88+[1]XNK!O88</f>
        <v>0</v>
      </c>
      <c r="M90" s="8" t="e">
        <f t="shared" si="9"/>
        <v>#REF!</v>
      </c>
      <c r="N90" s="8" t="e">
        <f t="shared" si="10"/>
        <v>#REF!</v>
      </c>
      <c r="O90" s="8" t="e">
        <f>VLOOKUP(#REF!,[1]nhập!$D$6:$AK$156,44,0)</f>
        <v>#REF!</v>
      </c>
      <c r="P90" s="9">
        <f>[1]CTY!V88+[1]HCNS!P88+[1]KD!P88+[1]KT!P88+[1]XDV!P88+[1]XNK!P88</f>
        <v>0</v>
      </c>
      <c r="Q90" s="8" t="e">
        <f t="shared" si="11"/>
        <v>#REF!</v>
      </c>
      <c r="R90" s="8" t="e">
        <f t="shared" si="12"/>
        <v>#REF!</v>
      </c>
      <c r="S90" s="8" t="e">
        <f>VLOOKUP(#REF!,[1]nhập!$D$6:$AK$156,44,0)</f>
        <v>#REF!</v>
      </c>
      <c r="T90" s="9">
        <f>[1]CTY!AF88+[1]HCNS!T88+[1]KD!T88+[1]KT!T88+[1]XDV!T88+[1]XNK!T88</f>
        <v>0</v>
      </c>
      <c r="U90" s="8" t="e">
        <f t="shared" si="13"/>
        <v>#REF!</v>
      </c>
    </row>
    <row r="91" spans="1:21" s="12" customFormat="1" ht="23.25" customHeight="1" x14ac:dyDescent="0.2">
      <c r="A91" s="10">
        <f>'[1]DANH MỤC'!A87</f>
        <v>85</v>
      </c>
      <c r="B91" s="11" t="str">
        <f>'[1]DANH MỤC'!B87</f>
        <v>Giấy A5 72 Excel</v>
      </c>
      <c r="C91" s="10" t="str">
        <f>'[1]DANH MỤC'!C87</f>
        <v>Ram</v>
      </c>
      <c r="D91" s="6">
        <v>10</v>
      </c>
      <c r="E91" s="6"/>
      <c r="F91" s="6" t="e">
        <f>#REF!</f>
        <v>#REF!</v>
      </c>
      <c r="G91" s="7" t="e">
        <f>VLOOKUP(#REF!,[1]nhập!$A$6:$U$158,28,0)</f>
        <v>#REF!</v>
      </c>
      <c r="H91" s="6">
        <f>[1]CTY!T89+[1]HCNS!N89+[1]KD!N89+[1]KT!N89+[1]XDV!N89+[1]XNK!N89</f>
        <v>0</v>
      </c>
      <c r="I91" s="6" t="e">
        <f t="shared" si="7"/>
        <v>#REF!</v>
      </c>
      <c r="J91" s="8" t="e">
        <f t="shared" si="8"/>
        <v>#REF!</v>
      </c>
      <c r="K91" s="8" t="e">
        <f>VLOOKUP(#REF!,[1]nhập!D90:AD239,36,0)</f>
        <v>#REF!</v>
      </c>
      <c r="L91" s="9">
        <f>[1]CTY!U89+[1]HCNS!O89+[1]KD!O89+[1]KT!O89+[1]XDV!O89+[1]XNK!O89</f>
        <v>0</v>
      </c>
      <c r="M91" s="8" t="e">
        <f t="shared" si="9"/>
        <v>#REF!</v>
      </c>
      <c r="N91" s="8" t="e">
        <f t="shared" si="10"/>
        <v>#REF!</v>
      </c>
      <c r="O91" s="8" t="e">
        <f>VLOOKUP(#REF!,[1]nhập!$D$6:$AK$156,44,0)</f>
        <v>#REF!</v>
      </c>
      <c r="P91" s="9">
        <f>[1]CTY!V89+[1]HCNS!P89+[1]KD!P89+[1]KT!P89+[1]XDV!P89+[1]XNK!P89</f>
        <v>0</v>
      </c>
      <c r="Q91" s="8" t="e">
        <f t="shared" si="11"/>
        <v>#REF!</v>
      </c>
      <c r="R91" s="8" t="e">
        <f t="shared" si="12"/>
        <v>#REF!</v>
      </c>
      <c r="S91" s="8" t="e">
        <f>VLOOKUP(#REF!,[1]nhập!$D$6:$AK$156,44,0)</f>
        <v>#REF!</v>
      </c>
      <c r="T91" s="9">
        <f>[1]CTY!AF89+[1]HCNS!T89+[1]KD!T89+[1]KT!T89+[1]XDV!T89+[1]XNK!T89</f>
        <v>0</v>
      </c>
      <c r="U91" s="8" t="e">
        <f t="shared" si="13"/>
        <v>#REF!</v>
      </c>
    </row>
    <row r="92" spans="1:21" s="8" customFormat="1" ht="23.25" hidden="1" customHeight="1" x14ac:dyDescent="0.2">
      <c r="A92" s="10">
        <f>'[1]DANH MỤC'!A88</f>
        <v>86</v>
      </c>
      <c r="B92" s="11" t="str">
        <f>'[1]DANH MỤC'!B88</f>
        <v>Hộp cắm viết XK 179</v>
      </c>
      <c r="C92" s="10" t="str">
        <f>'[1]DANH MỤC'!C88</f>
        <v>Cái</v>
      </c>
      <c r="D92" s="6"/>
      <c r="E92" s="6"/>
      <c r="F92" s="6" t="e">
        <f>#REF!</f>
        <v>#REF!</v>
      </c>
      <c r="G92" s="7" t="e">
        <f>VLOOKUP(#REF!,[1]nhập!$A$6:$U$158,28,0)</f>
        <v>#REF!</v>
      </c>
      <c r="H92" s="6">
        <f>[1]CTY!T90+[1]HCNS!N90+[1]KD!N90+[1]KT!N90+[1]XDV!N90+[1]XNK!N90</f>
        <v>0</v>
      </c>
      <c r="I92" s="6" t="e">
        <f t="shared" si="7"/>
        <v>#REF!</v>
      </c>
      <c r="J92" s="8" t="e">
        <f t="shared" si="8"/>
        <v>#REF!</v>
      </c>
      <c r="K92" s="8" t="e">
        <f>VLOOKUP(#REF!,[1]nhập!D91:AD240,36,0)</f>
        <v>#REF!</v>
      </c>
      <c r="L92" s="9">
        <f>[1]CTY!U90+[1]HCNS!O90+[1]KD!O90+[1]KT!O90+[1]XDV!O90+[1]XNK!O90</f>
        <v>0</v>
      </c>
      <c r="M92" s="8" t="e">
        <f t="shared" si="9"/>
        <v>#REF!</v>
      </c>
      <c r="N92" s="8" t="e">
        <f t="shared" si="10"/>
        <v>#REF!</v>
      </c>
      <c r="O92" s="8" t="e">
        <f>VLOOKUP(#REF!,[1]nhập!$D$6:$AK$156,44,0)</f>
        <v>#REF!</v>
      </c>
      <c r="P92" s="9">
        <f>[1]CTY!V90+[1]HCNS!P90+[1]KD!P90+[1]KT!P90+[1]XDV!P90+[1]XNK!P90</f>
        <v>0</v>
      </c>
      <c r="Q92" s="8" t="e">
        <f t="shared" si="11"/>
        <v>#REF!</v>
      </c>
      <c r="R92" s="8" t="e">
        <f t="shared" si="12"/>
        <v>#REF!</v>
      </c>
      <c r="S92" s="8" t="e">
        <f>VLOOKUP(#REF!,[1]nhập!$D$6:$AK$156,44,0)</f>
        <v>#REF!</v>
      </c>
      <c r="T92" s="9">
        <f>[1]CTY!AF90+[1]HCNS!T90+[1]KD!T90+[1]KT!T90+[1]XDV!T90+[1]XNK!T90</f>
        <v>0</v>
      </c>
      <c r="U92" s="8" t="e">
        <f t="shared" si="13"/>
        <v>#REF!</v>
      </c>
    </row>
    <row r="93" spans="1:21" s="18" customFormat="1" ht="23.25" customHeight="1" x14ac:dyDescent="0.2">
      <c r="A93" s="17">
        <f>'[1]DANH MỤC'!A89</f>
        <v>87</v>
      </c>
      <c r="B93" s="11" t="str">
        <f>'[1]DANH MỤC'!B89</f>
        <v xml:space="preserve">Giấy vệ sinh </v>
      </c>
      <c r="C93" s="10" t="str">
        <f>'[1]DANH MỤC'!C89</f>
        <v>Cuộn</v>
      </c>
      <c r="D93" s="6">
        <v>200</v>
      </c>
      <c r="E93" s="6"/>
      <c r="F93" s="6" t="e">
        <f>#REF!</f>
        <v>#REF!</v>
      </c>
      <c r="G93" s="7" t="e">
        <f>VLOOKUP(#REF!,[1]nhập!$A$6:$U$158,28,0)</f>
        <v>#REF!</v>
      </c>
      <c r="H93" s="6">
        <f>[1]CTY!T91+[1]HCNS!N91+[1]KD!N91+[1]KT!N91+[1]XDV!N91+[1]XNK!N91</f>
        <v>0</v>
      </c>
      <c r="I93" s="6" t="e">
        <f t="shared" si="7"/>
        <v>#REF!</v>
      </c>
      <c r="J93" s="8" t="e">
        <f t="shared" si="8"/>
        <v>#REF!</v>
      </c>
      <c r="K93" s="8" t="e">
        <f>VLOOKUP(#REF!,[1]nhập!D92:AD241,36,0)</f>
        <v>#REF!</v>
      </c>
      <c r="L93" s="9">
        <f>[1]CTY!U91+[1]HCNS!O91+[1]KD!O91+[1]KT!O91+[1]XDV!O91+[1]XNK!O91</f>
        <v>0</v>
      </c>
      <c r="M93" s="8" t="e">
        <f t="shared" si="9"/>
        <v>#REF!</v>
      </c>
      <c r="N93" s="8" t="e">
        <f t="shared" si="10"/>
        <v>#REF!</v>
      </c>
      <c r="O93" s="8" t="e">
        <f>VLOOKUP(#REF!,[1]nhập!$D$6:$AK$156,44,0)</f>
        <v>#REF!</v>
      </c>
      <c r="P93" s="9">
        <f>[1]CTY!V91+[1]HCNS!P91+[1]KD!P91+[1]KT!P91+[1]XDV!P91+[1]XNK!P91</f>
        <v>0</v>
      </c>
      <c r="Q93" s="8" t="e">
        <f t="shared" si="11"/>
        <v>#REF!</v>
      </c>
      <c r="R93" s="8" t="e">
        <f t="shared" si="12"/>
        <v>#REF!</v>
      </c>
      <c r="S93" s="8" t="e">
        <f>VLOOKUP(#REF!,[1]nhập!$D$6:$AK$156,44,0)</f>
        <v>#REF!</v>
      </c>
      <c r="T93" s="9">
        <f>[1]CTY!AF91+[1]HCNS!T91+[1]KD!T91+[1]KT!T91+[1]XDV!T91+[1]XNK!T91</f>
        <v>0</v>
      </c>
      <c r="U93" s="8" t="e">
        <f t="shared" si="13"/>
        <v>#REF!</v>
      </c>
    </row>
    <row r="94" spans="1:21" s="18" customFormat="1" ht="23.25" hidden="1" customHeight="1" x14ac:dyDescent="0.2">
      <c r="A94" s="17">
        <f>'[1]DANH MỤC'!A90</f>
        <v>88</v>
      </c>
      <c r="B94" s="11" t="str">
        <f>'[1]DANH MỤC'!B90</f>
        <v>Cuộn rác 3 màu ba cô gái (trung)</v>
      </c>
      <c r="C94" s="10" t="s">
        <v>11</v>
      </c>
      <c r="D94" s="6"/>
      <c r="E94" s="6"/>
      <c r="F94" s="6" t="e">
        <f>#REF!</f>
        <v>#REF!</v>
      </c>
      <c r="G94" s="7" t="e">
        <f>VLOOKUP(#REF!,[1]nhập!$A$6:$U$158,28,0)</f>
        <v>#REF!</v>
      </c>
      <c r="H94" s="6">
        <f>[1]CTY!T92+[1]HCNS!N92+[1]KD!N92+[1]KT!N92+[1]XDV!N92+[1]XNK!N92</f>
        <v>0</v>
      </c>
      <c r="I94" s="6" t="e">
        <f t="shared" si="7"/>
        <v>#REF!</v>
      </c>
      <c r="J94" s="8" t="e">
        <f t="shared" si="8"/>
        <v>#REF!</v>
      </c>
      <c r="K94" s="8" t="e">
        <f>VLOOKUP(#REF!,[1]nhập!D93:AD242,36,0)</f>
        <v>#REF!</v>
      </c>
      <c r="L94" s="9">
        <f>[1]CTY!U92+[1]HCNS!O92+[1]KD!O92+[1]KT!O92+[1]XDV!O92+[1]XNK!O92</f>
        <v>0</v>
      </c>
      <c r="M94" s="8" t="e">
        <f t="shared" si="9"/>
        <v>#REF!</v>
      </c>
      <c r="N94" s="8" t="e">
        <f t="shared" si="10"/>
        <v>#REF!</v>
      </c>
      <c r="O94" s="8" t="e">
        <f>VLOOKUP(#REF!,[1]nhập!$D$6:$AK$156,44,0)</f>
        <v>#REF!</v>
      </c>
      <c r="P94" s="9">
        <f>[1]CTY!V92+[1]HCNS!P92+[1]KD!P92+[1]KT!P92+[1]XDV!P92+[1]XNK!P92</f>
        <v>0</v>
      </c>
      <c r="Q94" s="8" t="e">
        <f t="shared" si="11"/>
        <v>#REF!</v>
      </c>
      <c r="R94" s="8" t="e">
        <f t="shared" si="12"/>
        <v>#REF!</v>
      </c>
      <c r="S94" s="8" t="e">
        <f>VLOOKUP(#REF!,[1]nhập!$D$6:$AK$156,44,0)</f>
        <v>#REF!</v>
      </c>
      <c r="T94" s="9">
        <f>[1]CTY!AF92+[1]HCNS!T92+[1]KD!T92+[1]KT!T92+[1]XDV!T92+[1]XNK!T92</f>
        <v>0</v>
      </c>
      <c r="U94" s="8" t="e">
        <f t="shared" si="13"/>
        <v>#REF!</v>
      </c>
    </row>
    <row r="95" spans="1:21" s="8" customFormat="1" ht="23.25" hidden="1" customHeight="1" x14ac:dyDescent="0.2">
      <c r="A95" s="10">
        <f>'[1]DANH MỤC'!A91</f>
        <v>89</v>
      </c>
      <c r="B95" s="11" t="str">
        <f>'[1]DANH MỤC'!B91</f>
        <v>Bút lông bảng WB - 03 (màu đỏ)</v>
      </c>
      <c r="C95" s="10" t="str">
        <f>'[1]DANH MỤC'!C91</f>
        <v xml:space="preserve">Cây </v>
      </c>
      <c r="D95" s="6"/>
      <c r="E95" s="6"/>
      <c r="F95" s="6" t="e">
        <f>#REF!</f>
        <v>#REF!</v>
      </c>
      <c r="G95" s="7" t="e">
        <f>VLOOKUP(#REF!,[1]nhập!$A$6:$U$158,28,0)</f>
        <v>#REF!</v>
      </c>
      <c r="H95" s="6">
        <f>[1]CTY!T93+[1]HCNS!N93+[1]KD!N93+[1]KT!N93+[1]XDV!N93+[1]XNK!N93</f>
        <v>0</v>
      </c>
      <c r="I95" s="6" t="e">
        <f t="shared" si="7"/>
        <v>#REF!</v>
      </c>
      <c r="J95" s="8" t="e">
        <f t="shared" si="8"/>
        <v>#REF!</v>
      </c>
      <c r="K95" s="8" t="e">
        <f>VLOOKUP(#REF!,[1]nhập!D94:AD243,36,0)</f>
        <v>#REF!</v>
      </c>
      <c r="L95" s="9">
        <f>[1]CTY!U93+[1]HCNS!O93+[1]KD!O93+[1]KT!O93+[1]XDV!O93+[1]XNK!O93</f>
        <v>0</v>
      </c>
      <c r="M95" s="8" t="e">
        <f t="shared" si="9"/>
        <v>#REF!</v>
      </c>
      <c r="N95" s="8" t="e">
        <f t="shared" si="10"/>
        <v>#REF!</v>
      </c>
      <c r="O95" s="8" t="e">
        <f>VLOOKUP(#REF!,[1]nhập!$D$6:$AK$156,44,0)</f>
        <v>#REF!</v>
      </c>
      <c r="P95" s="9">
        <f>[1]CTY!V93+[1]HCNS!P93+[1]KD!P93+[1]KT!P93+[1]XDV!P93+[1]XNK!P93</f>
        <v>0</v>
      </c>
      <c r="Q95" s="8" t="e">
        <f t="shared" si="11"/>
        <v>#REF!</v>
      </c>
      <c r="R95" s="8" t="e">
        <f t="shared" si="12"/>
        <v>#REF!</v>
      </c>
      <c r="S95" s="8" t="e">
        <f>VLOOKUP(#REF!,[1]nhập!$D$6:$AK$156,44,0)</f>
        <v>#REF!</v>
      </c>
      <c r="T95" s="9">
        <f>[1]CTY!AF93+[1]HCNS!T93+[1]KD!T93+[1]KT!T93+[1]XDV!T93+[1]XNK!T93</f>
        <v>0</v>
      </c>
      <c r="U95" s="8" t="e">
        <f t="shared" si="13"/>
        <v>#REF!</v>
      </c>
    </row>
    <row r="96" spans="1:21" s="18" customFormat="1" ht="23.25" customHeight="1" x14ac:dyDescent="0.2">
      <c r="A96" s="17">
        <f>'[1]DANH MỤC'!A92</f>
        <v>90</v>
      </c>
      <c r="B96" s="11" t="str">
        <f>'[1]DANH MỤC'!B92</f>
        <v>Nước lau sàn Gift 4L</v>
      </c>
      <c r="C96" s="10" t="str">
        <f>'[1]DANH MỤC'!C92</f>
        <v>Can</v>
      </c>
      <c r="D96" s="6">
        <v>1</v>
      </c>
      <c r="E96" s="6"/>
      <c r="F96" s="6" t="e">
        <f>#REF!</f>
        <v>#REF!</v>
      </c>
      <c r="G96" s="7" t="e">
        <f>VLOOKUP(#REF!,[1]nhập!$A$6:$U$158,28,0)</f>
        <v>#REF!</v>
      </c>
      <c r="H96" s="6">
        <f>[1]CTY!T94+[1]HCNS!N94+[1]KD!N94+[1]KT!N94+[1]XDV!N94+[1]XNK!N94</f>
        <v>0</v>
      </c>
      <c r="I96" s="6" t="e">
        <f t="shared" si="7"/>
        <v>#REF!</v>
      </c>
      <c r="J96" s="8" t="e">
        <f t="shared" si="8"/>
        <v>#REF!</v>
      </c>
      <c r="K96" s="8" t="e">
        <f>VLOOKUP(#REF!,[1]nhập!D95:AD244,36,0)</f>
        <v>#REF!</v>
      </c>
      <c r="L96" s="9">
        <f>[1]CTY!U94+[1]HCNS!O94+[1]KD!O94+[1]KT!O94+[1]XDV!O94+[1]XNK!O94</f>
        <v>0</v>
      </c>
      <c r="M96" s="8" t="e">
        <f t="shared" si="9"/>
        <v>#REF!</v>
      </c>
      <c r="N96" s="8" t="e">
        <f t="shared" si="10"/>
        <v>#REF!</v>
      </c>
      <c r="O96" s="8" t="e">
        <f>VLOOKUP(#REF!,[1]nhập!$D$6:$AK$156,44,0)</f>
        <v>#REF!</v>
      </c>
      <c r="P96" s="9">
        <f>[1]CTY!V94+[1]HCNS!P94+[1]KD!P94+[1]KT!P94+[1]XDV!P94+[1]XNK!P94</f>
        <v>0</v>
      </c>
      <c r="Q96" s="8" t="e">
        <f t="shared" si="11"/>
        <v>#REF!</v>
      </c>
      <c r="R96" s="8" t="e">
        <f t="shared" si="12"/>
        <v>#REF!</v>
      </c>
      <c r="S96" s="8" t="e">
        <f>VLOOKUP(#REF!,[1]nhập!$D$6:$AK$156,44,0)</f>
        <v>#REF!</v>
      </c>
      <c r="T96" s="9">
        <f>[1]CTY!AF94+[1]HCNS!T94+[1]KD!T94+[1]KT!T94+[1]XDV!T94+[1]XNK!T94</f>
        <v>0</v>
      </c>
      <c r="U96" s="8" t="e">
        <f t="shared" si="13"/>
        <v>#REF!</v>
      </c>
    </row>
    <row r="97" spans="1:21" s="18" customFormat="1" ht="22.5" customHeight="1" x14ac:dyDescent="0.2">
      <c r="A97" s="17">
        <f>'[1]DANH MỤC'!A93</f>
        <v>91</v>
      </c>
      <c r="B97" s="11" t="str">
        <f>'[1]DANH MỤC'!B93</f>
        <v>Tẩy bồn cầu Gift 1000 ml</v>
      </c>
      <c r="C97" s="10" t="str">
        <f>'[1]DANH MỤC'!C93</f>
        <v>Chai</v>
      </c>
      <c r="D97" s="6">
        <v>3</v>
      </c>
      <c r="E97" s="6"/>
      <c r="F97" s="6" t="e">
        <f>#REF!</f>
        <v>#REF!</v>
      </c>
      <c r="G97" s="7" t="e">
        <f>VLOOKUP(#REF!,[1]nhập!$A$6:$U$158,28,0)</f>
        <v>#REF!</v>
      </c>
      <c r="H97" s="6">
        <f>[1]CTY!T95+[1]HCNS!N95+[1]KD!N95+[1]KT!N95+[1]XDV!N95+[1]XNK!N95</f>
        <v>0</v>
      </c>
      <c r="I97" s="6" t="e">
        <f t="shared" si="7"/>
        <v>#REF!</v>
      </c>
      <c r="J97" s="8" t="e">
        <f t="shared" si="8"/>
        <v>#REF!</v>
      </c>
      <c r="K97" s="8" t="e">
        <f>VLOOKUP(#REF!,[1]nhập!D96:AD245,36,0)</f>
        <v>#REF!</v>
      </c>
      <c r="L97" s="9">
        <f>[1]CTY!U95+[1]HCNS!O95+[1]KD!O95+[1]KT!O95+[1]XDV!O95+[1]XNK!O95</f>
        <v>0</v>
      </c>
      <c r="M97" s="8" t="e">
        <f t="shared" si="9"/>
        <v>#REF!</v>
      </c>
      <c r="N97" s="8" t="e">
        <f t="shared" si="10"/>
        <v>#REF!</v>
      </c>
      <c r="O97" s="8" t="e">
        <f>VLOOKUP(#REF!,[1]nhập!$D$6:$AK$156,44,0)</f>
        <v>#REF!</v>
      </c>
      <c r="P97" s="9">
        <f>[1]CTY!V95+[1]HCNS!P95+[1]KD!P95+[1]KT!P95+[1]XDV!P95+[1]XNK!P95</f>
        <v>0</v>
      </c>
      <c r="Q97" s="8" t="e">
        <f t="shared" si="11"/>
        <v>#REF!</v>
      </c>
      <c r="R97" s="8" t="e">
        <f t="shared" si="12"/>
        <v>#REF!</v>
      </c>
      <c r="S97" s="8" t="e">
        <f>VLOOKUP(#REF!,[1]nhập!$D$6:$AK$156,44,0)</f>
        <v>#REF!</v>
      </c>
      <c r="T97" s="9">
        <f>[1]CTY!AF95+[1]HCNS!T95+[1]KD!T95+[1]KT!T95+[1]XDV!T95+[1]XNK!T95</f>
        <v>0</v>
      </c>
      <c r="U97" s="8" t="e">
        <f t="shared" si="13"/>
        <v>#REF!</v>
      </c>
    </row>
    <row r="98" spans="1:21" s="8" customFormat="1" ht="23.25" hidden="1" customHeight="1" x14ac:dyDescent="0.2">
      <c r="A98" s="10">
        <f>'[1]DANH MỤC'!A94</f>
        <v>92</v>
      </c>
      <c r="B98" s="11" t="str">
        <f>'[1]DANH MỤC'!B94</f>
        <v>Xà bông cục (Lifebouy táo)</v>
      </c>
      <c r="C98" s="10" t="str">
        <f>'[1]DANH MỤC'!C94</f>
        <v>Cục</v>
      </c>
      <c r="D98" s="6"/>
      <c r="E98" s="6"/>
      <c r="F98" s="6" t="e">
        <f>#REF!</f>
        <v>#REF!</v>
      </c>
      <c r="G98" s="7" t="e">
        <f>VLOOKUP(#REF!,[1]nhập!$A$6:$U$158,28,0)</f>
        <v>#REF!</v>
      </c>
      <c r="H98" s="6">
        <f>[1]CTY!T96+[1]HCNS!N96+[1]KD!N96+[1]KT!N96+[1]XDV!N96+[1]XNK!N96</f>
        <v>0</v>
      </c>
      <c r="I98" s="6" t="e">
        <f t="shared" si="7"/>
        <v>#REF!</v>
      </c>
      <c r="J98" s="8" t="e">
        <f t="shared" si="8"/>
        <v>#REF!</v>
      </c>
      <c r="K98" s="8" t="e">
        <f>VLOOKUP(#REF!,[1]nhập!D97:AD246,36,0)</f>
        <v>#REF!</v>
      </c>
      <c r="L98" s="9">
        <f>[1]CTY!U96+[1]HCNS!O96+[1]KD!O96+[1]KT!O96+[1]XDV!O96+[1]XNK!O96</f>
        <v>0</v>
      </c>
      <c r="M98" s="8" t="e">
        <f t="shared" si="9"/>
        <v>#REF!</v>
      </c>
      <c r="N98" s="8" t="e">
        <f t="shared" si="10"/>
        <v>#REF!</v>
      </c>
      <c r="O98" s="8" t="e">
        <f>VLOOKUP(#REF!,[1]nhập!$D$6:$AK$156,44,0)</f>
        <v>#REF!</v>
      </c>
      <c r="P98" s="9">
        <f>[1]CTY!V96+[1]HCNS!P96+[1]KD!P96+[1]KT!P96+[1]XDV!P96+[1]XNK!P96</f>
        <v>0</v>
      </c>
      <c r="Q98" s="8" t="e">
        <f t="shared" si="11"/>
        <v>#REF!</v>
      </c>
      <c r="R98" s="8" t="e">
        <f t="shared" si="12"/>
        <v>#REF!</v>
      </c>
      <c r="S98" s="8" t="e">
        <f>VLOOKUP(#REF!,[1]nhập!$D$6:$AK$156,44,0)</f>
        <v>#REF!</v>
      </c>
      <c r="T98" s="9">
        <f>[1]CTY!AF96+[1]HCNS!T96+[1]KD!T96+[1]KT!T96+[1]XDV!T96+[1]XNK!T96</f>
        <v>0</v>
      </c>
      <c r="U98" s="8" t="e">
        <f t="shared" si="13"/>
        <v>#REF!</v>
      </c>
    </row>
    <row r="99" spans="1:21" s="8" customFormat="1" ht="23.25" hidden="1" customHeight="1" x14ac:dyDescent="0.2">
      <c r="A99" s="10">
        <f>'[1]DANH MỤC'!A95</f>
        <v>93</v>
      </c>
      <c r="B99" s="11" t="s">
        <v>12</v>
      </c>
      <c r="C99" s="10" t="str">
        <f>'[1]DANH MỤC'!C95</f>
        <v>Miếng</v>
      </c>
      <c r="D99" s="6"/>
      <c r="E99" s="6"/>
      <c r="F99" s="6" t="e">
        <f>#REF!</f>
        <v>#REF!</v>
      </c>
      <c r="G99" s="7" t="e">
        <f>VLOOKUP(#REF!,[1]nhập!$A$6:$U$158,28,0)</f>
        <v>#REF!</v>
      </c>
      <c r="H99" s="6">
        <f>[1]CTY!T97+[1]HCNS!N97+[1]KD!N97+[1]KT!N97+[1]XDV!N97+[1]XNK!N97</f>
        <v>0</v>
      </c>
      <c r="I99" s="6" t="e">
        <f t="shared" si="7"/>
        <v>#REF!</v>
      </c>
      <c r="J99" s="8" t="e">
        <f t="shared" si="8"/>
        <v>#REF!</v>
      </c>
      <c r="K99" s="8" t="e">
        <f>VLOOKUP(#REF!,[1]nhập!D98:AD247,36,0)</f>
        <v>#REF!</v>
      </c>
      <c r="L99" s="9">
        <f>[1]CTY!U97+[1]HCNS!O97+[1]KD!O97+[1]KT!O97+[1]XDV!O97+[1]XNK!O97</f>
        <v>0</v>
      </c>
      <c r="M99" s="8" t="e">
        <f t="shared" si="9"/>
        <v>#REF!</v>
      </c>
      <c r="N99" s="8" t="e">
        <f t="shared" si="10"/>
        <v>#REF!</v>
      </c>
      <c r="O99" s="8" t="e">
        <f>VLOOKUP(#REF!,[1]nhập!$D$6:$AK$156,44,0)</f>
        <v>#REF!</v>
      </c>
      <c r="P99" s="9">
        <f>[1]CTY!V97+[1]HCNS!P97+[1]KD!P97+[1]KT!P97+[1]XDV!P97+[1]XNK!P97</f>
        <v>0</v>
      </c>
      <c r="Q99" s="8" t="e">
        <f t="shared" si="11"/>
        <v>#REF!</v>
      </c>
      <c r="R99" s="8" t="e">
        <f t="shared" si="12"/>
        <v>#REF!</v>
      </c>
      <c r="S99" s="8" t="e">
        <f>VLOOKUP(#REF!,[1]nhập!$D$6:$AK$156,44,0)</f>
        <v>#REF!</v>
      </c>
      <c r="T99" s="9">
        <f>[1]CTY!AF97+[1]HCNS!T97+[1]KD!T97+[1]KT!T97+[1]XDV!T97+[1]XNK!T97</f>
        <v>0</v>
      </c>
      <c r="U99" s="8" t="e">
        <f t="shared" si="13"/>
        <v>#REF!</v>
      </c>
    </row>
    <row r="100" spans="1:21" s="8" customFormat="1" ht="23.25" hidden="1" customHeight="1" x14ac:dyDescent="0.2">
      <c r="A100" s="10"/>
      <c r="B100" s="11" t="s">
        <v>14</v>
      </c>
      <c r="C100" s="10" t="str">
        <f>'[1]DANH MỤC'!C96</f>
        <v>Miếng</v>
      </c>
      <c r="D100" s="6"/>
      <c r="E100" s="6"/>
      <c r="F100" s="6"/>
      <c r="G100" s="7"/>
      <c r="H100" s="6"/>
      <c r="I100" s="6"/>
      <c r="L100" s="9"/>
      <c r="P100" s="9"/>
      <c r="T100" s="9"/>
    </row>
    <row r="101" spans="1:21" s="18" customFormat="1" ht="23.25" customHeight="1" x14ac:dyDescent="0.2">
      <c r="A101" s="17">
        <f>'[1]DANH MỤC'!A96</f>
        <v>94</v>
      </c>
      <c r="B101" s="11" t="str">
        <f>'[1]DANH MỤC'!B96</f>
        <v xml:space="preserve">Nước rửa chén </v>
      </c>
      <c r="C101" s="10" t="s">
        <v>13</v>
      </c>
      <c r="D101" s="6">
        <v>1</v>
      </c>
      <c r="E101" s="6"/>
      <c r="F101" s="6" t="e">
        <f>#REF!</f>
        <v>#REF!</v>
      </c>
      <c r="G101" s="7" t="e">
        <f>VLOOKUP(#REF!,[1]nhập!$A$6:$U$158,28,0)</f>
        <v>#REF!</v>
      </c>
      <c r="H101" s="6">
        <f>[1]CTY!T98+[1]HCNS!N98+[1]KD!N98+[1]KT!N98+[1]XDV!N98+[1]XNK!N98</f>
        <v>0</v>
      </c>
      <c r="I101" s="6" t="e">
        <f t="shared" si="7"/>
        <v>#REF!</v>
      </c>
      <c r="J101" s="8" t="e">
        <f t="shared" si="8"/>
        <v>#REF!</v>
      </c>
      <c r="K101" s="8" t="e">
        <f>VLOOKUP(#REF!,[1]nhập!D99:AD248,36,0)</f>
        <v>#REF!</v>
      </c>
      <c r="L101" s="9">
        <f>[1]CTY!U98+[1]HCNS!O98+[1]KD!O98+[1]KT!O98+[1]XDV!O98+[1]XNK!O98</f>
        <v>0</v>
      </c>
      <c r="M101" s="8" t="e">
        <f t="shared" si="9"/>
        <v>#REF!</v>
      </c>
      <c r="N101" s="8" t="e">
        <f t="shared" si="10"/>
        <v>#REF!</v>
      </c>
      <c r="O101" s="8" t="e">
        <f>VLOOKUP(#REF!,[1]nhập!$D$6:$AK$156,44,0)</f>
        <v>#REF!</v>
      </c>
      <c r="P101" s="9">
        <f>[1]CTY!V98+[1]HCNS!P98+[1]KD!P98+[1]KT!P98+[1]XDV!P98+[1]XNK!P98</f>
        <v>0</v>
      </c>
      <c r="Q101" s="8" t="e">
        <f t="shared" si="11"/>
        <v>#REF!</v>
      </c>
      <c r="R101" s="8" t="e">
        <f t="shared" si="12"/>
        <v>#REF!</v>
      </c>
      <c r="S101" s="8" t="e">
        <f>VLOOKUP(#REF!,[1]nhập!$D$6:$AK$156,44,0)</f>
        <v>#REF!</v>
      </c>
      <c r="T101" s="9">
        <f>[1]CTY!AF98+[1]HCNS!T98+[1]KD!T98+[1]KT!T98+[1]XDV!T98+[1]XNK!T98</f>
        <v>0</v>
      </c>
      <c r="U101" s="8" t="e">
        <f t="shared" si="13"/>
        <v>#REF!</v>
      </c>
    </row>
    <row r="102" spans="1:21" s="8" customFormat="1" ht="23.25" hidden="1" customHeight="1" x14ac:dyDescent="0.2">
      <c r="A102" s="10">
        <f>'[1]DANH MỤC'!A97</f>
        <v>95</v>
      </c>
      <c r="B102" s="11" t="str">
        <f>'[1]DANH MỤC'!B97</f>
        <v xml:space="preserve">Chổi nhựa quét nước </v>
      </c>
      <c r="C102" s="10" t="str">
        <f>'[1]DANH MỤC'!C97</f>
        <v xml:space="preserve">Cây </v>
      </c>
      <c r="D102" s="6"/>
      <c r="E102" s="6"/>
      <c r="F102" s="6" t="e">
        <f>#REF!</f>
        <v>#REF!</v>
      </c>
      <c r="G102" s="7" t="e">
        <f>VLOOKUP(#REF!,[1]nhập!$A$6:$U$158,28,0)</f>
        <v>#REF!</v>
      </c>
      <c r="H102" s="6">
        <f>[1]CTY!T99+[1]HCNS!N99+[1]KD!N99+[1]KT!N99+[1]XDV!N99+[1]XNK!N99</f>
        <v>0</v>
      </c>
      <c r="I102" s="6" t="e">
        <f t="shared" si="7"/>
        <v>#REF!</v>
      </c>
      <c r="J102" s="8" t="e">
        <f t="shared" si="8"/>
        <v>#REF!</v>
      </c>
      <c r="K102" s="8" t="e">
        <f>VLOOKUP(#REF!,[1]nhập!D100:AD249,36,0)</f>
        <v>#REF!</v>
      </c>
      <c r="L102" s="9">
        <f>[1]CTY!U99+[1]HCNS!O99+[1]KD!O99+[1]KT!O99+[1]XDV!O99+[1]XNK!O99</f>
        <v>0</v>
      </c>
      <c r="M102" s="8" t="e">
        <f t="shared" si="9"/>
        <v>#REF!</v>
      </c>
      <c r="N102" s="8" t="e">
        <f t="shared" si="10"/>
        <v>#REF!</v>
      </c>
      <c r="O102" s="8" t="e">
        <f>VLOOKUP(#REF!,[1]nhập!$D$6:$AK$156,44,0)</f>
        <v>#REF!</v>
      </c>
      <c r="P102" s="9">
        <f>[1]CTY!V99+[1]HCNS!P99+[1]KD!P99+[1]KT!P99+[1]XDV!P99+[1]XNK!P99</f>
        <v>0</v>
      </c>
      <c r="Q102" s="8" t="e">
        <f t="shared" si="11"/>
        <v>#REF!</v>
      </c>
      <c r="R102" s="8" t="e">
        <f t="shared" si="12"/>
        <v>#REF!</v>
      </c>
      <c r="S102" s="8" t="e">
        <f>VLOOKUP(#REF!,[1]nhập!$D$6:$AK$156,44,0)</f>
        <v>#REF!</v>
      </c>
      <c r="T102" s="9">
        <f>[1]CTY!AF99+[1]HCNS!T99+[1]KD!T99+[1]KT!T99+[1]XDV!T99+[1]XNK!T99</f>
        <v>0</v>
      </c>
      <c r="U102" s="8" t="e">
        <f t="shared" si="13"/>
        <v>#REF!</v>
      </c>
    </row>
    <row r="103" spans="1:21" s="8" customFormat="1" ht="23.25" hidden="1" customHeight="1" x14ac:dyDescent="0.2">
      <c r="A103" s="10">
        <f>'[1]DANH MỤC'!A98</f>
        <v>96</v>
      </c>
      <c r="B103" s="11" t="str">
        <f>'[1]DANH MỤC'!B98</f>
        <v xml:space="preserve">Cây lau nhà xoay </v>
      </c>
      <c r="C103" s="10" t="str">
        <f>'[1]DANH MỤC'!C98</f>
        <v xml:space="preserve">Cây </v>
      </c>
      <c r="D103" s="6"/>
      <c r="E103" s="6"/>
      <c r="F103" s="6" t="e">
        <f>#REF!</f>
        <v>#REF!</v>
      </c>
      <c r="G103" s="7" t="e">
        <f>VLOOKUP(#REF!,[1]nhập!$A$6:$U$158,28,0)</f>
        <v>#REF!</v>
      </c>
      <c r="H103" s="6">
        <f>[1]CTY!T100+[1]HCNS!N100+[1]KD!N100+[1]KT!N100+[1]XDV!N100+[1]XNK!N100</f>
        <v>0</v>
      </c>
      <c r="I103" s="6" t="e">
        <f t="shared" si="7"/>
        <v>#REF!</v>
      </c>
      <c r="J103" s="8" t="e">
        <f t="shared" si="8"/>
        <v>#REF!</v>
      </c>
      <c r="K103" s="8" t="e">
        <f>VLOOKUP(#REF!,[1]nhập!D101:AD250,36,0)</f>
        <v>#REF!</v>
      </c>
      <c r="L103" s="9">
        <f>[1]CTY!U100+[1]HCNS!O100+[1]KD!O100+[1]KT!O100+[1]XDV!O100+[1]XNK!O100</f>
        <v>0</v>
      </c>
      <c r="M103" s="8" t="e">
        <f t="shared" si="9"/>
        <v>#REF!</v>
      </c>
      <c r="N103" s="8" t="e">
        <f t="shared" si="10"/>
        <v>#REF!</v>
      </c>
      <c r="O103" s="8" t="e">
        <f>VLOOKUP(#REF!,[1]nhập!$D$6:$AK$156,44,0)</f>
        <v>#REF!</v>
      </c>
      <c r="P103" s="9">
        <f>[1]CTY!V100+[1]HCNS!P100+[1]KD!P100+[1]KT!P100+[1]XDV!P100+[1]XNK!P100</f>
        <v>0</v>
      </c>
      <c r="Q103" s="8" t="e">
        <f t="shared" si="11"/>
        <v>#REF!</v>
      </c>
      <c r="R103" s="8" t="e">
        <f t="shared" si="12"/>
        <v>#REF!</v>
      </c>
      <c r="S103" s="8" t="e">
        <f>VLOOKUP(#REF!,[1]nhập!$D$6:$AK$156,44,0)</f>
        <v>#REF!</v>
      </c>
      <c r="T103" s="9">
        <f>[1]CTY!AF100+[1]HCNS!T100+[1]KD!T100+[1]KT!T100+[1]XDV!T100+[1]XNK!T100</f>
        <v>0</v>
      </c>
      <c r="U103" s="8" t="e">
        <f t="shared" si="13"/>
        <v>#REF!</v>
      </c>
    </row>
    <row r="104" spans="1:21" s="8" customFormat="1" ht="23.25" hidden="1" customHeight="1" x14ac:dyDescent="0.2">
      <c r="A104" s="10">
        <f>'[1]DANH MỤC'!A99</f>
        <v>97</v>
      </c>
      <c r="B104" s="11" t="str">
        <f>'[1]DANH MỤC'!B99</f>
        <v>Bộ lau nhà xoay</v>
      </c>
      <c r="C104" s="10" t="str">
        <f>'[1]DANH MỤC'!C99</f>
        <v>Bộ</v>
      </c>
      <c r="D104" s="6"/>
      <c r="E104" s="6"/>
      <c r="F104" s="6" t="e">
        <f>#REF!</f>
        <v>#REF!</v>
      </c>
      <c r="G104" s="7" t="e">
        <f>VLOOKUP(#REF!,[1]nhập!$A$6:$U$158,28,0)</f>
        <v>#REF!</v>
      </c>
      <c r="H104" s="6">
        <f>[1]CTY!T101+[1]HCNS!N101+[1]KD!N101+[1]KT!N101+[1]XDV!N101+[1]XNK!N101</f>
        <v>0</v>
      </c>
      <c r="I104" s="6" t="e">
        <f t="shared" si="7"/>
        <v>#REF!</v>
      </c>
      <c r="J104" s="8" t="e">
        <f t="shared" si="8"/>
        <v>#REF!</v>
      </c>
      <c r="K104" s="8" t="e">
        <f>VLOOKUP(#REF!,[1]nhập!D102:AD251,36,0)</f>
        <v>#REF!</v>
      </c>
      <c r="L104" s="9">
        <f>[1]CTY!U101+[1]HCNS!O101+[1]KD!O101+[1]KT!O101+[1]XDV!O101+[1]XNK!O101</f>
        <v>0</v>
      </c>
      <c r="M104" s="8" t="e">
        <f t="shared" si="9"/>
        <v>#REF!</v>
      </c>
      <c r="N104" s="8" t="e">
        <f t="shared" si="10"/>
        <v>#REF!</v>
      </c>
      <c r="O104" s="8" t="e">
        <f>VLOOKUP(#REF!,[1]nhập!$D$6:$AK$156,44,0)</f>
        <v>#REF!</v>
      </c>
      <c r="P104" s="9">
        <f>[1]CTY!V101+[1]HCNS!P101+[1]KD!P101+[1]KT!P101+[1]XDV!P101+[1]XNK!P101</f>
        <v>0</v>
      </c>
      <c r="Q104" s="8" t="e">
        <f t="shared" si="11"/>
        <v>#REF!</v>
      </c>
      <c r="R104" s="8" t="e">
        <f t="shared" si="12"/>
        <v>#REF!</v>
      </c>
      <c r="S104" s="8" t="e">
        <f>VLOOKUP(#REF!,[1]nhập!$D$6:$AK$156,44,0)</f>
        <v>#REF!</v>
      </c>
      <c r="T104" s="9">
        <f>[1]CTY!AF101+[1]HCNS!T101+[1]KD!T101+[1]KT!T101+[1]XDV!T101+[1]XNK!T101</f>
        <v>0</v>
      </c>
      <c r="U104" s="8" t="e">
        <f t="shared" si="13"/>
        <v>#REF!</v>
      </c>
    </row>
    <row r="105" spans="1:21" s="8" customFormat="1" ht="23.25" hidden="1" customHeight="1" x14ac:dyDescent="0.2">
      <c r="A105" s="10">
        <f>'[1]DANH MỤC'!A100</f>
        <v>98</v>
      </c>
      <c r="B105" s="11" t="str">
        <f>'[1]DANH MỤC'!B100</f>
        <v xml:space="preserve">Nước lau kiếng </v>
      </c>
      <c r="C105" s="10" t="str">
        <f>'[1]DANH MỤC'!C100</f>
        <v>Chai</v>
      </c>
      <c r="D105" s="6"/>
      <c r="E105" s="6"/>
      <c r="F105" s="6" t="e">
        <f>#REF!</f>
        <v>#REF!</v>
      </c>
      <c r="G105" s="7" t="e">
        <f>VLOOKUP(#REF!,[1]nhập!$A$6:$U$158,28,0)</f>
        <v>#REF!</v>
      </c>
      <c r="H105" s="6">
        <f>[1]CTY!T102+[1]HCNS!N102+[1]KD!N102+[1]KT!N102+[1]XDV!N102+[1]XNK!N102</f>
        <v>0</v>
      </c>
      <c r="I105" s="6" t="e">
        <f t="shared" si="7"/>
        <v>#REF!</v>
      </c>
      <c r="J105" s="8" t="e">
        <f t="shared" si="8"/>
        <v>#REF!</v>
      </c>
      <c r="K105" s="8" t="e">
        <f>VLOOKUP(#REF!,[1]nhập!D103:AD252,36,0)</f>
        <v>#REF!</v>
      </c>
      <c r="L105" s="9">
        <f>[1]CTY!U102+[1]HCNS!O102+[1]KD!O102+[1]KT!O102+[1]XDV!O102+[1]XNK!O102</f>
        <v>0</v>
      </c>
      <c r="M105" s="8" t="e">
        <f t="shared" si="9"/>
        <v>#REF!</v>
      </c>
      <c r="N105" s="8" t="e">
        <f t="shared" si="10"/>
        <v>#REF!</v>
      </c>
      <c r="O105" s="8" t="e">
        <f>VLOOKUP(#REF!,[1]nhập!$D$6:$AK$156,44,0)</f>
        <v>#REF!</v>
      </c>
      <c r="P105" s="9">
        <f>[1]CTY!V102+[1]HCNS!P102+[1]KD!P102+[1]KT!P102+[1]XDV!P102+[1]XNK!P102</f>
        <v>0</v>
      </c>
      <c r="Q105" s="8" t="e">
        <f t="shared" si="11"/>
        <v>#REF!</v>
      </c>
      <c r="R105" s="8" t="e">
        <f t="shared" si="12"/>
        <v>#REF!</v>
      </c>
      <c r="S105" s="8" t="e">
        <f>VLOOKUP(#REF!,[1]nhập!$D$6:$AK$156,44,0)</f>
        <v>#REF!</v>
      </c>
      <c r="T105" s="9">
        <f>[1]CTY!AF102+[1]HCNS!T102+[1]KD!T102+[1]KT!T102+[1]XDV!T102+[1]XNK!T102</f>
        <v>0</v>
      </c>
      <c r="U105" s="8" t="e">
        <f t="shared" si="13"/>
        <v>#REF!</v>
      </c>
    </row>
    <row r="106" spans="1:21" s="8" customFormat="1" ht="23.25" hidden="1" customHeight="1" x14ac:dyDescent="0.2">
      <c r="A106" s="10">
        <f>'[1]DANH MỤC'!A101</f>
        <v>99</v>
      </c>
      <c r="B106" s="11" t="str">
        <f>'[1]DANH MỤC'!B101</f>
        <v>Găng tay cao su</v>
      </c>
      <c r="C106" s="10" t="str">
        <f>'[1]DANH MỤC'!C101</f>
        <v>Đôi</v>
      </c>
      <c r="D106" s="6"/>
      <c r="E106" s="6"/>
      <c r="F106" s="6" t="e">
        <f>#REF!</f>
        <v>#REF!</v>
      </c>
      <c r="G106" s="7" t="e">
        <f>VLOOKUP(#REF!,[1]nhập!$A$6:$U$158,28,0)</f>
        <v>#REF!</v>
      </c>
      <c r="H106" s="6">
        <f>[1]CTY!T103+[1]HCNS!N103+[1]KD!N103+[1]KT!N103+[1]XDV!N103+[1]XNK!N103</f>
        <v>0</v>
      </c>
      <c r="I106" s="6" t="e">
        <f t="shared" si="7"/>
        <v>#REF!</v>
      </c>
      <c r="J106" s="8" t="e">
        <f t="shared" si="8"/>
        <v>#REF!</v>
      </c>
      <c r="K106" s="8" t="e">
        <f>VLOOKUP(#REF!,[1]nhập!D104:AD253,36,0)</f>
        <v>#REF!</v>
      </c>
      <c r="L106" s="9">
        <f>[1]CTY!U103+[1]HCNS!O103+[1]KD!O103+[1]KT!O103+[1]XDV!O103+[1]XNK!O103</f>
        <v>0</v>
      </c>
      <c r="M106" s="8" t="e">
        <f t="shared" si="9"/>
        <v>#REF!</v>
      </c>
      <c r="N106" s="8" t="e">
        <f t="shared" si="10"/>
        <v>#REF!</v>
      </c>
      <c r="O106" s="8" t="e">
        <f>VLOOKUP(#REF!,[1]nhập!$D$6:$AK$156,44,0)</f>
        <v>#REF!</v>
      </c>
      <c r="P106" s="9">
        <f>[1]CTY!V103+[1]HCNS!P103+[1]KD!P103+[1]KT!P103+[1]XDV!P103+[1]XNK!P103</f>
        <v>0</v>
      </c>
      <c r="Q106" s="8" t="e">
        <f t="shared" si="11"/>
        <v>#REF!</v>
      </c>
      <c r="R106" s="8" t="e">
        <f t="shared" si="12"/>
        <v>#REF!</v>
      </c>
      <c r="S106" s="8" t="e">
        <f>VLOOKUP(#REF!,[1]nhập!$D$6:$AK$156,44,0)</f>
        <v>#REF!</v>
      </c>
      <c r="T106" s="9">
        <f>[1]CTY!AF103+[1]HCNS!T103+[1]KD!T103+[1]KT!T103+[1]XDV!T103+[1]XNK!T103</f>
        <v>0</v>
      </c>
      <c r="U106" s="8" t="e">
        <f t="shared" si="13"/>
        <v>#REF!</v>
      </c>
    </row>
    <row r="107" spans="1:21" s="8" customFormat="1" ht="23.25" hidden="1" customHeight="1" x14ac:dyDescent="0.2">
      <c r="A107" s="10">
        <f>'[1]DANH MỤC'!A102</f>
        <v>100</v>
      </c>
      <c r="B107" s="11" t="str">
        <f>'[1]DANH MỤC'!B102</f>
        <v xml:space="preserve">Chổi nylong nhỏ </v>
      </c>
      <c r="C107" s="10" t="str">
        <f>'[1]DANH MỤC'!C102</f>
        <v xml:space="preserve">Cây </v>
      </c>
      <c r="D107" s="6"/>
      <c r="E107" s="6"/>
      <c r="F107" s="6" t="e">
        <f>#REF!</f>
        <v>#REF!</v>
      </c>
      <c r="G107" s="7" t="e">
        <f>VLOOKUP(#REF!,[1]nhập!$A$6:$U$158,28,0)</f>
        <v>#REF!</v>
      </c>
      <c r="H107" s="6">
        <f>[1]CTY!T104+[1]HCNS!N104+[1]KD!N104+[1]KT!N104+[1]XDV!N104+[1]XNK!N104</f>
        <v>0</v>
      </c>
      <c r="I107" s="6" t="e">
        <f t="shared" si="7"/>
        <v>#REF!</v>
      </c>
      <c r="J107" s="8" t="e">
        <f t="shared" si="8"/>
        <v>#REF!</v>
      </c>
      <c r="K107" s="8" t="e">
        <f>VLOOKUP(#REF!,[1]nhập!D105:AD254,36,0)</f>
        <v>#REF!</v>
      </c>
      <c r="L107" s="9">
        <f>[1]CTY!U104+[1]HCNS!O104+[1]KD!O104+[1]KT!O104+[1]XDV!O104+[1]XNK!O104</f>
        <v>0</v>
      </c>
      <c r="M107" s="8" t="e">
        <f t="shared" si="9"/>
        <v>#REF!</v>
      </c>
      <c r="N107" s="8" t="e">
        <f t="shared" si="10"/>
        <v>#REF!</v>
      </c>
      <c r="O107" s="8" t="e">
        <f>VLOOKUP(#REF!,[1]nhập!$D$6:$AK$156,44,0)</f>
        <v>#REF!</v>
      </c>
      <c r="P107" s="9">
        <f>[1]CTY!V104+[1]HCNS!P104+[1]KD!P104+[1]KT!P104+[1]XDV!P104+[1]XNK!P104</f>
        <v>0</v>
      </c>
      <c r="Q107" s="8" t="e">
        <f t="shared" si="11"/>
        <v>#REF!</v>
      </c>
      <c r="R107" s="8" t="e">
        <f t="shared" si="12"/>
        <v>#REF!</v>
      </c>
      <c r="S107" s="8" t="e">
        <f>VLOOKUP(#REF!,[1]nhập!$D$6:$AK$156,44,0)</f>
        <v>#REF!</v>
      </c>
      <c r="T107" s="9">
        <f>[1]CTY!AF104+[1]HCNS!T104+[1]KD!T104+[1]KT!T104+[1]XDV!T104+[1]XNK!T104</f>
        <v>0</v>
      </c>
      <c r="U107" s="8" t="e">
        <f t="shared" si="13"/>
        <v>#REF!</v>
      </c>
    </row>
    <row r="108" spans="1:21" s="8" customFormat="1" ht="23.25" hidden="1" customHeight="1" x14ac:dyDescent="0.2">
      <c r="A108" s="10">
        <f>'[1]DANH MỤC'!A103</f>
        <v>101</v>
      </c>
      <c r="B108" s="11" t="str">
        <f>'[1]DANH MỤC'!B103</f>
        <v xml:space="preserve">Khăn lau </v>
      </c>
      <c r="C108" s="10" t="str">
        <f>'[1]DANH MỤC'!C103</f>
        <v>Cái</v>
      </c>
      <c r="D108" s="6"/>
      <c r="E108" s="6"/>
      <c r="F108" s="6" t="e">
        <f>#REF!</f>
        <v>#REF!</v>
      </c>
      <c r="G108" s="7" t="e">
        <f>VLOOKUP(#REF!,[1]nhập!$A$6:$U$158,28,0)</f>
        <v>#REF!</v>
      </c>
      <c r="H108" s="6">
        <f>[1]CTY!T105+[1]HCNS!N105+[1]KD!N105+[1]KT!N105+[1]XDV!N105+[1]XNK!N105</f>
        <v>0</v>
      </c>
      <c r="I108" s="6" t="e">
        <f t="shared" si="7"/>
        <v>#REF!</v>
      </c>
      <c r="J108" s="8" t="e">
        <f t="shared" si="8"/>
        <v>#REF!</v>
      </c>
      <c r="K108" s="8" t="e">
        <f>VLOOKUP(#REF!,[1]nhập!D106:AD255,36,0)</f>
        <v>#REF!</v>
      </c>
      <c r="L108" s="9">
        <f>[1]CTY!U105+[1]HCNS!O105+[1]KD!O105+[1]KT!O105+[1]XDV!O105+[1]XNK!O105</f>
        <v>0</v>
      </c>
      <c r="M108" s="8" t="e">
        <f t="shared" si="9"/>
        <v>#REF!</v>
      </c>
      <c r="N108" s="8" t="e">
        <f t="shared" si="10"/>
        <v>#REF!</v>
      </c>
      <c r="O108" s="8" t="e">
        <f>VLOOKUP(#REF!,[1]nhập!$D$6:$AK$156,44,0)</f>
        <v>#REF!</v>
      </c>
      <c r="P108" s="9">
        <f>[1]CTY!V105+[1]HCNS!P105+[1]KD!P105+[1]KT!P105+[1]XDV!P105+[1]XNK!P105</f>
        <v>0</v>
      </c>
      <c r="Q108" s="8" t="e">
        <f t="shared" si="11"/>
        <v>#REF!</v>
      </c>
      <c r="R108" s="8" t="e">
        <f t="shared" si="12"/>
        <v>#REF!</v>
      </c>
      <c r="S108" s="8" t="e">
        <f>VLOOKUP(#REF!,[1]nhập!$D$6:$AK$156,44,0)</f>
        <v>#REF!</v>
      </c>
      <c r="T108" s="9">
        <f>[1]CTY!AF105+[1]HCNS!T105+[1]KD!T105+[1]KT!T105+[1]XDV!T105+[1]XNK!T105</f>
        <v>0</v>
      </c>
      <c r="U108" s="8" t="e">
        <f t="shared" si="13"/>
        <v>#REF!</v>
      </c>
    </row>
    <row r="109" spans="1:21" s="8" customFormat="1" ht="23.25" hidden="1" customHeight="1" x14ac:dyDescent="0.2">
      <c r="A109" s="10">
        <f>'[1]DANH MỤC'!A104</f>
        <v>102</v>
      </c>
      <c r="B109" s="11" t="str">
        <f>'[1]DANH MỤC'!B104</f>
        <v>Xịt muỗi Raid 600ml</v>
      </c>
      <c r="C109" s="10" t="str">
        <f>'[1]DANH MỤC'!C104</f>
        <v>Chai</v>
      </c>
      <c r="D109" s="6"/>
      <c r="E109" s="6"/>
      <c r="F109" s="6" t="e">
        <f>#REF!</f>
        <v>#REF!</v>
      </c>
      <c r="G109" s="7" t="e">
        <f>VLOOKUP(#REF!,[1]nhập!$A$6:$U$158,28,0)</f>
        <v>#REF!</v>
      </c>
      <c r="H109" s="6">
        <f>[1]CTY!T106+[1]HCNS!N106+[1]KD!N106+[1]KT!N106+[1]XDV!N106+[1]XNK!N106</f>
        <v>0</v>
      </c>
      <c r="I109" s="6" t="e">
        <f t="shared" si="7"/>
        <v>#REF!</v>
      </c>
      <c r="J109" s="8" t="e">
        <f t="shared" si="8"/>
        <v>#REF!</v>
      </c>
      <c r="K109" s="8" t="e">
        <f>VLOOKUP(#REF!,[1]nhập!D107:AD256,36,0)</f>
        <v>#REF!</v>
      </c>
      <c r="L109" s="9">
        <f>[1]CTY!U106+[1]HCNS!O106+[1]KD!O106+[1]KT!O106+[1]XDV!O106+[1]XNK!O106</f>
        <v>0</v>
      </c>
      <c r="M109" s="8" t="e">
        <f t="shared" si="9"/>
        <v>#REF!</v>
      </c>
      <c r="N109" s="8" t="e">
        <f t="shared" si="10"/>
        <v>#REF!</v>
      </c>
      <c r="O109" s="8" t="e">
        <f>VLOOKUP(#REF!,[1]nhập!$D$6:$AK$156,44,0)</f>
        <v>#REF!</v>
      </c>
      <c r="P109" s="9">
        <f>[1]CTY!V106+[1]HCNS!P106+[1]KD!P106+[1]KT!P106+[1]XDV!P106+[1]XNK!P106</f>
        <v>0</v>
      </c>
      <c r="Q109" s="8" t="e">
        <f t="shared" si="11"/>
        <v>#REF!</v>
      </c>
      <c r="R109" s="8" t="e">
        <f t="shared" si="12"/>
        <v>#REF!</v>
      </c>
      <c r="S109" s="8" t="e">
        <f>VLOOKUP(#REF!,[1]nhập!$D$6:$AK$156,44,0)</f>
        <v>#REF!</v>
      </c>
      <c r="T109" s="9">
        <f>[1]CTY!AF106+[1]HCNS!T106+[1]KD!T106+[1]KT!T106+[1]XDV!T106+[1]XNK!T106</f>
        <v>0</v>
      </c>
      <c r="U109" s="8" t="e">
        <f t="shared" si="13"/>
        <v>#REF!</v>
      </c>
    </row>
    <row r="110" spans="1:21" s="8" customFormat="1" ht="23.25" hidden="1" customHeight="1" x14ac:dyDescent="0.2">
      <c r="A110" s="10">
        <f>'[1]DANH MỤC'!A105</f>
        <v>103</v>
      </c>
      <c r="B110" s="11" t="str">
        <f>'[1]DANH MỤC'!B105</f>
        <v xml:space="preserve">Xịt phòng </v>
      </c>
      <c r="C110" s="10" t="str">
        <f>'[1]DANH MỤC'!C105</f>
        <v>Chai</v>
      </c>
      <c r="D110" s="6"/>
      <c r="E110" s="6"/>
      <c r="F110" s="6" t="e">
        <f>#REF!</f>
        <v>#REF!</v>
      </c>
      <c r="G110" s="7" t="e">
        <f>VLOOKUP(#REF!,[1]nhập!$A$6:$U$158,28,0)</f>
        <v>#REF!</v>
      </c>
      <c r="H110" s="6">
        <f>[1]CTY!T107+[1]HCNS!N107+[1]KD!N107+[1]KT!N107+[1]XDV!N107+[1]XNK!N107</f>
        <v>0</v>
      </c>
      <c r="I110" s="6" t="e">
        <f t="shared" si="7"/>
        <v>#REF!</v>
      </c>
      <c r="J110" s="8" t="e">
        <f t="shared" si="8"/>
        <v>#REF!</v>
      </c>
      <c r="K110" s="8" t="e">
        <f>VLOOKUP(#REF!,[1]nhập!D108:AD257,36,0)</f>
        <v>#REF!</v>
      </c>
      <c r="L110" s="9">
        <f>[1]CTY!U107+[1]HCNS!O107+[1]KD!O107+[1]KT!O107+[1]XDV!O107+[1]XNK!O107</f>
        <v>0</v>
      </c>
      <c r="M110" s="8" t="e">
        <f t="shared" si="9"/>
        <v>#REF!</v>
      </c>
      <c r="N110" s="8" t="e">
        <f t="shared" si="10"/>
        <v>#REF!</v>
      </c>
      <c r="O110" s="8" t="e">
        <f>VLOOKUP(#REF!,[1]nhập!$D$6:$AK$156,44,0)</f>
        <v>#REF!</v>
      </c>
      <c r="P110" s="9">
        <f>[1]CTY!V107+[1]HCNS!P107+[1]KD!P107+[1]KT!P107+[1]XDV!P107+[1]XNK!P107</f>
        <v>0</v>
      </c>
      <c r="Q110" s="8" t="e">
        <f t="shared" si="11"/>
        <v>#REF!</v>
      </c>
      <c r="R110" s="8" t="e">
        <f t="shared" si="12"/>
        <v>#REF!</v>
      </c>
      <c r="S110" s="8" t="e">
        <f>VLOOKUP(#REF!,[1]nhập!$D$6:$AK$156,44,0)</f>
        <v>#REF!</v>
      </c>
      <c r="T110" s="9">
        <f>[1]CTY!AF107+[1]HCNS!T107+[1]KD!T107+[1]KT!T107+[1]XDV!T107+[1]XNK!T107</f>
        <v>0</v>
      </c>
      <c r="U110" s="8" t="e">
        <f t="shared" si="13"/>
        <v>#REF!</v>
      </c>
    </row>
    <row r="111" spans="1:21" s="8" customFormat="1" ht="23.25" hidden="1" customHeight="1" x14ac:dyDescent="0.2">
      <c r="A111" s="10">
        <f>'[1]DANH MỤC'!A106</f>
        <v>104</v>
      </c>
      <c r="B111" s="11" t="str">
        <f>'[1]DANH MỤC'!B106</f>
        <v>Sổ danh bạ ABC</v>
      </c>
      <c r="C111" s="10" t="str">
        <f>'[1]DANH MỤC'!C106</f>
        <v xml:space="preserve">Cuốn </v>
      </c>
      <c r="D111" s="6"/>
      <c r="E111" s="6"/>
      <c r="F111" s="6" t="e">
        <f>#REF!</f>
        <v>#REF!</v>
      </c>
      <c r="G111" s="7" t="e">
        <f>VLOOKUP(#REF!,[1]nhập!$A$6:$U$158,28,0)</f>
        <v>#REF!</v>
      </c>
      <c r="H111" s="6">
        <f>[1]CTY!T108+[1]HCNS!N108+[1]KD!N108+[1]KT!N108+[1]XDV!N108+[1]XNK!N108</f>
        <v>0</v>
      </c>
      <c r="I111" s="6" t="e">
        <f t="shared" si="7"/>
        <v>#REF!</v>
      </c>
      <c r="J111" s="8" t="e">
        <f t="shared" si="8"/>
        <v>#REF!</v>
      </c>
      <c r="K111" s="8" t="e">
        <f>VLOOKUP(#REF!,[1]nhập!D109:AD258,36,0)</f>
        <v>#REF!</v>
      </c>
      <c r="L111" s="9">
        <f>[1]CTY!U108+[1]HCNS!O108+[1]KD!O108+[1]KT!O108+[1]XDV!O108+[1]XNK!O108</f>
        <v>0</v>
      </c>
      <c r="M111" s="8" t="e">
        <f t="shared" si="9"/>
        <v>#REF!</v>
      </c>
      <c r="N111" s="8" t="e">
        <f t="shared" si="10"/>
        <v>#REF!</v>
      </c>
      <c r="O111" s="8" t="e">
        <f>VLOOKUP(#REF!,[1]nhập!$D$6:$AK$156,44,0)</f>
        <v>#REF!</v>
      </c>
      <c r="P111" s="9">
        <f>[1]CTY!V108+[1]HCNS!P108+[1]KD!P108+[1]KT!P108+[1]XDV!P108+[1]XNK!P108</f>
        <v>0</v>
      </c>
      <c r="Q111" s="8" t="e">
        <f t="shared" si="11"/>
        <v>#REF!</v>
      </c>
      <c r="R111" s="8" t="e">
        <f t="shared" si="12"/>
        <v>#REF!</v>
      </c>
      <c r="S111" s="8" t="e">
        <f>VLOOKUP(#REF!,[1]nhập!$D$6:$AK$156,44,0)</f>
        <v>#REF!</v>
      </c>
      <c r="T111" s="9">
        <f>[1]CTY!AF108+[1]HCNS!T108+[1]KD!T108+[1]KT!T108+[1]XDV!T108+[1]XNK!T108</f>
        <v>0</v>
      </c>
      <c r="U111" s="8" t="e">
        <f t="shared" si="13"/>
        <v>#REF!</v>
      </c>
    </row>
    <row r="112" spans="1:21" s="8" customFormat="1" ht="23.25" hidden="1" customHeight="1" x14ac:dyDescent="0.2">
      <c r="A112" s="10">
        <f>'[1]DANH MỤC'!A107</f>
        <v>105</v>
      </c>
      <c r="B112" s="11" t="str">
        <f>'[1]DANH MỤC'!B107</f>
        <v xml:space="preserve">Mực viết lông bảng </v>
      </c>
      <c r="C112" s="10" t="str">
        <f>'[1]DANH MỤC'!C107</f>
        <v>Hộp</v>
      </c>
      <c r="D112" s="6"/>
      <c r="E112" s="6"/>
      <c r="F112" s="6" t="e">
        <f>#REF!</f>
        <v>#REF!</v>
      </c>
      <c r="G112" s="7" t="e">
        <f>VLOOKUP(#REF!,[1]nhập!$A$6:$U$158,28,0)</f>
        <v>#REF!</v>
      </c>
      <c r="H112" s="6">
        <f>[1]CTY!T109+[1]HCNS!N109+[1]KD!N109+[1]KT!N109+[1]XDV!N109+[1]XNK!N109</f>
        <v>0</v>
      </c>
      <c r="I112" s="6" t="e">
        <f t="shared" si="7"/>
        <v>#REF!</v>
      </c>
      <c r="J112" s="8" t="e">
        <f t="shared" si="8"/>
        <v>#REF!</v>
      </c>
      <c r="K112" s="8" t="e">
        <f>VLOOKUP(#REF!,[1]nhập!D110:AD259,36,0)</f>
        <v>#REF!</v>
      </c>
      <c r="L112" s="9">
        <f>[1]CTY!U109+[1]HCNS!O109+[1]KD!O109+[1]KT!O109+[1]XDV!O109+[1]XNK!O109</f>
        <v>0</v>
      </c>
      <c r="M112" s="8" t="e">
        <f t="shared" si="9"/>
        <v>#REF!</v>
      </c>
      <c r="N112" s="8" t="e">
        <f t="shared" si="10"/>
        <v>#REF!</v>
      </c>
      <c r="O112" s="8" t="e">
        <f>VLOOKUP(#REF!,[1]nhập!$D$6:$AK$156,44,0)</f>
        <v>#REF!</v>
      </c>
      <c r="P112" s="9">
        <f>[1]CTY!V109+[1]HCNS!P109+[1]KD!P109+[1]KT!P109+[1]XDV!P109+[1]XNK!P109</f>
        <v>0</v>
      </c>
      <c r="Q112" s="8" t="e">
        <f t="shared" si="11"/>
        <v>#REF!</v>
      </c>
      <c r="R112" s="8" t="e">
        <f t="shared" si="12"/>
        <v>#REF!</v>
      </c>
      <c r="S112" s="8" t="e">
        <f>VLOOKUP(#REF!,[1]nhập!$D$6:$AK$156,44,0)</f>
        <v>#REF!</v>
      </c>
      <c r="T112" s="9">
        <f>[1]CTY!AF109+[1]HCNS!T109+[1]KD!T109+[1]KT!T109+[1]XDV!T109+[1]XNK!T109</f>
        <v>0</v>
      </c>
      <c r="U112" s="8" t="e">
        <f t="shared" si="13"/>
        <v>#REF!</v>
      </c>
    </row>
    <row r="113" spans="1:21" s="3" customFormat="1" ht="23.25" hidden="1" customHeight="1" x14ac:dyDescent="0.2">
      <c r="A113" s="10">
        <f>'[1]DANH MỤC'!A108</f>
        <v>106</v>
      </c>
      <c r="B113" s="11" t="str">
        <f>'[1]DANH MỤC'!B108</f>
        <v xml:space="preserve">Note mũi tên </v>
      </c>
      <c r="C113" s="10" t="str">
        <f>'[1]DANH MỤC'!C108</f>
        <v>Xấp</v>
      </c>
      <c r="D113" s="6"/>
      <c r="E113" s="6"/>
      <c r="F113" s="6" t="e">
        <f>#REF!</f>
        <v>#REF!</v>
      </c>
      <c r="G113" s="7" t="e">
        <f>VLOOKUP(#REF!,[1]nhập!$A$6:$U$158,28,0)</f>
        <v>#REF!</v>
      </c>
      <c r="H113" s="6">
        <f>[1]CTY!T110+[1]HCNS!N110+[1]KD!N110+[1]KT!N110+[1]XDV!N110+[1]XNK!N110</f>
        <v>0</v>
      </c>
      <c r="I113" s="6" t="e">
        <f t="shared" si="7"/>
        <v>#REF!</v>
      </c>
      <c r="J113" s="8" t="e">
        <f t="shared" si="8"/>
        <v>#REF!</v>
      </c>
      <c r="K113" s="8" t="e">
        <f>VLOOKUP(#REF!,[1]nhập!D111:AD260,36,0)</f>
        <v>#REF!</v>
      </c>
      <c r="L113" s="9">
        <f>[1]CTY!U110+[1]HCNS!O110+[1]KD!O110+[1]KT!O110+[1]XDV!O110+[1]XNK!O110</f>
        <v>0</v>
      </c>
      <c r="M113" s="8" t="e">
        <f t="shared" si="9"/>
        <v>#REF!</v>
      </c>
      <c r="N113" s="8" t="e">
        <f t="shared" si="10"/>
        <v>#REF!</v>
      </c>
      <c r="O113" s="8" t="e">
        <f>VLOOKUP(#REF!,[1]nhập!$D$6:$AK$156,44,0)</f>
        <v>#REF!</v>
      </c>
      <c r="P113" s="9">
        <f>[1]CTY!V110+[1]HCNS!P110+[1]KD!P110+[1]KT!P110+[1]XDV!P110+[1]XNK!P110</f>
        <v>0</v>
      </c>
      <c r="Q113" s="8" t="e">
        <f t="shared" si="11"/>
        <v>#REF!</v>
      </c>
      <c r="R113" s="8" t="e">
        <f t="shared" si="12"/>
        <v>#REF!</v>
      </c>
      <c r="S113" s="8" t="e">
        <f>VLOOKUP(#REF!,[1]nhập!$D$6:$AK$156,44,0)</f>
        <v>#REF!</v>
      </c>
      <c r="T113" s="9">
        <f>[1]CTY!AF110+[1]HCNS!T110+[1]KD!T110+[1]KT!T110+[1]XDV!T110+[1]XNK!T110</f>
        <v>0</v>
      </c>
      <c r="U113" s="8" t="e">
        <f t="shared" si="13"/>
        <v>#REF!</v>
      </c>
    </row>
    <row r="114" spans="1:21" s="3" customFormat="1" ht="23.25" hidden="1" customHeight="1" x14ac:dyDescent="0.2">
      <c r="A114" s="10">
        <f>'[1]DANH MỤC'!A109</f>
        <v>107</v>
      </c>
      <c r="B114" s="11" t="str">
        <f>'[1]DANH MỤC'!B109</f>
        <v>Bìa còng cua si 3.5P A4</v>
      </c>
      <c r="C114" s="10" t="str">
        <f>'[1]DANH MỤC'!C109</f>
        <v>Cái</v>
      </c>
      <c r="D114" s="6"/>
      <c r="E114" s="6"/>
      <c r="F114" s="6" t="e">
        <f>#REF!</f>
        <v>#REF!</v>
      </c>
      <c r="G114" s="7" t="e">
        <f>VLOOKUP(#REF!,[1]nhập!$A$6:$U$158,28,0)</f>
        <v>#REF!</v>
      </c>
      <c r="H114" s="6">
        <f>[1]CTY!T111+[1]HCNS!N111+[1]KD!N111+[1]KT!N111+[1]XDV!N111+[1]XNK!N111</f>
        <v>0</v>
      </c>
      <c r="I114" s="6" t="e">
        <f t="shared" si="7"/>
        <v>#REF!</v>
      </c>
      <c r="J114" s="8" t="e">
        <f t="shared" si="8"/>
        <v>#REF!</v>
      </c>
      <c r="K114" s="8" t="e">
        <f>VLOOKUP(#REF!,[1]nhập!D112:AD261,36,0)</f>
        <v>#REF!</v>
      </c>
      <c r="L114" s="9">
        <f>[1]CTY!U111+[1]HCNS!O111+[1]KD!O111+[1]KT!O111+[1]XDV!O111+[1]XNK!O111</f>
        <v>0</v>
      </c>
      <c r="M114" s="8" t="e">
        <f t="shared" si="9"/>
        <v>#REF!</v>
      </c>
      <c r="N114" s="8" t="e">
        <f t="shared" si="10"/>
        <v>#REF!</v>
      </c>
      <c r="O114" s="8" t="e">
        <f>VLOOKUP(#REF!,[1]nhập!$D$6:$AK$156,44,0)</f>
        <v>#REF!</v>
      </c>
      <c r="P114" s="9">
        <f>[1]CTY!V111+[1]HCNS!P111+[1]KD!P111+[1]KT!P111+[1]XDV!P111+[1]XNK!P111</f>
        <v>0</v>
      </c>
      <c r="Q114" s="8" t="e">
        <f t="shared" si="11"/>
        <v>#REF!</v>
      </c>
      <c r="R114" s="8" t="e">
        <f t="shared" si="12"/>
        <v>#REF!</v>
      </c>
      <c r="S114" s="8" t="e">
        <f>VLOOKUP(#REF!,[1]nhập!$D$6:$AK$156,44,0)</f>
        <v>#REF!</v>
      </c>
      <c r="T114" s="9">
        <f>[1]CTY!AF111+[1]HCNS!T111+[1]KD!T111+[1]KT!T111+[1]XDV!T111+[1]XNK!T111</f>
        <v>0</v>
      </c>
      <c r="U114" s="8" t="e">
        <f t="shared" si="13"/>
        <v>#REF!</v>
      </c>
    </row>
    <row r="115" spans="1:21" s="8" customFormat="1" ht="23.25" hidden="1" customHeight="1" x14ac:dyDescent="0.2">
      <c r="A115" s="10">
        <f>'[1]DANH MỤC'!A110</f>
        <v>108</v>
      </c>
      <c r="B115" s="11" t="str">
        <f>'[1]DANH MỤC'!B110</f>
        <v>Đinh ghim bảng</v>
      </c>
      <c r="C115" s="10" t="str">
        <f>'[1]DANH MỤC'!C110</f>
        <v>Bịch</v>
      </c>
      <c r="D115" s="6"/>
      <c r="E115" s="6"/>
      <c r="F115" s="6" t="e">
        <f>#REF!</f>
        <v>#REF!</v>
      </c>
      <c r="G115" s="7" t="e">
        <f>VLOOKUP(#REF!,[1]nhập!$A$6:$U$158,28,0)</f>
        <v>#REF!</v>
      </c>
      <c r="H115" s="6">
        <f>[1]CTY!T112+[1]HCNS!N112+[1]KD!N112+[1]KT!N112+[1]XDV!N112+[1]XNK!N112</f>
        <v>0</v>
      </c>
      <c r="I115" s="6" t="e">
        <f t="shared" si="7"/>
        <v>#REF!</v>
      </c>
      <c r="J115" s="8" t="e">
        <f t="shared" si="8"/>
        <v>#REF!</v>
      </c>
      <c r="K115" s="8" t="e">
        <f>VLOOKUP(#REF!,[1]nhập!D113:AD262,36,0)</f>
        <v>#REF!</v>
      </c>
      <c r="L115" s="9">
        <f>[1]CTY!U112+[1]HCNS!O112+[1]KD!O112+[1]KT!O112+[1]XDV!O112+[1]XNK!O112</f>
        <v>0</v>
      </c>
      <c r="M115" s="8" t="e">
        <f t="shared" si="9"/>
        <v>#REF!</v>
      </c>
      <c r="N115" s="8" t="e">
        <f t="shared" si="10"/>
        <v>#REF!</v>
      </c>
      <c r="O115" s="8" t="e">
        <f>VLOOKUP(#REF!,[1]nhập!$D$6:$AK$156,44,0)</f>
        <v>#REF!</v>
      </c>
      <c r="P115" s="9">
        <f>[1]CTY!V112+[1]HCNS!P112+[1]KD!P112+[1]KT!P112+[1]XDV!P112+[1]XNK!P112</f>
        <v>0</v>
      </c>
      <c r="Q115" s="8" t="e">
        <f t="shared" si="11"/>
        <v>#REF!</v>
      </c>
      <c r="R115" s="8" t="e">
        <f t="shared" si="12"/>
        <v>#REF!</v>
      </c>
      <c r="S115" s="8" t="e">
        <f>VLOOKUP(#REF!,[1]nhập!$D$6:$AK$156,44,0)</f>
        <v>#REF!</v>
      </c>
      <c r="T115" s="9">
        <f>[1]CTY!AF112+[1]HCNS!T112+[1]KD!T112+[1]KT!T112+[1]XDV!T112+[1]XNK!T112</f>
        <v>0</v>
      </c>
      <c r="U115" s="8" t="e">
        <f t="shared" si="13"/>
        <v>#REF!</v>
      </c>
    </row>
    <row r="116" spans="1:21" s="3" customFormat="1" ht="23.25" hidden="1" customHeight="1" x14ac:dyDescent="0.2">
      <c r="A116" s="10">
        <f>'[1]DANH MỤC'!A111</f>
        <v>109</v>
      </c>
      <c r="B116" s="11" t="str">
        <f>'[1]DANH MỤC'!B111</f>
        <v xml:space="preserve">Kệ mica 3 tầng </v>
      </c>
      <c r="C116" s="10" t="str">
        <f>'[1]DANH MỤC'!C111</f>
        <v>Cái</v>
      </c>
      <c r="D116" s="6"/>
      <c r="E116" s="6"/>
      <c r="F116" s="6" t="e">
        <f>#REF!</f>
        <v>#REF!</v>
      </c>
      <c r="G116" s="7" t="e">
        <f>VLOOKUP(#REF!,[1]nhập!$A$6:$U$158,28,0)</f>
        <v>#REF!</v>
      </c>
      <c r="H116" s="6">
        <f>[1]CTY!T113+[1]HCNS!N113+[1]KD!N113+[1]KT!N113+[1]XDV!N113+[1]XNK!N113</f>
        <v>0</v>
      </c>
      <c r="I116" s="6" t="e">
        <f t="shared" si="7"/>
        <v>#REF!</v>
      </c>
      <c r="J116" s="8" t="e">
        <f t="shared" si="8"/>
        <v>#REF!</v>
      </c>
      <c r="K116" s="8" t="e">
        <f>VLOOKUP(#REF!,[1]nhập!D114:AD263,36,0)</f>
        <v>#REF!</v>
      </c>
      <c r="L116" s="9">
        <f>[1]CTY!U113+[1]HCNS!O113+[1]KD!O113+[1]KT!O113+[1]XDV!O113+[1]XNK!O113</f>
        <v>0</v>
      </c>
      <c r="M116" s="8" t="e">
        <f t="shared" si="9"/>
        <v>#REF!</v>
      </c>
      <c r="N116" s="8" t="e">
        <f t="shared" si="10"/>
        <v>#REF!</v>
      </c>
      <c r="O116" s="8" t="e">
        <f>VLOOKUP(#REF!,[1]nhập!$D$6:$AK$156,44,0)</f>
        <v>#REF!</v>
      </c>
      <c r="P116" s="9">
        <f>[1]CTY!V113+[1]HCNS!P113+[1]KD!P113+[1]KT!P113+[1]XDV!P113+[1]XNK!P113</f>
        <v>0</v>
      </c>
      <c r="Q116" s="8" t="e">
        <f t="shared" si="11"/>
        <v>#REF!</v>
      </c>
      <c r="R116" s="8" t="e">
        <f t="shared" si="12"/>
        <v>#REF!</v>
      </c>
      <c r="S116" s="8" t="e">
        <f>VLOOKUP(#REF!,[1]nhập!$D$6:$AK$156,44,0)</f>
        <v>#REF!</v>
      </c>
      <c r="T116" s="9">
        <f>[1]CTY!AF113+[1]HCNS!T113+[1]KD!T113+[1]KT!T113+[1]XDV!T113+[1]XNK!T113</f>
        <v>0</v>
      </c>
      <c r="U116" s="8" t="e">
        <f t="shared" si="13"/>
        <v>#REF!</v>
      </c>
    </row>
    <row r="117" spans="1:21" s="3" customFormat="1" ht="23.25" hidden="1" customHeight="1" x14ac:dyDescent="0.2">
      <c r="A117" s="10">
        <f>'[1]DANH MỤC'!A112</f>
        <v>110</v>
      </c>
      <c r="B117" s="11" t="str">
        <f>'[1]DANH MỤC'!B112</f>
        <v>Long não</v>
      </c>
      <c r="C117" s="10" t="str">
        <f>'[1]DANH MỤC'!C112</f>
        <v>Cục</v>
      </c>
      <c r="D117" s="6"/>
      <c r="E117" s="6"/>
      <c r="F117" s="6" t="e">
        <f>#REF!</f>
        <v>#REF!</v>
      </c>
      <c r="G117" s="7" t="e">
        <f>VLOOKUP(#REF!,[1]nhập!$A$6:$U$158,28,0)</f>
        <v>#REF!</v>
      </c>
      <c r="H117" s="6">
        <f>[1]CTY!T114+[1]HCNS!N114+[1]KD!N114+[1]KT!N114+[1]XDV!N114+[1]XNK!N114</f>
        <v>0</v>
      </c>
      <c r="I117" s="6" t="e">
        <f t="shared" si="7"/>
        <v>#REF!</v>
      </c>
      <c r="J117" s="8" t="e">
        <f t="shared" si="8"/>
        <v>#REF!</v>
      </c>
      <c r="K117" s="8" t="e">
        <f>VLOOKUP(#REF!,[1]nhập!D115:AD264,36,0)</f>
        <v>#REF!</v>
      </c>
      <c r="L117" s="9">
        <f>[1]CTY!U114+[1]HCNS!O114+[1]KD!O114+[1]KT!O114+[1]XDV!O114+[1]XNK!O114</f>
        <v>0</v>
      </c>
      <c r="M117" s="8" t="e">
        <f t="shared" si="9"/>
        <v>#REF!</v>
      </c>
      <c r="N117" s="8" t="e">
        <f t="shared" si="10"/>
        <v>#REF!</v>
      </c>
      <c r="O117" s="8" t="e">
        <f>VLOOKUP(#REF!,[1]nhập!$D$6:$AK$156,44,0)</f>
        <v>#REF!</v>
      </c>
      <c r="P117" s="9">
        <f>[1]CTY!V114+[1]HCNS!P114+[1]KD!P114+[1]KT!P114+[1]XDV!P114+[1]XNK!P114</f>
        <v>0</v>
      </c>
      <c r="Q117" s="8" t="e">
        <f t="shared" si="11"/>
        <v>#REF!</v>
      </c>
      <c r="R117" s="8" t="e">
        <f t="shared" si="12"/>
        <v>#REF!</v>
      </c>
      <c r="S117" s="8" t="e">
        <f>VLOOKUP(#REF!,[1]nhập!$D$6:$AK$156,44,0)</f>
        <v>#REF!</v>
      </c>
      <c r="T117" s="9">
        <f>[1]CTY!AF114+[1]HCNS!T114+[1]KD!T114+[1]KT!T114+[1]XDV!T114+[1]XNK!T114</f>
        <v>0</v>
      </c>
      <c r="U117" s="8" t="e">
        <f t="shared" si="13"/>
        <v>#REF!</v>
      </c>
    </row>
    <row r="118" spans="1:21" s="3" customFormat="1" ht="23.25" hidden="1" customHeight="1" x14ac:dyDescent="0.2">
      <c r="A118" s="10">
        <f>'[1]DANH MỤC'!A113</f>
        <v>111</v>
      </c>
      <c r="B118" s="11" t="str">
        <f>'[1]DANH MỤC'!B113</f>
        <v>Long não</v>
      </c>
      <c r="C118" s="10" t="str">
        <f>'[1]DANH MỤC'!C113</f>
        <v>Kg</v>
      </c>
      <c r="D118" s="6"/>
      <c r="E118" s="6"/>
      <c r="F118" s="6" t="e">
        <f>#REF!</f>
        <v>#REF!</v>
      </c>
      <c r="G118" s="7" t="e">
        <f>VLOOKUP(#REF!,[1]nhập!$A$6:$U$158,28,0)</f>
        <v>#REF!</v>
      </c>
      <c r="H118" s="6">
        <f>[1]CTY!T115+[1]HCNS!N115+[1]KD!N115+[1]KT!N115+[1]XDV!N115+[1]XNK!N115</f>
        <v>0</v>
      </c>
      <c r="I118" s="6" t="e">
        <f t="shared" si="7"/>
        <v>#REF!</v>
      </c>
      <c r="J118" s="8" t="e">
        <f t="shared" si="8"/>
        <v>#REF!</v>
      </c>
      <c r="K118" s="8" t="e">
        <f>VLOOKUP(#REF!,[1]nhập!D116:AD265,36,0)</f>
        <v>#REF!</v>
      </c>
      <c r="L118" s="9">
        <f>[1]CTY!U115+[1]HCNS!O115+[1]KD!O115+[1]KT!O115+[1]XDV!O115+[1]XNK!O115</f>
        <v>0</v>
      </c>
      <c r="M118" s="8" t="e">
        <f t="shared" si="9"/>
        <v>#REF!</v>
      </c>
      <c r="N118" s="8" t="e">
        <f t="shared" si="10"/>
        <v>#REF!</v>
      </c>
      <c r="O118" s="8" t="e">
        <f>VLOOKUP(#REF!,[1]nhập!$D$6:$AK$156,44,0)</f>
        <v>#REF!</v>
      </c>
      <c r="P118" s="9">
        <f>[1]CTY!V115+[1]HCNS!P115+[1]KD!P115+[1]KT!P115+[1]XDV!P115+[1]XNK!P115</f>
        <v>0</v>
      </c>
      <c r="Q118" s="8" t="e">
        <f t="shared" si="11"/>
        <v>#REF!</v>
      </c>
      <c r="R118" s="8" t="e">
        <f t="shared" si="12"/>
        <v>#REF!</v>
      </c>
      <c r="S118" s="8" t="e">
        <f>VLOOKUP(#REF!,[1]nhập!$D$6:$AK$156,44,0)</f>
        <v>#REF!</v>
      </c>
      <c r="T118" s="9">
        <f>[1]CTY!AF115+[1]HCNS!T115+[1]KD!T115+[1]KT!T115+[1]XDV!T115+[1]XNK!T115</f>
        <v>0</v>
      </c>
      <c r="U118" s="8" t="e">
        <f t="shared" si="13"/>
        <v>#REF!</v>
      </c>
    </row>
    <row r="119" spans="1:21" s="3" customFormat="1" ht="23.25" hidden="1" customHeight="1" x14ac:dyDescent="0.2">
      <c r="A119" s="10">
        <f>'[1]DANH MỤC'!A114</f>
        <v>112</v>
      </c>
      <c r="B119" s="11" t="str">
        <f>'[1]DANH MỤC'!B114</f>
        <v xml:space="preserve">Chùi bảng </v>
      </c>
      <c r="C119" s="10" t="str">
        <f>'[1]DANH MỤC'!C114</f>
        <v>Miếng</v>
      </c>
      <c r="D119" s="6"/>
      <c r="E119" s="6"/>
      <c r="F119" s="6" t="e">
        <f>#REF!</f>
        <v>#REF!</v>
      </c>
      <c r="G119" s="7" t="e">
        <f>VLOOKUP(#REF!,[1]nhập!$A$6:$U$158,28,0)</f>
        <v>#REF!</v>
      </c>
      <c r="H119" s="6">
        <f>[1]CTY!T116+[1]HCNS!N116+[1]KD!N116+[1]KT!N116+[1]XDV!N116+[1]XNK!N116</f>
        <v>0</v>
      </c>
      <c r="I119" s="6" t="e">
        <f t="shared" si="7"/>
        <v>#REF!</v>
      </c>
      <c r="J119" s="8" t="e">
        <f t="shared" si="8"/>
        <v>#REF!</v>
      </c>
      <c r="K119" s="8" t="e">
        <f>VLOOKUP(#REF!,[1]nhập!D117:AD266,36,0)</f>
        <v>#REF!</v>
      </c>
      <c r="L119" s="9">
        <f>[1]CTY!U116+[1]HCNS!O116+[1]KD!O116+[1]KT!O116+[1]XDV!O116+[1]XNK!O116</f>
        <v>0</v>
      </c>
      <c r="M119" s="8" t="e">
        <f t="shared" si="9"/>
        <v>#REF!</v>
      </c>
      <c r="N119" s="8" t="e">
        <f t="shared" si="10"/>
        <v>#REF!</v>
      </c>
      <c r="O119" s="8" t="e">
        <f>VLOOKUP(#REF!,[1]nhập!$D$6:$AK$156,44,0)</f>
        <v>#REF!</v>
      </c>
      <c r="P119" s="9">
        <f>[1]CTY!V116+[1]HCNS!P116+[1]KD!P116+[1]KT!P116+[1]XDV!P116+[1]XNK!P116</f>
        <v>0</v>
      </c>
      <c r="Q119" s="8" t="e">
        <f t="shared" si="11"/>
        <v>#REF!</v>
      </c>
      <c r="R119" s="8" t="e">
        <f t="shared" si="12"/>
        <v>#REF!</v>
      </c>
      <c r="S119" s="8" t="e">
        <f>VLOOKUP(#REF!,[1]nhập!$D$6:$AK$156,44,0)</f>
        <v>#REF!</v>
      </c>
      <c r="T119" s="9">
        <f>[1]CTY!AF116+[1]HCNS!T116+[1]KD!T116+[1]KT!T116+[1]XDV!T116+[1]XNK!T116</f>
        <v>0</v>
      </c>
      <c r="U119" s="8" t="e">
        <f t="shared" si="13"/>
        <v>#REF!</v>
      </c>
    </row>
    <row r="120" spans="1:21" s="3" customFormat="1" ht="23.25" hidden="1" customHeight="1" x14ac:dyDescent="0.2">
      <c r="A120" s="10">
        <f>'[1]DANH MỤC'!A115</f>
        <v>113</v>
      </c>
      <c r="B120" s="11" t="str">
        <f>'[1]DANH MỤC'!B115</f>
        <v xml:space="preserve">Chổi cỏ dày </v>
      </c>
      <c r="C120" s="10" t="str">
        <f>'[1]DANH MỤC'!C115</f>
        <v xml:space="preserve">Cây </v>
      </c>
      <c r="D120" s="6"/>
      <c r="E120" s="6"/>
      <c r="F120" s="6" t="e">
        <f>#REF!</f>
        <v>#REF!</v>
      </c>
      <c r="G120" s="7" t="e">
        <f>VLOOKUP(#REF!,[1]nhập!$A$6:$U$158,28,0)</f>
        <v>#REF!</v>
      </c>
      <c r="H120" s="6">
        <f>[1]CTY!T117+[1]HCNS!N117+[1]KD!N117+[1]KT!N117+[1]XDV!N117+[1]XNK!N117</f>
        <v>0</v>
      </c>
      <c r="I120" s="6" t="e">
        <f t="shared" si="7"/>
        <v>#REF!</v>
      </c>
      <c r="J120" s="8" t="e">
        <f t="shared" si="8"/>
        <v>#REF!</v>
      </c>
      <c r="K120" s="8" t="e">
        <f>VLOOKUP(#REF!,[1]nhập!D118:AD267,36,0)</f>
        <v>#REF!</v>
      </c>
      <c r="L120" s="9">
        <f>[1]CTY!U117+[1]HCNS!O117+[1]KD!O117+[1]KT!O117+[1]XDV!O117+[1]XNK!O117</f>
        <v>0</v>
      </c>
      <c r="M120" s="8" t="e">
        <f t="shared" si="9"/>
        <v>#REF!</v>
      </c>
      <c r="N120" s="8" t="e">
        <f t="shared" si="10"/>
        <v>#REF!</v>
      </c>
      <c r="O120" s="8" t="e">
        <f>VLOOKUP(#REF!,[1]nhập!$D$6:$AK$156,44,0)</f>
        <v>#REF!</v>
      </c>
      <c r="P120" s="9">
        <f>[1]CTY!V117+[1]HCNS!P117+[1]KD!P117+[1]KT!P117+[1]XDV!P117+[1]XNK!P117</f>
        <v>0</v>
      </c>
      <c r="Q120" s="8" t="e">
        <f t="shared" si="11"/>
        <v>#REF!</v>
      </c>
      <c r="R120" s="8" t="e">
        <f t="shared" si="12"/>
        <v>#REF!</v>
      </c>
      <c r="S120" s="8" t="e">
        <f>VLOOKUP(#REF!,[1]nhập!$D$6:$AK$156,44,0)</f>
        <v>#REF!</v>
      </c>
      <c r="T120" s="9">
        <f>[1]CTY!AF117+[1]HCNS!T117+[1]KD!T117+[1]KT!T117+[1]XDV!T117+[1]XNK!T117</f>
        <v>0</v>
      </c>
      <c r="U120" s="8" t="e">
        <f t="shared" si="13"/>
        <v>#REF!</v>
      </c>
    </row>
    <row r="121" spans="1:21" s="3" customFormat="1" ht="23.25" hidden="1" customHeight="1" x14ac:dyDescent="0.2">
      <c r="A121" s="10">
        <f>'[1]DANH MỤC'!A116</f>
        <v>114</v>
      </c>
      <c r="B121" s="11" t="str">
        <f>'[1]DANH MỤC'!B116</f>
        <v>Bìa còng bật 07p Kokuyo</v>
      </c>
      <c r="C121" s="10" t="str">
        <f>'[1]DANH MỤC'!C116</f>
        <v>Cái</v>
      </c>
      <c r="D121" s="6"/>
      <c r="E121" s="6"/>
      <c r="F121" s="6" t="e">
        <f>#REF!</f>
        <v>#REF!</v>
      </c>
      <c r="G121" s="7" t="e">
        <f>VLOOKUP(#REF!,[1]nhập!$A$6:$U$158,28,0)</f>
        <v>#REF!</v>
      </c>
      <c r="H121" s="6">
        <f>[1]CTY!T118+[1]HCNS!N118+[1]KD!N118+[1]KT!N118+[1]XDV!N118+[1]XNK!N118</f>
        <v>0</v>
      </c>
      <c r="I121" s="6" t="e">
        <f t="shared" si="7"/>
        <v>#REF!</v>
      </c>
      <c r="J121" s="8" t="e">
        <f t="shared" si="8"/>
        <v>#REF!</v>
      </c>
      <c r="K121" s="8" t="e">
        <f>VLOOKUP(#REF!,[1]nhập!D119:AD268,36,0)</f>
        <v>#REF!</v>
      </c>
      <c r="L121" s="9">
        <f>[1]CTY!U118+[1]HCNS!O118+[1]KD!O118+[1]KT!O118+[1]XDV!O118+[1]XNK!O118</f>
        <v>0</v>
      </c>
      <c r="M121" s="8" t="e">
        <f t="shared" si="9"/>
        <v>#REF!</v>
      </c>
      <c r="N121" s="8" t="e">
        <f t="shared" si="10"/>
        <v>#REF!</v>
      </c>
      <c r="O121" s="8" t="e">
        <f>VLOOKUP(#REF!,[1]nhập!$D$6:$AK$156,44,0)</f>
        <v>#REF!</v>
      </c>
      <c r="P121" s="9">
        <f>[1]CTY!V118+[1]HCNS!P118+[1]KD!P118+[1]KT!P118+[1]XDV!P118+[1]XNK!P118</f>
        <v>0</v>
      </c>
      <c r="Q121" s="8" t="e">
        <f t="shared" si="11"/>
        <v>#REF!</v>
      </c>
      <c r="R121" s="8" t="e">
        <f t="shared" si="12"/>
        <v>#REF!</v>
      </c>
      <c r="S121" s="8" t="e">
        <f>VLOOKUP(#REF!,[1]nhập!$D$6:$AK$156,44,0)</f>
        <v>#REF!</v>
      </c>
      <c r="T121" s="9">
        <f>[1]CTY!AF118+[1]HCNS!T118+[1]KD!T118+[1]KT!T118+[1]XDV!T118+[1]XNK!T118</f>
        <v>0</v>
      </c>
      <c r="U121" s="8" t="e">
        <f t="shared" si="13"/>
        <v>#REF!</v>
      </c>
    </row>
    <row r="122" spans="1:21" s="3" customFormat="1" ht="23.25" hidden="1" customHeight="1" x14ac:dyDescent="0.2">
      <c r="A122" s="10">
        <f>'[1]DANH MỤC'!A117</f>
        <v>115</v>
      </c>
      <c r="B122" s="11" t="str">
        <f>'[1]DANH MỤC'!B117</f>
        <v xml:space="preserve">Sổ namecard </v>
      </c>
      <c r="C122" s="10" t="str">
        <f>'[1]DANH MỤC'!C117</f>
        <v xml:space="preserve">Cuốn </v>
      </c>
      <c r="D122" s="6"/>
      <c r="E122" s="6"/>
      <c r="F122" s="6" t="e">
        <f>#REF!</f>
        <v>#REF!</v>
      </c>
      <c r="G122" s="7" t="e">
        <f>VLOOKUP(#REF!,[1]nhập!$A$6:$U$158,28,0)</f>
        <v>#REF!</v>
      </c>
      <c r="H122" s="6">
        <f>[1]CTY!T119+[1]HCNS!N119+[1]KD!N119+[1]KT!N119+[1]XDV!N119+[1]XNK!N119</f>
        <v>0</v>
      </c>
      <c r="I122" s="6" t="e">
        <f t="shared" si="7"/>
        <v>#REF!</v>
      </c>
      <c r="J122" s="8" t="e">
        <f t="shared" si="8"/>
        <v>#REF!</v>
      </c>
      <c r="K122" s="8" t="e">
        <f>VLOOKUP(#REF!,[1]nhập!D120:AD269,36,0)</f>
        <v>#REF!</v>
      </c>
      <c r="L122" s="9">
        <f>[1]CTY!U119+[1]HCNS!O119+[1]KD!O119+[1]KT!O119+[1]XDV!O119+[1]XNK!O119</f>
        <v>0</v>
      </c>
      <c r="M122" s="8" t="e">
        <f t="shared" si="9"/>
        <v>#REF!</v>
      </c>
      <c r="N122" s="8" t="e">
        <f t="shared" si="10"/>
        <v>#REF!</v>
      </c>
      <c r="O122" s="8" t="e">
        <f>VLOOKUP(#REF!,[1]nhập!$D$6:$AK$156,44,0)</f>
        <v>#REF!</v>
      </c>
      <c r="P122" s="9">
        <f>[1]CTY!V119+[1]HCNS!P119+[1]KD!P119+[1]KT!P119+[1]XDV!P119+[1]XNK!P119</f>
        <v>0</v>
      </c>
      <c r="Q122" s="8" t="e">
        <f t="shared" si="11"/>
        <v>#REF!</v>
      </c>
      <c r="R122" s="8" t="e">
        <f t="shared" si="12"/>
        <v>#REF!</v>
      </c>
      <c r="S122" s="8" t="e">
        <f>VLOOKUP(#REF!,[1]nhập!$D$6:$AK$156,44,0)</f>
        <v>#REF!</v>
      </c>
      <c r="T122" s="9">
        <f>[1]CTY!AF119+[1]HCNS!T119+[1]KD!T119+[1]KT!T119+[1]XDV!T119+[1]XNK!T119</f>
        <v>0</v>
      </c>
      <c r="U122" s="8" t="e">
        <f t="shared" si="13"/>
        <v>#REF!</v>
      </c>
    </row>
    <row r="123" spans="1:21" s="3" customFormat="1" ht="23.25" hidden="1" customHeight="1" x14ac:dyDescent="0.2">
      <c r="A123" s="10">
        <v>0</v>
      </c>
      <c r="B123" s="11" t="str">
        <f>'[1]DANH MỤC'!B118</f>
        <v xml:space="preserve">Bảng tên dẻo đứng + dây đeo móc </v>
      </c>
      <c r="C123" s="10" t="str">
        <f>'[1]DANH MỤC'!C118</f>
        <v>Cái</v>
      </c>
      <c r="D123" s="6"/>
      <c r="E123" s="6"/>
      <c r="F123" s="6" t="e">
        <f>#REF!</f>
        <v>#REF!</v>
      </c>
      <c r="G123" s="7" t="e">
        <f>VLOOKUP(#REF!,[1]nhập!$A$6:$U$158,28,0)</f>
        <v>#REF!</v>
      </c>
      <c r="H123" s="6">
        <f>[1]CTY!T120+[1]HCNS!N120+[1]KD!N120+[1]KT!N120+[1]XDV!N120+[1]XNK!N120</f>
        <v>0</v>
      </c>
      <c r="I123" s="6" t="e">
        <f t="shared" si="7"/>
        <v>#REF!</v>
      </c>
      <c r="J123" s="8" t="e">
        <f t="shared" si="8"/>
        <v>#REF!</v>
      </c>
      <c r="K123" s="8" t="e">
        <f>VLOOKUP(#REF!,[1]nhập!D121:AD270,36,0)</f>
        <v>#REF!</v>
      </c>
      <c r="L123" s="9">
        <f>[1]CTY!U120+[1]HCNS!O120+[1]KD!O120+[1]KT!O120+[1]XDV!O120+[1]XNK!O120</f>
        <v>0</v>
      </c>
      <c r="M123" s="8" t="e">
        <f t="shared" si="9"/>
        <v>#REF!</v>
      </c>
      <c r="N123" s="8" t="e">
        <f t="shared" si="10"/>
        <v>#REF!</v>
      </c>
      <c r="O123" s="8" t="e">
        <f>VLOOKUP(#REF!,[1]nhập!$D$6:$AK$156,44,0)</f>
        <v>#REF!</v>
      </c>
      <c r="P123" s="9">
        <f>[1]CTY!V120+[1]HCNS!P120+[1]KD!P120+[1]KT!P120+[1]XDV!P120+[1]XNK!P120</f>
        <v>0</v>
      </c>
      <c r="Q123" s="8" t="e">
        <f t="shared" si="11"/>
        <v>#REF!</v>
      </c>
      <c r="R123" s="8" t="e">
        <f t="shared" si="12"/>
        <v>#REF!</v>
      </c>
      <c r="S123" s="8" t="e">
        <f>VLOOKUP(#REF!,[1]nhập!$D$6:$AK$156,44,0)</f>
        <v>#REF!</v>
      </c>
      <c r="T123" s="9">
        <f>[1]CTY!AF120+[1]HCNS!T120+[1]KD!T120+[1]KT!T120+[1]XDV!T120+[1]XNK!T120</f>
        <v>0</v>
      </c>
      <c r="U123" s="8" t="e">
        <f t="shared" si="13"/>
        <v>#REF!</v>
      </c>
    </row>
    <row r="124" spans="1:21" s="3" customFormat="1" ht="23.25" hidden="1" customHeight="1" x14ac:dyDescent="0.2">
      <c r="A124" s="10">
        <f>'[1]DANH MỤC'!A119</f>
        <v>117</v>
      </c>
      <c r="B124" s="11" t="str">
        <f>'[1]DANH MỤC'!B119</f>
        <v>Chổi lông gà</v>
      </c>
      <c r="C124" s="10" t="str">
        <f>'[1]DANH MỤC'!C119</f>
        <v xml:space="preserve">Cây </v>
      </c>
      <c r="D124" s="6"/>
      <c r="E124" s="6"/>
      <c r="F124" s="6" t="e">
        <f>#REF!</f>
        <v>#REF!</v>
      </c>
      <c r="G124" s="7" t="e">
        <f>VLOOKUP(#REF!,[1]nhập!$A$6:$U$158,28,0)</f>
        <v>#REF!</v>
      </c>
      <c r="H124" s="6">
        <f>[1]CTY!T121+[1]HCNS!N121+[1]KD!N121+[1]KT!N121+[1]XDV!N121+[1]XNK!N121</f>
        <v>0</v>
      </c>
      <c r="I124" s="6" t="e">
        <f t="shared" si="7"/>
        <v>#REF!</v>
      </c>
      <c r="J124" s="8" t="e">
        <f t="shared" si="8"/>
        <v>#REF!</v>
      </c>
      <c r="K124" s="8" t="e">
        <f>VLOOKUP(#REF!,[1]nhập!D122:AD271,36,0)</f>
        <v>#REF!</v>
      </c>
      <c r="L124" s="9">
        <f>[1]CTY!U121+[1]HCNS!O121+[1]KD!O121+[1]KT!O121+[1]XDV!O121+[1]XNK!O121</f>
        <v>0</v>
      </c>
      <c r="M124" s="8" t="e">
        <f t="shared" si="9"/>
        <v>#REF!</v>
      </c>
      <c r="N124" s="8" t="e">
        <f t="shared" si="10"/>
        <v>#REF!</v>
      </c>
      <c r="O124" s="8" t="e">
        <f>VLOOKUP(#REF!,[1]nhập!$D$6:$AK$156,44,0)</f>
        <v>#REF!</v>
      </c>
      <c r="P124" s="9">
        <f>[1]CTY!V121+[1]HCNS!P121+[1]KD!P121+[1]KT!P121+[1]XDV!P121+[1]XNK!P121</f>
        <v>0</v>
      </c>
      <c r="Q124" s="8" t="e">
        <f t="shared" si="11"/>
        <v>#REF!</v>
      </c>
      <c r="R124" s="8" t="e">
        <f t="shared" si="12"/>
        <v>#REF!</v>
      </c>
      <c r="S124" s="8" t="e">
        <f>VLOOKUP(#REF!,[1]nhập!$D$6:$AK$156,44,0)</f>
        <v>#REF!</v>
      </c>
      <c r="T124" s="9">
        <f>[1]CTY!AF121+[1]HCNS!T121+[1]KD!T121+[1]KT!T121+[1]XDV!T121+[1]XNK!T121</f>
        <v>0</v>
      </c>
      <c r="U124" s="8" t="e">
        <f t="shared" si="13"/>
        <v>#REF!</v>
      </c>
    </row>
    <row r="125" spans="1:21" s="3" customFormat="1" ht="23.25" hidden="1" customHeight="1" x14ac:dyDescent="0.2">
      <c r="A125" s="10">
        <f>'[1]DANH MỤC'!A120</f>
        <v>118</v>
      </c>
      <c r="B125" s="11" t="str">
        <f>'[1]DANH MỤC'!B120</f>
        <v xml:space="preserve">Thảm nhựa </v>
      </c>
      <c r="C125" s="10" t="str">
        <f>'[1]DANH MỤC'!C120</f>
        <v>Cái</v>
      </c>
      <c r="D125" s="6"/>
      <c r="E125" s="6"/>
      <c r="F125" s="6" t="e">
        <f>#REF!</f>
        <v>#REF!</v>
      </c>
      <c r="G125" s="7" t="e">
        <f>VLOOKUP(#REF!,[1]nhập!$A$6:$U$158,28,0)</f>
        <v>#REF!</v>
      </c>
      <c r="H125" s="6">
        <f>[1]CTY!T122+[1]HCNS!N122+[1]KD!N122+[1]KT!N122+[1]XDV!N122+[1]XNK!N122</f>
        <v>0</v>
      </c>
      <c r="I125" s="6" t="e">
        <f t="shared" si="7"/>
        <v>#REF!</v>
      </c>
      <c r="J125" s="8" t="e">
        <f t="shared" si="8"/>
        <v>#REF!</v>
      </c>
      <c r="K125" s="8" t="e">
        <f>VLOOKUP(#REF!,[1]nhập!D123:AD272,36,0)</f>
        <v>#REF!</v>
      </c>
      <c r="L125" s="9">
        <f>[1]CTY!U122+[1]HCNS!O122+[1]KD!O122+[1]KT!O122+[1]XDV!O122+[1]XNK!O122</f>
        <v>0</v>
      </c>
      <c r="M125" s="8" t="e">
        <f t="shared" si="9"/>
        <v>#REF!</v>
      </c>
      <c r="N125" s="8" t="e">
        <f t="shared" si="10"/>
        <v>#REF!</v>
      </c>
      <c r="O125" s="8" t="e">
        <f>VLOOKUP(#REF!,[1]nhập!$D$6:$AK$156,44,0)</f>
        <v>#REF!</v>
      </c>
      <c r="P125" s="9">
        <f>[1]CTY!V122+[1]HCNS!P122+[1]KD!P122+[1]KT!P122+[1]XDV!P122+[1]XNK!P122</f>
        <v>0</v>
      </c>
      <c r="Q125" s="8" t="e">
        <f t="shared" si="11"/>
        <v>#REF!</v>
      </c>
      <c r="R125" s="8" t="e">
        <f t="shared" si="12"/>
        <v>#REF!</v>
      </c>
      <c r="S125" s="8" t="e">
        <f>VLOOKUP(#REF!,[1]nhập!$D$6:$AK$156,44,0)</f>
        <v>#REF!</v>
      </c>
      <c r="T125" s="9">
        <f>[1]CTY!AF122+[1]HCNS!T122+[1]KD!T122+[1]KT!T122+[1]XDV!T122+[1]XNK!T122</f>
        <v>0</v>
      </c>
      <c r="U125" s="8" t="e">
        <f t="shared" si="13"/>
        <v>#REF!</v>
      </c>
    </row>
    <row r="126" spans="1:21" s="3" customFormat="1" ht="23.25" hidden="1" customHeight="1" x14ac:dyDescent="0.2">
      <c r="A126" s="10">
        <f>'[1]DANH MỤC'!A121</f>
        <v>119</v>
      </c>
      <c r="B126" s="11" t="str">
        <f>'[1]DANH MỤC'!B121</f>
        <v>Máy tính casio 14 số</v>
      </c>
      <c r="C126" s="10" t="str">
        <f>'[1]DANH MỤC'!C121</f>
        <v>Cái</v>
      </c>
      <c r="D126" s="6"/>
      <c r="E126" s="6"/>
      <c r="F126" s="6" t="e">
        <f>#REF!</f>
        <v>#REF!</v>
      </c>
      <c r="G126" s="7" t="e">
        <f>VLOOKUP(#REF!,[1]nhập!$A$6:$U$158,28,0)</f>
        <v>#REF!</v>
      </c>
      <c r="H126" s="6">
        <f>[1]CTY!T123+[1]HCNS!N123+[1]KD!N123+[1]KT!N123+[1]XDV!N123+[1]XNK!N123</f>
        <v>0</v>
      </c>
      <c r="I126" s="6" t="e">
        <f t="shared" si="7"/>
        <v>#REF!</v>
      </c>
      <c r="J126" s="8" t="e">
        <f t="shared" si="8"/>
        <v>#REF!</v>
      </c>
      <c r="K126" s="8" t="e">
        <f>VLOOKUP(#REF!,[1]nhập!D124:AD273,36,0)</f>
        <v>#REF!</v>
      </c>
      <c r="L126" s="9">
        <f>[1]CTY!U123+[1]HCNS!O123+[1]KD!O123+[1]KT!O123+[1]XDV!O123+[1]XNK!O123</f>
        <v>0</v>
      </c>
      <c r="M126" s="8" t="e">
        <f t="shared" si="9"/>
        <v>#REF!</v>
      </c>
      <c r="N126" s="8" t="e">
        <f t="shared" si="10"/>
        <v>#REF!</v>
      </c>
      <c r="O126" s="8" t="e">
        <f>VLOOKUP(#REF!,[1]nhập!$D$6:$AK$156,44,0)</f>
        <v>#REF!</v>
      </c>
      <c r="P126" s="9">
        <f>[1]CTY!V123+[1]HCNS!P123+[1]KD!P123+[1]KT!P123+[1]XDV!P123+[1]XNK!P123</f>
        <v>0</v>
      </c>
      <c r="Q126" s="8" t="e">
        <f t="shared" si="11"/>
        <v>#REF!</v>
      </c>
      <c r="R126" s="8" t="e">
        <f t="shared" si="12"/>
        <v>#REF!</v>
      </c>
      <c r="S126" s="8" t="e">
        <f>VLOOKUP(#REF!,[1]nhập!$D$6:$AK$156,44,0)</f>
        <v>#REF!</v>
      </c>
      <c r="T126" s="9">
        <f>[1]CTY!AF123+[1]HCNS!T123+[1]KD!T123+[1]KT!T123+[1]XDV!T123+[1]XNK!T123</f>
        <v>0</v>
      </c>
      <c r="U126" s="8" t="e">
        <f t="shared" si="13"/>
        <v>#REF!</v>
      </c>
    </row>
    <row r="127" spans="1:21" s="3" customFormat="1" ht="23.25" hidden="1" customHeight="1" x14ac:dyDescent="0.2">
      <c r="A127" s="10">
        <f>'[1]DANH MỤC'!A122</f>
        <v>120</v>
      </c>
      <c r="B127" s="11" t="str">
        <f>'[1]DANH MỤC'!B122</f>
        <v>Bảng Mica trắng 80*1,2</v>
      </c>
      <c r="C127" s="10" t="str">
        <f>'[1]DANH MỤC'!C122</f>
        <v>Cái</v>
      </c>
      <c r="D127" s="6"/>
      <c r="E127" s="6"/>
      <c r="F127" s="6" t="e">
        <f>#REF!</f>
        <v>#REF!</v>
      </c>
      <c r="G127" s="7" t="e">
        <f>VLOOKUP(#REF!,[1]nhập!$A$6:$U$158,28,0)</f>
        <v>#REF!</v>
      </c>
      <c r="H127" s="6">
        <f>[1]CTY!T124+[1]HCNS!N124+[1]KD!N124+[1]KT!N124+[1]XDV!N124+[1]XNK!N124</f>
        <v>0</v>
      </c>
      <c r="I127" s="6" t="e">
        <f t="shared" si="7"/>
        <v>#REF!</v>
      </c>
      <c r="J127" s="8" t="e">
        <f t="shared" si="8"/>
        <v>#REF!</v>
      </c>
      <c r="K127" s="8" t="e">
        <f>VLOOKUP(#REF!,[1]nhập!D125:AD274,36,0)</f>
        <v>#REF!</v>
      </c>
      <c r="L127" s="9">
        <f>[1]CTY!U124+[1]HCNS!O124+[1]KD!O124+[1]KT!O124+[1]XDV!O124+[1]XNK!O124</f>
        <v>0</v>
      </c>
      <c r="M127" s="8" t="e">
        <f t="shared" si="9"/>
        <v>#REF!</v>
      </c>
      <c r="N127" s="8" t="e">
        <f t="shared" si="10"/>
        <v>#REF!</v>
      </c>
      <c r="O127" s="8" t="e">
        <f>VLOOKUP(#REF!,[1]nhập!$D$6:$AK$156,44,0)</f>
        <v>#REF!</v>
      </c>
      <c r="P127" s="9">
        <f>[1]CTY!V124+[1]HCNS!P124+[1]KD!P124+[1]KT!P124+[1]XDV!P124+[1]XNK!P124</f>
        <v>0</v>
      </c>
      <c r="Q127" s="8" t="e">
        <f t="shared" si="11"/>
        <v>#REF!</v>
      </c>
      <c r="R127" s="8" t="e">
        <f t="shared" si="12"/>
        <v>#REF!</v>
      </c>
      <c r="S127" s="8" t="e">
        <f>VLOOKUP(#REF!,[1]nhập!$D$6:$AK$156,44,0)</f>
        <v>#REF!</v>
      </c>
      <c r="T127" s="9">
        <f>[1]CTY!AF124+[1]HCNS!T124+[1]KD!T124+[1]KT!T124+[1]XDV!T124+[1]XNK!T124</f>
        <v>0</v>
      </c>
      <c r="U127" s="8" t="e">
        <f t="shared" si="13"/>
        <v>#REF!</v>
      </c>
    </row>
    <row r="128" spans="1:21" s="3" customFormat="1" ht="23.25" hidden="1" customHeight="1" x14ac:dyDescent="0.2">
      <c r="A128" s="10">
        <f>'[1]DANH MỤC'!A123</f>
        <v>121</v>
      </c>
      <c r="B128" s="11" t="str">
        <f>'[1]DANH MỤC'!B123</f>
        <v>Giấy fo màu A4-70 xanh</v>
      </c>
      <c r="C128" s="10" t="str">
        <f>'[1]DANH MỤC'!C123</f>
        <v>Ram</v>
      </c>
      <c r="D128" s="6"/>
      <c r="E128" s="6"/>
      <c r="F128" s="6" t="e">
        <f>#REF!</f>
        <v>#REF!</v>
      </c>
      <c r="G128" s="7" t="e">
        <f>VLOOKUP(#REF!,[1]nhập!$A$6:$U$158,28,0)</f>
        <v>#REF!</v>
      </c>
      <c r="H128" s="6">
        <f>[1]CTY!T125+[1]HCNS!N125+[1]KD!N125+[1]KT!N125+[1]XDV!N125+[1]XNK!N125</f>
        <v>0</v>
      </c>
      <c r="I128" s="6" t="e">
        <f t="shared" si="7"/>
        <v>#REF!</v>
      </c>
      <c r="J128" s="8" t="e">
        <f t="shared" si="8"/>
        <v>#REF!</v>
      </c>
      <c r="K128" s="8" t="e">
        <f>VLOOKUP(#REF!,[1]nhập!D126:AD275,36,0)</f>
        <v>#REF!</v>
      </c>
      <c r="L128" s="9">
        <f>[1]CTY!U125+[1]HCNS!O125+[1]KD!O125+[1]KT!O125+[1]XDV!O125+[1]XNK!O125</f>
        <v>0</v>
      </c>
      <c r="M128" s="8" t="e">
        <f t="shared" si="9"/>
        <v>#REF!</v>
      </c>
      <c r="N128" s="8" t="e">
        <f t="shared" si="10"/>
        <v>#REF!</v>
      </c>
      <c r="O128" s="8" t="e">
        <f>VLOOKUP(#REF!,[1]nhập!$D$6:$AK$156,44,0)</f>
        <v>#REF!</v>
      </c>
      <c r="P128" s="9">
        <f>[1]CTY!V125+[1]HCNS!P125+[1]KD!P125+[1]KT!P125+[1]XDV!P125+[1]XNK!P125</f>
        <v>0</v>
      </c>
      <c r="Q128" s="8" t="e">
        <f t="shared" si="11"/>
        <v>#REF!</v>
      </c>
      <c r="R128" s="8" t="e">
        <f t="shared" si="12"/>
        <v>#REF!</v>
      </c>
      <c r="S128" s="8" t="e">
        <f>VLOOKUP(#REF!,[1]nhập!$D$6:$AK$156,44,0)</f>
        <v>#REF!</v>
      </c>
      <c r="T128" s="9">
        <f>[1]CTY!AF125+[1]HCNS!T125+[1]KD!T125+[1]KT!T125+[1]XDV!T125+[1]XNK!T125</f>
        <v>0</v>
      </c>
      <c r="U128" s="8" t="e">
        <f t="shared" si="13"/>
        <v>#REF!</v>
      </c>
    </row>
    <row r="129" spans="1:21" s="3" customFormat="1" ht="23.25" hidden="1" customHeight="1" x14ac:dyDescent="0.2">
      <c r="A129" s="10">
        <f>'[1]DANH MỤC'!A124</f>
        <v>122</v>
      </c>
      <c r="B129" s="11" t="str">
        <f>'[1]DANH MỤC'!B124</f>
        <v>Giấy fo màu A4-80 vàng</v>
      </c>
      <c r="C129" s="10" t="str">
        <f>'[1]DANH MỤC'!C124</f>
        <v>Ram</v>
      </c>
      <c r="D129" s="6"/>
      <c r="E129" s="6"/>
      <c r="F129" s="6" t="e">
        <f>#REF!</f>
        <v>#REF!</v>
      </c>
      <c r="G129" s="7" t="e">
        <f>VLOOKUP(#REF!,[1]nhập!$A$6:$U$158,28,0)</f>
        <v>#REF!</v>
      </c>
      <c r="H129" s="6">
        <f>[1]CTY!T126+[1]HCNS!N126+[1]KD!N126+[1]KT!N126+[1]XDV!N126+[1]XNK!N126</f>
        <v>0</v>
      </c>
      <c r="I129" s="6" t="e">
        <f t="shared" si="7"/>
        <v>#REF!</v>
      </c>
      <c r="J129" s="8" t="e">
        <f t="shared" si="8"/>
        <v>#REF!</v>
      </c>
      <c r="K129" s="8" t="e">
        <f>VLOOKUP(#REF!,[1]nhập!D127:AD276,36,0)</f>
        <v>#REF!</v>
      </c>
      <c r="L129" s="9">
        <f>[1]CTY!U126+[1]HCNS!O126+[1]KD!O126+[1]KT!O126+[1]XDV!O126+[1]XNK!O126</f>
        <v>0</v>
      </c>
      <c r="M129" s="8" t="e">
        <f t="shared" si="9"/>
        <v>#REF!</v>
      </c>
      <c r="N129" s="8" t="e">
        <f t="shared" si="10"/>
        <v>#REF!</v>
      </c>
      <c r="O129" s="8" t="e">
        <f>VLOOKUP(#REF!,[1]nhập!$D$6:$AK$156,44,0)</f>
        <v>#REF!</v>
      </c>
      <c r="P129" s="9">
        <f>[1]CTY!V126+[1]HCNS!P126+[1]KD!P126+[1]KT!P126+[1]XDV!P126+[1]XNK!P126</f>
        <v>0</v>
      </c>
      <c r="Q129" s="8" t="e">
        <f t="shared" si="11"/>
        <v>#REF!</v>
      </c>
      <c r="R129" s="8" t="e">
        <f t="shared" si="12"/>
        <v>#REF!</v>
      </c>
      <c r="S129" s="8" t="e">
        <f>VLOOKUP(#REF!,[1]nhập!$D$6:$AK$156,44,0)</f>
        <v>#REF!</v>
      </c>
      <c r="T129" s="9">
        <f>[1]CTY!AF126+[1]HCNS!T126+[1]KD!T126+[1]KT!T126+[1]XDV!T126+[1]XNK!T126</f>
        <v>0</v>
      </c>
      <c r="U129" s="8" t="e">
        <f t="shared" si="13"/>
        <v>#REF!</v>
      </c>
    </row>
    <row r="130" spans="1:21" s="3" customFormat="1" ht="30" hidden="1" customHeight="1" x14ac:dyDescent="0.2">
      <c r="A130" s="10">
        <f>'[1]DANH MỤC'!A125</f>
        <v>123</v>
      </c>
      <c r="B130" s="11" t="s">
        <v>31</v>
      </c>
      <c r="C130" s="10" t="s">
        <v>25</v>
      </c>
      <c r="D130" s="6"/>
      <c r="E130" s="45"/>
      <c r="F130" s="6" t="e">
        <f>#REF!</f>
        <v>#REF!</v>
      </c>
      <c r="G130" s="7" t="e">
        <f>VLOOKUP(#REF!,[1]nhập!$A$6:$U$158,28,0)</f>
        <v>#REF!</v>
      </c>
      <c r="H130" s="6">
        <f>[1]CTY!T127+[1]HCNS!N127+[1]KD!N127+[1]KT!N127+[1]XDV!N127+[1]XNK!N127</f>
        <v>0</v>
      </c>
      <c r="I130" s="6" t="e">
        <f t="shared" si="7"/>
        <v>#REF!</v>
      </c>
      <c r="J130" s="8" t="e">
        <f t="shared" si="8"/>
        <v>#REF!</v>
      </c>
      <c r="K130" s="8" t="e">
        <f>VLOOKUP(#REF!,[1]nhập!D128:AD277,36,0)</f>
        <v>#REF!</v>
      </c>
      <c r="L130" s="9">
        <f>[1]CTY!U127+[1]HCNS!O127+[1]KD!O127+[1]KT!O127+[1]XDV!O127+[1]XNK!O127</f>
        <v>0</v>
      </c>
      <c r="M130" s="8" t="e">
        <f t="shared" si="9"/>
        <v>#REF!</v>
      </c>
      <c r="N130" s="8" t="e">
        <f t="shared" si="10"/>
        <v>#REF!</v>
      </c>
      <c r="O130" s="8" t="e">
        <f>VLOOKUP(#REF!,[1]nhập!$D$6:$AK$156,44,0)</f>
        <v>#REF!</v>
      </c>
      <c r="P130" s="9">
        <f>[1]CTY!V127+[1]HCNS!P127+[1]KD!P127+[1]KT!P127+[1]XDV!P127+[1]XNK!P127</f>
        <v>0</v>
      </c>
      <c r="Q130" s="8" t="e">
        <f t="shared" si="11"/>
        <v>#REF!</v>
      </c>
      <c r="R130" s="8" t="e">
        <f t="shared" si="12"/>
        <v>#REF!</v>
      </c>
      <c r="S130" s="8" t="e">
        <f>VLOOKUP(#REF!,[1]nhập!$D$6:$AK$156,44,0)</f>
        <v>#REF!</v>
      </c>
      <c r="T130" s="9">
        <f>[1]CTY!AF127+[1]HCNS!T127+[1]KD!T127+[1]KT!T127+[1]XDV!T127+[1]XNK!T127</f>
        <v>0</v>
      </c>
      <c r="U130" s="8" t="e">
        <f t="shared" si="13"/>
        <v>#REF!</v>
      </c>
    </row>
    <row r="131" spans="1:21" s="3" customFormat="1" ht="23.25" hidden="1" customHeight="1" x14ac:dyDescent="0.2">
      <c r="A131" s="10"/>
      <c r="B131" s="11" t="s">
        <v>32</v>
      </c>
      <c r="C131" s="10" t="s">
        <v>33</v>
      </c>
      <c r="D131" s="6"/>
      <c r="E131" s="6"/>
      <c r="F131" s="6"/>
      <c r="G131" s="7"/>
      <c r="H131" s="6"/>
      <c r="I131" s="6"/>
      <c r="J131" s="8"/>
      <c r="K131" s="8"/>
      <c r="L131" s="9"/>
      <c r="M131" s="8"/>
      <c r="N131" s="8"/>
      <c r="O131" s="8"/>
      <c r="P131" s="9"/>
      <c r="Q131" s="8"/>
      <c r="R131" s="8"/>
      <c r="S131" s="8"/>
      <c r="T131" s="9"/>
      <c r="U131" s="8"/>
    </row>
    <row r="132" spans="1:21" s="3" customFormat="1" ht="23.25" hidden="1" customHeight="1" x14ac:dyDescent="0.2">
      <c r="A132" s="10"/>
      <c r="B132" s="11" t="s">
        <v>35</v>
      </c>
      <c r="C132" s="10" t="s">
        <v>34</v>
      </c>
      <c r="D132" s="6"/>
      <c r="E132" s="6"/>
      <c r="F132" s="6"/>
      <c r="G132" s="7"/>
      <c r="H132" s="6"/>
      <c r="I132" s="6"/>
      <c r="J132" s="8"/>
      <c r="K132" s="8"/>
      <c r="L132" s="9"/>
      <c r="M132" s="8"/>
      <c r="N132" s="8"/>
      <c r="O132" s="8"/>
      <c r="P132" s="9"/>
      <c r="Q132" s="8"/>
      <c r="R132" s="8"/>
      <c r="S132" s="8"/>
      <c r="T132" s="9"/>
      <c r="U132" s="8"/>
    </row>
    <row r="133" spans="1:21" s="3" customFormat="1" ht="23.25" hidden="1" customHeight="1" x14ac:dyDescent="0.2">
      <c r="A133" s="10">
        <f>'[1]DANH MỤC'!A126</f>
        <v>124</v>
      </c>
      <c r="B133" s="11" t="str">
        <f>'[1]DANH MỤC'!B126</f>
        <v>Giấy A4 82 Excel</v>
      </c>
      <c r="C133" s="10" t="str">
        <f>'[1]DANH MỤC'!C126</f>
        <v>Ram</v>
      </c>
      <c r="D133" s="6"/>
      <c r="E133" s="6"/>
      <c r="F133" s="6" t="e">
        <f>#REF!</f>
        <v>#REF!</v>
      </c>
      <c r="G133" s="7" t="e">
        <f>VLOOKUP(#REF!,[1]nhập!$A$6:$U$158,28,0)</f>
        <v>#REF!</v>
      </c>
      <c r="H133" s="6">
        <f>[1]CTY!T128+[1]HCNS!N128+[1]KD!N128+[1]KT!N128+[1]XDV!N128+[1]XNK!N128</f>
        <v>0</v>
      </c>
      <c r="I133" s="6" t="e">
        <f t="shared" si="7"/>
        <v>#REF!</v>
      </c>
      <c r="J133" s="8" t="e">
        <f t="shared" si="8"/>
        <v>#REF!</v>
      </c>
      <c r="K133" s="8" t="e">
        <f>VLOOKUP(#REF!,[1]nhập!D129:AD278,36,0)</f>
        <v>#REF!</v>
      </c>
      <c r="L133" s="9">
        <f>[1]CTY!U128+[1]HCNS!O128+[1]KD!O128+[1]KT!O128+[1]XDV!O128+[1]XNK!O128</f>
        <v>0</v>
      </c>
      <c r="M133" s="8" t="e">
        <f t="shared" si="9"/>
        <v>#REF!</v>
      </c>
      <c r="N133" s="8" t="e">
        <f t="shared" si="10"/>
        <v>#REF!</v>
      </c>
      <c r="O133" s="8" t="e">
        <f>VLOOKUP(#REF!,[1]nhập!$D$6:$AK$156,44,0)</f>
        <v>#REF!</v>
      </c>
      <c r="P133" s="9">
        <f>[1]CTY!V128+[1]HCNS!P128+[1]KD!P128+[1]KT!P128+[1]XDV!P128+[1]XNK!P128</f>
        <v>0</v>
      </c>
      <c r="Q133" s="8" t="e">
        <f t="shared" si="11"/>
        <v>#REF!</v>
      </c>
      <c r="R133" s="8" t="e">
        <f t="shared" si="12"/>
        <v>#REF!</v>
      </c>
      <c r="S133" s="8" t="e">
        <f>VLOOKUP(#REF!,[1]nhập!$D$6:$AK$156,44,0)</f>
        <v>#REF!</v>
      </c>
      <c r="T133" s="9">
        <f>[1]CTY!AF128+[1]HCNS!T128+[1]KD!T128+[1]KT!T128+[1]XDV!T128+[1]XNK!T128</f>
        <v>0</v>
      </c>
      <c r="U133" s="8" t="e">
        <f t="shared" si="13"/>
        <v>#REF!</v>
      </c>
    </row>
    <row r="134" spans="1:21" s="3" customFormat="1" ht="23.25" customHeight="1" x14ac:dyDescent="0.2">
      <c r="A134" s="10">
        <f>'[1]DANH MỤC'!A127</f>
        <v>125</v>
      </c>
      <c r="B134" s="11" t="str">
        <f>'[1]DANH MỤC'!B127</f>
        <v>Xà bông Viso (800g)</v>
      </c>
      <c r="C134" s="10" t="str">
        <f>'[1]DANH MỤC'!C127</f>
        <v>bịch</v>
      </c>
      <c r="D134" s="6">
        <v>10</v>
      </c>
      <c r="E134" s="6"/>
      <c r="F134" s="6" t="e">
        <f>#REF!</f>
        <v>#REF!</v>
      </c>
      <c r="G134" s="7" t="e">
        <f>VLOOKUP(#REF!,[1]nhập!$A$6:$U$158,28,0)</f>
        <v>#REF!</v>
      </c>
      <c r="H134" s="6">
        <f>[1]CTY!T129+[1]HCNS!N129+[1]KD!N129+[1]KT!N129+[1]XDV!N129+[1]XNK!N129</f>
        <v>0</v>
      </c>
      <c r="I134" s="6" t="e">
        <f t="shared" si="7"/>
        <v>#REF!</v>
      </c>
      <c r="J134" s="8" t="e">
        <f t="shared" si="8"/>
        <v>#REF!</v>
      </c>
      <c r="K134" s="8" t="e">
        <f>VLOOKUP(#REF!,[1]nhập!D130:AD279,36,0)</f>
        <v>#REF!</v>
      </c>
      <c r="L134" s="9">
        <f>[1]CTY!U129+[1]HCNS!O129+[1]KD!O129+[1]KT!O129+[1]XDV!O129+[1]XNK!O129</f>
        <v>0</v>
      </c>
      <c r="M134" s="8" t="e">
        <f t="shared" si="9"/>
        <v>#REF!</v>
      </c>
      <c r="N134" s="8" t="e">
        <f t="shared" si="10"/>
        <v>#REF!</v>
      </c>
      <c r="O134" s="8" t="e">
        <f>VLOOKUP(#REF!,[1]nhập!$D$6:$AK$156,44,0)</f>
        <v>#REF!</v>
      </c>
      <c r="P134" s="9">
        <f>[1]CTY!V129+[1]HCNS!P129+[1]KD!P129+[1]KT!P129+[1]XDV!P129+[1]XNK!P129</f>
        <v>0</v>
      </c>
      <c r="Q134" s="8" t="e">
        <f t="shared" si="11"/>
        <v>#REF!</v>
      </c>
      <c r="R134" s="8" t="e">
        <f t="shared" si="12"/>
        <v>#REF!</v>
      </c>
      <c r="S134" s="8" t="e">
        <f>VLOOKUP(#REF!,[1]nhập!$D$6:$AK$156,44,0)</f>
        <v>#REF!</v>
      </c>
      <c r="T134" s="9">
        <f>[1]CTY!AF129+[1]HCNS!T129+[1]KD!T129+[1]KT!T129+[1]XDV!T129+[1]XNK!T129</f>
        <v>0</v>
      </c>
      <c r="U134" s="8" t="e">
        <f t="shared" si="13"/>
        <v>#REF!</v>
      </c>
    </row>
    <row r="135" spans="1:21" s="3" customFormat="1" ht="23.25" hidden="1" customHeight="1" x14ac:dyDescent="0.2">
      <c r="A135" s="11">
        <f>125+1</f>
        <v>126</v>
      </c>
      <c r="B135" s="11" t="str">
        <f>'[1]DANH MỤC'!B128</f>
        <v>Thước mica 20cm</v>
      </c>
      <c r="C135" s="10" t="str">
        <f>'[1]DANH MỤC'!C128</f>
        <v>cây</v>
      </c>
      <c r="D135" s="6"/>
      <c r="E135" s="6"/>
      <c r="F135" s="6" t="e">
        <f>#REF!</f>
        <v>#REF!</v>
      </c>
      <c r="G135" s="7" t="e">
        <f>VLOOKUP(#REF!,[1]nhập!$A$6:$U$158,28,0)</f>
        <v>#REF!</v>
      </c>
      <c r="H135" s="6">
        <f>[1]CTY!T130+[1]HCNS!N130+[1]KD!N130+[1]KT!N130+[1]XDV!N130+[1]XNK!N130</f>
        <v>0</v>
      </c>
      <c r="I135" s="6" t="e">
        <f t="shared" si="7"/>
        <v>#REF!</v>
      </c>
      <c r="J135" s="8" t="e">
        <f t="shared" si="8"/>
        <v>#REF!</v>
      </c>
      <c r="K135" s="8" t="e">
        <f>VLOOKUP(#REF!,[1]nhập!D131:AD280,36,0)</f>
        <v>#REF!</v>
      </c>
      <c r="L135" s="9">
        <f>[1]CTY!U130+[1]HCNS!O130+[1]KD!O130+[1]KT!O130+[1]XDV!O130+[1]XNK!O130</f>
        <v>0</v>
      </c>
      <c r="M135" s="8" t="e">
        <f t="shared" si="9"/>
        <v>#REF!</v>
      </c>
      <c r="N135" s="8" t="e">
        <f t="shared" si="10"/>
        <v>#REF!</v>
      </c>
      <c r="O135" s="8" t="e">
        <f>VLOOKUP(#REF!,[1]nhập!$D$6:$AK$156,44,0)</f>
        <v>#REF!</v>
      </c>
      <c r="P135" s="9">
        <f>[1]CTY!V130+[1]HCNS!P130+[1]KD!P130+[1]KT!P130+[1]XDV!P130+[1]XNK!P130</f>
        <v>0</v>
      </c>
      <c r="Q135" s="8" t="e">
        <f t="shared" si="11"/>
        <v>#REF!</v>
      </c>
      <c r="R135" s="8" t="e">
        <f t="shared" si="12"/>
        <v>#REF!</v>
      </c>
      <c r="S135" s="8" t="e">
        <f>VLOOKUP(#REF!,[1]nhập!$D$6:$AK$156,44,0)</f>
        <v>#REF!</v>
      </c>
      <c r="T135" s="9">
        <f>[1]CTY!AF130+[1]HCNS!T130+[1]KD!T130+[1]KT!T130+[1]XDV!T130+[1]XNK!T130</f>
        <v>0</v>
      </c>
      <c r="U135" s="8" t="e">
        <f t="shared" si="13"/>
        <v>#REF!</v>
      </c>
    </row>
    <row r="136" spans="1:21" s="8" customFormat="1" ht="23.25" hidden="1" customHeight="1" x14ac:dyDescent="0.2">
      <c r="A136" s="11">
        <f>A135+1</f>
        <v>127</v>
      </c>
      <c r="B136" s="11" t="str">
        <f>'[1]DANH MỤC'!B129</f>
        <v>Ca múc nước</v>
      </c>
      <c r="C136" s="10" t="str">
        <f>'[1]DANH MỤC'!C129</f>
        <v>cái</v>
      </c>
      <c r="D136" s="6"/>
      <c r="E136" s="6"/>
      <c r="F136" s="6" t="e">
        <f>#REF!</f>
        <v>#REF!</v>
      </c>
      <c r="G136" s="7" t="e">
        <f>VLOOKUP(#REF!,[1]nhập!$A$6:$U$158,28,0)</f>
        <v>#REF!</v>
      </c>
      <c r="H136" s="6">
        <f>[1]CTY!T131+[1]HCNS!N131+[1]KD!N131+[1]KT!N131+[1]XDV!N131+[1]XNK!N131</f>
        <v>0</v>
      </c>
      <c r="I136" s="6" t="e">
        <f t="shared" si="7"/>
        <v>#REF!</v>
      </c>
      <c r="J136" s="8" t="e">
        <f t="shared" si="8"/>
        <v>#REF!</v>
      </c>
      <c r="K136" s="8" t="e">
        <f>VLOOKUP(#REF!,[1]nhập!D132:AD281,36,0)</f>
        <v>#REF!</v>
      </c>
      <c r="L136" s="9">
        <f>[1]CTY!U131+[1]HCNS!O131+[1]KD!O131+[1]KT!O131+[1]XDV!O131+[1]XNK!O131</f>
        <v>0</v>
      </c>
      <c r="M136" s="8" t="e">
        <f t="shared" si="9"/>
        <v>#REF!</v>
      </c>
      <c r="N136" s="8" t="e">
        <f t="shared" si="10"/>
        <v>#REF!</v>
      </c>
      <c r="O136" s="8" t="e">
        <f>VLOOKUP(#REF!,[1]nhập!$D$6:$AK$156,44,0)</f>
        <v>#REF!</v>
      </c>
      <c r="P136" s="9">
        <f>[1]CTY!V131+[1]HCNS!P131+[1]KD!P131+[1]KT!P131+[1]XDV!P131+[1]XNK!P131</f>
        <v>0</v>
      </c>
      <c r="Q136" s="8" t="e">
        <f t="shared" si="11"/>
        <v>#REF!</v>
      </c>
      <c r="R136" s="8" t="e">
        <f t="shared" si="12"/>
        <v>#REF!</v>
      </c>
      <c r="S136" s="8" t="e">
        <f>VLOOKUP(#REF!,[1]nhập!$D$6:$AK$156,44,0)</f>
        <v>#REF!</v>
      </c>
      <c r="T136" s="9">
        <f>[1]CTY!AF131+[1]HCNS!T131+[1]KD!T131+[1]KT!T131+[1]XDV!T131+[1]XNK!T131</f>
        <v>0</v>
      </c>
      <c r="U136" s="8" t="e">
        <f t="shared" si="13"/>
        <v>#REF!</v>
      </c>
    </row>
    <row r="137" spans="1:21" s="8" customFormat="1" ht="23.25" hidden="1" customHeight="1" x14ac:dyDescent="0.2">
      <c r="A137" s="11">
        <f t="shared" ref="A137:A155" si="14">A136+1</f>
        <v>128</v>
      </c>
      <c r="B137" s="11" t="str">
        <f>'[1]DANH MỤC'!B130</f>
        <v>Bìa thư trắng 12*22</v>
      </c>
      <c r="C137" s="10" t="str">
        <f>'[1]DANH MỤC'!C130</f>
        <v>xấp</v>
      </c>
      <c r="D137" s="6"/>
      <c r="E137" s="6"/>
      <c r="F137" s="6" t="e">
        <f>#REF!</f>
        <v>#REF!</v>
      </c>
      <c r="G137" s="7" t="e">
        <f>VLOOKUP(#REF!,[1]nhập!$A$6:$U$158,28,0)</f>
        <v>#REF!</v>
      </c>
      <c r="H137" s="6">
        <f>[1]CTY!T132+[1]HCNS!N132+[1]KD!N132+[1]KT!N132+[1]XDV!N132+[1]XNK!N132</f>
        <v>0</v>
      </c>
      <c r="I137" s="6" t="e">
        <f t="shared" si="7"/>
        <v>#REF!</v>
      </c>
      <c r="J137" s="8" t="e">
        <f t="shared" si="8"/>
        <v>#REF!</v>
      </c>
      <c r="K137" s="8" t="e">
        <f>VLOOKUP(#REF!,[1]nhập!D133:AD282,36,0)</f>
        <v>#REF!</v>
      </c>
      <c r="L137" s="9">
        <f>[1]CTY!U132+[1]HCNS!O132+[1]KD!O132+[1]KT!O132+[1]XDV!O132+[1]XNK!O132</f>
        <v>0</v>
      </c>
      <c r="M137" s="8" t="e">
        <f t="shared" si="9"/>
        <v>#REF!</v>
      </c>
      <c r="N137" s="8" t="e">
        <f t="shared" si="10"/>
        <v>#REF!</v>
      </c>
      <c r="O137" s="8" t="e">
        <f>VLOOKUP(#REF!,[1]nhập!$D$6:$AK$156,44,0)</f>
        <v>#REF!</v>
      </c>
      <c r="P137" s="9">
        <f>[1]CTY!V132+[1]HCNS!P132+[1]KD!P132+[1]KT!P132+[1]XDV!P132+[1]XNK!P132</f>
        <v>0</v>
      </c>
      <c r="Q137" s="8" t="e">
        <f t="shared" si="11"/>
        <v>#REF!</v>
      </c>
      <c r="R137" s="8" t="e">
        <f t="shared" si="12"/>
        <v>#REF!</v>
      </c>
      <c r="S137" s="8" t="e">
        <f>VLOOKUP(#REF!,[1]nhập!$D$6:$AK$156,44,0)</f>
        <v>#REF!</v>
      </c>
      <c r="T137" s="9">
        <f>[1]CTY!AF132+[1]HCNS!T132+[1]KD!T132+[1]KT!T132+[1]XDV!T132+[1]XNK!T132</f>
        <v>0</v>
      </c>
      <c r="U137" s="8" t="e">
        <f t="shared" si="13"/>
        <v>#REF!</v>
      </c>
    </row>
    <row r="138" spans="1:21" s="8" customFormat="1" ht="23.25" hidden="1" customHeight="1" x14ac:dyDescent="0.2">
      <c r="A138" s="11">
        <f t="shared" si="14"/>
        <v>129</v>
      </c>
      <c r="B138" s="11" t="str">
        <f>'[1]DANH MỤC'!B131</f>
        <v>Viết bi TL-027 (đỏ)</v>
      </c>
      <c r="C138" s="10" t="str">
        <f>'[1]DANH MỤC'!C131</f>
        <v>cây</v>
      </c>
      <c r="D138" s="6"/>
      <c r="E138" s="6"/>
      <c r="F138" s="6" t="e">
        <f>#REF!</f>
        <v>#REF!</v>
      </c>
      <c r="G138" s="7" t="e">
        <f>VLOOKUP(#REF!,[1]nhập!$A$6:$U$158,28,0)</f>
        <v>#REF!</v>
      </c>
      <c r="H138" s="6">
        <f>[1]CTY!T133+[1]HCNS!N133+[1]KD!N133+[1]KT!N133+[1]XDV!N133+[1]XNK!N133</f>
        <v>0</v>
      </c>
      <c r="I138" s="6" t="e">
        <f t="shared" si="7"/>
        <v>#REF!</v>
      </c>
      <c r="J138" s="8" t="e">
        <f t="shared" si="8"/>
        <v>#REF!</v>
      </c>
      <c r="K138" s="8" t="e">
        <f>VLOOKUP(#REF!,[1]nhập!D134:AD283,36,0)</f>
        <v>#REF!</v>
      </c>
      <c r="L138" s="9">
        <f>[1]CTY!U133+[1]HCNS!O133+[1]KD!O133+[1]KT!O133+[1]XDV!O133+[1]XNK!O133</f>
        <v>0</v>
      </c>
      <c r="M138" s="8" t="e">
        <f t="shared" si="9"/>
        <v>#REF!</v>
      </c>
      <c r="N138" s="8" t="e">
        <f t="shared" si="10"/>
        <v>#REF!</v>
      </c>
      <c r="O138" s="8" t="e">
        <f>VLOOKUP(#REF!,[1]nhập!$D$6:$AK$156,44,0)</f>
        <v>#REF!</v>
      </c>
      <c r="P138" s="9">
        <f>[1]CTY!V133+[1]HCNS!P133+[1]KD!P133+[1]KT!P133+[1]XDV!P133+[1]XNK!P133</f>
        <v>0</v>
      </c>
      <c r="Q138" s="8" t="e">
        <f t="shared" si="11"/>
        <v>#REF!</v>
      </c>
      <c r="R138" s="8" t="e">
        <f t="shared" si="12"/>
        <v>#REF!</v>
      </c>
      <c r="S138" s="8" t="e">
        <f>VLOOKUP(#REF!,[1]nhập!$D$6:$AK$156,44,0)</f>
        <v>#REF!</v>
      </c>
      <c r="T138" s="9">
        <f>[1]CTY!AF133+[1]HCNS!T133+[1]KD!T133+[1]KT!T133+[1]XDV!T133+[1]XNK!T133</f>
        <v>0</v>
      </c>
      <c r="U138" s="8" t="e">
        <f t="shared" si="13"/>
        <v>#REF!</v>
      </c>
    </row>
    <row r="139" spans="1:21" s="8" customFormat="1" ht="23.25" hidden="1" customHeight="1" x14ac:dyDescent="0.2">
      <c r="A139" s="11">
        <f t="shared" si="14"/>
        <v>130</v>
      </c>
      <c r="B139" s="11" t="str">
        <f>'[1]DANH MỤC'!B132</f>
        <v>Kéo VP S108</v>
      </c>
      <c r="C139" s="10" t="str">
        <f>'[1]DANH MỤC'!C132</f>
        <v>cây</v>
      </c>
      <c r="D139" s="6"/>
      <c r="E139" s="6"/>
      <c r="F139" s="6" t="e">
        <f>#REF!</f>
        <v>#REF!</v>
      </c>
      <c r="G139" s="7" t="e">
        <f>VLOOKUP(#REF!,[1]nhập!$A$6:$U$158,28,0)</f>
        <v>#REF!</v>
      </c>
      <c r="H139" s="6">
        <f>[1]CTY!T134+[1]HCNS!N134+[1]KD!N134+[1]KT!N134+[1]XDV!N134+[1]XNK!N134</f>
        <v>0</v>
      </c>
      <c r="I139" s="6" t="e">
        <f t="shared" ref="I139:I153" si="15">F139+G139-H139</f>
        <v>#REF!</v>
      </c>
      <c r="J139" s="8" t="e">
        <f t="shared" ref="J139:J154" si="16">I139</f>
        <v>#REF!</v>
      </c>
      <c r="K139" s="8" t="e">
        <f>VLOOKUP(#REF!,[1]nhập!D135:AD284,36,0)</f>
        <v>#REF!</v>
      </c>
      <c r="L139" s="9">
        <f>[1]CTY!U134+[1]HCNS!O134+[1]KD!O134+[1]KT!O134+[1]XDV!O134+[1]XNK!O134</f>
        <v>0</v>
      </c>
      <c r="M139" s="8" t="e">
        <f t="shared" ref="M139:M154" si="17">J139+K139-L139</f>
        <v>#REF!</v>
      </c>
      <c r="N139" s="8" t="e">
        <f t="shared" ref="N139:N153" si="18">M139</f>
        <v>#REF!</v>
      </c>
      <c r="O139" s="8" t="e">
        <f>VLOOKUP(#REF!,[1]nhập!$D$6:$AK$156,44,0)</f>
        <v>#REF!</v>
      </c>
      <c r="P139" s="9">
        <f>[1]CTY!V134+[1]HCNS!P134+[1]KD!P134+[1]KT!P134+[1]XDV!P134+[1]XNK!P134</f>
        <v>0</v>
      </c>
      <c r="Q139" s="8" t="e">
        <f t="shared" ref="Q139:Q153" si="19">N139+O139-P139</f>
        <v>#REF!</v>
      </c>
      <c r="R139" s="8" t="e">
        <f t="shared" ref="R139:R153" si="20">Q139</f>
        <v>#REF!</v>
      </c>
      <c r="S139" s="8" t="e">
        <f>VLOOKUP(#REF!,[1]nhập!$D$6:$AK$156,44,0)</f>
        <v>#REF!</v>
      </c>
      <c r="T139" s="9">
        <f>[1]CTY!AF134+[1]HCNS!T134+[1]KD!T134+[1]KT!T134+[1]XDV!T134+[1]XNK!T134</f>
        <v>0</v>
      </c>
      <c r="U139" s="8" t="e">
        <f t="shared" ref="U139:U153" si="21">R139+S139-T139</f>
        <v>#REF!</v>
      </c>
    </row>
    <row r="140" spans="1:21" s="8" customFormat="1" ht="23.25" hidden="1" customHeight="1" x14ac:dyDescent="0.2">
      <c r="A140" s="11">
        <f t="shared" si="14"/>
        <v>131</v>
      </c>
      <c r="B140" s="11" t="str">
        <f>'[1]DANH MỤC'!B133</f>
        <v>Kéo lớn suremark</v>
      </c>
      <c r="C140" s="10" t="str">
        <f>'[1]DANH MỤC'!C133</f>
        <v>cây</v>
      </c>
      <c r="D140" s="6"/>
      <c r="E140" s="6"/>
      <c r="F140" s="6" t="e">
        <f>#REF!</f>
        <v>#REF!</v>
      </c>
      <c r="G140" s="7" t="e">
        <f>VLOOKUP(#REF!,[1]nhập!$A$6:$U$158,28,0)</f>
        <v>#REF!</v>
      </c>
      <c r="H140" s="6">
        <f>[1]CTY!T135+[1]HCNS!N135+[1]KD!N135+[1]KT!N135+[1]XDV!N135+[1]XNK!N135</f>
        <v>0</v>
      </c>
      <c r="I140" s="6" t="e">
        <f t="shared" si="15"/>
        <v>#REF!</v>
      </c>
      <c r="J140" s="8" t="e">
        <f t="shared" si="16"/>
        <v>#REF!</v>
      </c>
      <c r="K140" s="8" t="e">
        <f>VLOOKUP(#REF!,[1]nhập!D136:AD285,36,0)</f>
        <v>#REF!</v>
      </c>
      <c r="L140" s="9">
        <f>[1]CTY!U135+[1]HCNS!O135+[1]KD!O135+[1]KT!O135+[1]XDV!O135+[1]XNK!O135</f>
        <v>0</v>
      </c>
      <c r="M140" s="8" t="e">
        <f t="shared" si="17"/>
        <v>#REF!</v>
      </c>
      <c r="N140" s="8" t="e">
        <f t="shared" si="18"/>
        <v>#REF!</v>
      </c>
      <c r="O140" s="8" t="e">
        <f>VLOOKUP(#REF!,[1]nhập!$D$6:$AK$156,44,0)</f>
        <v>#REF!</v>
      </c>
      <c r="P140" s="9">
        <f>[1]CTY!V135+[1]HCNS!P135+[1]KD!P135+[1]KT!P135+[1]XDV!P135+[1]XNK!P135</f>
        <v>0</v>
      </c>
      <c r="Q140" s="8" t="e">
        <f t="shared" si="19"/>
        <v>#REF!</v>
      </c>
      <c r="R140" s="8" t="e">
        <f t="shared" si="20"/>
        <v>#REF!</v>
      </c>
      <c r="S140" s="8" t="e">
        <f>VLOOKUP(#REF!,[1]nhập!$D$6:$AK$156,44,0)</f>
        <v>#REF!</v>
      </c>
      <c r="T140" s="9">
        <f>[1]CTY!AF135+[1]HCNS!T135+[1]KD!T135+[1]KT!T135+[1]XDV!T135+[1]XNK!T135</f>
        <v>0</v>
      </c>
      <c r="U140" s="8" t="e">
        <f t="shared" si="21"/>
        <v>#REF!</v>
      </c>
    </row>
    <row r="141" spans="1:21" s="8" customFormat="1" ht="23.25" hidden="1" customHeight="1" x14ac:dyDescent="0.2">
      <c r="A141" s="11">
        <f t="shared" si="14"/>
        <v>132</v>
      </c>
      <c r="B141" s="11" t="str">
        <f>'[1]DANH MỤC'!B134</f>
        <v>Ribbon LQ 300 Fullmark</v>
      </c>
      <c r="C141" s="10" t="str">
        <f>'[1]DANH MỤC'!C134</f>
        <v>caí</v>
      </c>
      <c r="D141" s="6"/>
      <c r="E141" s="6"/>
      <c r="F141" s="6" t="e">
        <f>#REF!</f>
        <v>#REF!</v>
      </c>
      <c r="G141" s="7" t="e">
        <f>VLOOKUP(#REF!,[1]nhập!$A$6:$U$158,28,0)</f>
        <v>#REF!</v>
      </c>
      <c r="H141" s="6">
        <f>[1]CTY!T136+[1]HCNS!N136+[1]KD!N136+[1]KT!N136+[1]XDV!N136+[1]XNK!N136</f>
        <v>0</v>
      </c>
      <c r="I141" s="6" t="e">
        <f t="shared" si="15"/>
        <v>#REF!</v>
      </c>
      <c r="J141" s="8" t="e">
        <f t="shared" si="16"/>
        <v>#REF!</v>
      </c>
      <c r="K141" s="8" t="e">
        <f>VLOOKUP(#REF!,[1]nhập!D137:AD286,36,0)</f>
        <v>#REF!</v>
      </c>
      <c r="L141" s="9">
        <f>[1]CTY!U136+[1]HCNS!O136+[1]KD!O136+[1]KT!O136+[1]XDV!O136+[1]XNK!O136</f>
        <v>0</v>
      </c>
      <c r="M141" s="8" t="e">
        <f t="shared" si="17"/>
        <v>#REF!</v>
      </c>
      <c r="N141" s="8" t="e">
        <f t="shared" si="18"/>
        <v>#REF!</v>
      </c>
      <c r="O141" s="8" t="e">
        <f>VLOOKUP(#REF!,[1]nhập!$D$6:$AK$156,44,0)</f>
        <v>#REF!</v>
      </c>
      <c r="P141" s="9">
        <f>[1]CTY!V136+[1]HCNS!P136+[1]KD!P136+[1]KT!P136+[1]XDV!P136+[1]XNK!P136</f>
        <v>0</v>
      </c>
      <c r="Q141" s="8" t="e">
        <f t="shared" si="19"/>
        <v>#REF!</v>
      </c>
      <c r="R141" s="8" t="e">
        <f t="shared" si="20"/>
        <v>#REF!</v>
      </c>
      <c r="S141" s="8" t="e">
        <f>VLOOKUP(#REF!,[1]nhập!$D$6:$AK$156,44,0)</f>
        <v>#REF!</v>
      </c>
      <c r="T141" s="9">
        <f>[1]CTY!AF136+[1]HCNS!T136+[1]KD!T136+[1]KT!T136+[1]XDV!T136+[1]XNK!T136</f>
        <v>0</v>
      </c>
      <c r="U141" s="8" t="e">
        <f t="shared" si="21"/>
        <v>#REF!</v>
      </c>
    </row>
    <row r="142" spans="1:21" s="3" customFormat="1" ht="23.25" hidden="1" customHeight="1" x14ac:dyDescent="0.2">
      <c r="A142" s="11">
        <f t="shared" si="14"/>
        <v>133</v>
      </c>
      <c r="B142" s="11" t="str">
        <f>'[1]DANH MỤC'!B135</f>
        <v>Chổi cỏ nhựa</v>
      </c>
      <c r="C142" s="10" t="str">
        <f>'[1]DANH MỤC'!C135</f>
        <v>cây</v>
      </c>
      <c r="D142" s="6"/>
      <c r="E142" s="6"/>
      <c r="F142" s="6" t="e">
        <f>#REF!</f>
        <v>#REF!</v>
      </c>
      <c r="G142" s="7" t="e">
        <f>VLOOKUP(#REF!,[1]nhập!$A$6:$U$158,28,0)</f>
        <v>#REF!</v>
      </c>
      <c r="H142" s="6">
        <f>[1]CTY!T137+[1]HCNS!N137+[1]KD!N137+[1]KT!N137+[1]XDV!N137+[1]XNK!N137</f>
        <v>0</v>
      </c>
      <c r="I142" s="6" t="e">
        <f t="shared" si="15"/>
        <v>#REF!</v>
      </c>
      <c r="J142" s="8" t="e">
        <f t="shared" si="16"/>
        <v>#REF!</v>
      </c>
      <c r="K142" s="8" t="e">
        <f>VLOOKUP(#REF!,[1]nhập!D138:AD287,36,0)</f>
        <v>#REF!</v>
      </c>
      <c r="L142" s="9">
        <f>[1]CTY!U137+[1]HCNS!O137+[1]KD!O137+[1]KT!O137+[1]XDV!O137+[1]XNK!O137</f>
        <v>0</v>
      </c>
      <c r="M142" s="8" t="e">
        <f t="shared" si="17"/>
        <v>#REF!</v>
      </c>
      <c r="N142" s="8" t="e">
        <f t="shared" si="18"/>
        <v>#REF!</v>
      </c>
      <c r="O142" s="8" t="e">
        <f>VLOOKUP(#REF!,[1]nhập!$D$6:$AK$156,44,0)</f>
        <v>#REF!</v>
      </c>
      <c r="P142" s="9">
        <f>[1]CTY!V137+[1]HCNS!P137+[1]KD!P137+[1]KT!P137+[1]XDV!P137+[1]XNK!P137</f>
        <v>0</v>
      </c>
      <c r="Q142" s="8" t="e">
        <f t="shared" si="19"/>
        <v>#REF!</v>
      </c>
      <c r="R142" s="8" t="e">
        <f t="shared" si="20"/>
        <v>#REF!</v>
      </c>
      <c r="S142" s="8" t="e">
        <f>VLOOKUP(#REF!,[1]nhập!$D$6:$AK$156,44,0)</f>
        <v>#REF!</v>
      </c>
      <c r="T142" s="9">
        <f>[1]CTY!AF137+[1]HCNS!T137+[1]KD!T137+[1]KT!T137+[1]XDV!T137+[1]XNK!T137</f>
        <v>0</v>
      </c>
      <c r="U142" s="8" t="e">
        <f t="shared" si="21"/>
        <v>#REF!</v>
      </c>
    </row>
    <row r="143" spans="1:21" s="3" customFormat="1" ht="23.25" hidden="1" customHeight="1" x14ac:dyDescent="0.2">
      <c r="A143" s="11">
        <f t="shared" si="14"/>
        <v>134</v>
      </c>
      <c r="B143" s="11" t="str">
        <f>'[1]DANH MỤC'!B136</f>
        <v>Chổi chà</v>
      </c>
      <c r="C143" s="10" t="str">
        <f>'[1]DANH MỤC'!C136</f>
        <v>cây</v>
      </c>
      <c r="D143" s="6"/>
      <c r="E143" s="6"/>
      <c r="F143" s="6" t="e">
        <f>#REF!</f>
        <v>#REF!</v>
      </c>
      <c r="G143" s="7" t="e">
        <f>VLOOKUP(#REF!,[1]nhập!$A$6:$U$158,28,0)</f>
        <v>#REF!</v>
      </c>
      <c r="H143" s="6">
        <f>[1]CTY!T138+[1]HCNS!N138+[1]KD!N138+[1]KT!N138+[1]XDV!N138+[1]XNK!N138</f>
        <v>0</v>
      </c>
      <c r="I143" s="6" t="e">
        <f t="shared" si="15"/>
        <v>#REF!</v>
      </c>
      <c r="J143" s="8" t="e">
        <f t="shared" si="16"/>
        <v>#REF!</v>
      </c>
      <c r="K143" s="8" t="e">
        <f>VLOOKUP(#REF!,[1]nhập!D139:AD288,36,0)</f>
        <v>#REF!</v>
      </c>
      <c r="L143" s="9">
        <f>[1]CTY!U138+[1]HCNS!O138+[1]KD!O138+[1]KT!O138+[1]XDV!O138+[1]XNK!O138</f>
        <v>0</v>
      </c>
      <c r="M143" s="8" t="e">
        <f t="shared" si="17"/>
        <v>#REF!</v>
      </c>
      <c r="N143" s="8" t="e">
        <f t="shared" si="18"/>
        <v>#REF!</v>
      </c>
      <c r="O143" s="8" t="e">
        <f>VLOOKUP(#REF!,[1]nhập!$D$6:$AK$156,44,0)</f>
        <v>#REF!</v>
      </c>
      <c r="P143" s="9">
        <f>[1]CTY!V138+[1]HCNS!P138+[1]KD!P138+[1]KT!P138+[1]XDV!P138+[1]XNK!P138</f>
        <v>0</v>
      </c>
      <c r="Q143" s="8" t="e">
        <f t="shared" si="19"/>
        <v>#REF!</v>
      </c>
      <c r="R143" s="8" t="e">
        <f t="shared" si="20"/>
        <v>#REF!</v>
      </c>
      <c r="S143" s="8" t="e">
        <f>VLOOKUP(#REF!,[1]nhập!$D$6:$AK$156,44,0)</f>
        <v>#REF!</v>
      </c>
      <c r="T143" s="9">
        <f>[1]CTY!AF138+[1]HCNS!T138+[1]KD!T138+[1]KT!T138+[1]XDV!T138+[1]XNK!T138</f>
        <v>0</v>
      </c>
      <c r="U143" s="8" t="e">
        <f t="shared" si="21"/>
        <v>#REF!</v>
      </c>
    </row>
    <row r="144" spans="1:21" s="3" customFormat="1" ht="23.25" hidden="1" customHeight="1" x14ac:dyDescent="0.2">
      <c r="A144" s="11">
        <f t="shared" si="14"/>
        <v>135</v>
      </c>
      <c r="B144" s="11" t="str">
        <f>'[1]DANH MỤC'!B137</f>
        <v>Xô 18</v>
      </c>
      <c r="C144" s="10" t="str">
        <f>'[1]DANH MỤC'!C137</f>
        <v>cái</v>
      </c>
      <c r="D144" s="6"/>
      <c r="E144" s="6"/>
      <c r="F144" s="6" t="e">
        <f>#REF!</f>
        <v>#REF!</v>
      </c>
      <c r="G144" s="7" t="e">
        <f>VLOOKUP(#REF!,[1]nhập!$A$6:$U$158,28,0)</f>
        <v>#REF!</v>
      </c>
      <c r="H144" s="6">
        <f>[1]CTY!T139+[1]HCNS!N139+[1]KD!N139+[1]KT!N139+[1]XDV!N139+[1]XNK!N139</f>
        <v>0</v>
      </c>
      <c r="I144" s="6" t="e">
        <f t="shared" si="15"/>
        <v>#REF!</v>
      </c>
      <c r="J144" s="8" t="e">
        <f t="shared" si="16"/>
        <v>#REF!</v>
      </c>
      <c r="K144" s="8" t="e">
        <f>VLOOKUP(#REF!,[1]nhập!D140:AD289,36,0)</f>
        <v>#REF!</v>
      </c>
      <c r="L144" s="9">
        <f>[1]CTY!U139+[1]HCNS!O139+[1]KD!O139+[1]KT!O139+[1]XDV!O139+[1]XNK!O139</f>
        <v>0</v>
      </c>
      <c r="M144" s="8" t="e">
        <f t="shared" si="17"/>
        <v>#REF!</v>
      </c>
      <c r="N144" s="8" t="e">
        <f t="shared" si="18"/>
        <v>#REF!</v>
      </c>
      <c r="O144" s="8" t="e">
        <f>VLOOKUP(#REF!,[1]nhập!$D$6:$AK$156,44,0)</f>
        <v>#REF!</v>
      </c>
      <c r="P144" s="9">
        <f>[1]CTY!V139+[1]HCNS!P139+[1]KD!P139+[1]KT!P139+[1]XDV!P139+[1]XNK!P139</f>
        <v>0</v>
      </c>
      <c r="Q144" s="8" t="e">
        <f t="shared" si="19"/>
        <v>#REF!</v>
      </c>
      <c r="R144" s="8" t="e">
        <f t="shared" si="20"/>
        <v>#REF!</v>
      </c>
      <c r="S144" s="8" t="e">
        <f>VLOOKUP(#REF!,[1]nhập!$D$6:$AK$156,44,0)</f>
        <v>#REF!</v>
      </c>
      <c r="T144" s="9">
        <f>[1]CTY!AF139+[1]HCNS!T139+[1]KD!T139+[1]KT!T139+[1]XDV!T139+[1]XNK!T139</f>
        <v>0</v>
      </c>
      <c r="U144" s="8" t="e">
        <f t="shared" si="21"/>
        <v>#REF!</v>
      </c>
    </row>
    <row r="145" spans="1:22" s="3" customFormat="1" ht="23.25" hidden="1" customHeight="1" x14ac:dyDescent="0.2">
      <c r="A145" s="11">
        <f t="shared" si="14"/>
        <v>136</v>
      </c>
      <c r="B145" s="11" t="str">
        <f>'[1]DANH MỤC'!B138</f>
        <v>Thau</v>
      </c>
      <c r="C145" s="10" t="str">
        <f>'[1]DANH MỤC'!C138</f>
        <v>cái</v>
      </c>
      <c r="D145" s="6"/>
      <c r="E145" s="6"/>
      <c r="F145" s="6" t="e">
        <f>#REF!</f>
        <v>#REF!</v>
      </c>
      <c r="G145" s="7" t="e">
        <f>VLOOKUP(#REF!,[1]nhập!$A$6:$U$158,28,0)</f>
        <v>#REF!</v>
      </c>
      <c r="H145" s="6">
        <f>[1]CTY!T140+[1]HCNS!N140+[1]KD!N140+[1]KT!N140+[1]XDV!N140+[1]XNK!N140</f>
        <v>0</v>
      </c>
      <c r="I145" s="6" t="e">
        <f t="shared" si="15"/>
        <v>#REF!</v>
      </c>
      <c r="J145" s="8" t="e">
        <f t="shared" si="16"/>
        <v>#REF!</v>
      </c>
      <c r="K145" s="8" t="e">
        <f>VLOOKUP(#REF!,[1]nhập!D141:AD290,36,0)</f>
        <v>#REF!</v>
      </c>
      <c r="L145" s="9">
        <f>[1]CTY!U140+[1]HCNS!O140+[1]KD!O140+[1]KT!O140+[1]XDV!O140+[1]XNK!O140</f>
        <v>0</v>
      </c>
      <c r="M145" s="8" t="e">
        <f t="shared" si="17"/>
        <v>#REF!</v>
      </c>
      <c r="N145" s="8" t="e">
        <f t="shared" si="18"/>
        <v>#REF!</v>
      </c>
      <c r="O145" s="8" t="e">
        <f>VLOOKUP(#REF!,[1]nhập!$D$6:$AK$156,44,0)</f>
        <v>#REF!</v>
      </c>
      <c r="P145" s="9">
        <f>[1]CTY!V140+[1]HCNS!P140+[1]KD!P140+[1]KT!P140+[1]XDV!P140+[1]XNK!P140</f>
        <v>0</v>
      </c>
      <c r="Q145" s="8" t="e">
        <f t="shared" si="19"/>
        <v>#REF!</v>
      </c>
      <c r="R145" s="8" t="e">
        <f t="shared" si="20"/>
        <v>#REF!</v>
      </c>
      <c r="S145" s="8" t="e">
        <f>VLOOKUP(#REF!,[1]nhập!$D$6:$AK$156,44,0)</f>
        <v>#REF!</v>
      </c>
      <c r="T145" s="9">
        <f>[1]CTY!AF140+[1]HCNS!T140+[1]KD!T140+[1]KT!T140+[1]XDV!T140+[1]XNK!T140</f>
        <v>0</v>
      </c>
      <c r="U145" s="8" t="e">
        <f t="shared" si="21"/>
        <v>#REF!</v>
      </c>
    </row>
    <row r="146" spans="1:22" s="3" customFormat="1" ht="23.25" hidden="1" customHeight="1" x14ac:dyDescent="0.2">
      <c r="A146" s="11">
        <f t="shared" si="14"/>
        <v>137</v>
      </c>
      <c r="B146" s="11" t="str">
        <f>'[1]DANH MỤC'!B139</f>
        <v>Ghim găm giấy</v>
      </c>
      <c r="C146" s="10" t="str">
        <f>'[1]DANH MỤC'!C139</f>
        <v>cái</v>
      </c>
      <c r="D146" s="6"/>
      <c r="E146" s="6"/>
      <c r="F146" s="6" t="e">
        <f>#REF!</f>
        <v>#REF!</v>
      </c>
      <c r="G146" s="7" t="e">
        <f>VLOOKUP(#REF!,[1]nhập!$A$6:$U$158,28,0)</f>
        <v>#REF!</v>
      </c>
      <c r="H146" s="6">
        <f>[1]CTY!T141+[1]HCNS!N141+[1]KD!N141+[1]KT!N141+[1]XDV!N141+[1]XNK!N141</f>
        <v>0</v>
      </c>
      <c r="I146" s="6" t="e">
        <f t="shared" si="15"/>
        <v>#REF!</v>
      </c>
      <c r="J146" s="8" t="e">
        <f t="shared" si="16"/>
        <v>#REF!</v>
      </c>
      <c r="K146" s="8" t="e">
        <f>VLOOKUP(#REF!,[1]nhập!D142:AD291,36,0)</f>
        <v>#REF!</v>
      </c>
      <c r="L146" s="9">
        <f>[1]CTY!U141+[1]HCNS!O141+[1]KD!O141+[1]KT!O141+[1]XDV!O141+[1]XNK!O141</f>
        <v>0</v>
      </c>
      <c r="M146" s="8" t="e">
        <f t="shared" si="17"/>
        <v>#REF!</v>
      </c>
      <c r="N146" s="8" t="e">
        <f t="shared" si="18"/>
        <v>#REF!</v>
      </c>
      <c r="O146" s="8" t="e">
        <f>VLOOKUP(#REF!,[1]nhập!$D$6:$AK$156,44,0)</f>
        <v>#REF!</v>
      </c>
      <c r="P146" s="9">
        <f>[1]CTY!V141+[1]HCNS!P141+[1]KD!P141+[1]KT!P141+[1]XDV!P141+[1]XNK!P141</f>
        <v>0</v>
      </c>
      <c r="Q146" s="8" t="e">
        <f t="shared" si="19"/>
        <v>#REF!</v>
      </c>
      <c r="R146" s="8" t="e">
        <f t="shared" si="20"/>
        <v>#REF!</v>
      </c>
      <c r="S146" s="8" t="e">
        <f>VLOOKUP(#REF!,[1]nhập!$D$6:$AK$156,44,0)</f>
        <v>#REF!</v>
      </c>
      <c r="T146" s="9">
        <f>[1]CTY!AF141+[1]HCNS!T141+[1]KD!T141+[1]KT!T141+[1]XDV!T141+[1]XNK!T141</f>
        <v>0</v>
      </c>
      <c r="U146" s="8" t="e">
        <f t="shared" si="21"/>
        <v>#REF!</v>
      </c>
    </row>
    <row r="147" spans="1:22" s="3" customFormat="1" ht="23.25" hidden="1" customHeight="1" x14ac:dyDescent="0.2">
      <c r="A147" s="11">
        <f t="shared" si="14"/>
        <v>138</v>
      </c>
      <c r="B147" s="11" t="str">
        <f>'[1]DANH MỤC'!B140</f>
        <v>Bút lông dầu đầu to</v>
      </c>
      <c r="C147" s="10" t="str">
        <f>'[1]DANH MỤC'!C140</f>
        <v>cây</v>
      </c>
      <c r="D147" s="6"/>
      <c r="E147" s="6"/>
      <c r="F147" s="6" t="e">
        <f>#REF!</f>
        <v>#REF!</v>
      </c>
      <c r="G147" s="7" t="e">
        <f>VLOOKUP(#REF!,[1]nhập!$A$6:$U$158,28,0)</f>
        <v>#REF!</v>
      </c>
      <c r="H147" s="6">
        <f>[1]CTY!T142+[1]HCNS!N142+[1]KD!N142+[1]KT!N142+[1]XDV!N142+[1]XNK!N142</f>
        <v>0</v>
      </c>
      <c r="I147" s="6" t="e">
        <f t="shared" si="15"/>
        <v>#REF!</v>
      </c>
      <c r="J147" s="8" t="e">
        <f t="shared" si="16"/>
        <v>#REF!</v>
      </c>
      <c r="K147" s="8" t="e">
        <f>VLOOKUP(#REF!,[1]nhập!D143:AD292,36,0)</f>
        <v>#REF!</v>
      </c>
      <c r="L147" s="9">
        <f>[1]CTY!U142+[1]HCNS!O142+[1]KD!O142+[1]KT!O142+[1]XDV!O142+[1]XNK!O142</f>
        <v>0</v>
      </c>
      <c r="M147" s="8" t="e">
        <f t="shared" si="17"/>
        <v>#REF!</v>
      </c>
      <c r="N147" s="8" t="e">
        <f t="shared" si="18"/>
        <v>#REF!</v>
      </c>
      <c r="O147" s="8" t="e">
        <f>VLOOKUP(#REF!,[1]nhập!$D$6:$AK$156,44,0)</f>
        <v>#REF!</v>
      </c>
      <c r="P147" s="9">
        <f>[1]CTY!V142+[1]HCNS!P142+[1]KD!P142+[1]KT!P142+[1]XDV!P142+[1]XNK!P142</f>
        <v>0</v>
      </c>
      <c r="Q147" s="8" t="e">
        <f t="shared" si="19"/>
        <v>#REF!</v>
      </c>
      <c r="R147" s="8" t="e">
        <f t="shared" si="20"/>
        <v>#REF!</v>
      </c>
      <c r="S147" s="8" t="e">
        <f>VLOOKUP(#REF!,[1]nhập!$D$6:$AK$156,44,0)</f>
        <v>#REF!</v>
      </c>
      <c r="T147" s="9">
        <f>[1]CTY!AF142+[1]HCNS!T142+[1]KD!T142+[1]KT!T142+[1]XDV!T142+[1]XNK!T142</f>
        <v>0</v>
      </c>
      <c r="U147" s="8" t="e">
        <f t="shared" si="21"/>
        <v>#REF!</v>
      </c>
    </row>
    <row r="148" spans="1:22" s="3" customFormat="1" ht="23.25" hidden="1" customHeight="1" x14ac:dyDescent="0.2">
      <c r="A148" s="11">
        <f t="shared" si="14"/>
        <v>139</v>
      </c>
      <c r="B148" s="11" t="str">
        <f>'[1]DANH MỤC'!B141</f>
        <v>Giấy IK PLUS 80</v>
      </c>
      <c r="C148" s="10" t="str">
        <f>'[1]DANH MỤC'!C141</f>
        <v>Ram</v>
      </c>
      <c r="D148" s="6"/>
      <c r="E148" s="6"/>
      <c r="F148" s="6" t="e">
        <f>#REF!</f>
        <v>#REF!</v>
      </c>
      <c r="G148" s="7" t="e">
        <f>VLOOKUP(#REF!,[1]nhập!$A$6:$U$158,28,0)</f>
        <v>#REF!</v>
      </c>
      <c r="H148" s="6">
        <f>[1]CTY!T143+[1]HCNS!N143+[1]KD!N143+[1]KT!N143+[1]XDV!N143+[1]XNK!N143</f>
        <v>0</v>
      </c>
      <c r="I148" s="6" t="e">
        <f t="shared" si="15"/>
        <v>#REF!</v>
      </c>
      <c r="J148" s="8" t="e">
        <f t="shared" si="16"/>
        <v>#REF!</v>
      </c>
      <c r="K148" s="8" t="e">
        <f>VLOOKUP(#REF!,[1]nhập!D144:AD293,36,0)</f>
        <v>#REF!</v>
      </c>
      <c r="L148" s="9">
        <f>[1]CTY!U143+[1]HCNS!O143+[1]KD!O143+[1]KT!O143+[1]XDV!O143+[1]XNK!O143</f>
        <v>0</v>
      </c>
      <c r="M148" s="8" t="e">
        <f t="shared" si="17"/>
        <v>#REF!</v>
      </c>
      <c r="N148" s="8" t="e">
        <f t="shared" si="18"/>
        <v>#REF!</v>
      </c>
      <c r="O148" s="8" t="e">
        <f>VLOOKUP(#REF!,[1]nhập!$D$6:$AK$156,44,0)</f>
        <v>#REF!</v>
      </c>
      <c r="P148" s="9">
        <f>[1]CTY!V143+[1]HCNS!P143+[1]KD!P143+[1]KT!P143+[1]XDV!P143+[1]XNK!P143</f>
        <v>0</v>
      </c>
      <c r="Q148" s="8" t="e">
        <f t="shared" si="19"/>
        <v>#REF!</v>
      </c>
      <c r="R148" s="8" t="e">
        <f t="shared" si="20"/>
        <v>#REF!</v>
      </c>
      <c r="S148" s="8" t="e">
        <f>VLOOKUP(#REF!,[1]nhập!$D$6:$AK$156,44,0)</f>
        <v>#REF!</v>
      </c>
      <c r="T148" s="9">
        <f>[1]CTY!AF143+[1]HCNS!T143+[1]KD!T143+[1]KT!T143+[1]XDV!T143+[1]XNK!T143</f>
        <v>0</v>
      </c>
      <c r="U148" s="8" t="e">
        <f t="shared" si="21"/>
        <v>#REF!</v>
      </c>
    </row>
    <row r="149" spans="1:22" s="3" customFormat="1" ht="23.25" hidden="1" customHeight="1" x14ac:dyDescent="0.2">
      <c r="A149" s="11">
        <f t="shared" si="14"/>
        <v>140</v>
      </c>
      <c r="B149" s="11" t="str">
        <f>'[1]DANH MỤC'!B142</f>
        <v>Nước rửa tay</v>
      </c>
      <c r="C149" s="10" t="str">
        <f>'[1]DANH MỤC'!C142</f>
        <v>chai</v>
      </c>
      <c r="D149" s="6"/>
      <c r="E149" s="6"/>
      <c r="F149" s="6" t="e">
        <f>#REF!</f>
        <v>#REF!</v>
      </c>
      <c r="G149" s="7" t="e">
        <f>VLOOKUP(#REF!,[1]nhập!$A$6:$U$158,28,0)</f>
        <v>#REF!</v>
      </c>
      <c r="H149" s="6">
        <f>[1]CTY!T144+[1]HCNS!N144+[1]KD!N144+[1]KT!N144+[1]XDV!N144+[1]XNK!N144</f>
        <v>0</v>
      </c>
      <c r="I149" s="6" t="e">
        <f t="shared" si="15"/>
        <v>#REF!</v>
      </c>
      <c r="J149" s="8" t="e">
        <f t="shared" si="16"/>
        <v>#REF!</v>
      </c>
      <c r="K149" s="8" t="e">
        <f>VLOOKUP(#REF!,[1]nhập!D145:AD294,36,0)</f>
        <v>#REF!</v>
      </c>
      <c r="L149" s="9">
        <f>[1]CTY!U144+[1]HCNS!O144+[1]KD!O144+[1]KT!O144+[1]XDV!O144+[1]XNK!O144</f>
        <v>0</v>
      </c>
      <c r="M149" s="8" t="e">
        <f t="shared" si="17"/>
        <v>#REF!</v>
      </c>
      <c r="N149" s="8" t="e">
        <f t="shared" si="18"/>
        <v>#REF!</v>
      </c>
      <c r="O149" s="8" t="e">
        <f>VLOOKUP(#REF!,[1]nhập!$D$6:$AK$156,44,0)</f>
        <v>#REF!</v>
      </c>
      <c r="P149" s="9">
        <f>[1]CTY!V144+[1]HCNS!P144+[1]KD!P144+[1]KT!P144+[1]XDV!P144+[1]XNK!P144</f>
        <v>0</v>
      </c>
      <c r="Q149" s="8" t="e">
        <f t="shared" si="19"/>
        <v>#REF!</v>
      </c>
      <c r="R149" s="8" t="e">
        <f t="shared" si="20"/>
        <v>#REF!</v>
      </c>
      <c r="S149" s="8" t="e">
        <f>VLOOKUP(#REF!,[1]nhập!$D$6:$AK$156,44,0)</f>
        <v>#REF!</v>
      </c>
      <c r="T149" s="9">
        <f>[1]CTY!AF144+[1]HCNS!T144+[1]KD!T144+[1]KT!T144+[1]XDV!T144+[1]XNK!T144</f>
        <v>0</v>
      </c>
      <c r="U149" s="8" t="e">
        <f t="shared" si="21"/>
        <v>#REF!</v>
      </c>
    </row>
    <row r="150" spans="1:22" s="3" customFormat="1" ht="23.25" hidden="1" customHeight="1" x14ac:dyDescent="0.2">
      <c r="A150" s="11">
        <f t="shared" si="14"/>
        <v>141</v>
      </c>
      <c r="B150" s="11" t="str">
        <f>'[1]DANH MỤC'!B143</f>
        <v>Chà Toilet</v>
      </c>
      <c r="C150" s="10" t="str">
        <f>'[1]DANH MỤC'!C143</f>
        <v>cây</v>
      </c>
      <c r="D150" s="6"/>
      <c r="E150" s="6"/>
      <c r="F150" s="6" t="e">
        <f>#REF!</f>
        <v>#REF!</v>
      </c>
      <c r="G150" s="7" t="e">
        <f>VLOOKUP(#REF!,[1]nhập!$A$6:$U$158,28,0)</f>
        <v>#REF!</v>
      </c>
      <c r="H150" s="6">
        <f>[1]CTY!T145+[1]HCNS!N145+[1]KD!N145+[1]KT!N145+[1]XDV!N145+[1]XNK!N145</f>
        <v>0</v>
      </c>
      <c r="I150" s="6" t="e">
        <f t="shared" si="15"/>
        <v>#REF!</v>
      </c>
      <c r="J150" s="8" t="e">
        <f t="shared" si="16"/>
        <v>#REF!</v>
      </c>
      <c r="K150" s="8" t="e">
        <f>VLOOKUP(#REF!,[1]nhập!D146:AD295,36,0)</f>
        <v>#REF!</v>
      </c>
      <c r="L150" s="9">
        <f>[1]CTY!U145+[1]HCNS!O145+[1]KD!O145+[1]KT!O145+[1]XDV!O145+[1]XNK!O145</f>
        <v>0</v>
      </c>
      <c r="M150" s="8" t="e">
        <f t="shared" si="17"/>
        <v>#REF!</v>
      </c>
      <c r="N150" s="8" t="e">
        <f t="shared" si="18"/>
        <v>#REF!</v>
      </c>
      <c r="O150" s="8" t="e">
        <f>VLOOKUP(#REF!,[1]nhập!$D$6:$AK$156,44,0)</f>
        <v>#REF!</v>
      </c>
      <c r="P150" s="9">
        <f>[1]CTY!V145+[1]HCNS!P145+[1]KD!P145+[1]KT!P145+[1]XDV!P145+[1]XNK!P145</f>
        <v>0</v>
      </c>
      <c r="Q150" s="8" t="e">
        <f t="shared" si="19"/>
        <v>#REF!</v>
      </c>
      <c r="R150" s="8" t="e">
        <f t="shared" si="20"/>
        <v>#REF!</v>
      </c>
      <c r="S150" s="8" t="e">
        <f>VLOOKUP(#REF!,[1]nhập!$D$6:$AK$156,44,0)</f>
        <v>#REF!</v>
      </c>
      <c r="T150" s="9">
        <f>[1]CTY!AF145+[1]HCNS!T145+[1]KD!T145+[1]KT!T145+[1]XDV!T145+[1]XNK!T145</f>
        <v>0</v>
      </c>
      <c r="U150" s="8" t="e">
        <f t="shared" si="21"/>
        <v>#REF!</v>
      </c>
    </row>
    <row r="151" spans="1:22" s="3" customFormat="1" ht="23.25" hidden="1" customHeight="1" x14ac:dyDescent="0.2">
      <c r="A151" s="11">
        <f t="shared" si="14"/>
        <v>142</v>
      </c>
      <c r="B151" s="11" t="str">
        <f>'[1]DANH MỤC'!B144</f>
        <v>Sáp thơm</v>
      </c>
      <c r="C151" s="10" t="str">
        <f>'[1]DANH MỤC'!C144</f>
        <v>cái</v>
      </c>
      <c r="D151" s="6"/>
      <c r="E151" s="6"/>
      <c r="F151" s="6" t="e">
        <f>#REF!</f>
        <v>#REF!</v>
      </c>
      <c r="G151" s="7" t="e">
        <f>VLOOKUP(#REF!,[1]nhập!$A$6:$U$158,28,0)</f>
        <v>#REF!</v>
      </c>
      <c r="H151" s="6">
        <f>[1]CTY!T146+[1]HCNS!N146+[1]KD!N146+[1]KT!N146+[1]XDV!N146+[1]XNK!N146</f>
        <v>0</v>
      </c>
      <c r="I151" s="6" t="e">
        <f t="shared" si="15"/>
        <v>#REF!</v>
      </c>
      <c r="J151" s="8" t="e">
        <f t="shared" si="16"/>
        <v>#REF!</v>
      </c>
      <c r="K151" s="8" t="e">
        <f>VLOOKUP(#REF!,[1]nhập!D147:AD296,36,0)</f>
        <v>#REF!</v>
      </c>
      <c r="L151" s="9">
        <f>[1]CTY!U146+[1]HCNS!O146+[1]KD!O146+[1]KT!O146+[1]XDV!O146+[1]XNK!O146</f>
        <v>0</v>
      </c>
      <c r="M151" s="8" t="e">
        <f t="shared" si="17"/>
        <v>#REF!</v>
      </c>
      <c r="N151" s="8" t="e">
        <f t="shared" si="18"/>
        <v>#REF!</v>
      </c>
      <c r="O151" s="8" t="e">
        <f>VLOOKUP(#REF!,[1]nhập!$D$6:$AK$156,44,0)</f>
        <v>#REF!</v>
      </c>
      <c r="P151" s="9">
        <f>[1]CTY!V146+[1]HCNS!P146+[1]KD!P146+[1]KT!P146+[1]XDV!P146+[1]XNK!P146</f>
        <v>0</v>
      </c>
      <c r="Q151" s="8" t="e">
        <f t="shared" si="19"/>
        <v>#REF!</v>
      </c>
      <c r="R151" s="8" t="e">
        <f t="shared" si="20"/>
        <v>#REF!</v>
      </c>
      <c r="S151" s="8" t="e">
        <f>VLOOKUP(#REF!,[1]nhập!$D$6:$AK$156,44,0)</f>
        <v>#REF!</v>
      </c>
      <c r="T151" s="9">
        <f>[1]CTY!AF146+[1]HCNS!T146+[1]KD!T146+[1]KT!T146+[1]XDV!T146+[1]XNK!T146</f>
        <v>0</v>
      </c>
      <c r="U151" s="8" t="e">
        <f t="shared" si="21"/>
        <v>#REF!</v>
      </c>
    </row>
    <row r="152" spans="1:22" s="3" customFormat="1" ht="23.25" hidden="1" customHeight="1" x14ac:dyDescent="0.2">
      <c r="A152" s="19">
        <f t="shared" si="14"/>
        <v>143</v>
      </c>
      <c r="B152" s="19" t="str">
        <f>'[1]DANH MỤC'!B145</f>
        <v>Sổ tay nhỏ</v>
      </c>
      <c r="C152" s="20" t="str">
        <f>'[1]DANH MỤC'!C145</f>
        <v>quyển</v>
      </c>
      <c r="D152" s="6"/>
      <c r="E152" s="21"/>
      <c r="F152" s="21" t="e">
        <f>#REF!</f>
        <v>#REF!</v>
      </c>
      <c r="G152" s="22" t="e">
        <f>VLOOKUP(#REF!,[1]nhập!$A$6:$U$158,28,0)</f>
        <v>#REF!</v>
      </c>
      <c r="H152" s="21">
        <f>[1]CTY!T147+[1]HCNS!N147+[1]KD!N147+[1]KT!N147+[1]XDV!N147+[1]XNK!N147</f>
        <v>0</v>
      </c>
      <c r="I152" s="21" t="e">
        <f t="shared" si="15"/>
        <v>#REF!</v>
      </c>
      <c r="J152" s="8" t="e">
        <f t="shared" si="16"/>
        <v>#REF!</v>
      </c>
      <c r="K152" s="8" t="e">
        <f>VLOOKUP(#REF!,[1]nhập!D148:AD297,36,0)</f>
        <v>#REF!</v>
      </c>
      <c r="L152" s="9">
        <f>[1]CTY!U147+[1]HCNS!O147+[1]KD!O147+[1]KT!O147+[1]XDV!O147+[1]XNK!O147</f>
        <v>0</v>
      </c>
      <c r="M152" s="8" t="e">
        <f t="shared" si="17"/>
        <v>#REF!</v>
      </c>
      <c r="N152" s="8" t="e">
        <f t="shared" si="18"/>
        <v>#REF!</v>
      </c>
      <c r="O152" s="8" t="e">
        <f>VLOOKUP(#REF!,[1]nhập!$D$6:$AK$156,44,0)</f>
        <v>#REF!</v>
      </c>
      <c r="P152" s="9">
        <f>[1]CTY!V147+[1]HCNS!P147+[1]KD!P147+[1]KT!P147+[1]XDV!P147+[1]XNK!P147</f>
        <v>0</v>
      </c>
      <c r="Q152" s="8" t="e">
        <f t="shared" si="19"/>
        <v>#REF!</v>
      </c>
      <c r="R152" s="8" t="e">
        <f t="shared" si="20"/>
        <v>#REF!</v>
      </c>
      <c r="S152" s="8" t="e">
        <f>VLOOKUP(#REF!,[1]nhập!$D$6:$AK$156,44,0)</f>
        <v>#REF!</v>
      </c>
      <c r="T152" s="9">
        <f>[1]CTY!AF147+[1]HCNS!T147+[1]KD!T147+[1]KT!T147+[1]XDV!T147+[1]XNK!T147</f>
        <v>0</v>
      </c>
      <c r="U152" s="8" t="e">
        <f t="shared" si="21"/>
        <v>#REF!</v>
      </c>
    </row>
    <row r="153" spans="1:22" s="3" customFormat="1" ht="23.25" hidden="1" customHeight="1" x14ac:dyDescent="0.2">
      <c r="A153" s="11">
        <f t="shared" si="14"/>
        <v>144</v>
      </c>
      <c r="B153" s="11" t="str">
        <f>'[1]DANH MỤC'!B146</f>
        <v>Nước javel</v>
      </c>
      <c r="C153" s="10" t="str">
        <f>'[1]DANH MỤC'!C146</f>
        <v>chai</v>
      </c>
      <c r="D153" s="6"/>
      <c r="E153" s="6"/>
      <c r="F153" s="6" t="e">
        <f>#REF!</f>
        <v>#REF!</v>
      </c>
      <c r="G153" s="7" t="e">
        <f>VLOOKUP(#REF!,[1]nhập!$A$6:$U$158,28,0)</f>
        <v>#REF!</v>
      </c>
      <c r="H153" s="6">
        <f>[1]CTY!T148+[1]HCNS!N148+[1]KD!N148+[1]KT!N148+[1]XDV!N148+[1]XNK!N148</f>
        <v>0</v>
      </c>
      <c r="I153" s="6" t="e">
        <f t="shared" si="15"/>
        <v>#REF!</v>
      </c>
      <c r="J153" s="23" t="e">
        <f t="shared" si="16"/>
        <v>#REF!</v>
      </c>
      <c r="K153" s="23" t="e">
        <f>VLOOKUP(#REF!,[1]nhập!D149:AD298,36,0)</f>
        <v>#REF!</v>
      </c>
      <c r="L153" s="24">
        <f>[1]CTY!U148+[1]HCNS!O148+[1]KD!O148+[1]KT!O148+[1]XDV!O148+[1]XNK!O148</f>
        <v>0</v>
      </c>
      <c r="M153" s="23" t="e">
        <f t="shared" si="17"/>
        <v>#REF!</v>
      </c>
      <c r="N153" s="23" t="e">
        <f t="shared" si="18"/>
        <v>#REF!</v>
      </c>
      <c r="O153" s="23" t="e">
        <f>VLOOKUP(#REF!,[1]nhập!$D$6:$AK$156,44,0)</f>
        <v>#REF!</v>
      </c>
      <c r="P153" s="24">
        <f>[1]CTY!V148+[1]HCNS!P148+[1]KD!P148+[1]KT!P148+[1]XDV!P148+[1]XNK!P148</f>
        <v>0</v>
      </c>
      <c r="Q153" s="23" t="e">
        <f t="shared" si="19"/>
        <v>#REF!</v>
      </c>
      <c r="R153" s="23" t="e">
        <f t="shared" si="20"/>
        <v>#REF!</v>
      </c>
      <c r="S153" s="23" t="e">
        <f>VLOOKUP(#REF!,[1]nhập!$D$6:$AK$156,44,0)</f>
        <v>#REF!</v>
      </c>
      <c r="T153" s="24">
        <f>[1]CTY!AF148+[1]HCNS!T148+[1]KD!T148+[1]KT!T148+[1]XDV!T148+[1]XNK!T148</f>
        <v>0</v>
      </c>
      <c r="U153" s="23" t="e">
        <f t="shared" si="21"/>
        <v>#REF!</v>
      </c>
    </row>
    <row r="154" spans="1:22" s="3" customFormat="1" ht="23.25" hidden="1" customHeight="1" x14ac:dyDescent="0.2">
      <c r="A154" s="11">
        <f t="shared" si="14"/>
        <v>145</v>
      </c>
      <c r="B154" s="11" t="str">
        <f>'[1]DANH MỤC'!B147</f>
        <v>Dây nilong</v>
      </c>
      <c r="C154" s="10" t="str">
        <f>'[1]DANH MỤC'!C147</f>
        <v>cuộn</v>
      </c>
      <c r="D154" s="6"/>
      <c r="E154" s="7"/>
      <c r="F154" s="6"/>
      <c r="G154" s="7"/>
      <c r="H154" s="7"/>
      <c r="I154" s="6"/>
      <c r="J154" s="23">
        <f t="shared" si="16"/>
        <v>0</v>
      </c>
      <c r="K154" s="23" t="e">
        <f>VLOOKUP(#REF!,[1]nhập!$A$6:$U$158,28,0)</f>
        <v>#REF!</v>
      </c>
      <c r="L154" s="24">
        <f>[1]CTY!U149+[1]HCNS!O149+[1]KD!O149+[1]KT!O151+[1]XDV!O149+[1]XNK!O149</f>
        <v>0</v>
      </c>
      <c r="M154" s="23" t="e">
        <f t="shared" si="17"/>
        <v>#REF!</v>
      </c>
      <c r="N154" s="25"/>
      <c r="O154" s="25"/>
      <c r="P154" s="25"/>
      <c r="Q154" s="25"/>
      <c r="R154" s="25"/>
      <c r="S154" s="25"/>
      <c r="T154" s="25"/>
      <c r="U154" s="25"/>
    </row>
    <row r="155" spans="1:22" ht="23.25" hidden="1" customHeight="1" x14ac:dyDescent="0.2">
      <c r="A155" s="11">
        <f t="shared" si="14"/>
        <v>146</v>
      </c>
      <c r="B155" s="11" t="str">
        <f>'[1]DANH MỤC'!B148</f>
        <v>Bìa còng Kokuyo FC-S/9CM/650 sheet</v>
      </c>
      <c r="C155" s="10" t="str">
        <f>'[1]DANH MỤC'!C148</f>
        <v>cái</v>
      </c>
      <c r="D155" s="36"/>
      <c r="E155" s="26"/>
      <c r="F155" s="26"/>
      <c r="G155" s="26"/>
      <c r="H155" s="26"/>
      <c r="I155" s="27" t="e">
        <f>SUM(I4:I154)</f>
        <v>#REF!</v>
      </c>
      <c r="J155" s="27" t="e">
        <f>SUM(J4:J154)</f>
        <v>#REF!</v>
      </c>
      <c r="K155" s="27" t="e">
        <f>SUM(K4:K154)</f>
        <v>#REF!</v>
      </c>
      <c r="L155" s="27">
        <f>SUM(L4:L154)</f>
        <v>0</v>
      </c>
      <c r="M155" s="26"/>
      <c r="N155" s="26"/>
      <c r="O155" s="26"/>
      <c r="P155" s="26"/>
      <c r="Q155" s="26"/>
      <c r="R155" s="26"/>
      <c r="S155" s="26"/>
      <c r="T155" s="26"/>
      <c r="U155" s="26"/>
    </row>
    <row r="156" spans="1:22" ht="23.25" customHeight="1" x14ac:dyDescent="0.2">
      <c r="A156" s="11"/>
      <c r="B156" s="11" t="s">
        <v>46</v>
      </c>
      <c r="C156" s="10" t="s">
        <v>25</v>
      </c>
      <c r="D156" s="36">
        <v>10</v>
      </c>
      <c r="E156" s="26" t="s">
        <v>50</v>
      </c>
      <c r="F156" s="26"/>
      <c r="G156" s="26"/>
      <c r="H156" s="26"/>
      <c r="I156" s="27"/>
      <c r="J156" s="27"/>
      <c r="K156" s="27"/>
      <c r="L156" s="27"/>
      <c r="M156" s="26"/>
      <c r="N156" s="26"/>
      <c r="O156" s="26"/>
      <c r="P156" s="26"/>
      <c r="Q156" s="26"/>
      <c r="R156" s="26"/>
      <c r="S156" s="26"/>
      <c r="T156" s="26"/>
      <c r="U156" s="26"/>
    </row>
    <row r="157" spans="1:22" ht="23.25" hidden="1" customHeight="1" x14ac:dyDescent="0.2">
      <c r="A157" s="11">
        <f>A155+1</f>
        <v>147</v>
      </c>
      <c r="B157" s="11" t="s">
        <v>16</v>
      </c>
      <c r="C157" s="10" t="s">
        <v>15</v>
      </c>
      <c r="D157" s="3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</row>
    <row r="158" spans="1:22" ht="16.5" hidden="1" x14ac:dyDescent="0.2">
      <c r="A158" s="29"/>
      <c r="B158" s="11" t="s">
        <v>24</v>
      </c>
      <c r="C158" s="10" t="s">
        <v>25</v>
      </c>
      <c r="D158" s="36"/>
      <c r="E158" s="44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</row>
    <row r="159" spans="1:22" ht="16.5" hidden="1" x14ac:dyDescent="0.2">
      <c r="A159" s="29"/>
      <c r="B159" s="11">
        <f>'[1]DANH MỤC'!B152</f>
        <v>0</v>
      </c>
      <c r="C159" s="10">
        <f>'[1]DANH MỤC'!C152</f>
        <v>0</v>
      </c>
      <c r="D159" s="3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</row>
    <row r="160" spans="1:22" ht="16.5" x14ac:dyDescent="0.2">
      <c r="A160" s="29"/>
      <c r="B160" s="11">
        <f>'[1]DANH MỤC'!B153</f>
        <v>0</v>
      </c>
      <c r="C160" s="10">
        <f>'[1]DANH MỤC'!C153</f>
        <v>0</v>
      </c>
      <c r="D160" s="54" t="s">
        <v>47</v>
      </c>
      <c r="E160" s="55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5"/>
    </row>
    <row r="161" spans="1:22" ht="16.5" hidden="1" x14ac:dyDescent="0.2">
      <c r="A161" s="29"/>
      <c r="B161" s="11">
        <f>'[1]DANH MỤC'!B154</f>
        <v>0</v>
      </c>
      <c r="C161" s="10">
        <f>'[1]DANH MỤC'!C154</f>
        <v>0</v>
      </c>
      <c r="D161" s="3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</row>
    <row r="162" spans="1:22" ht="16.5" hidden="1" x14ac:dyDescent="0.2">
      <c r="A162" s="29"/>
      <c r="B162" s="11">
        <f>'[1]DANH MỤC'!B155</f>
        <v>0</v>
      </c>
      <c r="C162" s="10">
        <f>'[1]DANH MỤC'!C155</f>
        <v>0</v>
      </c>
      <c r="D162" s="3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</row>
    <row r="163" spans="1:22" ht="16.5" hidden="1" x14ac:dyDescent="0.2">
      <c r="A163" s="29"/>
      <c r="B163" s="11">
        <f>'[1]DANH MỤC'!B156</f>
        <v>0</v>
      </c>
      <c r="C163" s="10">
        <f>'[1]DANH MỤC'!C156</f>
        <v>0</v>
      </c>
      <c r="D163" s="3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</row>
    <row r="164" spans="1:22" ht="16.5" hidden="1" x14ac:dyDescent="0.2">
      <c r="A164" s="30"/>
      <c r="B164" s="31">
        <f>'[1]DANH MỤC'!B157</f>
        <v>0</v>
      </c>
      <c r="C164" s="32">
        <f>'[1]DANH MỤC'!C157</f>
        <v>0</v>
      </c>
      <c r="D164" s="37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</row>
    <row r="166" spans="1:22" ht="20.25" x14ac:dyDescent="0.2">
      <c r="A166" s="49" t="s">
        <v>21</v>
      </c>
      <c r="B166" s="49"/>
      <c r="C166" s="49"/>
      <c r="D166" s="49"/>
      <c r="E166" s="49"/>
    </row>
    <row r="167" spans="1:22" s="47" customFormat="1" x14ac:dyDescent="0.2">
      <c r="A167" s="46" t="s">
        <v>17</v>
      </c>
      <c r="B167" s="39"/>
      <c r="C167" s="40"/>
      <c r="D167" s="36"/>
      <c r="E167" s="44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</row>
    <row r="168" spans="1:22" s="47" customFormat="1" x14ac:dyDescent="0.2">
      <c r="A168" s="46"/>
      <c r="B168" s="39" t="s">
        <v>18</v>
      </c>
      <c r="C168" s="40" t="s">
        <v>19</v>
      </c>
      <c r="D168" s="36">
        <v>2</v>
      </c>
      <c r="E168" s="44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48"/>
    </row>
    <row r="169" spans="1:22" ht="16.5" x14ac:dyDescent="0.2">
      <c r="A169" s="29"/>
      <c r="B169" s="11">
        <f>'[1]DANH MỤC'!B162</f>
        <v>0</v>
      </c>
      <c r="C169" s="10">
        <f>'[1]DANH MỤC'!C162</f>
        <v>0</v>
      </c>
      <c r="D169" s="36"/>
      <c r="E169" s="26"/>
    </row>
    <row r="170" spans="1:22" ht="16.5" x14ac:dyDescent="0.2">
      <c r="A170" s="29"/>
      <c r="B170" s="11">
        <f>'[1]DANH MỤC'!B163</f>
        <v>0</v>
      </c>
      <c r="C170" s="10">
        <f>'[1]DANH MỤC'!C163</f>
        <v>0</v>
      </c>
      <c r="D170" s="36"/>
      <c r="E170" s="26"/>
    </row>
    <row r="171" spans="1:22" ht="16.5" x14ac:dyDescent="0.2">
      <c r="A171" s="29"/>
      <c r="B171" s="11">
        <f>'[1]DANH MỤC'!B164</f>
        <v>0</v>
      </c>
      <c r="C171" s="10">
        <f>'[1]DANH MỤC'!C164</f>
        <v>0</v>
      </c>
      <c r="D171" s="36"/>
      <c r="E171" s="26"/>
    </row>
    <row r="172" spans="1:22" ht="16.5" x14ac:dyDescent="0.2">
      <c r="A172" s="29"/>
      <c r="B172" s="11">
        <f>'[1]DANH MỤC'!B165</f>
        <v>0</v>
      </c>
      <c r="C172" s="10">
        <f>'[1]DANH MỤC'!C165</f>
        <v>0</v>
      </c>
      <c r="D172" s="36"/>
      <c r="E172" s="26"/>
    </row>
    <row r="173" spans="1:22" ht="16.5" x14ac:dyDescent="0.2">
      <c r="A173" s="30"/>
      <c r="B173" s="31">
        <f>'[1]DANH MỤC'!B166</f>
        <v>0</v>
      </c>
      <c r="C173" s="32">
        <f>'[1]DANH MỤC'!C166</f>
        <v>0</v>
      </c>
      <c r="D173" s="37"/>
      <c r="E173" s="33"/>
    </row>
  </sheetData>
  <autoFilter ref="A3:Q164">
    <filterColumn colId="3">
      <customFilters>
        <customFilter operator="notEqual" val=" "/>
      </customFilters>
    </filterColumn>
  </autoFilter>
  <mergeCells count="5">
    <mergeCell ref="A1:E1"/>
    <mergeCell ref="B2:C2"/>
    <mergeCell ref="D2:E2"/>
    <mergeCell ref="A166:E166"/>
    <mergeCell ref="D160:V160"/>
  </mergeCells>
  <pageMargins left="0.3" right="0.15" top="0.17" bottom="0.15" header="0.17" footer="0.17"/>
  <pageSetup orientation="landscape" r:id="rId1"/>
  <headerFooter alignWithMargins="0">
    <oddFooter xml:space="preserve">&amp;L&amp;"Times New Roman,Regular"Ngày ban hành: 01/01/2012&amp;C&amp;"Times New Roman,Regular"Lần ban hành: 01&amp;RHCNS-QD-04/BM02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14-02</vt:lpstr>
      <vt:lpstr>14-02 (2)</vt:lpstr>
      <vt:lpstr>8-3</vt:lpstr>
      <vt:lpstr>16-3</vt:lpstr>
      <vt:lpstr>03-04</vt:lpstr>
      <vt:lpstr>21-4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Wiig</dc:creator>
  <cp:lastModifiedBy>Wiig</cp:lastModifiedBy>
  <dcterms:created xsi:type="dcterms:W3CDTF">2017-02-13T03:20:54Z</dcterms:created>
  <dcterms:modified xsi:type="dcterms:W3CDTF">2017-04-21T07:20:42Z</dcterms:modified>
</cp:coreProperties>
</file>